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宁医保(2021)124号附件" sheetId="1" r:id="rId1"/>
    <sheet name="价格调高项目" sheetId="2" r:id="rId2"/>
    <sheet name="价格调低项目" sheetId="3" r:id="rId3"/>
  </sheets>
  <externalReferences>
    <externalReference r:id="rId4"/>
  </externalReferences>
  <definedNames>
    <definedName name="_xlnm._FilterDatabase" localSheetId="0" hidden="1">'宁医保(2021)124号附件'!$A$3:$T$530</definedName>
    <definedName name="_xlnm.Print_Titles" localSheetId="0">'宁医保(2021)124号附件'!$3:$3</definedName>
  </definedNames>
  <calcPr calcId="144525"/>
</workbook>
</file>

<file path=xl/sharedStrings.xml><?xml version="1.0" encoding="utf-8"?>
<sst xmlns="http://schemas.openxmlformats.org/spreadsheetml/2006/main" count="8287" uniqueCount="2454">
  <si>
    <t>附件</t>
  </si>
  <si>
    <t>宁德市市属公立医院部分医疗服务项目价格调整表</t>
  </si>
  <si>
    <t>国家结算编码</t>
  </si>
  <si>
    <t>计算机编码</t>
  </si>
  <si>
    <t>项目编码</t>
  </si>
  <si>
    <t>财务
项目</t>
  </si>
  <si>
    <t>财务编码</t>
  </si>
  <si>
    <t>病案项目</t>
  </si>
  <si>
    <t>病案编码</t>
  </si>
  <si>
    <t>项目名称</t>
  </si>
  <si>
    <t>项目内涵</t>
  </si>
  <si>
    <t>除外  内容</t>
  </si>
  <si>
    <t>计价单位</t>
  </si>
  <si>
    <t>价格  （三甲）</t>
  </si>
  <si>
    <t>价格 （三甲以下）</t>
  </si>
  <si>
    <t>价格 （基层）</t>
  </si>
  <si>
    <t>宁德市说明</t>
  </si>
  <si>
    <t>医保属性</t>
  </si>
  <si>
    <t>本级先行自付比例</t>
  </si>
  <si>
    <t>限用
范围</t>
  </si>
  <si>
    <t>003201000040000-320100004</t>
  </si>
  <si>
    <t>032010000400</t>
  </si>
  <si>
    <t>320100004</t>
  </si>
  <si>
    <t>手术费</t>
  </si>
  <si>
    <t>08</t>
  </si>
  <si>
    <t>手术治疗费</t>
  </si>
  <si>
    <t>10</t>
  </si>
  <si>
    <t>经皮静脉球囊扩张术</t>
  </si>
  <si>
    <t>003201000040000-32010000401</t>
  </si>
  <si>
    <t>032010000401</t>
  </si>
  <si>
    <t>32010000401</t>
  </si>
  <si>
    <t>小儿经皮静脉球囊扩张术</t>
  </si>
  <si>
    <t>003202000010000-320200001</t>
  </si>
  <si>
    <t>032020000100</t>
  </si>
  <si>
    <t>320200001</t>
  </si>
  <si>
    <t>经股动脉置管腹主动脉带簿网支架置入术</t>
  </si>
  <si>
    <t>包括腹主动脉瘤、假性动脉瘤</t>
  </si>
  <si>
    <t>003202000010000-32020000101</t>
  </si>
  <si>
    <t>032020000101</t>
  </si>
  <si>
    <t>32020000101</t>
  </si>
  <si>
    <t>小儿经股动脉置管腹主动脉带簿网支架置入术</t>
  </si>
  <si>
    <t>003202000030000-320200003</t>
  </si>
  <si>
    <t>032020000300</t>
  </si>
  <si>
    <t>320200003</t>
  </si>
  <si>
    <t>经皮超选择性动脉造影术</t>
  </si>
  <si>
    <t>不含脑血管及冠状动脉</t>
  </si>
  <si>
    <t>003202000030000-32020000301</t>
  </si>
  <si>
    <t>032020000301</t>
  </si>
  <si>
    <t>32020000301</t>
  </si>
  <si>
    <t>小儿经皮超选择性动脉造影术</t>
  </si>
  <si>
    <t>003204000010000-320400001</t>
  </si>
  <si>
    <t>032040000100</t>
  </si>
  <si>
    <t>320400001</t>
  </si>
  <si>
    <t>经皮瓣膜球囊成形术</t>
  </si>
  <si>
    <t>包括二尖瓣，三尖瓣，主动脉瓣，肺动脉瓣球囊成形术，房间隔穿刺术</t>
  </si>
  <si>
    <t>003204000010000-32040000101</t>
  </si>
  <si>
    <t>032040000101</t>
  </si>
  <si>
    <t>32040000101</t>
  </si>
  <si>
    <t>小儿经皮瓣膜球囊成形术</t>
  </si>
  <si>
    <t>003205000010000-320500001</t>
  </si>
  <si>
    <t>032050000100</t>
  </si>
  <si>
    <t>320500001</t>
  </si>
  <si>
    <t>冠状动脉造影术</t>
  </si>
  <si>
    <t>同时做左心室造影三甲医院加收360元，三甲以下医院加收325元</t>
  </si>
  <si>
    <t>003205000010001-32050000101</t>
  </si>
  <si>
    <t>032050000101</t>
  </si>
  <si>
    <t>32050000101</t>
  </si>
  <si>
    <t>冠状动脉造影术（左心室造影）</t>
  </si>
  <si>
    <t>同时做左心室造影</t>
  </si>
  <si>
    <t>003205000010000-32050000102</t>
  </si>
  <si>
    <t>032050000102</t>
  </si>
  <si>
    <t>32050000102</t>
  </si>
  <si>
    <t>小儿冠状动脉造影术</t>
  </si>
  <si>
    <t>003205000010001-32050000103</t>
  </si>
  <si>
    <t>032050000103</t>
  </si>
  <si>
    <t>32050000103</t>
  </si>
  <si>
    <t>小儿冠状动脉造影术（左心室造影）</t>
  </si>
  <si>
    <t>003205000030000-320500003</t>
  </si>
  <si>
    <t>032050000300</t>
  </si>
  <si>
    <t>320500003</t>
  </si>
  <si>
    <t>经皮冠状动脉内支架置入术（STENT）</t>
  </si>
  <si>
    <t>含为放置冠脉内支架而进行的球囊预扩张和支架打开后的支架内球囊高压扩张及术前的靶血管造影</t>
  </si>
  <si>
    <t>以扩张一支冠脉血管为基价，扩张多支血管三甲医院加收610元，三甲以下医院加收549元；血管内压力钢丝检查三甲医院加收250元，三甲以下医院加收225元；使用远端保护装置三甲医院加收380元，三甲以下医院加收342元</t>
  </si>
  <si>
    <t>003205000030001-32050000301</t>
  </si>
  <si>
    <t>032050000301</t>
  </si>
  <si>
    <t>32050000301</t>
  </si>
  <si>
    <t>经皮冠状动脉内支架置入术（扩张多支血管加收）</t>
  </si>
  <si>
    <t>以扩张一支冠脉血管为基价，扩张多支血管加收</t>
  </si>
  <si>
    <t>003205000030000-32050000302</t>
  </si>
  <si>
    <t>032050000302</t>
  </si>
  <si>
    <t>32050000302</t>
  </si>
  <si>
    <t>经皮冠状动脉内支架置入术（血管内压力钢丝检查加收）</t>
  </si>
  <si>
    <t>血管内压力钢丝检查加收</t>
  </si>
  <si>
    <t>003205000030000-32050000303</t>
  </si>
  <si>
    <t>032050000303</t>
  </si>
  <si>
    <t>32050000303</t>
  </si>
  <si>
    <t>经皮冠状动脉内支架置入术（STENT）（使用远端保护装置加收）</t>
  </si>
  <si>
    <t>使用远端保护装置加收</t>
  </si>
  <si>
    <t>003205000030000-32050000304</t>
  </si>
  <si>
    <t>032050000304</t>
  </si>
  <si>
    <t>32050000304</t>
  </si>
  <si>
    <t>小儿经皮冠状动脉内支架置入术（STENT）</t>
  </si>
  <si>
    <t>003205000030000-32050000305</t>
  </si>
  <si>
    <t>032050000305</t>
  </si>
  <si>
    <t>32050000305</t>
  </si>
  <si>
    <t>小儿经皮冠状动脉内支架置入术（STENT）（扩张多支血管加收）</t>
  </si>
  <si>
    <t>003206000010000-320600001</t>
  </si>
  <si>
    <t>032060000100</t>
  </si>
  <si>
    <t>320600001</t>
  </si>
  <si>
    <t>经股动脉插管全脑动脉造影术</t>
  </si>
  <si>
    <t>含颈动脉、椎动脉，包括经颈动脉插管</t>
  </si>
  <si>
    <t>003206000010000-32060000101</t>
  </si>
  <si>
    <t>032060000101</t>
  </si>
  <si>
    <t>32060000101</t>
  </si>
  <si>
    <t>小儿经股动脉插管全脑动脉造影术</t>
  </si>
  <si>
    <t>003206000080000-320600008</t>
  </si>
  <si>
    <t>032060000800</t>
  </si>
  <si>
    <t>320600008</t>
  </si>
  <si>
    <t>颅内动脉瘤栓塞术</t>
  </si>
  <si>
    <t>003206000080000-32060000801</t>
  </si>
  <si>
    <t>032060000801</t>
  </si>
  <si>
    <t>32060000801</t>
  </si>
  <si>
    <t>小儿颅内动脉瘤栓塞术</t>
  </si>
  <si>
    <t>353300000010000-33000000004</t>
  </si>
  <si>
    <t>033000000004</t>
  </si>
  <si>
    <t>33000000004</t>
  </si>
  <si>
    <t>宫腔镜辅助操作</t>
  </si>
  <si>
    <t>宫腔镜加收</t>
  </si>
  <si>
    <t>353300000010000-33000000007</t>
  </si>
  <si>
    <t>033000000007</t>
  </si>
  <si>
    <t>33000000007</t>
  </si>
  <si>
    <t>颅内镜辅助操作</t>
  </si>
  <si>
    <t>颅内镜加收</t>
  </si>
  <si>
    <t>353300000010000-33000000008</t>
  </si>
  <si>
    <t>033000000008</t>
  </si>
  <si>
    <t>33000000008</t>
  </si>
  <si>
    <t>鼻内镜辅助操作</t>
  </si>
  <si>
    <t>鼻内镜加收</t>
  </si>
  <si>
    <t>353300000010000-33000000014</t>
  </si>
  <si>
    <t>033000000014</t>
  </si>
  <si>
    <t>33000000014</t>
  </si>
  <si>
    <t>视频鼻咽喉镜辅助操作</t>
  </si>
  <si>
    <t>视频鼻咽喉镜加收</t>
  </si>
  <si>
    <t>003301000040000-330100004</t>
  </si>
  <si>
    <t>033010000400</t>
  </si>
  <si>
    <t>330100004</t>
  </si>
  <si>
    <t>基础麻醉</t>
  </si>
  <si>
    <t>含强化麻醉</t>
  </si>
  <si>
    <t>003301000040000-33010000401</t>
  </si>
  <si>
    <t>033010000401</t>
  </si>
  <si>
    <t>33010000401</t>
  </si>
  <si>
    <t>小儿基础麻醉</t>
  </si>
  <si>
    <t>003301000070000-330100007</t>
  </si>
  <si>
    <t>033010000700</t>
  </si>
  <si>
    <t>330100007</t>
  </si>
  <si>
    <t>支气管内麻醉</t>
  </si>
  <si>
    <t>包括各种施行单肺通气的麻醉方法及肺灌洗等治疗</t>
  </si>
  <si>
    <t>双腔管</t>
  </si>
  <si>
    <t>每增加1小时三甲医院加收80元，三甲以下医院加收80元</t>
  </si>
  <si>
    <t>003301000070000-33010000702</t>
  </si>
  <si>
    <t>033010000702</t>
  </si>
  <si>
    <t>33010000702</t>
  </si>
  <si>
    <t>小儿支气管内麻醉</t>
  </si>
  <si>
    <t>003301000110000-330100011</t>
  </si>
  <si>
    <t>033010001100</t>
  </si>
  <si>
    <t>330100011</t>
  </si>
  <si>
    <t>椎管内置管术</t>
  </si>
  <si>
    <t>包括神经根脱髓鞘等治疗</t>
  </si>
  <si>
    <t>003301000110000-33010001102</t>
  </si>
  <si>
    <t>033010001102</t>
  </si>
  <si>
    <t>33010001102</t>
  </si>
  <si>
    <t>小儿椎管内置管术</t>
  </si>
  <si>
    <t>次</t>
  </si>
  <si>
    <t>003302010240000-330201024</t>
  </si>
  <si>
    <t>033020102400</t>
  </si>
  <si>
    <t>330201024</t>
  </si>
  <si>
    <t>幕上深部病变切除术</t>
  </si>
  <si>
    <t>包括脑室内肿瘤、海绵状血管瘤、胼胝体肿瘤、三室前(突入到第三脑室）颅咽管瘤、后部肿瘤、脑脓肿，不含矢状窦旁脑膜瘤</t>
  </si>
  <si>
    <t>003302010240000-33020102401</t>
  </si>
  <si>
    <t>033020102401</t>
  </si>
  <si>
    <t>33020102401</t>
  </si>
  <si>
    <t>小儿幕上深部病变切除术</t>
  </si>
  <si>
    <t>003302010400000-330201040</t>
  </si>
  <si>
    <t>033020104000</t>
  </si>
  <si>
    <t>330201040</t>
  </si>
  <si>
    <t>经口腔入路颅底斜坡肿瘤切除术</t>
  </si>
  <si>
    <t>包括上颌入路颅底海绵窦侵入肿瘤切除术</t>
  </si>
  <si>
    <t>003302010400100-33020104001</t>
  </si>
  <si>
    <t>033020104001</t>
  </si>
  <si>
    <t>33020104001</t>
  </si>
  <si>
    <t>经口腔入路颅底斜坡肿瘤切除术-上颌入路颅底海绵窦侵入肿瘤切除术</t>
  </si>
  <si>
    <t>上颌入路颅底海绵窦侵入肿瘤切除术</t>
  </si>
  <si>
    <t>003302010400000-33020104002</t>
  </si>
  <si>
    <t>033020104002</t>
  </si>
  <si>
    <t>33020104002</t>
  </si>
  <si>
    <t>小儿经口腔入路颅底斜坡肿瘤切除术</t>
  </si>
  <si>
    <t>003302010410000-330201041</t>
  </si>
  <si>
    <t>033020104100</t>
  </si>
  <si>
    <t>330201041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</si>
  <si>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</si>
  <si>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</si>
  <si>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</si>
  <si>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003302010410000-33020104102</t>
  </si>
  <si>
    <t>033020104102</t>
  </si>
  <si>
    <t>33020104102</t>
  </si>
  <si>
    <t>小儿颅底肿瘤切除术</t>
  </si>
  <si>
    <t>003302010450000-330201045</t>
  </si>
  <si>
    <t>033020104500</t>
  </si>
  <si>
    <t>330201045</t>
  </si>
  <si>
    <t>经颅内镜经鼻蝶垂体肿瘤切除术</t>
  </si>
  <si>
    <t>003302010450000-33020104501</t>
  </si>
  <si>
    <t>033020104501</t>
  </si>
  <si>
    <t>33020104501</t>
  </si>
  <si>
    <t>小儿经颅内镜经鼻蝶垂体肿瘤切除术</t>
  </si>
  <si>
    <t>003302010510000-330201051</t>
  </si>
  <si>
    <t>033020105100</t>
  </si>
  <si>
    <t>330201051</t>
  </si>
  <si>
    <t>脑脊液漏修补术</t>
  </si>
  <si>
    <t>包括额窦修补、前颅窝、中颅窝底修补</t>
  </si>
  <si>
    <t>生物胶、人工硬膜、钛钢板</t>
  </si>
  <si>
    <t>003302010510000-33020105101</t>
  </si>
  <si>
    <t>033020105101</t>
  </si>
  <si>
    <t>33020105101</t>
  </si>
  <si>
    <t>小儿脑脊液漏修补术</t>
  </si>
  <si>
    <t>003302030020000-330203002</t>
  </si>
  <si>
    <t>033020300200</t>
  </si>
  <si>
    <t>330203002</t>
  </si>
  <si>
    <t>颅内动脉瘤夹闭术</t>
  </si>
  <si>
    <t>不含基底动脉瘤、大脑后动脉瘤、多发动脉瘤</t>
  </si>
  <si>
    <t>动脉瘤夹</t>
  </si>
  <si>
    <t>动脉瘤直径小于2.5cm，多夹除一个动脉瘤三甲医院加收480元，三甲以下医院加收455元</t>
  </si>
  <si>
    <t>003302030020001-33020300201</t>
  </si>
  <si>
    <t>033020300201</t>
  </si>
  <si>
    <t>33020300201</t>
  </si>
  <si>
    <t>颅内动脉瘤夹闭术（直径小于2.5cm，每多夹除一个加收）</t>
  </si>
  <si>
    <t>动脉瘤直径小于2.5cm，多夹除一个动脉瘤加收</t>
  </si>
  <si>
    <t>003302030020000-33020300202</t>
  </si>
  <si>
    <t>033020300202</t>
  </si>
  <si>
    <t>33020300202</t>
  </si>
  <si>
    <t>小儿颅内动脉瘤夹闭术</t>
  </si>
  <si>
    <t>003302030020001-33020300203</t>
  </si>
  <si>
    <t>033020300203</t>
  </si>
  <si>
    <t>33020300203</t>
  </si>
  <si>
    <t>小儿颅内动脉瘤夹闭术（直径小于2.5cm，每多夹除一个加收）</t>
  </si>
  <si>
    <t>动脉瘤直径小于2.5cm，每多夹除一个动脉瘤加收</t>
  </si>
  <si>
    <t>003302030050000-330203005</t>
  </si>
  <si>
    <t>033020300500</t>
  </si>
  <si>
    <t>330203005</t>
  </si>
  <si>
    <t>颅内动静脉畸形切除术</t>
  </si>
  <si>
    <t>含血肿清除、小于4cm动静脉畸形切除</t>
  </si>
  <si>
    <t>003302030050000-33020300501</t>
  </si>
  <si>
    <t>033020300501</t>
  </si>
  <si>
    <t>33020300501</t>
  </si>
  <si>
    <t>小儿颅内动静脉畸形切除术</t>
  </si>
  <si>
    <t>003302040080000-330204008</t>
  </si>
  <si>
    <t>033020400800</t>
  </si>
  <si>
    <t>330204008</t>
  </si>
  <si>
    <t>脊髓硬膜外病变切除术</t>
  </si>
  <si>
    <t>包括硬脊膜外肿瘤、血肿、结核瘤、转移瘤、黄韧带增厚、椎间盘突出；不含硬脊膜下、脊髓内肿瘤</t>
  </si>
  <si>
    <t>003302040080000-33020400801</t>
  </si>
  <si>
    <t>033020400801</t>
  </si>
  <si>
    <t>33020400801</t>
  </si>
  <si>
    <t>小儿脊髓硬膜外病变切除术</t>
  </si>
  <si>
    <t>003302040120000-330204012</t>
  </si>
  <si>
    <t>033020401200</t>
  </si>
  <si>
    <t>330204012</t>
  </si>
  <si>
    <t>脊髓蛛网膜下腔腹腔分流术</t>
  </si>
  <si>
    <t>分流管</t>
  </si>
  <si>
    <t>003302040120000-33020401201</t>
  </si>
  <si>
    <t>033020401201</t>
  </si>
  <si>
    <t>33020401201</t>
  </si>
  <si>
    <t>小儿脊髓蛛网膜下腔腹腔分流术</t>
  </si>
  <si>
    <t>003302040150000-330204015</t>
  </si>
  <si>
    <t>033020401500</t>
  </si>
  <si>
    <t>330204015</t>
  </si>
  <si>
    <t>胸腰交感神经节切断术</t>
  </si>
  <si>
    <t>含切除多个神经节</t>
  </si>
  <si>
    <t>003302040150000-33020401501</t>
  </si>
  <si>
    <t>033020401501</t>
  </si>
  <si>
    <t>33020401501</t>
  </si>
  <si>
    <t>小儿胸腰交感神经节切断术</t>
  </si>
  <si>
    <t>003302040170000-330204017</t>
  </si>
  <si>
    <t>033020401700</t>
  </si>
  <si>
    <t>330204017</t>
  </si>
  <si>
    <t>腰骶部潜毛窦切除术</t>
  </si>
  <si>
    <t>003302040170000-33020401701</t>
  </si>
  <si>
    <t>033020401701</t>
  </si>
  <si>
    <t>33020401701</t>
  </si>
  <si>
    <t>小儿腰骶部潜毛窦切除术</t>
  </si>
  <si>
    <t>003303000110000-330300011</t>
  </si>
  <si>
    <t>033030001100</t>
  </si>
  <si>
    <t>330300011</t>
  </si>
  <si>
    <t>甲状腺癌根治术</t>
  </si>
  <si>
    <t>胶原蛋白海绵（进口）</t>
  </si>
  <si>
    <t>003303000110000-33030001101</t>
  </si>
  <si>
    <t>033030001101</t>
  </si>
  <si>
    <t>33030001101</t>
  </si>
  <si>
    <t>小儿甲状腺癌根治术</t>
  </si>
  <si>
    <t>003303000110000-33030001102</t>
  </si>
  <si>
    <t>033030001102</t>
  </si>
  <si>
    <t>33030001102</t>
  </si>
  <si>
    <t>经腔镜甲状腺癌根治术</t>
  </si>
  <si>
    <t>003303000110000-33030001103</t>
  </si>
  <si>
    <t>033030001103</t>
  </si>
  <si>
    <t>33030001103</t>
  </si>
  <si>
    <t>小儿经腔镜甲状腺癌根治术</t>
  </si>
  <si>
    <t>003303000120000-330300012</t>
  </si>
  <si>
    <t>033030001200</t>
  </si>
  <si>
    <t>330300012</t>
  </si>
  <si>
    <t>甲状腺癌扩大根治术</t>
  </si>
  <si>
    <t>含甲状腺癌切除、同侧淋巴结清扫，所累及颈其他结构切除</t>
  </si>
  <si>
    <t>003303000120000-33030001201</t>
  </si>
  <si>
    <t>033030001201</t>
  </si>
  <si>
    <t>33030001201</t>
  </si>
  <si>
    <t>小儿甲状腺癌扩大根治术</t>
  </si>
  <si>
    <t>003303000120000-33030001202</t>
  </si>
  <si>
    <t>033030001202</t>
  </si>
  <si>
    <t>33030001202</t>
  </si>
  <si>
    <t>经腔镜甲状腺癌扩大根治术</t>
  </si>
  <si>
    <t>003303000120000-33030001203</t>
  </si>
  <si>
    <t>033030001203</t>
  </si>
  <si>
    <t>33030001203</t>
  </si>
  <si>
    <t>小儿经腔镜甲状腺癌扩大根治术</t>
  </si>
  <si>
    <t>003303000180000-330300018</t>
  </si>
  <si>
    <t>033030001800</t>
  </si>
  <si>
    <t>330300018</t>
  </si>
  <si>
    <t>胸腺切除术</t>
  </si>
  <si>
    <t>包括胸腺肿瘤切除、胸腺扩大切除；包括经胸骨正中切口径路、经颈部横切口手术</t>
  </si>
  <si>
    <t>003303000180000-33030001801</t>
  </si>
  <si>
    <t>033030001801</t>
  </si>
  <si>
    <t>33030001801</t>
  </si>
  <si>
    <t>小儿胸腺切除术</t>
  </si>
  <si>
    <t>003303000180001-33030001802</t>
  </si>
  <si>
    <t>033030001802</t>
  </si>
  <si>
    <t>33030001802</t>
  </si>
  <si>
    <t>经胸腔镜胸腺切除术</t>
  </si>
  <si>
    <t>003303000180001-33030001803</t>
  </si>
  <si>
    <t>033030001803</t>
  </si>
  <si>
    <t>33030001803</t>
  </si>
  <si>
    <t>小儿经胸腔镜胸腺切除术</t>
  </si>
  <si>
    <t>003303000210000-33030002101</t>
  </si>
  <si>
    <t>033030002101</t>
  </si>
  <si>
    <t>33030002101</t>
  </si>
  <si>
    <t>小儿肾上腺切除术</t>
  </si>
  <si>
    <t>003303000210002-33030002102</t>
  </si>
  <si>
    <t>033030002202</t>
  </si>
  <si>
    <t>33030002202</t>
  </si>
  <si>
    <t>经腹腔镜肾上腺嗜铬细胞瘤切除术</t>
  </si>
  <si>
    <t>003303000210002-33030002103</t>
  </si>
  <si>
    <t>033030002203</t>
  </si>
  <si>
    <t>33030002203</t>
  </si>
  <si>
    <t>小儿经腹腔镜肾上腺嗜铬细胞瘤切除术</t>
  </si>
  <si>
    <t>003304010070000-330401007</t>
  </si>
  <si>
    <t>033040100700</t>
  </si>
  <si>
    <t>330401007</t>
  </si>
  <si>
    <t>睑内翻矫正术</t>
  </si>
  <si>
    <t>缝线法</t>
  </si>
  <si>
    <t>切开矫正法三甲医院495元，三甲以下医院445元</t>
  </si>
  <si>
    <t>003304010070000-33040100701</t>
  </si>
  <si>
    <t>033040100701</t>
  </si>
  <si>
    <t>33040100701</t>
  </si>
  <si>
    <t>睑内翻矫正术（切开矫正法）</t>
  </si>
  <si>
    <t>切开矫正法</t>
  </si>
  <si>
    <t>003304010070000-33040100702</t>
  </si>
  <si>
    <t>033040100702</t>
  </si>
  <si>
    <t>33040100702</t>
  </si>
  <si>
    <t>小儿睑内翻矫正术</t>
  </si>
  <si>
    <t>003304010070000-33040100703</t>
  </si>
  <si>
    <t>033040100703</t>
  </si>
  <si>
    <t>33040100703</t>
  </si>
  <si>
    <t>小儿睑内翻矫正术（切开矫正法）</t>
  </si>
  <si>
    <t>003304020070000-330402007</t>
  </si>
  <si>
    <t>033040200700</t>
  </si>
  <si>
    <t>330402007</t>
  </si>
  <si>
    <t>鼻腔泪囊吻合术</t>
  </si>
  <si>
    <t>003304020070000-33040200701</t>
  </si>
  <si>
    <t>033040200701</t>
  </si>
  <si>
    <t>33040200701</t>
  </si>
  <si>
    <t>小儿鼻腔泪囊吻合术</t>
  </si>
  <si>
    <t>003304020090000-330402009</t>
  </si>
  <si>
    <t>033040200900</t>
  </si>
  <si>
    <t>330402009</t>
  </si>
  <si>
    <t>泪道成形术</t>
  </si>
  <si>
    <t>含泪小点切开术</t>
  </si>
  <si>
    <t>激光三甲医院加收135元，三甲以下医院加收125元</t>
  </si>
  <si>
    <t>003304020090000-33040200901</t>
  </si>
  <si>
    <t>033040200901</t>
  </si>
  <si>
    <t>33040200901</t>
  </si>
  <si>
    <t>泪道成形术（激光）</t>
  </si>
  <si>
    <t>激光</t>
  </si>
  <si>
    <t>003304020090000-33040200902</t>
  </si>
  <si>
    <t>033040200902</t>
  </si>
  <si>
    <t>33040200902</t>
  </si>
  <si>
    <t>小儿泪道成形术</t>
  </si>
  <si>
    <t>003304020090000-33040200903</t>
  </si>
  <si>
    <t>033040200903</t>
  </si>
  <si>
    <t>33040200903</t>
  </si>
  <si>
    <t>小儿泪道成形术（激光）</t>
  </si>
  <si>
    <t>003304030040000-330403004</t>
  </si>
  <si>
    <t>033040300400</t>
  </si>
  <si>
    <t>330403004</t>
  </si>
  <si>
    <t>结膜囊成形术</t>
  </si>
  <si>
    <t>义眼模、羊膜</t>
  </si>
  <si>
    <t>003304030040000-33040300401</t>
  </si>
  <si>
    <t>033040300401</t>
  </si>
  <si>
    <t>33040300401</t>
  </si>
  <si>
    <t>小儿结膜囊成形术</t>
  </si>
  <si>
    <t>003304040070000-330404007</t>
  </si>
  <si>
    <t>033040400700</t>
  </si>
  <si>
    <t>330404007</t>
  </si>
  <si>
    <t>翼状胬肉切除术</t>
  </si>
  <si>
    <t>包括单纯切除，转位术、单纯角膜肿物切除</t>
  </si>
  <si>
    <t>干细胞移植三甲医院加收290元，三甲以下医院加收260元</t>
  </si>
  <si>
    <t>003304040070000-33040400701</t>
  </si>
  <si>
    <t>033040400701</t>
  </si>
  <si>
    <t>33040400701</t>
  </si>
  <si>
    <t>翼状胬肉切除术（干细胞移植）</t>
  </si>
  <si>
    <t>干细胞移植</t>
  </si>
  <si>
    <t>003304040070000-33040400702</t>
  </si>
  <si>
    <t>033040400702</t>
  </si>
  <si>
    <t>33040400702</t>
  </si>
  <si>
    <t>小儿翼状胬肉切除术</t>
  </si>
  <si>
    <t>003304040070000-33040400703</t>
  </si>
  <si>
    <t>033040400703</t>
  </si>
  <si>
    <t>33040400703</t>
  </si>
  <si>
    <t>小儿翼状胬肉切除术（干细胞移植）</t>
  </si>
  <si>
    <t>003304040080000-330404008</t>
  </si>
  <si>
    <t>033040400800</t>
  </si>
  <si>
    <t>330404008</t>
  </si>
  <si>
    <t>翼状胬肉切除+角膜移植术</t>
  </si>
  <si>
    <t>包括角膜肿物切除+角膜移植术</t>
  </si>
  <si>
    <t>供体</t>
  </si>
  <si>
    <t>干细胞移植三甲医院加收285元，三甲以下医院加收260元</t>
  </si>
  <si>
    <t>003304040080001-33040400801</t>
  </si>
  <si>
    <t>033040400801</t>
  </si>
  <si>
    <t>33040400801</t>
  </si>
  <si>
    <t>翼状胬肉切除+角膜移植术（干细胞移植）</t>
  </si>
  <si>
    <t>003304040080000-33040400803</t>
  </si>
  <si>
    <t>033040400803</t>
  </si>
  <si>
    <t>33040400803</t>
  </si>
  <si>
    <t>小儿翼状胬肉切除+角膜移植术</t>
  </si>
  <si>
    <t>003304040080001-33040400804</t>
  </si>
  <si>
    <t>033040400804</t>
  </si>
  <si>
    <t>33040400804</t>
  </si>
  <si>
    <t>小儿翼状胬肉切除+角膜移植术（干细胞移植）</t>
  </si>
  <si>
    <t>003304050110000-330405011</t>
  </si>
  <si>
    <t>033040501100</t>
  </si>
  <si>
    <t>330405011</t>
  </si>
  <si>
    <t>前房角切开术</t>
  </si>
  <si>
    <t>包括前房积血清除、房角粘连分离术</t>
  </si>
  <si>
    <t>使用特殊仪器(前房角镜等)时三甲医院加收120元，三甲以下医院加收105元</t>
  </si>
  <si>
    <t>003304050110001-33040501101</t>
  </si>
  <si>
    <t>033040501101</t>
  </si>
  <si>
    <t>33040501101</t>
  </si>
  <si>
    <t>前房角切开术（使用特殊仪器）</t>
  </si>
  <si>
    <t>使用特殊仪器(前房角镜等)时</t>
  </si>
  <si>
    <t>003304050110200-33040501102</t>
  </si>
  <si>
    <t>033040501102</t>
  </si>
  <si>
    <t>33040501102</t>
  </si>
  <si>
    <t>前房角切开术（房角粘连分离术）</t>
  </si>
  <si>
    <t>003304050110000-33040501103</t>
  </si>
  <si>
    <t>033040501103</t>
  </si>
  <si>
    <t>33040501103</t>
  </si>
  <si>
    <t>小儿前房角切开术</t>
  </si>
  <si>
    <t>003304050120000-330405012</t>
  </si>
  <si>
    <t>033040501200</t>
  </si>
  <si>
    <t>330405012</t>
  </si>
  <si>
    <t>前房成形术</t>
  </si>
  <si>
    <t>粘弹剂</t>
  </si>
  <si>
    <t>003304050120000-33040501201</t>
  </si>
  <si>
    <t>033040501201</t>
  </si>
  <si>
    <t>33040501201</t>
  </si>
  <si>
    <t>小儿前房成形术</t>
  </si>
  <si>
    <t>003304060050000-330406005</t>
  </si>
  <si>
    <t>033040600500</t>
  </si>
  <si>
    <t>330406005</t>
  </si>
  <si>
    <t>白内障超声乳化摘除术</t>
  </si>
  <si>
    <t>一次性乳化专用刀、一次性超乳包</t>
  </si>
  <si>
    <t>003304060050000-33040600501</t>
  </si>
  <si>
    <t>033040600501</t>
  </si>
  <si>
    <t>33040600501</t>
  </si>
  <si>
    <t>小儿白内障超声乳化摘除术</t>
  </si>
  <si>
    <t>003304060060000-330406006</t>
  </si>
  <si>
    <t>033040600600</t>
  </si>
  <si>
    <t>330406006</t>
  </si>
  <si>
    <t>白内障囊外摘除+人工晶体植入术</t>
  </si>
  <si>
    <t>003304060060000-33040600601</t>
  </si>
  <si>
    <t>033040600601</t>
  </si>
  <si>
    <t>33040600601</t>
  </si>
  <si>
    <t>小儿白内障囊外摘除+人工晶体植入术</t>
  </si>
  <si>
    <t>003304060080000-330406008</t>
  </si>
  <si>
    <t>033040600800</t>
  </si>
  <si>
    <t>330406008</t>
  </si>
  <si>
    <t>人工晶体置换术</t>
  </si>
  <si>
    <t>003304060080000-33040600801</t>
  </si>
  <si>
    <t>033040600801</t>
  </si>
  <si>
    <t>33040600801</t>
  </si>
  <si>
    <t>小儿人工晶体置换术</t>
  </si>
  <si>
    <t>003304060100000-330406010</t>
  </si>
  <si>
    <t>033040601000</t>
  </si>
  <si>
    <t>330406010</t>
  </si>
  <si>
    <t>白内障超声乳化摘除术+人工晶体植入术</t>
  </si>
  <si>
    <t>003304060100000-33040601001</t>
  </si>
  <si>
    <t>033040601001</t>
  </si>
  <si>
    <t>33040601001</t>
  </si>
  <si>
    <t>小儿白内障超声乳化摘除术+人工晶体植入术</t>
  </si>
  <si>
    <t>003304060200000-330406020</t>
  </si>
  <si>
    <t>033040602000</t>
  </si>
  <si>
    <t>330406020</t>
  </si>
  <si>
    <t>晶体张力环置入术</t>
  </si>
  <si>
    <t>张力环</t>
  </si>
  <si>
    <t>003304060200000-33040602001</t>
  </si>
  <si>
    <t>033040602001</t>
  </si>
  <si>
    <t>33040602001</t>
  </si>
  <si>
    <t>小儿晶体张力环置入术</t>
  </si>
  <si>
    <t>003304070020000-330407002</t>
  </si>
  <si>
    <t>033040700200</t>
  </si>
  <si>
    <t>330407002</t>
  </si>
  <si>
    <t>玻璃体切除术</t>
  </si>
  <si>
    <t>玻璃体切割头、膨胀气体、硅油、重水</t>
  </si>
  <si>
    <t>003304070020000-33040700201</t>
  </si>
  <si>
    <t>033040700201</t>
  </si>
  <si>
    <t>33040700201</t>
  </si>
  <si>
    <t>小儿玻璃体切除术</t>
  </si>
  <si>
    <t>003304070040000-330407004</t>
  </si>
  <si>
    <t>033040700400</t>
  </si>
  <si>
    <t>330407004</t>
  </si>
  <si>
    <t>视网膜脱离修复术</t>
  </si>
  <si>
    <t>包括外加压、环扎术、内加压；指冷凝、电凝法</t>
  </si>
  <si>
    <t>硅胶植入物、膨胀气体</t>
  </si>
  <si>
    <t>激光法三甲医院加收150元，三甲以下医院加收138元</t>
  </si>
  <si>
    <t>003304070040400-33040700401</t>
  </si>
  <si>
    <t>033040700401</t>
  </si>
  <si>
    <t>33040700401</t>
  </si>
  <si>
    <t>视网膜脱离修复术（激光法）</t>
  </si>
  <si>
    <t/>
  </si>
  <si>
    <t>激光法</t>
  </si>
  <si>
    <t>003304070040000-33040700402</t>
  </si>
  <si>
    <t>033040700402</t>
  </si>
  <si>
    <t>33040700402</t>
  </si>
  <si>
    <t>小儿视网膜脱离修复术</t>
  </si>
  <si>
    <t>003304070040400-33040700403</t>
  </si>
  <si>
    <t>033040700403</t>
  </si>
  <si>
    <t>33040700403</t>
  </si>
  <si>
    <t>小儿视网膜脱离修复术（激光法）</t>
  </si>
  <si>
    <t>003304070060000-330407006</t>
  </si>
  <si>
    <t>033040700600</t>
  </si>
  <si>
    <t>330407006</t>
  </si>
  <si>
    <t>黄斑裂孔注气术</t>
  </si>
  <si>
    <t>膨胀气体</t>
  </si>
  <si>
    <t>003304070060000-33040700601</t>
  </si>
  <si>
    <t>033040700601</t>
  </si>
  <si>
    <t>33040700601</t>
  </si>
  <si>
    <t>小儿黄斑裂孔注气术</t>
  </si>
  <si>
    <t>003304070070000-330407007</t>
  </si>
  <si>
    <t>033040700700</t>
  </si>
  <si>
    <t>330407007</t>
  </si>
  <si>
    <t>黄斑裂孔封闭术</t>
  </si>
  <si>
    <t>003304070070000-33040700701</t>
  </si>
  <si>
    <t>033040700701</t>
  </si>
  <si>
    <t>33040700701</t>
  </si>
  <si>
    <t>小儿黄斑裂孔封闭术</t>
  </si>
  <si>
    <t>003304070080000-330407008</t>
  </si>
  <si>
    <t>033040700800</t>
  </si>
  <si>
    <t>330407008</t>
  </si>
  <si>
    <t>黄斑前膜术</t>
  </si>
  <si>
    <t>003304070080000-33040700801</t>
  </si>
  <si>
    <t>033040700801</t>
  </si>
  <si>
    <t>33040700801</t>
  </si>
  <si>
    <t>小儿黄斑前膜术</t>
  </si>
  <si>
    <t>003304070140000-330407014</t>
  </si>
  <si>
    <t>033040701400</t>
  </si>
  <si>
    <t>330407014</t>
  </si>
  <si>
    <t>硅油取出术</t>
  </si>
  <si>
    <t>003304070140000-33040701401</t>
  </si>
  <si>
    <t>033040701401</t>
  </si>
  <si>
    <t>33040701401</t>
  </si>
  <si>
    <t>小儿硅油取出术</t>
  </si>
  <si>
    <t>003304090140000-330409014</t>
  </si>
  <si>
    <t>033040901400</t>
  </si>
  <si>
    <t>330409014</t>
  </si>
  <si>
    <t>眶内肿物摘除术</t>
  </si>
  <si>
    <t>包括前路摘除及侧劈开眶术、眶尖部肿物摘除术</t>
  </si>
  <si>
    <t>侧劈开眶术三甲医院加收105元，三甲以下医院加收95元</t>
  </si>
  <si>
    <t>003304090140001-33040901401</t>
  </si>
  <si>
    <t>033040901401</t>
  </si>
  <si>
    <t>33040901401</t>
  </si>
  <si>
    <t>眶内肿物摘除术-侧劈开眶术</t>
  </si>
  <si>
    <t>侧劈开眶术</t>
  </si>
  <si>
    <t>003304090140000-33040901402</t>
  </si>
  <si>
    <t>033040901402</t>
  </si>
  <si>
    <t>33040901402</t>
  </si>
  <si>
    <t>小儿眶内肿物摘除术</t>
  </si>
  <si>
    <t>003304090140001-33040901403</t>
  </si>
  <si>
    <t>033040901403</t>
  </si>
  <si>
    <t>33040901403</t>
  </si>
  <si>
    <t>小儿眶内肿物摘除术-侧劈开眶术</t>
  </si>
  <si>
    <t>003305010010000-330501001</t>
  </si>
  <si>
    <t>033050100100</t>
  </si>
  <si>
    <t>330501001</t>
  </si>
  <si>
    <t>耳廓软骨膜炎清创术</t>
  </si>
  <si>
    <t>包括耳廓脓肿切排清创术</t>
  </si>
  <si>
    <t>003305010010100-33050100101</t>
  </si>
  <si>
    <t>033050100101</t>
  </si>
  <si>
    <t>33050100101</t>
  </si>
  <si>
    <t>耳廓软骨膜炎清创术（耳廓脓肿切排清创术）</t>
  </si>
  <si>
    <t>003305010010000-33050100102</t>
  </si>
  <si>
    <t>033050100102</t>
  </si>
  <si>
    <t>33050100102</t>
  </si>
  <si>
    <t>小儿耳廓软骨膜炎清创术</t>
  </si>
  <si>
    <t>003305010060000-330501006</t>
  </si>
  <si>
    <t>033050100600</t>
  </si>
  <si>
    <t>330501006</t>
  </si>
  <si>
    <t>耳前瘘管切除术</t>
  </si>
  <si>
    <t>003305010060000-33050100601</t>
  </si>
  <si>
    <t>033050100601</t>
  </si>
  <si>
    <t>33050100601</t>
  </si>
  <si>
    <t>小儿耳前瘘管切除术</t>
  </si>
  <si>
    <t>003305020030000-330502003</t>
  </si>
  <si>
    <t>033050200300</t>
  </si>
  <si>
    <t>330502003</t>
  </si>
  <si>
    <t>耳显微镜下鼓膜修补术</t>
  </si>
  <si>
    <t>包括内植法、夹层法、外贴法</t>
  </si>
  <si>
    <t>003305020030000-33050200301</t>
  </si>
  <si>
    <t>033050200301</t>
  </si>
  <si>
    <t>33050200301</t>
  </si>
  <si>
    <t>小儿耳显微镜下鼓膜修补术</t>
  </si>
  <si>
    <t>003305020040000-330502004</t>
  </si>
  <si>
    <t>033050200400</t>
  </si>
  <si>
    <t>330502004</t>
  </si>
  <si>
    <t>经耳内镜鼓膜修补术</t>
  </si>
  <si>
    <t>含取筋膜</t>
  </si>
  <si>
    <t>003305020040000-33050200401</t>
  </si>
  <si>
    <t>033050200401</t>
  </si>
  <si>
    <t>33050200401</t>
  </si>
  <si>
    <t>小儿经耳内镜鼓膜修补术</t>
  </si>
  <si>
    <t>003305020080000-330502008</t>
  </si>
  <si>
    <t>033050200800</t>
  </si>
  <si>
    <t>330502008</t>
  </si>
  <si>
    <t>听骨链松解术</t>
  </si>
  <si>
    <t>003305020080000-33050200801</t>
  </si>
  <si>
    <t>033050200801</t>
  </si>
  <si>
    <t>33050200801</t>
  </si>
  <si>
    <t>小儿听骨链松解术</t>
  </si>
  <si>
    <t>003305020090000-330502009</t>
  </si>
  <si>
    <t>033050200900</t>
  </si>
  <si>
    <t>330502009</t>
  </si>
  <si>
    <t>鼓室成形术</t>
  </si>
  <si>
    <t>含听骨链重建、鼓膜修补、病变探查手术；包括1—5型</t>
  </si>
  <si>
    <t>一次性耳脑胶、人工听小骨</t>
  </si>
  <si>
    <t>003305020090000-33050200901</t>
  </si>
  <si>
    <t>033050200901</t>
  </si>
  <si>
    <t>33050200901</t>
  </si>
  <si>
    <t>小儿鼓室成形术</t>
  </si>
  <si>
    <t>003305020100000-330502010</t>
  </si>
  <si>
    <t>033050201000</t>
  </si>
  <si>
    <t>330502010</t>
  </si>
  <si>
    <t>人工听骨听力重建术</t>
  </si>
  <si>
    <t>003305020100000-33050201001</t>
  </si>
  <si>
    <t>033050201001</t>
  </si>
  <si>
    <t>33050201001</t>
  </si>
  <si>
    <t>小儿人工听骨听力重建术</t>
  </si>
  <si>
    <t>003305020110000-330502011</t>
  </si>
  <si>
    <t>033050201100</t>
  </si>
  <si>
    <t>330502011</t>
  </si>
  <si>
    <t>经耳内镜鼓室探查术</t>
  </si>
  <si>
    <t>含鼓膜切开、病变探查切除</t>
  </si>
  <si>
    <t>003305020110000-33050201101</t>
  </si>
  <si>
    <t>033050201101</t>
  </si>
  <si>
    <t>33050201101</t>
  </si>
  <si>
    <t>小儿经耳内镜鼓室探查术</t>
  </si>
  <si>
    <t>003305020150000-330502015</t>
  </si>
  <si>
    <t>033050201500</t>
  </si>
  <si>
    <t>330502015</t>
  </si>
  <si>
    <t>完壁式乳突根治术</t>
  </si>
  <si>
    <t>含鼓室探查术、病变清除；不含鼓室成形</t>
  </si>
  <si>
    <t>003305020150000-33050201501</t>
  </si>
  <si>
    <t>033050201501</t>
  </si>
  <si>
    <t>33050201501</t>
  </si>
  <si>
    <t>小儿完壁式乳突根治术</t>
  </si>
  <si>
    <t>003305020170000-330502017</t>
  </si>
  <si>
    <t>033050201700</t>
  </si>
  <si>
    <t>330502017</t>
  </si>
  <si>
    <t>乳突改良根治术</t>
  </si>
  <si>
    <t>含鼓室探查术；不含鼓室成形和听骨链重建</t>
  </si>
  <si>
    <t>003305020170000-33050201701</t>
  </si>
  <si>
    <t>033050201701</t>
  </si>
  <si>
    <t>33050201701</t>
  </si>
  <si>
    <t>小儿乳突改良根治术</t>
  </si>
  <si>
    <t>003305030170000-330503017</t>
  </si>
  <si>
    <t>033050301700</t>
  </si>
  <si>
    <t>330503017</t>
  </si>
  <si>
    <t>耳后骨膜下脓肿切开引流术</t>
  </si>
  <si>
    <t>003305030170000-33050301701</t>
  </si>
  <si>
    <t>033050301701</t>
  </si>
  <si>
    <t>33050301701</t>
  </si>
  <si>
    <t>小儿耳后骨膜下脓肿切开引流术</t>
  </si>
  <si>
    <t>003306010150000-330601015</t>
  </si>
  <si>
    <t>033060101500</t>
  </si>
  <si>
    <t>330601015</t>
  </si>
  <si>
    <t>鼻中隔软骨取骨术</t>
  </si>
  <si>
    <t>含鼻中隔软骨制备；不含鼻中隔弯曲矫正术</t>
  </si>
  <si>
    <t>003306010150000-33060101501</t>
  </si>
  <si>
    <t>033060101501</t>
  </si>
  <si>
    <t>33060101501</t>
  </si>
  <si>
    <t>小儿鼻中隔软骨取骨术</t>
  </si>
  <si>
    <t>003306010150000-33060101502</t>
  </si>
  <si>
    <t>033060101502</t>
  </si>
  <si>
    <t>33060101502</t>
  </si>
  <si>
    <t>经鼻内镜鼻中隔软骨取骨术</t>
  </si>
  <si>
    <t>003306010150000-33060101503</t>
  </si>
  <si>
    <t>033060101503</t>
  </si>
  <si>
    <t>33060101503</t>
  </si>
  <si>
    <t>小儿经鼻内镜鼻中隔软骨取骨术</t>
  </si>
  <si>
    <t>003306020120000-330602012</t>
  </si>
  <si>
    <t>033060201200</t>
  </si>
  <si>
    <t>330602012</t>
  </si>
  <si>
    <t>鼻内蝶窦开放手术</t>
  </si>
  <si>
    <t>003306020120000-33060201201</t>
  </si>
  <si>
    <t>033060201201</t>
  </si>
  <si>
    <t>33060201201</t>
  </si>
  <si>
    <t>小儿鼻内蝶窦开放手术</t>
  </si>
  <si>
    <t>003306020120000-33060201202</t>
  </si>
  <si>
    <t>033060201202</t>
  </si>
  <si>
    <t>33060201202</t>
  </si>
  <si>
    <t>经鼻内镜鼻内蝶窦开放手术</t>
  </si>
  <si>
    <t>003306020120000-33060201203</t>
  </si>
  <si>
    <t>033060201203</t>
  </si>
  <si>
    <t>33060201203</t>
  </si>
  <si>
    <t>小儿经鼻内镜鼻内蝶窦开放手术</t>
  </si>
  <si>
    <t>003306020130000-330602013</t>
  </si>
  <si>
    <t>033060201300</t>
  </si>
  <si>
    <t>330602013</t>
  </si>
  <si>
    <t>经鼻内镜鼻窦手术</t>
  </si>
  <si>
    <t>包括额窦、筛窦、上颌窦</t>
  </si>
  <si>
    <t>蝶窦三甲医院加收100元，三甲以下医院加收100元</t>
  </si>
  <si>
    <t>003306020130300-33060201301</t>
  </si>
  <si>
    <t>033060201301</t>
  </si>
  <si>
    <t>33060201301</t>
  </si>
  <si>
    <t>经鼻内镜鼻窦手术（蝶窦）</t>
  </si>
  <si>
    <t>蝶窦</t>
  </si>
  <si>
    <t>003306020130000-33060201302</t>
  </si>
  <si>
    <t>033060201302</t>
  </si>
  <si>
    <t>33060201302</t>
  </si>
  <si>
    <t>小儿经鼻内镜鼻窦手术</t>
  </si>
  <si>
    <t>003306020130300-33060201303</t>
  </si>
  <si>
    <t>033060201303</t>
  </si>
  <si>
    <t>33060201303</t>
  </si>
  <si>
    <t>小儿经鼻内镜鼻窦手术（蝶窦）</t>
  </si>
  <si>
    <t>003306050280000-330605028</t>
  </si>
  <si>
    <t>033060502800</t>
  </si>
  <si>
    <t>330605028</t>
  </si>
  <si>
    <t>腮腺全切除术</t>
  </si>
  <si>
    <t>包括腮腺深叶肿物切除，腮腺切除及面神经解剖术；不含面神经修复术</t>
  </si>
  <si>
    <t>升支截断复位固定加收30%</t>
  </si>
  <si>
    <t>003306050280001-33060502801</t>
  </si>
  <si>
    <t>033060502801</t>
  </si>
  <si>
    <t>33060502801</t>
  </si>
  <si>
    <t>腮腺全切除术（升支截断复位固定）</t>
  </si>
  <si>
    <t>升支截断复位固定</t>
  </si>
  <si>
    <t>003306050280000-33060502802</t>
  </si>
  <si>
    <t>033060502802</t>
  </si>
  <si>
    <t>33060502802</t>
  </si>
  <si>
    <t>小儿腮腺全切除术</t>
  </si>
  <si>
    <t>003306050280001-33060502803</t>
  </si>
  <si>
    <t>033060502803</t>
  </si>
  <si>
    <t>33060502803</t>
  </si>
  <si>
    <t>小儿腮腺全切除术（升支截断复位固定）</t>
  </si>
  <si>
    <t>003306060080000-330606008</t>
  </si>
  <si>
    <t>033060600800</t>
  </si>
  <si>
    <t>330606008</t>
  </si>
  <si>
    <t>悬雍垂腭咽成形术（UPPP）</t>
  </si>
  <si>
    <t>激光加收50%</t>
  </si>
  <si>
    <t>003306060080001-33060600801</t>
  </si>
  <si>
    <t>033060600801</t>
  </si>
  <si>
    <t>33060600801</t>
  </si>
  <si>
    <t>悬雍垂腭咽成形术（UPPP-激光）</t>
  </si>
  <si>
    <t>003306060080000-33060600802</t>
  </si>
  <si>
    <t>033060600802</t>
  </si>
  <si>
    <t>33060600802</t>
  </si>
  <si>
    <t>小儿悬雍垂腭咽成形术（UPPP）</t>
  </si>
  <si>
    <t>003306060080001-33060600803</t>
  </si>
  <si>
    <t>033060600803</t>
  </si>
  <si>
    <t>33060600803</t>
  </si>
  <si>
    <t>小儿悬雍垂腭咽成形术（UPPP-激光）</t>
  </si>
  <si>
    <t>003307030110000-330703011</t>
  </si>
  <si>
    <t>033070301100</t>
  </si>
  <si>
    <t>330703011</t>
  </si>
  <si>
    <t>胸壁外伤扩创术</t>
  </si>
  <si>
    <t>包括胸壁穿透伤、异物、肋骨骨折固定术</t>
  </si>
  <si>
    <t>003307030110000-33070301101</t>
  </si>
  <si>
    <t>033070301101</t>
  </si>
  <si>
    <t>33070301101</t>
  </si>
  <si>
    <t>小儿胸壁外伤扩创术</t>
  </si>
  <si>
    <t>003307030110000-33070301102</t>
  </si>
  <si>
    <t>033070301102</t>
  </si>
  <si>
    <t>33070301102</t>
  </si>
  <si>
    <t>经胸腔镜胸壁外伤扩创术</t>
  </si>
  <si>
    <t>003307030110000-33070301103</t>
  </si>
  <si>
    <t>033070301103</t>
  </si>
  <si>
    <t>33070301103</t>
  </si>
  <si>
    <t>小儿经胸腔镜胸壁外伤扩创术</t>
  </si>
  <si>
    <t>003308040430000-330804043</t>
  </si>
  <si>
    <t>033080404300</t>
  </si>
  <si>
    <t>330804043</t>
  </si>
  <si>
    <t>肢体动静脉切开取栓术</t>
  </si>
  <si>
    <t>包括四肢各部位取栓</t>
  </si>
  <si>
    <t>取栓管</t>
  </si>
  <si>
    <t>双侧取栓，或多部位取栓，每增加一切口三甲医院加收430元，三甲以下医院加收390元</t>
  </si>
  <si>
    <t>003308040430001-33080404301</t>
  </si>
  <si>
    <t>033080404301</t>
  </si>
  <si>
    <t>33080404301</t>
  </si>
  <si>
    <t>肢体动静脉切开取栓术（每增加一切口加收）</t>
  </si>
  <si>
    <t>双侧取栓，或多部位取栓，每增加一切口加收</t>
  </si>
  <si>
    <t>003308040430000-33080404302</t>
  </si>
  <si>
    <t>033080404302</t>
  </si>
  <si>
    <t>33080404302</t>
  </si>
  <si>
    <t>小儿肢体动静脉切开取栓术</t>
  </si>
  <si>
    <t>003308040430001-33080404303</t>
  </si>
  <si>
    <t>033080404303</t>
  </si>
  <si>
    <t>33080404303</t>
  </si>
  <si>
    <t>小儿肢体动静脉切开取栓术（每增加一切口加收）</t>
  </si>
  <si>
    <t>003309000030000-330900003</t>
  </si>
  <si>
    <t>033090000300</t>
  </si>
  <si>
    <t>330900003</t>
  </si>
  <si>
    <t>颈淋巴结清扫术</t>
  </si>
  <si>
    <t>003309000030000-33090000301</t>
  </si>
  <si>
    <t>033090000301</t>
  </si>
  <si>
    <t>33090000301</t>
  </si>
  <si>
    <t>小儿颈淋巴结清扫术</t>
  </si>
  <si>
    <t>003309000030000-33090000302</t>
  </si>
  <si>
    <t>033090000302</t>
  </si>
  <si>
    <t>33090000302</t>
  </si>
  <si>
    <t>经腔镜颈淋巴结清扫术</t>
  </si>
  <si>
    <t>003309000030000-33090000303</t>
  </si>
  <si>
    <t>033090000303</t>
  </si>
  <si>
    <t>33090000303</t>
  </si>
  <si>
    <t>小儿经腔镜颈淋巴结清扫术</t>
  </si>
  <si>
    <t>003309000040000-330900004</t>
  </si>
  <si>
    <t>033090000400</t>
  </si>
  <si>
    <t>330900004</t>
  </si>
  <si>
    <t>腋窝淋巴结清扫术</t>
  </si>
  <si>
    <t>003309000040000-33090000401</t>
  </si>
  <si>
    <t>033090000401</t>
  </si>
  <si>
    <t>33090000401</t>
  </si>
  <si>
    <t>小儿腋窝淋巴结清扫术</t>
  </si>
  <si>
    <t>003309000040000-33090000402</t>
  </si>
  <si>
    <t>033090000402</t>
  </si>
  <si>
    <t>33090000402</t>
  </si>
  <si>
    <t>经腔镜腋窝淋巴结清扫术</t>
  </si>
  <si>
    <t>003309000040000-33090000403</t>
  </si>
  <si>
    <t>033090000403</t>
  </si>
  <si>
    <t>33090000403</t>
  </si>
  <si>
    <t>小儿经腔镜腋窝淋巴结清扫术</t>
  </si>
  <si>
    <t>003309000210000-330900021</t>
  </si>
  <si>
    <t>033090002100</t>
  </si>
  <si>
    <t>330900021</t>
  </si>
  <si>
    <t>前哨淋巴结探查术</t>
  </si>
  <si>
    <t>含淋巴结标记术</t>
  </si>
  <si>
    <t>003309000210000-33090002101</t>
  </si>
  <si>
    <t>033090002101</t>
  </si>
  <si>
    <t>33090002101</t>
  </si>
  <si>
    <t>小儿前哨淋巴结探查术</t>
  </si>
  <si>
    <t>003310010110000-331001011</t>
  </si>
  <si>
    <t>033100101100</t>
  </si>
  <si>
    <t>331001011</t>
  </si>
  <si>
    <t>食管癌根治术</t>
  </si>
  <si>
    <t>包括胸内胃食管吻合(主动脉弓下，弓上胸顶部吻合)及颈部吻合术</t>
  </si>
  <si>
    <t>三切口联合三甲医院加收450元，三甲以下医院加收405元</t>
  </si>
  <si>
    <t>003310010110001-33100101101</t>
  </si>
  <si>
    <t>033100101101</t>
  </si>
  <si>
    <t>33100101101</t>
  </si>
  <si>
    <t>食管癌根治术-三切口联合</t>
  </si>
  <si>
    <t>三切口联合</t>
  </si>
  <si>
    <t>003310010110000-33100101102</t>
  </si>
  <si>
    <t>033100101102</t>
  </si>
  <si>
    <t>33100101102</t>
  </si>
  <si>
    <t>小儿食管癌根治术</t>
  </si>
  <si>
    <t>003310010110001-33100101103</t>
  </si>
  <si>
    <t>033100101103</t>
  </si>
  <si>
    <t>33100101103</t>
  </si>
  <si>
    <t>小儿食管癌根治术-三切口联合</t>
  </si>
  <si>
    <t>003310010110000-33100101104</t>
  </si>
  <si>
    <t>033100101104</t>
  </si>
  <si>
    <t>33100101104</t>
  </si>
  <si>
    <t>经胸腔镜食管癌根治术</t>
  </si>
  <si>
    <t>003310010110001-33100101105</t>
  </si>
  <si>
    <t>033100101105</t>
  </si>
  <si>
    <t>33100101105</t>
  </si>
  <si>
    <t>经胸腔镜食管癌根治术-三切口联合</t>
  </si>
  <si>
    <t>003310010110000-33100101106</t>
  </si>
  <si>
    <t>033100101106</t>
  </si>
  <si>
    <t>33100101106</t>
  </si>
  <si>
    <t>小儿经胸腔镜食管癌根治术</t>
  </si>
  <si>
    <t>003310010110001-33100101107</t>
  </si>
  <si>
    <t>033100101107</t>
  </si>
  <si>
    <t>33100101107</t>
  </si>
  <si>
    <t>小儿经胸腔镜食管癌根治术-三切口联合</t>
  </si>
  <si>
    <t>003310010110000-33100101108</t>
  </si>
  <si>
    <t>033100101108</t>
  </si>
  <si>
    <t>33100101108</t>
  </si>
  <si>
    <t>经胸腔镜腹腔镜联合食管癌根治术</t>
  </si>
  <si>
    <t>003310010110001-33100101109</t>
  </si>
  <si>
    <t>033100101109</t>
  </si>
  <si>
    <t>33100101109</t>
  </si>
  <si>
    <t>经胸腔镜腹腔镜联合食管癌根治术-三切口联合</t>
  </si>
  <si>
    <t>003310010110000-33100101110</t>
  </si>
  <si>
    <t>033100101110</t>
  </si>
  <si>
    <t>33100101110</t>
  </si>
  <si>
    <t>小儿经胸腔镜腹腔镜联合食管癌根治术</t>
  </si>
  <si>
    <t>003310010110001-33100101111</t>
  </si>
  <si>
    <t>033100101111</t>
  </si>
  <si>
    <t>33100101111</t>
  </si>
  <si>
    <t>小儿经胸腔镜腹腔镜联合食管癌根治术-三切口联合</t>
  </si>
  <si>
    <t>003310020040000-331002004</t>
  </si>
  <si>
    <t>033100200400</t>
  </si>
  <si>
    <t>331002004</t>
  </si>
  <si>
    <t>远端胃大部切除术</t>
  </si>
  <si>
    <t>包括胃、十二指肠吻合（BillrothI式）、胃空肠吻合（BillrothⅡ式）或胃—空肠Roux-y型吻合</t>
  </si>
  <si>
    <t>003310020040000-33100200401</t>
  </si>
  <si>
    <t>033100200401</t>
  </si>
  <si>
    <t>33100200401</t>
  </si>
  <si>
    <t>小儿远端胃大部切除术</t>
  </si>
  <si>
    <t>003310020040001-33100200402</t>
  </si>
  <si>
    <t>033100200402</t>
  </si>
  <si>
    <t>33100200402</t>
  </si>
  <si>
    <t>经腹腔镜远端胃大部切除术</t>
  </si>
  <si>
    <t>003310020040001-33100200403</t>
  </si>
  <si>
    <t>033100200403</t>
  </si>
  <si>
    <t>33100200403</t>
  </si>
  <si>
    <t>小儿经腹腔镜远端胃大部切除术</t>
  </si>
  <si>
    <t>003310020050000-331002005</t>
  </si>
  <si>
    <t>033100200500</t>
  </si>
  <si>
    <t>331002005</t>
  </si>
  <si>
    <t>胃癌根治术</t>
  </si>
  <si>
    <t>含保留胃近端与十二指肠或空肠吻合、区域淋巴结清扫；不含联合其他脏器切除</t>
  </si>
  <si>
    <t>003310020050000-33100200501</t>
  </si>
  <si>
    <t>033100200501</t>
  </si>
  <si>
    <t>33100200501</t>
  </si>
  <si>
    <t>小儿胃癌根治术</t>
  </si>
  <si>
    <t>003310020050001-33100200502</t>
  </si>
  <si>
    <t>033100200502</t>
  </si>
  <si>
    <t>33100200502</t>
  </si>
  <si>
    <t>经腹腔镜胃癌根治术</t>
  </si>
  <si>
    <t>003310020050001-33100200503</t>
  </si>
  <si>
    <t>033100200503</t>
  </si>
  <si>
    <t>33100200503</t>
  </si>
  <si>
    <t>小儿经腹腔镜胃癌根治术</t>
  </si>
  <si>
    <t>003310030200000-331003020</t>
  </si>
  <si>
    <t>033100302000</t>
  </si>
  <si>
    <t>331003020</t>
  </si>
  <si>
    <t>结肠癌根治术</t>
  </si>
  <si>
    <t>包括左、右半横结肠切除、淋巴清扫</t>
  </si>
  <si>
    <t>一次性吻合器</t>
  </si>
  <si>
    <t>003310030200000-33100302001</t>
  </si>
  <si>
    <t>033100302001</t>
  </si>
  <si>
    <t>33100302001</t>
  </si>
  <si>
    <t>小儿结肠癌根治术</t>
  </si>
  <si>
    <t>003310030200001-33100302002</t>
  </si>
  <si>
    <t>033100302002</t>
  </si>
  <si>
    <t>33100302002</t>
  </si>
  <si>
    <t>经腹腔镜结肠癌根治术</t>
  </si>
  <si>
    <t>003310030200001-33100302003</t>
  </si>
  <si>
    <t>033100302003</t>
  </si>
  <si>
    <t>33100302003</t>
  </si>
  <si>
    <t>小儿经腹腔镜结肠癌根治术</t>
  </si>
  <si>
    <t>003310030210000-331003021</t>
  </si>
  <si>
    <t>033100302100</t>
  </si>
  <si>
    <t>331003021</t>
  </si>
  <si>
    <t>结肠癌扩大根治术</t>
  </si>
  <si>
    <t>含结肠癌根治术联合其他侵及脏器切除术</t>
  </si>
  <si>
    <t>003310030210000-33100302101</t>
  </si>
  <si>
    <t>033100302101</t>
  </si>
  <si>
    <t>33100302101</t>
  </si>
  <si>
    <t>小儿结肠癌扩大根治术</t>
  </si>
  <si>
    <t>003310030210000-33100302102</t>
  </si>
  <si>
    <t>033100302102</t>
  </si>
  <si>
    <t>33100302102</t>
  </si>
  <si>
    <t>经腹腔镜结肠癌扩大根治术</t>
  </si>
  <si>
    <t>003310030210000-33100302103</t>
  </si>
  <si>
    <t>033100302103</t>
  </si>
  <si>
    <t>33100302103</t>
  </si>
  <si>
    <t>小儿经腹腔镜结肠癌扩大根治术</t>
  </si>
  <si>
    <t>003310040110000-331004011</t>
  </si>
  <si>
    <t>033100401100</t>
  </si>
  <si>
    <t>331004011</t>
  </si>
  <si>
    <t>经腹会阴直肠癌根治术（Miles手术）</t>
  </si>
  <si>
    <t>含结肠造口，区域淋巴结清扫；不含子宫、卵巢切除</t>
  </si>
  <si>
    <t>003310040110000-33100401101</t>
  </si>
  <si>
    <t>033100401101</t>
  </si>
  <si>
    <t>33100401101</t>
  </si>
  <si>
    <t>小儿经腹会阴直肠癌根治术（Miles手术）</t>
  </si>
  <si>
    <t>003310040110000-33100401102</t>
  </si>
  <si>
    <t>033100401102</t>
  </si>
  <si>
    <t>33100401102</t>
  </si>
  <si>
    <t>经腹腔镜经腹会阴直肠癌根治术（Miles手术）</t>
  </si>
  <si>
    <t>003310040110000-33100401103</t>
  </si>
  <si>
    <t>033100401103</t>
  </si>
  <si>
    <t>33100401103</t>
  </si>
  <si>
    <t>小儿经腹腔镜经腹会阴直肠癌根治术（Miles手术）</t>
  </si>
  <si>
    <t>003310040120000-331004012</t>
  </si>
  <si>
    <t>033100401200</t>
  </si>
  <si>
    <t>331004012</t>
  </si>
  <si>
    <t>经腹直肠癌根治术（Dixon手术）</t>
  </si>
  <si>
    <t>含保留肛门，区域淋巴结清扫；不含子宫、卵巢切除</t>
  </si>
  <si>
    <t>003310040120000-33100401201</t>
  </si>
  <si>
    <t>033100401201</t>
  </si>
  <si>
    <t>33100401201</t>
  </si>
  <si>
    <t>小儿经腹直肠癌根治术（Dixon手术）</t>
  </si>
  <si>
    <t>003310040120001-33100401202</t>
  </si>
  <si>
    <t>033100401202</t>
  </si>
  <si>
    <t>33100401202</t>
  </si>
  <si>
    <t>经腹腔镜经腹直肠癌根治术（Dixon手术）</t>
  </si>
  <si>
    <t>003310040120001-33100401203</t>
  </si>
  <si>
    <t>033100401203</t>
  </si>
  <si>
    <t>33100401203</t>
  </si>
  <si>
    <t>小儿经腹腔镜经腹直肠癌根治术（Dixon手术）</t>
  </si>
  <si>
    <t>003310040200000-33100402002</t>
  </si>
  <si>
    <t>033100402002</t>
  </si>
  <si>
    <t>33100402002</t>
  </si>
  <si>
    <t>肛周常见疾病手术治疗-肛周肿物切除术</t>
  </si>
  <si>
    <t>肛周肿物切除术</t>
  </si>
  <si>
    <t>003310040210000-331004021</t>
  </si>
  <si>
    <t>033100402100</t>
  </si>
  <si>
    <t>331004021</t>
  </si>
  <si>
    <t>低位肛瘘切除术</t>
  </si>
  <si>
    <t>包括窦道</t>
  </si>
  <si>
    <t>003310040210000-33100402101</t>
  </si>
  <si>
    <t>033100402101</t>
  </si>
  <si>
    <t>33100402101</t>
  </si>
  <si>
    <t>小儿低位肛瘘切除术</t>
  </si>
  <si>
    <t>003310040250000-331004025</t>
  </si>
  <si>
    <t>033100402500</t>
  </si>
  <si>
    <t>331004025</t>
  </si>
  <si>
    <t>肛门内括约肌侧切术</t>
  </si>
  <si>
    <t>包括后正中切断术</t>
  </si>
  <si>
    <t>003310040250000-33100402501</t>
  </si>
  <si>
    <t>033100402501</t>
  </si>
  <si>
    <t>33100402501</t>
  </si>
  <si>
    <t>小儿肛门内括约肌侧切术</t>
  </si>
  <si>
    <t>003310050150000-331005015</t>
  </si>
  <si>
    <t>033100501500</t>
  </si>
  <si>
    <t>331005015</t>
  </si>
  <si>
    <t>半肝切除术</t>
  </si>
  <si>
    <t>包括左半肝或右半肝切除术</t>
  </si>
  <si>
    <t>003310050150000-33100501501</t>
  </si>
  <si>
    <t>033100501501</t>
  </si>
  <si>
    <t>33100501501</t>
  </si>
  <si>
    <t>小儿半肝切除术</t>
  </si>
  <si>
    <t>003310050150000-33100501502</t>
  </si>
  <si>
    <t>033100501502</t>
  </si>
  <si>
    <t>33100501502</t>
  </si>
  <si>
    <t>经腹腔镜半肝切除术</t>
  </si>
  <si>
    <t>003310050150000-33100501503</t>
  </si>
  <si>
    <t>033100501503</t>
  </si>
  <si>
    <t>33100501503</t>
  </si>
  <si>
    <t>小儿经腹腔镜半肝切除术</t>
  </si>
  <si>
    <t>003310070060000-331007006</t>
  </si>
  <si>
    <t>033100700600</t>
  </si>
  <si>
    <t>331007006</t>
  </si>
  <si>
    <t>胰十二指肠切除术（Whipple手术）</t>
  </si>
  <si>
    <t>包括各种胰管空肠吻合、胃空肠吻合术、胆管肠吻合术；包括胰体癌或壶腹周围癌根治术；不含脾切除术</t>
  </si>
  <si>
    <t>003310070060000-33100700601</t>
  </si>
  <si>
    <t>033100700601</t>
  </si>
  <si>
    <t>33100700601</t>
  </si>
  <si>
    <t>小儿胰十二指肠切除术（Whipple手术）</t>
  </si>
  <si>
    <t>003310070060000-33100700602</t>
  </si>
  <si>
    <t>033100700602</t>
  </si>
  <si>
    <t>33100700602</t>
  </si>
  <si>
    <t>经腹腔镜胰十二指肠切除术（Whipple手术）</t>
  </si>
  <si>
    <t>003310070060000-33100700603</t>
  </si>
  <si>
    <t>033100700603</t>
  </si>
  <si>
    <t>33100700603</t>
  </si>
  <si>
    <t>小儿经腹腔镜胰十二指肠切除术（Whipple手术）</t>
  </si>
  <si>
    <t>003310080150000-331008015</t>
  </si>
  <si>
    <t>033100801500</t>
  </si>
  <si>
    <t>331008015</t>
  </si>
  <si>
    <t>腹膜后肿瘤切除术</t>
  </si>
  <si>
    <t>不含其它脏器切除术、血管切除吻合术</t>
  </si>
  <si>
    <t>003310080150000-33100801501</t>
  </si>
  <si>
    <t>033100801501</t>
  </si>
  <si>
    <t>33100801501</t>
  </si>
  <si>
    <t>小儿腹膜后肿瘤切除术</t>
  </si>
  <si>
    <t>003310080150000-33100801502</t>
  </si>
  <si>
    <t>033100801502</t>
  </si>
  <si>
    <t>33100801502</t>
  </si>
  <si>
    <t>经腹腔镜腹膜后肿瘤切除术</t>
  </si>
  <si>
    <t>003310080150000-33100801503</t>
  </si>
  <si>
    <t>033100801503</t>
  </si>
  <si>
    <t>33100801503</t>
  </si>
  <si>
    <t>小儿经腹腔镜腹膜后肿瘤切除术</t>
  </si>
  <si>
    <t>003311010060000-331101006</t>
  </si>
  <si>
    <t>033110100600</t>
  </si>
  <si>
    <t>331101006</t>
  </si>
  <si>
    <t>肾周围粘连分解术</t>
  </si>
  <si>
    <t>003311010060000-33110100601</t>
  </si>
  <si>
    <t>033110100601</t>
  </si>
  <si>
    <t>33110100601</t>
  </si>
  <si>
    <t>小儿肾周围粘连分解术</t>
  </si>
  <si>
    <t>003311010060000-33110100602</t>
  </si>
  <si>
    <t>033110100602</t>
  </si>
  <si>
    <t>33110100602</t>
  </si>
  <si>
    <t>经腹腔镜肾周围粘连分解术</t>
  </si>
  <si>
    <t>003311010060000-33110100603</t>
  </si>
  <si>
    <t>033110100603</t>
  </si>
  <si>
    <t>33110100603</t>
  </si>
  <si>
    <t>小儿经腹腔镜肾周围粘连分解术</t>
  </si>
  <si>
    <t>003311010100000-331101010</t>
  </si>
  <si>
    <t>033110101000</t>
  </si>
  <si>
    <t>331101010</t>
  </si>
  <si>
    <t>根治性肾切除术</t>
  </si>
  <si>
    <t>含肾上腺切除、淋巴清扫；不含开胸手术</t>
  </si>
  <si>
    <t>003311010100000-33110101001</t>
  </si>
  <si>
    <t>033110101001</t>
  </si>
  <si>
    <t>33110101001</t>
  </si>
  <si>
    <t>小儿根治性肾切除术</t>
  </si>
  <si>
    <t>003311010100000-33110101002</t>
  </si>
  <si>
    <t>033110101002</t>
  </si>
  <si>
    <t>33110101002</t>
  </si>
  <si>
    <t>经腹腔镜根治性肾切除术</t>
  </si>
  <si>
    <t>003311010100000-33110101003</t>
  </si>
  <si>
    <t>033110101003</t>
  </si>
  <si>
    <t>33110101003</t>
  </si>
  <si>
    <t>小儿经腹腔镜根治性肾切除术</t>
  </si>
  <si>
    <t>003311020010000-331102001</t>
  </si>
  <si>
    <t>033110200100</t>
  </si>
  <si>
    <t>331102001</t>
  </si>
  <si>
    <t>肾盂癌根治术</t>
  </si>
  <si>
    <t>含输尿管全长、部分膀胱切除；不含膀胱镜电切</t>
  </si>
  <si>
    <t>003311020010000-33110200101</t>
  </si>
  <si>
    <t>033110200101</t>
  </si>
  <si>
    <t>33110200101</t>
  </si>
  <si>
    <t>小儿肾盂癌根治术</t>
  </si>
  <si>
    <t>003311020010001-33110200102</t>
  </si>
  <si>
    <t>033110200102</t>
  </si>
  <si>
    <t>33110200102</t>
  </si>
  <si>
    <t>经腹腔镜肾盂癌根治术</t>
  </si>
  <si>
    <t>003311020010001-33110200103</t>
  </si>
  <si>
    <t>033110200103</t>
  </si>
  <si>
    <t>33110200103</t>
  </si>
  <si>
    <t>小儿经腹腔镜肾盂癌根治术</t>
  </si>
  <si>
    <t>003311020150000-331102015</t>
  </si>
  <si>
    <t>033110201500</t>
  </si>
  <si>
    <t>331102015</t>
  </si>
  <si>
    <t>输尿管松解术</t>
  </si>
  <si>
    <t>003311020150000-33110201501</t>
  </si>
  <si>
    <t>033110201501</t>
  </si>
  <si>
    <t>33110201501</t>
  </si>
  <si>
    <t>小儿输尿管松解术</t>
  </si>
  <si>
    <t>003311020150000-33110201502</t>
  </si>
  <si>
    <t>033110201502</t>
  </si>
  <si>
    <t>33110201502</t>
  </si>
  <si>
    <t>经腹腔镜输尿管松解术</t>
  </si>
  <si>
    <t>003311020150000-33110201503</t>
  </si>
  <si>
    <t>033110201503</t>
  </si>
  <si>
    <t>33110201503</t>
  </si>
  <si>
    <t>小儿经腹腔镜输尿管松解术</t>
  </si>
  <si>
    <t>003312010010000-331201001</t>
  </si>
  <si>
    <t>033120100100</t>
  </si>
  <si>
    <t>331201001</t>
  </si>
  <si>
    <t>前列腺癌根治术</t>
  </si>
  <si>
    <t>含淋巴结清扫和取活检</t>
  </si>
  <si>
    <t>003312010010000-33120100101</t>
  </si>
  <si>
    <t>033120100101</t>
  </si>
  <si>
    <t>33120100101</t>
  </si>
  <si>
    <t>小儿前列腺癌根治术</t>
  </si>
  <si>
    <t>003312010010000-33120100102</t>
  </si>
  <si>
    <t>033120100102</t>
  </si>
  <si>
    <t>33120100102</t>
  </si>
  <si>
    <t>经腹腔镜前列腺癌根治术</t>
  </si>
  <si>
    <t>003312010010000-33120100103</t>
  </si>
  <si>
    <t>033120100103</t>
  </si>
  <si>
    <t>33120100103</t>
  </si>
  <si>
    <t>小儿经腹腔镜前列腺癌根治术</t>
  </si>
  <si>
    <t>003313010060000-331301006</t>
  </si>
  <si>
    <t>033130100600</t>
  </si>
  <si>
    <t>331301006</t>
  </si>
  <si>
    <t>卵巢癌根治术</t>
  </si>
  <si>
    <t>含全子宫+双附件切除+网膜切除+阑尾切除+肿瘤细胞减灭术(盆、腹腔转移灶切除)+盆腹腔淋巴结清除术</t>
  </si>
  <si>
    <t>钛夹、防粘连剂</t>
  </si>
  <si>
    <t>膀胱部分切除、肠管部分切除三甲医院加收500元，三甲以下医院加收500元</t>
  </si>
  <si>
    <t>003313010060000-33130100603</t>
  </si>
  <si>
    <t>033130100603</t>
  </si>
  <si>
    <t>33130100603</t>
  </si>
  <si>
    <t>小儿卵巢癌根治术</t>
  </si>
  <si>
    <t>003313010060000-33130100606</t>
  </si>
  <si>
    <t>033130100606</t>
  </si>
  <si>
    <t>33130100606</t>
  </si>
  <si>
    <t>经腹腔镜卵巢癌根治术</t>
  </si>
  <si>
    <t>003313010060000-33130100607</t>
  </si>
  <si>
    <t>033130100607</t>
  </si>
  <si>
    <t>33130100607</t>
  </si>
  <si>
    <t>小儿经腹腔镜卵巢癌根治术</t>
  </si>
  <si>
    <t>003313030160000-331303016</t>
  </si>
  <si>
    <t>033130301600</t>
  </si>
  <si>
    <t>331303016</t>
  </si>
  <si>
    <t>次广泛子宫切除术</t>
  </si>
  <si>
    <t>含双附件切除</t>
  </si>
  <si>
    <t>003313030160000-33130301601</t>
  </si>
  <si>
    <t>033130301601</t>
  </si>
  <si>
    <t>33130301601</t>
  </si>
  <si>
    <t>小儿次广泛子宫切除术</t>
  </si>
  <si>
    <t>003313030160000-33130301602</t>
  </si>
  <si>
    <t>033130301602</t>
  </si>
  <si>
    <t>33130301602</t>
  </si>
  <si>
    <t>经腹腔镜次广泛子宫切除术</t>
  </si>
  <si>
    <t>003313030160000-33130301603</t>
  </si>
  <si>
    <t>033130301603</t>
  </si>
  <si>
    <t>33130301603</t>
  </si>
  <si>
    <t>小儿经腹腔镜次广泛子宫切除术</t>
  </si>
  <si>
    <t>003313030170000-331303017</t>
  </si>
  <si>
    <t>033130301700</t>
  </si>
  <si>
    <t>331303017</t>
  </si>
  <si>
    <t>广泛性子宫切除+盆腹腔淋巴结清除术</t>
  </si>
  <si>
    <t>003313030170000-33130301701</t>
  </si>
  <si>
    <t>033130301701</t>
  </si>
  <si>
    <t>33130301701</t>
  </si>
  <si>
    <t>小儿广泛性子宫切除+盆腹腔淋巴结清除术</t>
  </si>
  <si>
    <t>003313030230000-331303023</t>
  </si>
  <si>
    <t>033130302300</t>
  </si>
  <si>
    <t>331303023</t>
  </si>
  <si>
    <t>子宫悬吊术</t>
  </si>
  <si>
    <t>包括阴道吊带术、阴道残端悬吊术</t>
  </si>
  <si>
    <t>003313030230100-33130302301</t>
  </si>
  <si>
    <t>033130302301</t>
  </si>
  <si>
    <t>33130302301</t>
  </si>
  <si>
    <t>子宫悬吊术-阴道吊带术</t>
  </si>
  <si>
    <t>阴道吊带术</t>
  </si>
  <si>
    <t>003313030230200-33130302302</t>
  </si>
  <si>
    <t>033130302302</t>
  </si>
  <si>
    <t>33130302302</t>
  </si>
  <si>
    <t>子宫悬吊术-阴道残端悬吊术</t>
  </si>
  <si>
    <t>003313030230000-33130302303</t>
  </si>
  <si>
    <t>033130302303</t>
  </si>
  <si>
    <t>33130302303</t>
  </si>
  <si>
    <t>小儿子宫悬吊术</t>
  </si>
  <si>
    <t>003313030270000-331303027</t>
  </si>
  <si>
    <t>033130302700</t>
  </si>
  <si>
    <t>331303027</t>
  </si>
  <si>
    <t>热球子宫内膜去除术</t>
  </si>
  <si>
    <t>包括电凝术</t>
  </si>
  <si>
    <t>一次性热球囊</t>
  </si>
  <si>
    <t>003313030270000-33130302701</t>
  </si>
  <si>
    <t>033130302701</t>
  </si>
  <si>
    <t>33130302701</t>
  </si>
  <si>
    <t>小儿热球子宫内膜去除术</t>
  </si>
  <si>
    <t>003313030270000-33130302702</t>
  </si>
  <si>
    <t>033130302702</t>
  </si>
  <si>
    <t>33130302702</t>
  </si>
  <si>
    <t>经宫腔镜热球子宫内膜去除术</t>
  </si>
  <si>
    <t>003313030270000-33130302703</t>
  </si>
  <si>
    <t>033130302703</t>
  </si>
  <si>
    <t>33130302703</t>
  </si>
  <si>
    <t>小儿经宫腔镜热球子宫内膜去除术</t>
  </si>
  <si>
    <t>003313030300000-331303030</t>
  </si>
  <si>
    <t>033130303000</t>
  </si>
  <si>
    <t>331303030</t>
  </si>
  <si>
    <t>宫颈悬吊术</t>
  </si>
  <si>
    <t>含离断、固定术</t>
  </si>
  <si>
    <t>悬吊材料</t>
  </si>
  <si>
    <t>盆底重建三甲医院加收570元，三甲以下医院加收515元</t>
  </si>
  <si>
    <t>003313030300000-33130303001</t>
  </si>
  <si>
    <t>033130303001</t>
  </si>
  <si>
    <t>33130303001</t>
  </si>
  <si>
    <t>宫颈悬吊术（盆底重建）</t>
  </si>
  <si>
    <t>盆底重建</t>
  </si>
  <si>
    <t>003313030300000-33130303002</t>
  </si>
  <si>
    <t>033130303002</t>
  </si>
  <si>
    <t>33130303002</t>
  </si>
  <si>
    <t>小儿宫颈悬吊术</t>
  </si>
  <si>
    <t>003313030300000-33130303003</t>
  </si>
  <si>
    <t>033130303003</t>
  </si>
  <si>
    <t>33130303003</t>
  </si>
  <si>
    <t>小儿宫颈悬吊术（盆底重建）</t>
  </si>
  <si>
    <t>003313050110000-331305011</t>
  </si>
  <si>
    <t>033130501100</t>
  </si>
  <si>
    <t>331305011</t>
  </si>
  <si>
    <t>外阴整形术</t>
  </si>
  <si>
    <t>不含取皮瓣</t>
  </si>
  <si>
    <t>003313050110000-33130501101</t>
  </si>
  <si>
    <t>033130501101</t>
  </si>
  <si>
    <t>33130501101</t>
  </si>
  <si>
    <t>小儿外阴整形术</t>
  </si>
  <si>
    <t>003313050120000-331305012</t>
  </si>
  <si>
    <t>033130501200</t>
  </si>
  <si>
    <t>331305012</t>
  </si>
  <si>
    <t>前庭大腺囊肿造口术</t>
  </si>
  <si>
    <t>含脓肿切开引流术</t>
  </si>
  <si>
    <t>003313050120000-33130501201</t>
  </si>
  <si>
    <t>033130501201</t>
  </si>
  <si>
    <t>33130501201</t>
  </si>
  <si>
    <t>小儿前庭大腺囊肿造口术</t>
  </si>
  <si>
    <t>003313050130000-331305013</t>
  </si>
  <si>
    <t>033130501300</t>
  </si>
  <si>
    <t>331305013</t>
  </si>
  <si>
    <t>前庭大腺囊肿切除术</t>
  </si>
  <si>
    <t>003313050130000-33130501301</t>
  </si>
  <si>
    <t>033130501301</t>
  </si>
  <si>
    <t>33130501301</t>
  </si>
  <si>
    <t>小儿前庭大腺囊肿切除术</t>
  </si>
  <si>
    <t>003313060040000-331306004</t>
  </si>
  <si>
    <t>033130600400</t>
  </si>
  <si>
    <t>331306004</t>
  </si>
  <si>
    <t>经宫腔镜取环术</t>
  </si>
  <si>
    <t>包括宫腔内异物取出术；不含术中B超监视</t>
  </si>
  <si>
    <t>003313060040100-33130600401</t>
  </si>
  <si>
    <t>033130600401</t>
  </si>
  <si>
    <t>33130600401</t>
  </si>
  <si>
    <t>经宫腔镜取环术-宫腔内异物取出术</t>
  </si>
  <si>
    <t>宫腔内异物取出术</t>
  </si>
  <si>
    <t>003313060040100-33130600402</t>
  </si>
  <si>
    <t>033130600402</t>
  </si>
  <si>
    <t>33130600402</t>
  </si>
  <si>
    <t>小儿经宫腔镜取环术-宫腔内异物取出术</t>
  </si>
  <si>
    <t>003313060050000-331306005</t>
  </si>
  <si>
    <t>033130600500</t>
  </si>
  <si>
    <t>331306005</t>
  </si>
  <si>
    <t>经宫腔镜输卵管插管术</t>
  </si>
  <si>
    <t>003313060050000-33130600501</t>
  </si>
  <si>
    <t>033130600501</t>
  </si>
  <si>
    <t>33130600501</t>
  </si>
  <si>
    <t>小儿经宫腔镜输卵管插管术</t>
  </si>
  <si>
    <t>003313060080000-331306008</t>
  </si>
  <si>
    <t>033130600800</t>
  </si>
  <si>
    <t>331306008</t>
  </si>
  <si>
    <t>经宫腔镜子宫肌瘤切除术</t>
  </si>
  <si>
    <t>不含术中B超监视。包括经宫腔镜子宫内膜息肉切除术</t>
  </si>
  <si>
    <t>003313060080000-33130600801</t>
  </si>
  <si>
    <t>033130600801</t>
  </si>
  <si>
    <t>33130600801</t>
  </si>
  <si>
    <t>经宫腔镜子宫内膜息肉切除术</t>
  </si>
  <si>
    <t>003313060080000-33130600802</t>
  </si>
  <si>
    <t>033130600802</t>
  </si>
  <si>
    <t>33130600802</t>
  </si>
  <si>
    <t>小儿经宫腔镜子宫肌瘤切除术</t>
  </si>
  <si>
    <t>003313060080000-33130600803</t>
  </si>
  <si>
    <t>033130600803</t>
  </si>
  <si>
    <t>33130600803</t>
  </si>
  <si>
    <t>小儿经宫腔镜子宫内膜息肉切除术</t>
  </si>
  <si>
    <t>003313060090000-331306009</t>
  </si>
  <si>
    <t>033130600900</t>
  </si>
  <si>
    <t>331306009</t>
  </si>
  <si>
    <t>经宫腔镜子宫内膜剥离术</t>
  </si>
  <si>
    <t>不含术中B超监视</t>
  </si>
  <si>
    <t>003313060090000-33130600901</t>
  </si>
  <si>
    <t>033130600901</t>
  </si>
  <si>
    <t>33130600901</t>
  </si>
  <si>
    <t>小儿经宫腔镜子宫内膜剥离术</t>
  </si>
  <si>
    <t>003315010320000-331501032</t>
  </si>
  <si>
    <t>033150103200</t>
  </si>
  <si>
    <t>331501032</t>
  </si>
  <si>
    <t>胸腰椎骨折切开复位内固定术</t>
  </si>
  <si>
    <t>后方入路切口</t>
  </si>
  <si>
    <t>从前侧方入路脊髓前外侧减压手术三甲医院加收700元，三甲以下医院加收630元</t>
  </si>
  <si>
    <t>003315010320001-33150103201</t>
  </si>
  <si>
    <t>033150103201</t>
  </si>
  <si>
    <t>33150103201</t>
  </si>
  <si>
    <t>胸腰椎骨折切开复位内固定术-从前侧方入路脊髓前外侧减压手术</t>
  </si>
  <si>
    <t>从前侧方入路脊髓前外侧减压手术</t>
  </si>
  <si>
    <t>003315010320000-33150103202</t>
  </si>
  <si>
    <t>033150103202</t>
  </si>
  <si>
    <t>33150103202</t>
  </si>
  <si>
    <t>小儿胸腰椎骨折切开复位内固定术</t>
  </si>
  <si>
    <t>003315010320001-33150103203</t>
  </si>
  <si>
    <t>033150103203</t>
  </si>
  <si>
    <t>33150103203</t>
  </si>
  <si>
    <t>小儿胸腰椎骨折切开复位内固定术-从前侧方入路脊髓前外侧减压手术</t>
  </si>
  <si>
    <t>003315010520000-331501052</t>
  </si>
  <si>
    <t>033150105200</t>
  </si>
  <si>
    <t>331501052</t>
  </si>
  <si>
    <t>脊柱椎间融合器植入植骨融合术</t>
  </si>
  <si>
    <t>含脊髓神经根松解、椎板切除减压、脊髓探查、骨折切开复位</t>
  </si>
  <si>
    <t>003315010520000-33150105201</t>
  </si>
  <si>
    <t>033150105201</t>
  </si>
  <si>
    <t>33150105201</t>
  </si>
  <si>
    <t>小儿脊柱椎间融合器植入植骨融合术</t>
  </si>
  <si>
    <t>003315050130000-331505013</t>
  </si>
  <si>
    <t>033150501300</t>
  </si>
  <si>
    <t>331505013</t>
  </si>
  <si>
    <t>股骨颈骨折闭合复位内固定术</t>
  </si>
  <si>
    <t>003315050130000-33150501301</t>
  </si>
  <si>
    <t>033150501301</t>
  </si>
  <si>
    <t>33150501301</t>
  </si>
  <si>
    <t>小儿股骨颈骨折闭合复位内固定术</t>
  </si>
  <si>
    <t>003315050140000-331505014</t>
  </si>
  <si>
    <t>033150501400</t>
  </si>
  <si>
    <t>331505014</t>
  </si>
  <si>
    <t>股骨颈骨折切开复位内固定术</t>
  </si>
  <si>
    <t>003315050140000-33150501401</t>
  </si>
  <si>
    <t>033150501401</t>
  </si>
  <si>
    <t>33150501401</t>
  </si>
  <si>
    <t>小儿股骨颈骨折切开复位内固定术</t>
  </si>
  <si>
    <t>003315060140000-331506014</t>
  </si>
  <si>
    <t>033150601400</t>
  </si>
  <si>
    <t>331506014</t>
  </si>
  <si>
    <t>膝关节陈旧性内外侧副韧带重建术</t>
  </si>
  <si>
    <t>003315060140000-33150601401</t>
  </si>
  <si>
    <t>033150601401</t>
  </si>
  <si>
    <t>33150601401</t>
  </si>
  <si>
    <t>小儿膝关节陈旧性内外侧副韧带重建术</t>
  </si>
  <si>
    <t>003315060140000-33150601402</t>
  </si>
  <si>
    <t>033150601402</t>
  </si>
  <si>
    <t>33150601402</t>
  </si>
  <si>
    <t>经关节镜膝关节陈旧性内外侧副韧带重建术</t>
  </si>
  <si>
    <t>003315060140000-33150601403</t>
  </si>
  <si>
    <t>033150601403</t>
  </si>
  <si>
    <t>33150601403</t>
  </si>
  <si>
    <t>小儿经关节镜膝关节陈旧性内外侧副韧带重建术</t>
  </si>
  <si>
    <t>003315060160000-331506016</t>
  </si>
  <si>
    <t>033150601600</t>
  </si>
  <si>
    <t>331506016</t>
  </si>
  <si>
    <t>关节滑膜切除术（大）</t>
  </si>
  <si>
    <t>包括膝、肩、髋</t>
  </si>
  <si>
    <t>激光三甲医院收1640元，三甲以下医院收1525元</t>
  </si>
  <si>
    <t>003315060160002-33150601601</t>
  </si>
  <si>
    <t>033150601601</t>
  </si>
  <si>
    <t>33150601601</t>
  </si>
  <si>
    <t>关节滑膜切除术（大、激光）</t>
  </si>
  <si>
    <t>003315060160000-33150601602</t>
  </si>
  <si>
    <t>033150601602</t>
  </si>
  <si>
    <t>33150601602</t>
  </si>
  <si>
    <t>小儿关节滑膜切除术（大）</t>
  </si>
  <si>
    <t>003315060160002-33150601603</t>
  </si>
  <si>
    <t>033150601603</t>
  </si>
  <si>
    <t>33150601603</t>
  </si>
  <si>
    <t>小儿关节滑膜切除术（大、激光）</t>
  </si>
  <si>
    <t>003315060160001-33150601604</t>
  </si>
  <si>
    <t>033150601604</t>
  </si>
  <si>
    <t>33150601604</t>
  </si>
  <si>
    <t>经关节镜关节滑膜切除术（大）</t>
  </si>
  <si>
    <t>003315060160001-33150601605</t>
  </si>
  <si>
    <t>033150601605</t>
  </si>
  <si>
    <t>33150601605</t>
  </si>
  <si>
    <t>经关节镜关节滑膜切除术（大、激光）</t>
  </si>
  <si>
    <t>003315060160001-33150601606</t>
  </si>
  <si>
    <t>033150601606</t>
  </si>
  <si>
    <t>33150601606</t>
  </si>
  <si>
    <t>小儿经关节镜关节滑膜切除术（大）</t>
  </si>
  <si>
    <t>003315060160001-33150601607</t>
  </si>
  <si>
    <t>033150601607</t>
  </si>
  <si>
    <t>33150601607</t>
  </si>
  <si>
    <t>小儿经关节镜关节滑膜切除术（大、激光）</t>
  </si>
  <si>
    <t>003315060240000-331506024</t>
  </si>
  <si>
    <t>033150602400</t>
  </si>
  <si>
    <t>331506024</t>
  </si>
  <si>
    <t>关节骨软骨损伤修复术</t>
  </si>
  <si>
    <t>包括骨软骨移植、骨膜移植、微骨折术</t>
  </si>
  <si>
    <t>003315060240100-33150602401</t>
  </si>
  <si>
    <t>033150602401</t>
  </si>
  <si>
    <t>33150602401</t>
  </si>
  <si>
    <t>关节骨软骨损伤修复术-骨软骨移植</t>
  </si>
  <si>
    <t>骨软骨移植</t>
  </si>
  <si>
    <t>003315060240200-33150602402</t>
  </si>
  <si>
    <t>033150602402</t>
  </si>
  <si>
    <t>33150602402</t>
  </si>
  <si>
    <t>关节骨软骨损伤修复术-骨膜移植</t>
  </si>
  <si>
    <t>骨膜移植</t>
  </si>
  <si>
    <t>003315060240300-33150602403</t>
  </si>
  <si>
    <t>033150602403</t>
  </si>
  <si>
    <t>33150602403</t>
  </si>
  <si>
    <t>关节骨软骨损伤修复术-微骨折术</t>
  </si>
  <si>
    <t>微骨折术</t>
  </si>
  <si>
    <t>003315060240000-33150602404</t>
  </si>
  <si>
    <t>033150602404</t>
  </si>
  <si>
    <t>33150602404</t>
  </si>
  <si>
    <t>小儿关节骨软骨损伤修复术</t>
  </si>
  <si>
    <t>003315060240000-33150602405</t>
  </si>
  <si>
    <t>033150602405</t>
  </si>
  <si>
    <t>33150602405</t>
  </si>
  <si>
    <t>经关节镜关节骨软骨损伤修复术</t>
  </si>
  <si>
    <t>003315060240000-33150602406</t>
  </si>
  <si>
    <t>033150602406</t>
  </si>
  <si>
    <t>33150602406</t>
  </si>
  <si>
    <t>小儿经关节镜关节骨软骨损伤修复术</t>
  </si>
  <si>
    <t>003315070050000-331507005</t>
  </si>
  <si>
    <t>033150700500</t>
  </si>
  <si>
    <t>331507005</t>
  </si>
  <si>
    <t>人工全髋关节置换术</t>
  </si>
  <si>
    <t>再置换三甲加收1035元，三甲以下医院加收935元</t>
  </si>
  <si>
    <t>003315070050001-33150700501</t>
  </si>
  <si>
    <t>033150700501</t>
  </si>
  <si>
    <t>33150700501</t>
  </si>
  <si>
    <t>人工全髋关节置换术（再置换）</t>
  </si>
  <si>
    <t>再置换</t>
  </si>
  <si>
    <t>003315070050000-33150700502</t>
  </si>
  <si>
    <t>033150700502</t>
  </si>
  <si>
    <t>33150700502</t>
  </si>
  <si>
    <t>小儿人工全髋关节置换术</t>
  </si>
  <si>
    <t>003315070050001-33150700503</t>
  </si>
  <si>
    <t>033150700503</t>
  </si>
  <si>
    <t>33150700503</t>
  </si>
  <si>
    <t>小儿人工全髋关节置换术（再置换）</t>
  </si>
  <si>
    <t>003315070060000-331507006</t>
  </si>
  <si>
    <t>033150700600</t>
  </si>
  <si>
    <t>331507006</t>
  </si>
  <si>
    <t>人工股骨头置换术</t>
  </si>
  <si>
    <t>003315070060000-33150700601</t>
  </si>
  <si>
    <t>033150700601</t>
  </si>
  <si>
    <t>33150700601</t>
  </si>
  <si>
    <t>小儿人工股骨头置换术</t>
  </si>
  <si>
    <t>003315070070000-331507007</t>
  </si>
  <si>
    <t>033150700700</t>
  </si>
  <si>
    <t>331507007</t>
  </si>
  <si>
    <t>人工膝关节表面置换术</t>
  </si>
  <si>
    <t>再置换三甲加收1035元，三甲以下医院加收930元</t>
  </si>
  <si>
    <t>003315070070001-33150700701</t>
  </si>
  <si>
    <t>033150700701</t>
  </si>
  <si>
    <t>33150700701</t>
  </si>
  <si>
    <t>人工膝关节表面置换术（再置换）</t>
  </si>
  <si>
    <t>003315070070000-33150700702</t>
  </si>
  <si>
    <t>033150700702</t>
  </si>
  <si>
    <t>33150700702</t>
  </si>
  <si>
    <t>小儿人工膝关节表面置换术</t>
  </si>
  <si>
    <t>003315070070001-33150700703</t>
  </si>
  <si>
    <t>033150700703</t>
  </si>
  <si>
    <t>33150700703</t>
  </si>
  <si>
    <t>小儿人工膝关节表面置换术（再置换）</t>
  </si>
  <si>
    <t>003315070120000-331507012</t>
  </si>
  <si>
    <t>033150701200</t>
  </si>
  <si>
    <t>331507012</t>
  </si>
  <si>
    <t>髋关节表面置换术</t>
  </si>
  <si>
    <t>人工关节</t>
  </si>
  <si>
    <t>003315070120000-33150701201</t>
  </si>
  <si>
    <t>033150701201</t>
  </si>
  <si>
    <t>33150701201</t>
  </si>
  <si>
    <t>小儿髋关节表面置换术</t>
  </si>
  <si>
    <t>003315130080000-331513008</t>
  </si>
  <si>
    <t>033151300800</t>
  </si>
  <si>
    <t>331513008</t>
  </si>
  <si>
    <t>足踝部截肢术</t>
  </si>
  <si>
    <t>003315130080000-33151300801</t>
  </si>
  <si>
    <t>033151300801</t>
  </si>
  <si>
    <t>33151300801</t>
  </si>
  <si>
    <t>小儿足踝部截肢术</t>
  </si>
  <si>
    <t>003315210410000-331521041</t>
  </si>
  <si>
    <t>033152104100</t>
  </si>
  <si>
    <t>331521041</t>
  </si>
  <si>
    <t>甲床修补术</t>
  </si>
  <si>
    <t>003315210410000-33152104101</t>
  </si>
  <si>
    <t>033152104101</t>
  </si>
  <si>
    <t>33152104101</t>
  </si>
  <si>
    <t>小儿甲床修补术</t>
  </si>
  <si>
    <t>003316010050000-331601005</t>
  </si>
  <si>
    <t>033160100500</t>
  </si>
  <si>
    <t>331601005</t>
  </si>
  <si>
    <t>乳腺癌根治术</t>
  </si>
  <si>
    <t>指传统式</t>
  </si>
  <si>
    <t>一次性皮肤钉书钉</t>
  </si>
  <si>
    <t>改良根治三甲医院加收430元，三甲以下医院加收385元;植皮术三甲医院加收430元，三甲以下医院加收385元</t>
  </si>
  <si>
    <t>003316010050100-33160100501</t>
  </si>
  <si>
    <t>033160100501</t>
  </si>
  <si>
    <t>33160100501</t>
  </si>
  <si>
    <t>乳腺癌根治术-改良根治加收</t>
  </si>
  <si>
    <t>改良根治加收</t>
  </si>
  <si>
    <t>003316010050001-33160100502</t>
  </si>
  <si>
    <t>033160100502</t>
  </si>
  <si>
    <t>33160100502</t>
  </si>
  <si>
    <t>乳腺癌根治术-植皮术加收</t>
  </si>
  <si>
    <t>植皮术加收</t>
  </si>
  <si>
    <t>003316010050000-33160100503</t>
  </si>
  <si>
    <t>033160100503</t>
  </si>
  <si>
    <t>33160100503</t>
  </si>
  <si>
    <t>小儿乳腺癌根治术</t>
  </si>
  <si>
    <t>003316010050100-33160100504</t>
  </si>
  <si>
    <t>033160100504</t>
  </si>
  <si>
    <t>33160100504</t>
  </si>
  <si>
    <t>小儿乳腺癌根治术-改良根治加收</t>
  </si>
  <si>
    <t>003316010050001-33160100505</t>
  </si>
  <si>
    <t>033160100505</t>
  </si>
  <si>
    <t>33160100505</t>
  </si>
  <si>
    <t>小儿乳腺癌根治术-植皮术加收</t>
  </si>
  <si>
    <t>003316040280000-331604028</t>
  </si>
  <si>
    <t>033160402800</t>
  </si>
  <si>
    <t>331604028</t>
  </si>
  <si>
    <t>游离皮瓣切取移植术</t>
  </si>
  <si>
    <t>深度烧伤的早期修复</t>
  </si>
  <si>
    <t>003316040280000-33160402801</t>
  </si>
  <si>
    <t>033160402801</t>
  </si>
  <si>
    <t>33160402801</t>
  </si>
  <si>
    <t>小儿游离皮瓣切取移植术</t>
  </si>
  <si>
    <t>004600000130000-460000013</t>
  </si>
  <si>
    <t>046000001300</t>
  </si>
  <si>
    <t>460000013</t>
  </si>
  <si>
    <t>中医治疗费</t>
  </si>
  <si>
    <t>12</t>
  </si>
  <si>
    <t>肛周药物注射封闭术</t>
  </si>
  <si>
    <t>包括肛周皮下封闭、穴位封闭</t>
  </si>
  <si>
    <t>药物</t>
  </si>
  <si>
    <t>004600000130100-46000001301</t>
  </si>
  <si>
    <t>046000001301</t>
  </si>
  <si>
    <t>46000001301</t>
  </si>
  <si>
    <t>肛周药物注射封闭术（肛周皮下封闭）</t>
  </si>
  <si>
    <t>肛周皮下封闭</t>
  </si>
  <si>
    <t>004600000130200-46000001302</t>
  </si>
  <si>
    <t>046000001302</t>
  </si>
  <si>
    <t>46000001302</t>
  </si>
  <si>
    <t>肛周药物注射封闭术（穴位封闭）</t>
  </si>
  <si>
    <t>穴位封闭</t>
  </si>
  <si>
    <t>004600000150000-460000015</t>
  </si>
  <si>
    <t>046000001500</t>
  </si>
  <si>
    <t>460000015</t>
  </si>
  <si>
    <t>人工扩肛治疗</t>
  </si>
  <si>
    <t xml:space="preserve">包括器械扩肛
</t>
  </si>
  <si>
    <t>004600000150100-46000001501</t>
  </si>
  <si>
    <t>046000001501</t>
  </si>
  <si>
    <t>46000001501</t>
  </si>
  <si>
    <t>器械扩肛</t>
  </si>
  <si>
    <t>001105000010000-110500001</t>
  </si>
  <si>
    <t>011050000100</t>
  </si>
  <si>
    <t>110500001</t>
  </si>
  <si>
    <t>检查费</t>
  </si>
  <si>
    <t>体检费</t>
  </si>
  <si>
    <t>含内、外(含皮肤)、妇、五官等科的常规检查；写总检报告</t>
  </si>
  <si>
    <t>不另收诊查费；不含影像、化验及特殊检查；仅限门诊健康体检使用。</t>
  </si>
  <si>
    <t>002102000010000-21020000110</t>
  </si>
  <si>
    <t>021020000110</t>
  </si>
  <si>
    <t>21020000110</t>
  </si>
  <si>
    <t>场强小于1.5T磁共振平扫</t>
  </si>
  <si>
    <t>002102000010001-21020000111</t>
  </si>
  <si>
    <t>021020000111</t>
  </si>
  <si>
    <t>21020000111</t>
  </si>
  <si>
    <t>场强小于1.5T磁共振平扫（平扫后增强扫描）</t>
  </si>
  <si>
    <t>525</t>
  </si>
  <si>
    <t>500</t>
  </si>
  <si>
    <t>平扫后马上又做增强扫描</t>
  </si>
  <si>
    <t>002102000020000-21020000210</t>
  </si>
  <si>
    <t>021020000210</t>
  </si>
  <si>
    <t>21020000210</t>
  </si>
  <si>
    <t>场强小于1.5T磁共振增强扫描</t>
  </si>
  <si>
    <t>425</t>
  </si>
  <si>
    <t>380</t>
  </si>
  <si>
    <t>002102000030000-21020000310</t>
  </si>
  <si>
    <t>021020000310</t>
  </si>
  <si>
    <t>21020000310</t>
  </si>
  <si>
    <t>场强小于1.5T脑功能成象</t>
  </si>
  <si>
    <t>002102000040000-21020000410</t>
  </si>
  <si>
    <t>021020000410</t>
  </si>
  <si>
    <t>21020000410</t>
  </si>
  <si>
    <t>场强小于1.5T磁共振心脏功能检查</t>
  </si>
  <si>
    <t>450</t>
  </si>
  <si>
    <t>002102000050000-21020000510</t>
  </si>
  <si>
    <t>021020000510</t>
  </si>
  <si>
    <t>21020000510</t>
  </si>
  <si>
    <t>场强小于1.5T磁共振血管成象（MRA）</t>
  </si>
  <si>
    <t>002102000060000-21020000610</t>
  </si>
  <si>
    <t>021020000610</t>
  </si>
  <si>
    <t>21020000610</t>
  </si>
  <si>
    <t>场强小于1.5T磁共振水成象（MRCP，MRM，MRU）</t>
  </si>
  <si>
    <t>002102000070000-21020000710</t>
  </si>
  <si>
    <t>021020000710</t>
  </si>
  <si>
    <t>21020000710</t>
  </si>
  <si>
    <t>场强小于1.5T磁共振波谱分析（MRS）</t>
  </si>
  <si>
    <t>包括氢谱或磷谱</t>
  </si>
  <si>
    <t>002208000010000-220800001</t>
  </si>
  <si>
    <t>022080000100</t>
  </si>
  <si>
    <t>220800001</t>
  </si>
  <si>
    <t>黑白热敏打印照片</t>
  </si>
  <si>
    <t>002208000020000-220800002</t>
  </si>
  <si>
    <t>022080000200</t>
  </si>
  <si>
    <t>220800002</t>
  </si>
  <si>
    <t>彩色打印照片</t>
  </si>
  <si>
    <t>002208000080000-220800008</t>
  </si>
  <si>
    <t>022080000800</t>
  </si>
  <si>
    <t>220800008</t>
  </si>
  <si>
    <t>超声计算机图文报告</t>
  </si>
  <si>
    <t>含计算机图文处理、储存及彩色图文报告</t>
  </si>
  <si>
    <t>002302000550200-23020005501</t>
  </si>
  <si>
    <t>023020005501</t>
  </si>
  <si>
    <t>23020005501</t>
  </si>
  <si>
    <t>双能X线骨密度机骨密度测定</t>
  </si>
  <si>
    <t>双能X线骨密度机</t>
  </si>
  <si>
    <t>002302000570001-23020005701</t>
  </si>
  <si>
    <t>023020005701</t>
  </si>
  <si>
    <t>23020005701</t>
  </si>
  <si>
    <t>炎症局部显象（增加一个体位加收）</t>
  </si>
  <si>
    <t>每增加一个体位加收</t>
  </si>
  <si>
    <t>002302000580001-23020005801</t>
  </si>
  <si>
    <t>023020005801</t>
  </si>
  <si>
    <t>23020005801</t>
  </si>
  <si>
    <t>亲肿瘤局部显象（增加一个体位加收）</t>
  </si>
  <si>
    <t>002303000000001-23030000001</t>
  </si>
  <si>
    <t>023030000001</t>
  </si>
  <si>
    <t>23030000001</t>
  </si>
  <si>
    <t>单光子发射计算机断层显象（采用多探头加收）</t>
  </si>
  <si>
    <t>采用多探头加收</t>
  </si>
  <si>
    <t>002303000010001-23030000105</t>
  </si>
  <si>
    <t>023030000105</t>
  </si>
  <si>
    <t>23030000105</t>
  </si>
  <si>
    <t>脏器断层显像（增加时相加收）</t>
  </si>
  <si>
    <t>增加时相加收</t>
  </si>
  <si>
    <t>002303000010002-23030000106</t>
  </si>
  <si>
    <t>023030000106</t>
  </si>
  <si>
    <t>23030000106</t>
  </si>
  <si>
    <t>脏器断层显像（增加门控加收）</t>
  </si>
  <si>
    <t>增加门控加收</t>
  </si>
  <si>
    <t>002303000050001-23030000501</t>
  </si>
  <si>
    <t>023030000501</t>
  </si>
  <si>
    <t>23030000501</t>
  </si>
  <si>
    <t>负荷心肌灌注断层显象（增加门控加收）</t>
  </si>
  <si>
    <t>002703000010001-27030000101</t>
  </si>
  <si>
    <t>027030000101</t>
  </si>
  <si>
    <t>27030000101</t>
  </si>
  <si>
    <t>穿刺组织活检检查与诊断（超过两个加收）</t>
  </si>
  <si>
    <t>超过两个，每个加收</t>
  </si>
  <si>
    <t>002703000020001-27030000201</t>
  </si>
  <si>
    <t>027030000201</t>
  </si>
  <si>
    <t>27030000201</t>
  </si>
  <si>
    <t>内镜组织活检检查与诊断（超过两个加收）</t>
  </si>
  <si>
    <t>002703000030001-27030000301</t>
  </si>
  <si>
    <t>027030000301</t>
  </si>
  <si>
    <t>27030000301</t>
  </si>
  <si>
    <t>局部切除组织活检检查与诊断（超过两个加收）</t>
  </si>
  <si>
    <t>002703000050000-27030000502</t>
  </si>
  <si>
    <t>027030000502</t>
  </si>
  <si>
    <t>27030000502</t>
  </si>
  <si>
    <t>手术标本检查与诊断（塑料包埋加收）</t>
  </si>
  <si>
    <t>塑料包埋每个加收</t>
  </si>
  <si>
    <t>002703000090001-27030000901</t>
  </si>
  <si>
    <t>027030000901</t>
  </si>
  <si>
    <t>27030000901</t>
  </si>
  <si>
    <t>颌骨样本及牙体牙周样本诊断（超过两个加收）</t>
  </si>
  <si>
    <t>002703000090002-27030000902</t>
  </si>
  <si>
    <t>027030000902</t>
  </si>
  <si>
    <t>27030000902</t>
  </si>
  <si>
    <t>颌骨样本及牙体牙周样本诊断（不脱钙直接切片加收）</t>
  </si>
  <si>
    <t>不脱钙直接切片标本加收</t>
  </si>
  <si>
    <t>002704000000001-27040000001</t>
  </si>
  <si>
    <t>027040000001</t>
  </si>
  <si>
    <t>27040000001</t>
  </si>
  <si>
    <t>冰冻切片与快速石蜡切片检查与诊断</t>
  </si>
  <si>
    <t>不含非常规的特殊染色技术</t>
  </si>
  <si>
    <t>特异性感染标本加收</t>
  </si>
  <si>
    <t>003101000030000-310100003</t>
  </si>
  <si>
    <t>031010000300</t>
  </si>
  <si>
    <t>310100003</t>
  </si>
  <si>
    <t>脑地形图</t>
  </si>
  <si>
    <t>含二维脑地形图(至少16导)</t>
  </si>
  <si>
    <t>003101000070000-310100007</t>
  </si>
  <si>
    <t>031010000700</t>
  </si>
  <si>
    <t>310100007</t>
  </si>
  <si>
    <t>神经传导速度测定</t>
  </si>
  <si>
    <t>含感觉神经与运动神经传导速度、重复神经电刺激</t>
  </si>
  <si>
    <t>003101000120000-310100012</t>
  </si>
  <si>
    <t>031010001200</t>
  </si>
  <si>
    <t>310100012</t>
  </si>
  <si>
    <t>脑干听觉诱发电位</t>
  </si>
  <si>
    <t>003102010010000-310201001</t>
  </si>
  <si>
    <t>031020100100</t>
  </si>
  <si>
    <t>310201001</t>
  </si>
  <si>
    <t>生长激素释放激素兴奋试验（GRH）</t>
  </si>
  <si>
    <t>003102010020000-310201002</t>
  </si>
  <si>
    <t>031020100200</t>
  </si>
  <si>
    <t>310201002</t>
  </si>
  <si>
    <t>促甲状腺释放激素兴奋试验（TRH）</t>
  </si>
  <si>
    <t>003102010030000-310201003</t>
  </si>
  <si>
    <t>031020100300</t>
  </si>
  <si>
    <t>310201003</t>
  </si>
  <si>
    <t>促肾上腺释放激素兴奋试验（CRF）</t>
  </si>
  <si>
    <t>003102010040000-310201004</t>
  </si>
  <si>
    <t>031020100400</t>
  </si>
  <si>
    <t>310201004</t>
  </si>
  <si>
    <t>促性腺释放激素兴奋试验（GnRH）</t>
  </si>
  <si>
    <t>含卵泡刺激素(FSH)和黄体生成素(LH)</t>
  </si>
  <si>
    <t>003102010050000-310201005</t>
  </si>
  <si>
    <t>031020100500</t>
  </si>
  <si>
    <t>310201005</t>
  </si>
  <si>
    <t>胰岛素低血糖兴奋试验</t>
  </si>
  <si>
    <t>含开放静脉、床旁血糖监测、低血糖紧急处理</t>
  </si>
  <si>
    <t>003102010060000-310201006</t>
  </si>
  <si>
    <t>031020100600</t>
  </si>
  <si>
    <t>310201006</t>
  </si>
  <si>
    <t>精氨酸试验</t>
  </si>
  <si>
    <t>003102010070000-310201007</t>
  </si>
  <si>
    <t>031020100700</t>
  </si>
  <si>
    <t>310201007</t>
  </si>
  <si>
    <t>各种药物兴奋泌乳素（PRL）动态试验</t>
  </si>
  <si>
    <t>003102020010000-310202001</t>
  </si>
  <si>
    <t>031020200100</t>
  </si>
  <si>
    <t>310202001</t>
  </si>
  <si>
    <t>葡萄糖抑制（GH）试验</t>
  </si>
  <si>
    <t>含取静脉血5次及结果分析</t>
  </si>
  <si>
    <t>003102020020000-310202002</t>
  </si>
  <si>
    <t>031020200200</t>
  </si>
  <si>
    <t>310202002</t>
  </si>
  <si>
    <t>兴奋泌乳素（PRL）抑制试验</t>
  </si>
  <si>
    <t>含取血2—4次及结果分析</t>
  </si>
  <si>
    <t>003102030010000-310203001</t>
  </si>
  <si>
    <t>031020300100</t>
  </si>
  <si>
    <t>310203001</t>
  </si>
  <si>
    <t>禁水试验</t>
  </si>
  <si>
    <t>含血、尿渗透压，尿比重测定至少各3个标本；每小时测尿量、血压、脉搏、尿比重，需时6—8小时，必要时延至12—16小时</t>
  </si>
  <si>
    <t>003102030020000-310203002</t>
  </si>
  <si>
    <t>031020300200</t>
  </si>
  <si>
    <t>310203002</t>
  </si>
  <si>
    <t>禁水加压素试验</t>
  </si>
  <si>
    <t>含血、尿渗透压，尿比重测定至少各5—6个标本；皮下注射去氨加压素(DDAVP)1—4μg，注射DDAVP后每15分钟测尿量，每小时测血压、脉搏、尿比重共8—10小时</t>
  </si>
  <si>
    <t>003102030030000-310203003</t>
  </si>
  <si>
    <t>031020300300</t>
  </si>
  <si>
    <t>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</si>
  <si>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</si>
  <si>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</si>
  <si>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</si>
  <si>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031020300400</t>
  </si>
  <si>
    <t>310203004</t>
  </si>
  <si>
    <t>水负荷试验</t>
  </si>
  <si>
    <t>含血尿渗透压测定各5次，抗利尿激素(ADH)测定3次</t>
  </si>
  <si>
    <t>003102030050000-310203005</t>
  </si>
  <si>
    <t>031020300500</t>
  </si>
  <si>
    <t>310203005</t>
  </si>
  <si>
    <t>去氨加压素（DDAVP）治疗试验</t>
  </si>
  <si>
    <t>含需时两天，每日两次测体重、血钠、血和尿渗透压，记出入量</t>
  </si>
  <si>
    <t>003102040030000-310204003</t>
  </si>
  <si>
    <t>031020400300</t>
  </si>
  <si>
    <t>310204003</t>
  </si>
  <si>
    <t>肾小管磷重吸收试验</t>
  </si>
  <si>
    <t>含固定钙磷饮食，双蒸水饮用，连续两日饮水后1、2小时测尿量，查血尿肌酐和钙磷及结果分析</t>
  </si>
  <si>
    <t>003102040040000-310204004</t>
  </si>
  <si>
    <t>031020400400</t>
  </si>
  <si>
    <t>310204004</t>
  </si>
  <si>
    <t>磷清除试验</t>
  </si>
  <si>
    <t>含固定钙磷饮食，双蒸水饮用，连续两日饮水后1、3小时测尿量，查血尿肌酐和钙磷及结果分析</t>
  </si>
  <si>
    <t>003102050010000-310205001</t>
  </si>
  <si>
    <t>031020500100</t>
  </si>
  <si>
    <t>310205001</t>
  </si>
  <si>
    <t>葡萄糖耐量试验</t>
  </si>
  <si>
    <t>含5次血糖测定；包括口服和静脉</t>
  </si>
  <si>
    <t>003102050020000-310205002</t>
  </si>
  <si>
    <t>031020500200</t>
  </si>
  <si>
    <t>310205002</t>
  </si>
  <si>
    <t>馒头餐糖耐量试验</t>
  </si>
  <si>
    <t>含4次血糖测定</t>
  </si>
  <si>
    <t>003102050030000-310205003</t>
  </si>
  <si>
    <t>031020500300</t>
  </si>
  <si>
    <t>310205003</t>
  </si>
  <si>
    <t>可的松糖耐量试验</t>
  </si>
  <si>
    <t>含5次血糖测定</t>
  </si>
  <si>
    <t>003102050040000-310205004</t>
  </si>
  <si>
    <t>031020500400</t>
  </si>
  <si>
    <t>310205004</t>
  </si>
  <si>
    <t>胰岛素释放试验</t>
  </si>
  <si>
    <t>含5次血糖和/或胰岛素测定，与口服葡萄糖耐量试验或馒头餐试验同时进行，C肽释放试验</t>
  </si>
  <si>
    <t>003102050050000-310205005</t>
  </si>
  <si>
    <t>031020500500</t>
  </si>
  <si>
    <t>310205005</t>
  </si>
  <si>
    <t>胰高血糖素试验</t>
  </si>
  <si>
    <t>含7次血糖、胰岛素测定</t>
  </si>
  <si>
    <t>003102050070000-310205007</t>
  </si>
  <si>
    <t>031020500700</t>
  </si>
  <si>
    <t>310205007</t>
  </si>
  <si>
    <t>饥饿试验</t>
  </si>
  <si>
    <t>含24小时或2.3天监测血糖、胰岛素、床旁监护</t>
  </si>
  <si>
    <t>003102060010000-310206001</t>
  </si>
  <si>
    <t>031020600100</t>
  </si>
  <si>
    <t>310206001</t>
  </si>
  <si>
    <t>昼夜皮质醇节律测定</t>
  </si>
  <si>
    <t>含24小时内3次皮质醇或/和ACTH测定</t>
  </si>
  <si>
    <t>003102060020000-310206002</t>
  </si>
  <si>
    <t>031020600200</t>
  </si>
  <si>
    <t>310206002</t>
  </si>
  <si>
    <t>促肾上腺皮质激素（ACTH）兴奋试验</t>
  </si>
  <si>
    <t>含快速法，一日三次皮质醇测定1天；包括传统法或肌注法，每日2次皮质醇测定，连续3天</t>
  </si>
  <si>
    <t>003102060030000-310206003</t>
  </si>
  <si>
    <t>031020600300</t>
  </si>
  <si>
    <t>310206003</t>
  </si>
  <si>
    <t>过夜地塞米松抑制试验</t>
  </si>
  <si>
    <t>含血皮质醇测定2次</t>
  </si>
  <si>
    <t>003102060040000-310206004</t>
  </si>
  <si>
    <t>031020600400</t>
  </si>
  <si>
    <t>310206004</t>
  </si>
  <si>
    <t>地塞米松抑制试验</t>
  </si>
  <si>
    <t>含24小时尿17－羟皮质类固醇(17-OHCS)，17－酮(17-KS)及皮质醇测定各5次；包括小、大剂量</t>
  </si>
  <si>
    <t>003102060050000-310206005</t>
  </si>
  <si>
    <t>031020600500</t>
  </si>
  <si>
    <t>310206005</t>
  </si>
  <si>
    <t>皮质素水试验</t>
  </si>
  <si>
    <t>含血皮质醇和ACTH测定各5次，测尿量8次，结果分析，水利尿试验</t>
  </si>
  <si>
    <t>003102060060000-310206006</t>
  </si>
  <si>
    <t>031020600600</t>
  </si>
  <si>
    <t>310206006</t>
  </si>
  <si>
    <t>醛固酮肾素测定卧立位试验</t>
  </si>
  <si>
    <t>含血醛固酮肾素测定2次</t>
  </si>
  <si>
    <t>003102060070000-310206007</t>
  </si>
  <si>
    <t>031020600700</t>
  </si>
  <si>
    <t>310206007</t>
  </si>
  <si>
    <t>低钠试验</t>
  </si>
  <si>
    <t>含血尿钾、钠、氯测定3次；包括高钠试验</t>
  </si>
  <si>
    <t>003102060070100-31020600701</t>
  </si>
  <si>
    <t>031020600701</t>
  </si>
  <si>
    <t>31020600701</t>
  </si>
  <si>
    <t>高钠试验</t>
  </si>
  <si>
    <t>003102060080000-310206008</t>
  </si>
  <si>
    <t>031020600800</t>
  </si>
  <si>
    <t>310206008</t>
  </si>
  <si>
    <t>钾负荷试验</t>
  </si>
  <si>
    <t>含血尿钾、钠测定4次</t>
  </si>
  <si>
    <t>003102060090000-310206009</t>
  </si>
  <si>
    <t>031020600900</t>
  </si>
  <si>
    <t>310206009</t>
  </si>
  <si>
    <t>安体舒通试验</t>
  </si>
  <si>
    <t>含测血尿钾、钠6—8次</t>
  </si>
  <si>
    <t>003102060100000-310206010</t>
  </si>
  <si>
    <t>031020601000</t>
  </si>
  <si>
    <t>310206010</t>
  </si>
  <si>
    <t>赛庚啶试验</t>
  </si>
  <si>
    <t>含测血醛固酮5次</t>
  </si>
  <si>
    <t>003102060110000-310206011</t>
  </si>
  <si>
    <t>031020601100</t>
  </si>
  <si>
    <t>310206011</t>
  </si>
  <si>
    <t>氨苯喋啶试验</t>
  </si>
  <si>
    <t>003102060120000-310206012</t>
  </si>
  <si>
    <t>031020601200</t>
  </si>
  <si>
    <t>310206012</t>
  </si>
  <si>
    <t>开搏通试验</t>
  </si>
  <si>
    <t>含测血醛固酮测定7次</t>
  </si>
  <si>
    <t>003102070010000-310207001</t>
  </si>
  <si>
    <t>031020700100</t>
  </si>
  <si>
    <t>310207001</t>
  </si>
  <si>
    <t>苄胺唑啉阻滞试验</t>
  </si>
  <si>
    <t>含床旁血压、脉搏监测，血压监测每5分钟一次，至少30分钟</t>
  </si>
  <si>
    <t>003102070020000-310207002</t>
  </si>
  <si>
    <t>031020700200</t>
  </si>
  <si>
    <t>310207002</t>
  </si>
  <si>
    <t>可乐宁试验</t>
  </si>
  <si>
    <t>含查血肾上腺素、血儿茶酚胺，血压监测每小时一次，连续6小时；包括哌唑嗪试验</t>
  </si>
  <si>
    <t>003102070020100-31020700201</t>
  </si>
  <si>
    <t>031020700201</t>
  </si>
  <si>
    <t>31020700201</t>
  </si>
  <si>
    <t>哌唑嗪试验</t>
  </si>
  <si>
    <t>003102070030000-310207003</t>
  </si>
  <si>
    <t>031020700300</t>
  </si>
  <si>
    <t>310207003</t>
  </si>
  <si>
    <t>胰高血糖素激发试验</t>
  </si>
  <si>
    <t>含血压监测每半分钟一次，连续5分钟后，每分钟一次，连续10分钟</t>
  </si>
  <si>
    <t>003102070040000-310207004</t>
  </si>
  <si>
    <t>031020700400</t>
  </si>
  <si>
    <t>310207004</t>
  </si>
  <si>
    <t>冷加压试验</t>
  </si>
  <si>
    <t>含血压监测20分钟内测7次</t>
  </si>
  <si>
    <t>003102070050000-310207005</t>
  </si>
  <si>
    <t>031020700500</t>
  </si>
  <si>
    <t>310207005</t>
  </si>
  <si>
    <t>组织胺激发试验</t>
  </si>
  <si>
    <t>含血压监测每半分钟一次，连续15分钟</t>
  </si>
  <si>
    <t>003102070060000-310207006</t>
  </si>
  <si>
    <t>031020700600</t>
  </si>
  <si>
    <t>310207006</t>
  </si>
  <si>
    <t>酪胺激发试验</t>
  </si>
  <si>
    <t>003102080010000-310208001</t>
  </si>
  <si>
    <t>031020800100</t>
  </si>
  <si>
    <t>310208001</t>
  </si>
  <si>
    <t>胰岛素泵持续皮下注射胰岛素</t>
  </si>
  <si>
    <t>泵管</t>
  </si>
  <si>
    <t>003102080020000-310208002</t>
  </si>
  <si>
    <t>031020800200</t>
  </si>
  <si>
    <t>310208002</t>
  </si>
  <si>
    <t>人绒毛膜促性腺激素兴奋试验</t>
  </si>
  <si>
    <t>含3次性腺激素测定</t>
  </si>
  <si>
    <t>003103000010000-310300001</t>
  </si>
  <si>
    <t>031030000100</t>
  </si>
  <si>
    <t>310300001</t>
  </si>
  <si>
    <t>普通视力检查</t>
  </si>
  <si>
    <t>含远视力、近视力、光机能（包括光感及光定位）、伪盲检查</t>
  </si>
  <si>
    <t>003103000050200-31030000501</t>
  </si>
  <si>
    <t>031030000501</t>
  </si>
  <si>
    <t>31030000501</t>
  </si>
  <si>
    <t>视野检查（电脑视野计）</t>
  </si>
  <si>
    <t>电脑视野计</t>
  </si>
  <si>
    <t>003103000050100-31030000502</t>
  </si>
  <si>
    <t>031030000502</t>
  </si>
  <si>
    <t>31030000502</t>
  </si>
  <si>
    <t>视野检查（动态Goldmann视野计）</t>
  </si>
  <si>
    <t>动态(Goldmann)视野计</t>
  </si>
  <si>
    <t>003103000070000-310300007</t>
  </si>
  <si>
    <t>031030000700</t>
  </si>
  <si>
    <t>310300007</t>
  </si>
  <si>
    <t>验光</t>
  </si>
  <si>
    <t>包括检影，散瞳，云雾试验，试镜</t>
  </si>
  <si>
    <t>每增加一项加收2元</t>
  </si>
  <si>
    <t>003103000210000-31030002101</t>
  </si>
  <si>
    <t>031030002101</t>
  </si>
  <si>
    <t>31030002101</t>
  </si>
  <si>
    <t>对比敏感度检查（使用微机处理）</t>
  </si>
  <si>
    <t>使用微机处理</t>
  </si>
  <si>
    <t>003103000270000-310300027</t>
  </si>
  <si>
    <t>031030002700</t>
  </si>
  <si>
    <t>310300027</t>
  </si>
  <si>
    <t>眼压检查</t>
  </si>
  <si>
    <t>包括Schiotz眼压计法，电眼压计法</t>
  </si>
  <si>
    <t>非接触眼压计法、压平眼压计法三甲医院7元，三甲以下医院7元</t>
  </si>
  <si>
    <t>003103000270200-31030002701</t>
  </si>
  <si>
    <t>031030002701</t>
  </si>
  <si>
    <t>31030002701</t>
  </si>
  <si>
    <t>眼压检查（非接触眼压计法）</t>
  </si>
  <si>
    <t>非接触眼压计法</t>
  </si>
  <si>
    <t>003103000270400-31030002702</t>
  </si>
  <si>
    <t>031030002702</t>
  </si>
  <si>
    <t>31030002702</t>
  </si>
  <si>
    <t>眼压检查（压平眼压计法）</t>
  </si>
  <si>
    <t>压平眼压计法</t>
  </si>
  <si>
    <t>003103000360000-310300036</t>
  </si>
  <si>
    <t>031030003600</t>
  </si>
  <si>
    <t>310300036</t>
  </si>
  <si>
    <t>泪道冲洗</t>
  </si>
  <si>
    <t>003103000380000-310300038</t>
  </si>
  <si>
    <t>031030003800</t>
  </si>
  <si>
    <t>310300038</t>
  </si>
  <si>
    <t>角膜荧光素染色检查</t>
  </si>
  <si>
    <t>003103000460000-310300046</t>
  </si>
  <si>
    <t>031030004600</t>
  </si>
  <si>
    <t>310300046</t>
  </si>
  <si>
    <t>前房深度测量</t>
  </si>
  <si>
    <t>包括裂隙灯法(测量周边前房及轴部前房)，前房深度测量仪法</t>
  </si>
  <si>
    <t>003103000480000-310300048</t>
  </si>
  <si>
    <t>031030004800</t>
  </si>
  <si>
    <t>310300048</t>
  </si>
  <si>
    <t>裂隙灯检查</t>
  </si>
  <si>
    <t>003103000490000-310300049</t>
  </si>
  <si>
    <t>031030004900</t>
  </si>
  <si>
    <t>310300049</t>
  </si>
  <si>
    <t>裂隙灯下眼底检查</t>
  </si>
  <si>
    <t>包括前置镜、三面镜、视网膜镜</t>
  </si>
  <si>
    <t>003103000520000-310300052</t>
  </si>
  <si>
    <t>031030005200</t>
  </si>
  <si>
    <t>310300052</t>
  </si>
  <si>
    <t>眼前段照相</t>
  </si>
  <si>
    <t>003103000530000-310300053</t>
  </si>
  <si>
    <t>031030005300</t>
  </si>
  <si>
    <t>310300053</t>
  </si>
  <si>
    <t>眼底照相</t>
  </si>
  <si>
    <t>003103000640000-310300064</t>
  </si>
  <si>
    <t>031030006400</t>
  </si>
  <si>
    <t>310300064</t>
  </si>
  <si>
    <t>光学相干断层成相（OCT）</t>
  </si>
  <si>
    <t>含测眼球后极组织厚度及断面相</t>
  </si>
  <si>
    <t>003103000650200-31030006501</t>
  </si>
  <si>
    <t>031030006501</t>
  </si>
  <si>
    <t>31030006501</t>
  </si>
  <si>
    <t>视网膜电流图（多焦视网膜电图m-ERG）</t>
  </si>
  <si>
    <t>多焦视网膜电图（m-ERG）</t>
  </si>
  <si>
    <t>003103000680000-310300068</t>
  </si>
  <si>
    <t>031030006800</t>
  </si>
  <si>
    <t>310300068</t>
  </si>
  <si>
    <t>视诱发电位（VEP）</t>
  </si>
  <si>
    <t>含单导、图形</t>
  </si>
  <si>
    <t>多焦VEP加收100%</t>
  </si>
  <si>
    <t>003103000680000-31030006801</t>
  </si>
  <si>
    <t>031030006801</t>
  </si>
  <si>
    <t>31030006801</t>
  </si>
  <si>
    <t>视诱发电位（多焦VEP）</t>
  </si>
  <si>
    <t>含多焦VEP</t>
  </si>
  <si>
    <t>003103000690000-310300069</t>
  </si>
  <si>
    <t>031030006900</t>
  </si>
  <si>
    <t>310300069</t>
  </si>
  <si>
    <t>眼外肌功能检查</t>
  </si>
  <si>
    <t>含眼球运动、歪头试验、集合与散开</t>
  </si>
  <si>
    <t>003103000740000-310300074</t>
  </si>
  <si>
    <t>031030007400</t>
  </si>
  <si>
    <t>310300074</t>
  </si>
  <si>
    <t>磁石试验</t>
  </si>
  <si>
    <t>003104010010000-310401001</t>
  </si>
  <si>
    <t>031040100100</t>
  </si>
  <si>
    <t>310401001</t>
  </si>
  <si>
    <t>听性脑干反应</t>
  </si>
  <si>
    <t>003104010020000-310401002</t>
  </si>
  <si>
    <t>031040100200</t>
  </si>
  <si>
    <t>310401002</t>
  </si>
  <si>
    <t>纯音听阈测定</t>
  </si>
  <si>
    <t>含气导、骨导和必要的掩蔽</t>
  </si>
  <si>
    <t>30</t>
  </si>
  <si>
    <t>27</t>
  </si>
  <si>
    <t>003104010030000-310401003</t>
  </si>
  <si>
    <t>031040100300</t>
  </si>
  <si>
    <t>310401003</t>
  </si>
  <si>
    <t>自描听力检查</t>
  </si>
  <si>
    <t>20</t>
  </si>
  <si>
    <t>18</t>
  </si>
  <si>
    <t>003104010100000-310401010</t>
  </si>
  <si>
    <t>031040101000</t>
  </si>
  <si>
    <t>310401010</t>
  </si>
  <si>
    <t>声导抗测听</t>
  </si>
  <si>
    <t>包括鼓室图、镫骨肌反射试验</t>
  </si>
  <si>
    <t>40</t>
  </si>
  <si>
    <t>36</t>
  </si>
  <si>
    <t>多频率三甲医院加收20元，三甲以下医院加收18元</t>
  </si>
  <si>
    <t>003104010100100-31040101001</t>
  </si>
  <si>
    <t>031040101001</t>
  </si>
  <si>
    <t>31040101001</t>
  </si>
  <si>
    <t>声导抗测听（鼓室图）</t>
  </si>
  <si>
    <t>鼓室图</t>
  </si>
  <si>
    <t>003104010100200-31040101002</t>
  </si>
  <si>
    <t>031040101002</t>
  </si>
  <si>
    <t>31040101002</t>
  </si>
  <si>
    <t>声导抗测听（镫骨肌反射试验）</t>
  </si>
  <si>
    <t>镫骨肌反射试验</t>
  </si>
  <si>
    <t>003104010100001-31040101003</t>
  </si>
  <si>
    <t>031040101003</t>
  </si>
  <si>
    <t>31040101003</t>
  </si>
  <si>
    <t>声导抗测听（多频率测听）</t>
  </si>
  <si>
    <t>60</t>
  </si>
  <si>
    <t>54</t>
  </si>
  <si>
    <t>含多频率测听</t>
  </si>
  <si>
    <t>003104010130000-310401013</t>
  </si>
  <si>
    <t>031040101300</t>
  </si>
  <si>
    <t>310401013</t>
  </si>
  <si>
    <t>咽鼓管压力测定</t>
  </si>
  <si>
    <t>不含声导抗测听</t>
  </si>
  <si>
    <t>28</t>
  </si>
  <si>
    <t>25</t>
  </si>
  <si>
    <t>003104010150000-310401015</t>
  </si>
  <si>
    <t>031040101500</t>
  </si>
  <si>
    <t>310401015</t>
  </si>
  <si>
    <t>耳声发射检查</t>
  </si>
  <si>
    <t>包括自发性、诱发性和畸变产物耳声发射</t>
  </si>
  <si>
    <t>80</t>
  </si>
  <si>
    <t>72</t>
  </si>
  <si>
    <t>003104010260000-310401026</t>
  </si>
  <si>
    <t>031040102600</t>
  </si>
  <si>
    <t>310401026</t>
  </si>
  <si>
    <t>耳鸣检查</t>
  </si>
  <si>
    <t>含匹配、频率和响度，包括他觉耳鸣检查</t>
  </si>
  <si>
    <t>23</t>
  </si>
  <si>
    <t>003104010340000-310401034</t>
  </si>
  <si>
    <t>031040103400</t>
  </si>
  <si>
    <t>310401034</t>
  </si>
  <si>
    <t>耳纤维内镜检查</t>
  </si>
  <si>
    <t>含图象记录及输出系统；包括完壁式乳突术后、视频耳内镜检查</t>
  </si>
  <si>
    <t>99</t>
  </si>
  <si>
    <t>89</t>
  </si>
  <si>
    <t>003104010340100-31040103401</t>
  </si>
  <si>
    <t>031040103401</t>
  </si>
  <si>
    <t>31040103401</t>
  </si>
  <si>
    <t>耳纤维内镜检查（完壁式乳突术后）</t>
  </si>
  <si>
    <t>完壁式乳突术后</t>
  </si>
  <si>
    <t>003104010350000-310401035</t>
  </si>
  <si>
    <t>031040103500</t>
  </si>
  <si>
    <t>310401035</t>
  </si>
  <si>
    <t>硬性耳内镜检查</t>
  </si>
  <si>
    <t>55</t>
  </si>
  <si>
    <t>50</t>
  </si>
  <si>
    <t>003104010360000-310401036</t>
  </si>
  <si>
    <t>031040103600</t>
  </si>
  <si>
    <t>310401036</t>
  </si>
  <si>
    <t>电耳镜检查</t>
  </si>
  <si>
    <t>5</t>
  </si>
  <si>
    <t>003104030070000-310403007</t>
  </si>
  <si>
    <t>031040300700</t>
  </si>
  <si>
    <t>310403007</t>
  </si>
  <si>
    <t>间接鼻咽镜检查</t>
  </si>
  <si>
    <t>6</t>
  </si>
  <si>
    <t>003104030120000-310403012</t>
  </si>
  <si>
    <t>031040301200</t>
  </si>
  <si>
    <t>310403012</t>
  </si>
  <si>
    <t>间接喉镜检查</t>
  </si>
  <si>
    <t>003105010010000-310501001</t>
  </si>
  <si>
    <t>031050100100</t>
  </si>
  <si>
    <t>310501001</t>
  </si>
  <si>
    <t>全口牙病系统检查与治疗设计</t>
  </si>
  <si>
    <t>不含错(牙合)畸形诊断设计、种植治疗设计</t>
  </si>
  <si>
    <t>牙周专业检查加收200%</t>
  </si>
  <si>
    <t>003105010010001-31050100101</t>
  </si>
  <si>
    <t>031050100101</t>
  </si>
  <si>
    <t>31050100101</t>
  </si>
  <si>
    <t>全口牙病系统检查与治疗设计（牙周专业检查）</t>
  </si>
  <si>
    <t>含牙周专业检查</t>
  </si>
  <si>
    <t>003105010020000-310501002</t>
  </si>
  <si>
    <t>031050100200</t>
  </si>
  <si>
    <t>310501002</t>
  </si>
  <si>
    <t>咬合检查</t>
  </si>
  <si>
    <t>不含咀嚼肌肌电图检查</t>
  </si>
  <si>
    <t>003105010070000-310501007</t>
  </si>
  <si>
    <t>031050100700</t>
  </si>
  <si>
    <t>310501007</t>
  </si>
  <si>
    <t>口腔模型制备</t>
  </si>
  <si>
    <t>含口腔印模制取、石膏模型灌制、普通藻酸盐印模材、普通石膏</t>
  </si>
  <si>
    <t>特殊印模材料、特殊模型材料</t>
  </si>
  <si>
    <t>003105020020000-310502002</t>
  </si>
  <si>
    <t>031050200200</t>
  </si>
  <si>
    <t>310502002</t>
  </si>
  <si>
    <t>根管长度测量</t>
  </si>
  <si>
    <t>含使用根管长度测量仪或插诊断丝确定工作长度</t>
  </si>
  <si>
    <t>003105040010000-310504001</t>
  </si>
  <si>
    <t>031050400100</t>
  </si>
  <si>
    <t>310504001</t>
  </si>
  <si>
    <t>面神经功能主观检测</t>
  </si>
  <si>
    <t>指美国耳、鼻、喉及头颈外科通用主观检测方法</t>
  </si>
  <si>
    <t>003105060010000-310506001</t>
  </si>
  <si>
    <t>031050600100</t>
  </si>
  <si>
    <t>310506001</t>
  </si>
  <si>
    <t>颞颌关节系统检查设计</t>
  </si>
  <si>
    <t>含专业检查表；包括颞颌关节系统检查；不含关节镜等特殊检查</t>
  </si>
  <si>
    <t>缓冲能力检查、唾液量检查、流速检查三甲医院另收18元，三甲以下医院另收17元</t>
  </si>
  <si>
    <t>003105060010100-31050600101</t>
  </si>
  <si>
    <t>031050600101</t>
  </si>
  <si>
    <t>31050600101</t>
  </si>
  <si>
    <t>颞颌关节系统检查设计（缓冲能力检查）</t>
  </si>
  <si>
    <t>缓冲能力检查另收</t>
  </si>
  <si>
    <t>003105060010100-31050600102</t>
  </si>
  <si>
    <t>031050600102</t>
  </si>
  <si>
    <t>31050600102</t>
  </si>
  <si>
    <t>颞颌关节系统检查设计（唾液量检查）</t>
  </si>
  <si>
    <t>唾液量检查另收</t>
  </si>
  <si>
    <t>003105060010100-31050600103</t>
  </si>
  <si>
    <t>031050600103</t>
  </si>
  <si>
    <t>31050600103</t>
  </si>
  <si>
    <t>颞颌关节系统检查设计（流速检查）</t>
  </si>
  <si>
    <t>流速检查另收</t>
  </si>
  <si>
    <t>003105070020001-31050700203</t>
  </si>
  <si>
    <t>031050700203</t>
  </si>
  <si>
    <t>31050700203</t>
  </si>
  <si>
    <t>错（牙合）畸形治疗设计（X线头影测量）</t>
  </si>
  <si>
    <t>X线头影测量：含手工或计算机X线测量分析</t>
  </si>
  <si>
    <t>003105090010001-31050900101</t>
  </si>
  <si>
    <t>031050900101</t>
  </si>
  <si>
    <t>31050900101</t>
  </si>
  <si>
    <t>种植治疗设计（CT颌骨重建模拟种植设计）</t>
  </si>
  <si>
    <t>CT颌骨重建模拟种植设计</t>
  </si>
  <si>
    <t>003106010010000-310601001</t>
  </si>
  <si>
    <t>031060100100</t>
  </si>
  <si>
    <t>310601001</t>
  </si>
  <si>
    <t>肺通气功能检查</t>
  </si>
  <si>
    <t>含潮气量、肺活量、每分通气量、补吸、呼气量、深吸气量、用力肺活量、一秒钟用力呼吸容积；不含最大通气量</t>
  </si>
  <si>
    <t>最大通气量三甲医院加收32元，三甲以下医院加收30元</t>
  </si>
  <si>
    <t>003106010010000-31060100101</t>
  </si>
  <si>
    <t>031060100101</t>
  </si>
  <si>
    <t>31060100101</t>
  </si>
  <si>
    <t>肺通气功能检查（最大通气量加收）</t>
  </si>
  <si>
    <t>最大通气量加收</t>
  </si>
  <si>
    <t>003106010020000-310601002</t>
  </si>
  <si>
    <t>031060100200</t>
  </si>
  <si>
    <t>310601002</t>
  </si>
  <si>
    <t>肺弥散功能检查</t>
  </si>
  <si>
    <t>包括一口气法，重复呼吸法</t>
  </si>
  <si>
    <t>003106010040000-310601004</t>
  </si>
  <si>
    <t>031060100400</t>
  </si>
  <si>
    <t>310601004</t>
  </si>
  <si>
    <t>气道阻力测定</t>
  </si>
  <si>
    <t>包括阻断法；不含残气容积测定</t>
  </si>
  <si>
    <t>003106010050000-310601005</t>
  </si>
  <si>
    <t>031060100500</t>
  </si>
  <si>
    <t>310601005</t>
  </si>
  <si>
    <t>残气容积测定</t>
  </si>
  <si>
    <t>包括体描法，氦气平衡法，氮气稀释法，重复呼吸法</t>
  </si>
  <si>
    <t>003106010060000-310601006</t>
  </si>
  <si>
    <t>031060100600</t>
  </si>
  <si>
    <t>310601006</t>
  </si>
  <si>
    <t>强迫振荡肺功能检查</t>
  </si>
  <si>
    <t>003106010080000-310601008</t>
  </si>
  <si>
    <t>031060100800</t>
  </si>
  <si>
    <t>310601008</t>
  </si>
  <si>
    <t>流速容量曲线（V—V曲线）</t>
  </si>
  <si>
    <t>含最大吸气和呼气流量曲线</t>
  </si>
  <si>
    <t>003106010090000-310601009</t>
  </si>
  <si>
    <t>031060100900</t>
  </si>
  <si>
    <t>310601009</t>
  </si>
  <si>
    <t>二氧化碳反应曲线</t>
  </si>
  <si>
    <t>003106010100000-310601010</t>
  </si>
  <si>
    <t>031060101000</t>
  </si>
  <si>
    <t>310601010</t>
  </si>
  <si>
    <t>支气管激发试验</t>
  </si>
  <si>
    <t>003106020050000-310602005</t>
  </si>
  <si>
    <t>031060200500</t>
  </si>
  <si>
    <t>310602005</t>
  </si>
  <si>
    <t>持续呼吸功能检测</t>
  </si>
  <si>
    <t>含潮气量、气道压力、顺应性、压力容积、Pol、最大吸气压</t>
  </si>
  <si>
    <t>003106020060000-310602006</t>
  </si>
  <si>
    <t>031060200600</t>
  </si>
  <si>
    <t>310602006</t>
  </si>
  <si>
    <t>血气分析</t>
  </si>
  <si>
    <t>含血液PH、血氧和血二氧化碳测定以及酸碱平衡分析</t>
  </si>
  <si>
    <t>003106050000001-31060500001</t>
  </si>
  <si>
    <t>031060500001</t>
  </si>
  <si>
    <t>31060500001</t>
  </si>
  <si>
    <t>呼吸系统窥镜诊疗（使用电子纤维内镜加收）</t>
  </si>
  <si>
    <t>使用电子纤维内镜加收</t>
  </si>
  <si>
    <t>003106050000001-31060500002</t>
  </si>
  <si>
    <t>031060500002</t>
  </si>
  <si>
    <t>31060500002</t>
  </si>
  <si>
    <t>呼吸系统窥镜诊疗（使用电子支气管镜加收）</t>
  </si>
  <si>
    <t>使用电子支气管镜加收</t>
  </si>
  <si>
    <t>003106050020200-31060500202</t>
  </si>
  <si>
    <t>031060500202</t>
  </si>
  <si>
    <t>31060500202</t>
  </si>
  <si>
    <t>纤维支气管镜检查（支气管刷片）</t>
  </si>
  <si>
    <t>支气管刷片</t>
  </si>
  <si>
    <t>003106050070000-310605007</t>
  </si>
  <si>
    <t>031060500700</t>
  </si>
  <si>
    <t>310605007</t>
  </si>
  <si>
    <t>经纤支镜防污染采样刷检查</t>
  </si>
  <si>
    <t>包括经气管切开防污染采样刷检查；不含微生物学检查</t>
  </si>
  <si>
    <t>003106050070100-31060500701</t>
  </si>
  <si>
    <t>031060500701</t>
  </si>
  <si>
    <t>31060500701</t>
  </si>
  <si>
    <t>经纤支镜防污染采样刷检查（经气管切开防污染采样刷检查）</t>
  </si>
  <si>
    <t>经气管切开防污染采样刷检查</t>
  </si>
  <si>
    <t>003107010100000-310701010</t>
  </si>
  <si>
    <t>031070101000</t>
  </si>
  <si>
    <t>310701010</t>
  </si>
  <si>
    <t>心电图踏车负荷试验</t>
  </si>
  <si>
    <t>含电极费用、指平板运动试验</t>
  </si>
  <si>
    <t>二阶梯三甲医院每次只收27元，三甲以下医院每次只收26元。</t>
  </si>
  <si>
    <t>003107010100100-31070101001</t>
  </si>
  <si>
    <t>031070101001</t>
  </si>
  <si>
    <t>31070101001</t>
  </si>
  <si>
    <t>心电图踏车负荷试验（二阶梯）</t>
  </si>
  <si>
    <t>二阶梯</t>
  </si>
  <si>
    <t>003107010180001-31070101801</t>
  </si>
  <si>
    <t>031070101801</t>
  </si>
  <si>
    <t>31070101801</t>
  </si>
  <si>
    <t>心率变异性分析（超过24小时加收）</t>
  </si>
  <si>
    <t>超过24小时加收</t>
  </si>
  <si>
    <t>003107010230000-310701023</t>
  </si>
  <si>
    <t>031070102300</t>
  </si>
  <si>
    <t>310701023</t>
  </si>
  <si>
    <t>心输出量测定</t>
  </si>
  <si>
    <t>漂浮导管、温度传感器、漂浮导管置入套件</t>
  </si>
  <si>
    <t>003107010260000-310701026</t>
  </si>
  <si>
    <t>031070102600</t>
  </si>
  <si>
    <t>310701026</t>
  </si>
  <si>
    <t>周围静脉压测定</t>
  </si>
  <si>
    <t>003109010010000-310901001</t>
  </si>
  <si>
    <t>031090100100</t>
  </si>
  <si>
    <t>310901001</t>
  </si>
  <si>
    <t>食管测压</t>
  </si>
  <si>
    <t>含上、下食管括约肌压力测定、食管蠕动测定、食管及括约肌长度测定、药物激发试验、打印报告；不含动态压力监测</t>
  </si>
  <si>
    <t>全部食管测压；部分食管测压三甲医院125元/次，三甲以下医院120元/次</t>
  </si>
  <si>
    <t>003109010010001-31090100101</t>
  </si>
  <si>
    <t>031090100101</t>
  </si>
  <si>
    <t>31090100101</t>
  </si>
  <si>
    <t>部分食管测压</t>
  </si>
  <si>
    <t>003109020010001-31090200101</t>
  </si>
  <si>
    <t>031090200101</t>
  </si>
  <si>
    <t>31090200101</t>
  </si>
  <si>
    <t>胃肠电图（动态胃电图）</t>
  </si>
  <si>
    <t>动态胃电图</t>
  </si>
  <si>
    <t>003109020020000-31090200201</t>
  </si>
  <si>
    <t>031090200201</t>
  </si>
  <si>
    <t>31090200201</t>
  </si>
  <si>
    <t>24小时动态胃酸监测（同时做碱监测另收）</t>
  </si>
  <si>
    <t>同时做碱监测另收</t>
  </si>
  <si>
    <t>003109040020000-310904002</t>
  </si>
  <si>
    <t>031090400200</t>
  </si>
  <si>
    <t>310904002</t>
  </si>
  <si>
    <t>肛门直肠测压</t>
  </si>
  <si>
    <t>含直肠5-10cm置气囊、肛门内括约肌置气囊、直肠气囊充气加压、扫描计录曲线、内括约肌松驰反射、肛门内括约肌长度、最大缩窄压、最大耐宽量、最小感应阈测定</t>
  </si>
  <si>
    <t>003109040030000-310904003</t>
  </si>
  <si>
    <t>031090400300</t>
  </si>
  <si>
    <t>310904003</t>
  </si>
  <si>
    <t>肛门镜检查</t>
  </si>
  <si>
    <t>含活检、穿刺</t>
  </si>
  <si>
    <t>003109040040000-310904004</t>
  </si>
  <si>
    <t>031090400400</t>
  </si>
  <si>
    <t>310904004</t>
  </si>
  <si>
    <t>肛门指检</t>
  </si>
  <si>
    <t>003109050060000-310905006</t>
  </si>
  <si>
    <t>031090500600</t>
  </si>
  <si>
    <t>310905006</t>
  </si>
  <si>
    <t>胆道镜检查</t>
  </si>
  <si>
    <t>指纤维镜</t>
  </si>
  <si>
    <t>超选择造影三甲医院180元，三甲以下医院170元</t>
  </si>
  <si>
    <t>003109050060001-31090500601</t>
  </si>
  <si>
    <t>031090500601</t>
  </si>
  <si>
    <t>31090500601</t>
  </si>
  <si>
    <t>胆道镜检查（超选择造影）</t>
  </si>
  <si>
    <t>超选择造影</t>
  </si>
  <si>
    <t>003109050070000-310905007</t>
  </si>
  <si>
    <t>031090500700</t>
  </si>
  <si>
    <t>310905007</t>
  </si>
  <si>
    <t>腹腔镜检查</t>
  </si>
  <si>
    <t>含活检</t>
  </si>
  <si>
    <t>003110000180000-311000018</t>
  </si>
  <si>
    <t>031100001800</t>
  </si>
  <si>
    <t>311000018</t>
  </si>
  <si>
    <t>经皮肾盂镜检查</t>
  </si>
  <si>
    <t>003110000200000-311000020</t>
  </si>
  <si>
    <t>031100002000</t>
  </si>
  <si>
    <t>311000020</t>
  </si>
  <si>
    <t>经尿道输尿管镜检查</t>
  </si>
  <si>
    <t>含活检；包括取异物</t>
  </si>
  <si>
    <t>003110000340000-311000034</t>
  </si>
  <si>
    <t>031100003400</t>
  </si>
  <si>
    <t>311000034</t>
  </si>
  <si>
    <t>膀胱镜尿道镜检查</t>
  </si>
  <si>
    <t>含活检，包括取异物</t>
  </si>
  <si>
    <t>003112010040000-311201004</t>
  </si>
  <si>
    <t>031120100400</t>
  </si>
  <si>
    <t>311201004</t>
  </si>
  <si>
    <t>阴道镜检查</t>
  </si>
  <si>
    <t>电子镜加收三甲医院加收90元，三甲以下医院加收85元</t>
  </si>
  <si>
    <t>003112010040001-31120100401</t>
  </si>
  <si>
    <t>031120100401</t>
  </si>
  <si>
    <t>31120100401</t>
  </si>
  <si>
    <t>阴道镜检查（电子镜）</t>
  </si>
  <si>
    <t>电子镜</t>
  </si>
  <si>
    <t>003112010230000-311201023</t>
  </si>
  <si>
    <t>031120102300</t>
  </si>
  <si>
    <t>311201023</t>
  </si>
  <si>
    <t>产前检查</t>
  </si>
  <si>
    <t>含测量体重、宫高、腹围、血压、骨盆内外口测量等；不含化验检查和超声检查</t>
  </si>
  <si>
    <t>多普勒听胎心三甲医院5元/次，三甲以下医院5元/次</t>
  </si>
  <si>
    <t>003112010230000-31120102301</t>
  </si>
  <si>
    <t>031120102301</t>
  </si>
  <si>
    <t>31120102301</t>
  </si>
  <si>
    <t>产前检查（多普勒听胎心）</t>
  </si>
  <si>
    <t>多普勒听胎心</t>
  </si>
  <si>
    <t>003112010280000-311201028</t>
  </si>
  <si>
    <t>031120102800</t>
  </si>
  <si>
    <t>311201028</t>
  </si>
  <si>
    <t>胎儿脐血流监测</t>
  </si>
  <si>
    <t>含脐动脉速度波形监测、搏动指数、阻力指数</t>
  </si>
  <si>
    <t>003113000010000-311300001</t>
  </si>
  <si>
    <t>031130000100</t>
  </si>
  <si>
    <t>311300001</t>
  </si>
  <si>
    <t>关节镜检查</t>
  </si>
  <si>
    <t>003114000010000-311400001</t>
  </si>
  <si>
    <t>031140000100</t>
  </si>
  <si>
    <t>311400001</t>
  </si>
  <si>
    <t>变应原皮内试验</t>
  </si>
  <si>
    <t>包括吸入组、食物组、水果组、细菌组</t>
  </si>
  <si>
    <t>003114000010100-31140000101</t>
  </si>
  <si>
    <t>031140000101</t>
  </si>
  <si>
    <t>31140000101</t>
  </si>
  <si>
    <t>变应原皮内试验（吸入组）</t>
  </si>
  <si>
    <t>吸入组</t>
  </si>
  <si>
    <t>003114000010200-31140000102</t>
  </si>
  <si>
    <t>031140000102</t>
  </si>
  <si>
    <t>31140000102</t>
  </si>
  <si>
    <t>变应原皮内试验（食物组）</t>
  </si>
  <si>
    <t>食物组</t>
  </si>
  <si>
    <t>003114000010300-31140000103</t>
  </si>
  <si>
    <t>031140000103</t>
  </si>
  <si>
    <t>31140000103</t>
  </si>
  <si>
    <t>变应原皮内试验（水果组）</t>
  </si>
  <si>
    <t>水果组</t>
  </si>
  <si>
    <t>003114000010400-31140000104</t>
  </si>
  <si>
    <t>031140000104</t>
  </si>
  <si>
    <t>31140000104</t>
  </si>
  <si>
    <t>变应原皮内试验（细菌组）</t>
  </si>
  <si>
    <t>细菌组</t>
  </si>
  <si>
    <t>003114000020000-311400002</t>
  </si>
  <si>
    <t>031140000200</t>
  </si>
  <si>
    <t>311400002</t>
  </si>
  <si>
    <t>性病检查</t>
  </si>
  <si>
    <t>003115010010000-31150100110</t>
  </si>
  <si>
    <t>031150100110</t>
  </si>
  <si>
    <t>31150100110</t>
  </si>
  <si>
    <t>精神科A类量表测查（1）</t>
  </si>
  <si>
    <t>包括：宗(Zung)氏焦虑自评量表、宗(Zung)氏抑郁自评量表、艾森贝格（Asberg）抗抑郁剂副反应量表、躁狂状态评定量表、五分量表、药物副作用量表、不自主运动评定量表、迟发运动障碍评定量表、锥体外系副作用量表、常识注意测验、瞬时记忆测验、小学生推理能力测定、注意广度测定、注意分配测定、短时记忆广度测定、瞬时记忆广度测定、检查空间位置记忆广度测定、日常生活能力评定量表、催眠感受性测定</t>
  </si>
  <si>
    <t>003115020070000-311502007</t>
  </si>
  <si>
    <t>031150200700</t>
  </si>
  <si>
    <t>311502007</t>
  </si>
  <si>
    <t>脑功能检查</t>
  </si>
  <si>
    <t>备注：1.根据宁医保〔2021〕124号文，需对应调整医疗服务项目价格527条，其中调低170条，其余调高，为保障住院患者结算，调低价格部门拟过渡至2022年1月1日，其余2021年11月15日执行；
     2.上述为医保经办系统设置，医疗机构需严格按照文件规定执行。</t>
  </si>
  <si>
    <t>003303000220000-33030002202</t>
  </si>
  <si>
    <t>003303000220000-33030002203</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</si>
</sst>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176" formatCode="0.00_ "/>
    <numFmt numFmtId="43" formatCode="_ * #,##0.00_ ;_ * \-#,##0.00_ ;_ * &quot;-&quot;??_ ;_ @_ "/>
  </numFmts>
  <fonts count="35">
    <font>
      <sz val="11"/>
      <color theme="1"/>
      <name val="宋体"/>
      <charset val="134"/>
      <scheme val="minor"/>
    </font>
    <font>
      <sz val="10"/>
      <name val="宋体"/>
      <charset val="134"/>
      <scheme val="minor"/>
    </font>
    <font>
      <sz val="11"/>
      <color rgb="FFFF0000"/>
      <name val="宋体"/>
      <charset val="134"/>
      <scheme val="minor"/>
    </font>
    <font>
      <sz val="9"/>
      <name val="宋体"/>
      <charset val="134"/>
    </font>
    <font>
      <sz val="9"/>
      <name val="黑体"/>
      <charset val="134"/>
    </font>
    <font>
      <sz val="10"/>
      <color rgb="FFFF0000"/>
      <name val="宋体"/>
      <charset val="134"/>
    </font>
    <font>
      <sz val="18"/>
      <name val="方正小标宋简体"/>
      <charset val="134"/>
    </font>
    <font>
      <sz val="10"/>
      <name val="宋体"/>
      <charset val="134"/>
    </font>
    <font>
      <sz val="11"/>
      <name val="宋体"/>
      <charset val="134"/>
      <scheme val="minor"/>
    </font>
    <font>
      <sz val="8"/>
      <name val="宋体"/>
      <charset val="134"/>
    </font>
    <font>
      <sz val="9"/>
      <color theme="1"/>
      <name val="宋体"/>
      <charset val="134"/>
    </font>
    <font>
      <sz val="8"/>
      <color theme="1"/>
      <name val="宋体"/>
      <charset val="134"/>
    </font>
    <font>
      <sz val="8"/>
      <name val="宋体"/>
      <charset val="134"/>
      <scheme val="minor"/>
    </font>
    <font>
      <sz val="11"/>
      <color theme="1"/>
      <name val="宋体"/>
      <charset val="0"/>
      <scheme val="minor"/>
    </font>
    <font>
      <sz val="11"/>
      <color theme="0"/>
      <name val="宋体"/>
      <charset val="0"/>
      <scheme val="minor"/>
    </font>
    <font>
      <sz val="11"/>
      <color rgb="FFFF0000"/>
      <name val="宋体"/>
      <charset val="0"/>
      <scheme val="minor"/>
    </font>
    <font>
      <b/>
      <sz val="13"/>
      <color theme="3"/>
      <name val="宋体"/>
      <charset val="134"/>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0"/>
      <name val="Arial"/>
      <charset val="134"/>
    </font>
    <font>
      <b/>
      <sz val="11"/>
      <color rgb="FFFFFFFF"/>
      <name val="宋体"/>
      <charset val="0"/>
      <scheme val="minor"/>
    </font>
    <font>
      <b/>
      <sz val="18"/>
      <color theme="3"/>
      <name val="宋体"/>
      <charset val="134"/>
      <scheme val="minor"/>
    </font>
    <font>
      <sz val="11"/>
      <color rgb="FF006100"/>
      <name val="宋体"/>
      <charset val="0"/>
      <scheme val="minor"/>
    </font>
    <font>
      <b/>
      <sz val="11"/>
      <color rgb="FF3F3F3F"/>
      <name val="宋体"/>
      <charset val="0"/>
      <scheme val="minor"/>
    </font>
    <font>
      <i/>
      <sz val="11"/>
      <color rgb="FF7F7F7F"/>
      <name val="宋体"/>
      <charset val="0"/>
      <scheme val="minor"/>
    </font>
    <font>
      <sz val="12"/>
      <name val="宋体"/>
      <charset val="134"/>
    </font>
    <font>
      <b/>
      <sz val="11"/>
      <color rgb="FFFA7D00"/>
      <name val="宋体"/>
      <charset val="0"/>
      <scheme val="minor"/>
    </font>
    <font>
      <b/>
      <sz val="15"/>
      <color theme="3"/>
      <name val="宋体"/>
      <charset val="134"/>
      <scheme val="minor"/>
    </font>
    <font>
      <sz val="10"/>
      <name val="Arial"/>
      <charset val="0"/>
    </font>
    <font>
      <sz val="11"/>
      <color rgb="FFFA7D00"/>
      <name val="宋体"/>
      <charset val="0"/>
      <scheme val="minor"/>
    </font>
    <font>
      <sz val="11"/>
      <color rgb="FF9C6500"/>
      <name val="宋体"/>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theme="9" tint="0.799981688894314"/>
        <bgColor indexed="64"/>
      </patternFill>
    </fill>
    <fill>
      <patternFill patternType="solid">
        <fgColor rgb="FFFFCC99"/>
        <bgColor indexed="64"/>
      </patternFill>
    </fill>
    <fill>
      <patternFill patternType="solid">
        <fgColor theme="8"/>
        <bgColor indexed="64"/>
      </patternFill>
    </fill>
    <fill>
      <patternFill patternType="solid">
        <fgColor rgb="FFFFC7CE"/>
        <bgColor indexed="64"/>
      </patternFill>
    </fill>
    <fill>
      <patternFill patternType="solid">
        <fgColor theme="5"/>
        <bgColor indexed="64"/>
      </patternFill>
    </fill>
    <fill>
      <patternFill patternType="solid">
        <fgColor theme="6"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A5A5A5"/>
        <bgColor indexed="64"/>
      </patternFill>
    </fill>
    <fill>
      <patternFill patternType="solid">
        <fgColor theme="8" tint="0.599993896298105"/>
        <bgColor indexed="64"/>
      </patternFill>
    </fill>
    <fill>
      <patternFill patternType="solid">
        <fgColor theme="4"/>
        <bgColor indexed="64"/>
      </patternFill>
    </fill>
    <fill>
      <patternFill patternType="solid">
        <fgColor rgb="FFC6EFCE"/>
        <bgColor indexed="64"/>
      </patternFill>
    </fill>
    <fill>
      <patternFill patternType="solid">
        <fgColor rgb="FFF2F2F2"/>
        <bgColor indexed="64"/>
      </patternFill>
    </fill>
    <fill>
      <patternFill patternType="solid">
        <fgColor theme="7"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7" tint="0.799981688894314"/>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s>
  <cellStyleXfs count="52">
    <xf numFmtId="0" fontId="0" fillId="0" borderId="0">
      <alignment vertical="center"/>
    </xf>
    <xf numFmtId="42" fontId="0" fillId="0" borderId="0" applyFont="0" applyFill="0" applyBorder="0" applyAlignment="0" applyProtection="0">
      <alignment vertical="center"/>
    </xf>
    <xf numFmtId="0" fontId="13" fillId="6" borderId="0" applyNumberFormat="0" applyBorder="0" applyAlignment="0" applyProtection="0">
      <alignment vertical="center"/>
    </xf>
    <xf numFmtId="0" fontId="17" fillId="9"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13" borderId="0" applyNumberFormat="0" applyBorder="0" applyAlignment="0" applyProtection="0">
      <alignment vertical="center"/>
    </xf>
    <xf numFmtId="0" fontId="18" fillId="11" borderId="0" applyNumberFormat="0" applyBorder="0" applyAlignment="0" applyProtection="0">
      <alignment vertical="center"/>
    </xf>
    <xf numFmtId="43" fontId="0" fillId="0" borderId="0" applyFont="0" applyFill="0" applyBorder="0" applyAlignment="0" applyProtection="0">
      <alignment vertical="center"/>
    </xf>
    <xf numFmtId="0" fontId="14" fillId="17"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7" borderId="3" applyNumberFormat="0" applyFont="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1" fillId="0" borderId="4" applyNumberFormat="0" applyFill="0" applyAlignment="0" applyProtection="0">
      <alignment vertical="center"/>
    </xf>
    <xf numFmtId="0" fontId="16" fillId="0" borderId="4" applyNumberFormat="0" applyFill="0" applyAlignment="0" applyProtection="0">
      <alignment vertical="center"/>
    </xf>
    <xf numFmtId="0" fontId="14" fillId="5" borderId="0" applyNumberFormat="0" applyBorder="0" applyAlignment="0" applyProtection="0">
      <alignment vertical="center"/>
    </xf>
    <xf numFmtId="0" fontId="22" fillId="0" borderId="9" applyNumberFormat="0" applyFill="0" applyAlignment="0" applyProtection="0">
      <alignment vertical="center"/>
    </xf>
    <xf numFmtId="0" fontId="14" fillId="26" borderId="0" applyNumberFormat="0" applyBorder="0" applyAlignment="0" applyProtection="0">
      <alignment vertical="center"/>
    </xf>
    <xf numFmtId="0" fontId="27" fillId="25" borderId="8" applyNumberFormat="0" applyAlignment="0" applyProtection="0">
      <alignment vertical="center"/>
    </xf>
    <xf numFmtId="0" fontId="30" fillId="25" borderId="5" applyNumberFormat="0" applyAlignment="0" applyProtection="0">
      <alignment vertical="center"/>
    </xf>
    <xf numFmtId="0" fontId="24" fillId="21" borderId="7" applyNumberFormat="0" applyAlignment="0" applyProtection="0">
      <alignment vertical="center"/>
    </xf>
    <xf numFmtId="0" fontId="13" fillId="8" borderId="0" applyNumberFormat="0" applyBorder="0" applyAlignment="0" applyProtection="0">
      <alignment vertical="center"/>
    </xf>
    <xf numFmtId="0" fontId="14" fillId="12" borderId="0" applyNumberFormat="0" applyBorder="0" applyAlignment="0" applyProtection="0">
      <alignment vertical="center"/>
    </xf>
    <xf numFmtId="0" fontId="33" fillId="0" borderId="10" applyNumberFormat="0" applyFill="0" applyAlignment="0" applyProtection="0">
      <alignment vertical="center"/>
    </xf>
    <xf numFmtId="0" fontId="21" fillId="0" borderId="6" applyNumberFormat="0" applyFill="0" applyAlignment="0" applyProtection="0">
      <alignment vertical="center"/>
    </xf>
    <xf numFmtId="0" fontId="26" fillId="24" borderId="0" applyNumberFormat="0" applyBorder="0" applyAlignment="0" applyProtection="0">
      <alignment vertical="center"/>
    </xf>
    <xf numFmtId="0" fontId="34" fillId="30" borderId="0" applyNumberFormat="0" applyBorder="0" applyAlignment="0" applyProtection="0">
      <alignment vertical="center"/>
    </xf>
    <xf numFmtId="0" fontId="13" fillId="16" borderId="0" applyNumberFormat="0" applyBorder="0" applyAlignment="0" applyProtection="0">
      <alignment vertical="center"/>
    </xf>
    <xf numFmtId="0" fontId="14" fillId="2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3" fillId="29" borderId="0" applyNumberFormat="0" applyBorder="0" applyAlignment="0" applyProtection="0">
      <alignment vertical="center"/>
    </xf>
    <xf numFmtId="0" fontId="13" fillId="4" borderId="0" applyNumberFormat="0" applyBorder="0" applyAlignment="0" applyProtection="0">
      <alignment vertical="center"/>
    </xf>
    <xf numFmtId="0" fontId="14" fillId="14" borderId="0" applyNumberFormat="0" applyBorder="0" applyAlignment="0" applyProtection="0">
      <alignment vertical="center"/>
    </xf>
    <xf numFmtId="0" fontId="14" fillId="3" borderId="0" applyNumberFormat="0" applyBorder="0" applyAlignment="0" applyProtection="0">
      <alignment vertical="center"/>
    </xf>
    <xf numFmtId="0" fontId="13" fillId="32" borderId="0" applyNumberFormat="0" applyBorder="0" applyAlignment="0" applyProtection="0">
      <alignment vertical="center"/>
    </xf>
    <xf numFmtId="0" fontId="13" fillId="28" borderId="0" applyNumberFormat="0" applyBorder="0" applyAlignment="0" applyProtection="0">
      <alignment vertical="center"/>
    </xf>
    <xf numFmtId="0" fontId="14" fillId="10" borderId="0" applyNumberFormat="0" applyBorder="0" applyAlignment="0" applyProtection="0">
      <alignment vertical="center"/>
    </xf>
    <xf numFmtId="0" fontId="13" fillId="22" borderId="0" applyNumberFormat="0" applyBorder="0" applyAlignment="0" applyProtection="0">
      <alignment vertical="center"/>
    </xf>
    <xf numFmtId="0" fontId="14" fillId="31" borderId="0" applyNumberFormat="0" applyBorder="0" applyAlignment="0" applyProtection="0">
      <alignment vertical="center"/>
    </xf>
    <xf numFmtId="0" fontId="14" fillId="27" borderId="0" applyNumberFormat="0" applyBorder="0" applyAlignment="0" applyProtection="0">
      <alignment vertical="center"/>
    </xf>
    <xf numFmtId="0" fontId="23" fillId="0" borderId="0"/>
    <xf numFmtId="0" fontId="13" fillId="2" borderId="0" applyNumberFormat="0" applyBorder="0" applyAlignment="0" applyProtection="0">
      <alignment vertical="center"/>
    </xf>
    <xf numFmtId="0" fontId="14" fillId="20" borderId="0" applyNumberFormat="0" applyBorder="0" applyAlignment="0" applyProtection="0">
      <alignment vertical="center"/>
    </xf>
    <xf numFmtId="0" fontId="32" fillId="0" borderId="0"/>
    <xf numFmtId="0" fontId="29" fillId="0" borderId="0"/>
  </cellStyleXfs>
  <cellXfs count="34">
    <xf numFmtId="0" fontId="0" fillId="0" borderId="0" xfId="0">
      <alignment vertical="center"/>
    </xf>
    <xf numFmtId="0" fontId="1" fillId="0" borderId="0" xfId="0" applyFont="1" applyFill="1" applyAlignment="1">
      <alignment horizontal="center" vertical="center"/>
    </xf>
    <xf numFmtId="0" fontId="2" fillId="0" borderId="0" xfId="0" applyFont="1" applyAlignment="1">
      <alignment horizontal="left" vertical="center" wrapText="1"/>
    </xf>
    <xf numFmtId="49" fontId="3" fillId="0" borderId="1" xfId="47" applyNumberFormat="1" applyFont="1" applyFill="1" applyBorder="1" applyAlignment="1">
      <alignment horizontal="center" vertical="center" wrapText="1"/>
    </xf>
    <xf numFmtId="49" fontId="4" fillId="0" borderId="1" xfId="47" applyNumberFormat="1" applyFont="1" applyFill="1" applyBorder="1" applyAlignment="1">
      <alignment horizontal="center" vertical="center" wrapText="1"/>
    </xf>
    <xf numFmtId="49" fontId="4"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47" applyNumberFormat="1" applyFont="1" applyFill="1" applyBorder="1" applyAlignment="1">
      <alignment horizontal="center" vertical="center" wrapText="1"/>
    </xf>
    <xf numFmtId="0" fontId="3" fillId="0" borderId="1" xfId="47" applyNumberFormat="1" applyFont="1" applyFill="1" applyBorder="1" applyAlignment="1" applyProtection="1">
      <alignment horizontal="center" vertical="center" wrapText="1"/>
    </xf>
    <xf numFmtId="0" fontId="3" fillId="0" borderId="1" xfId="0" applyNumberFormat="1" applyFont="1" applyFill="1" applyBorder="1" applyAlignment="1">
      <alignment horizontal="center" vertical="center" wrapText="1"/>
    </xf>
    <xf numFmtId="176" fontId="4" fillId="0" borderId="1" xfId="47" applyNumberFormat="1" applyFont="1" applyFill="1" applyBorder="1" applyAlignment="1">
      <alignment horizontal="center" vertical="center" wrapText="1"/>
    </xf>
    <xf numFmtId="0" fontId="4" fillId="0" borderId="1" xfId="47" applyFont="1" applyFill="1" applyBorder="1" applyAlignment="1">
      <alignment horizontal="center" vertical="center" wrapText="1"/>
    </xf>
    <xf numFmtId="10" fontId="3" fillId="0" borderId="1" xfId="47" applyNumberFormat="1" applyFont="1" applyFill="1" applyBorder="1" applyAlignment="1">
      <alignment horizontal="center" vertical="center" wrapText="1"/>
    </xf>
    <xf numFmtId="0" fontId="0" fillId="0" borderId="0" xfId="0" applyFill="1">
      <alignment vertical="center"/>
    </xf>
    <xf numFmtId="0" fontId="0" fillId="0" borderId="0" xfId="0" applyNumberFormat="1" applyFill="1" applyBorder="1">
      <alignment vertical="center"/>
    </xf>
    <xf numFmtId="0" fontId="5" fillId="0" borderId="0" xfId="0" applyFont="1" applyFill="1" applyAlignment="1">
      <alignment horizontal="left" vertical="center" wrapText="1"/>
    </xf>
    <xf numFmtId="0" fontId="5" fillId="0" borderId="0" xfId="0" applyFont="1" applyFill="1" applyAlignment="1">
      <alignment horizontal="left" vertical="center"/>
    </xf>
    <xf numFmtId="49" fontId="6" fillId="0" borderId="0" xfId="47" applyNumberFormat="1" applyFont="1" applyFill="1" applyAlignment="1">
      <alignment horizontal="center" vertical="center" wrapText="1"/>
    </xf>
    <xf numFmtId="176" fontId="3" fillId="0" borderId="1" xfId="47" applyNumberFormat="1" applyFont="1" applyFill="1" applyBorder="1" applyAlignment="1">
      <alignment horizontal="center" vertical="center" wrapText="1"/>
    </xf>
    <xf numFmtId="49" fontId="7" fillId="0" borderId="1" xfId="47" applyNumberFormat="1" applyFont="1" applyFill="1" applyBorder="1" applyAlignment="1">
      <alignment horizontal="center" vertical="center" wrapText="1"/>
    </xf>
    <xf numFmtId="0" fontId="8" fillId="0" borderId="2" xfId="0" applyFont="1" applyFill="1" applyBorder="1" applyAlignment="1">
      <alignment vertical="center"/>
    </xf>
    <xf numFmtId="0" fontId="9" fillId="0" borderId="1" xfId="47" applyNumberFormat="1" applyFont="1" applyFill="1" applyBorder="1" applyAlignment="1">
      <alignment horizontal="center" vertical="center" wrapText="1"/>
    </xf>
    <xf numFmtId="176" fontId="9" fillId="0" borderId="1" xfId="47" applyNumberFormat="1" applyFont="1" applyFill="1" applyBorder="1" applyAlignment="1">
      <alignment horizontal="center" vertical="center" wrapText="1"/>
    </xf>
    <xf numFmtId="176" fontId="7" fillId="0" borderId="1" xfId="47" applyNumberFormat="1" applyFont="1" applyFill="1" applyBorder="1" applyAlignment="1">
      <alignment horizontal="center" vertical="center" wrapText="1"/>
    </xf>
    <xf numFmtId="0" fontId="10" fillId="0" borderId="0" xfId="47" applyNumberFormat="1" applyFont="1" applyFill="1" applyBorder="1" applyAlignment="1">
      <alignment horizontal="center" vertical="center" wrapText="1"/>
    </xf>
    <xf numFmtId="0" fontId="9" fillId="0" borderId="0" xfId="47" applyNumberFormat="1" applyFont="1" applyFill="1" applyBorder="1" applyAlignment="1">
      <alignment horizontal="center" vertical="center" wrapText="1"/>
    </xf>
    <xf numFmtId="0" fontId="11" fillId="0" borderId="0" xfId="47" applyNumberFormat="1"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9" fillId="0" borderId="0" xfId="50" applyNumberFormat="1" applyFont="1" applyFill="1" applyBorder="1" applyAlignment="1">
      <alignment horizontal="center" vertical="center" wrapText="1"/>
    </xf>
    <xf numFmtId="0" fontId="12" fillId="0" borderId="0" xfId="47" applyNumberFormat="1" applyFont="1" applyFill="1" applyBorder="1" applyAlignment="1">
      <alignment horizontal="center" vertical="center" wrapText="1"/>
    </xf>
    <xf numFmtId="0" fontId="3" fillId="0" borderId="0" xfId="0" applyFont="1" applyFill="1" applyAlignment="1">
      <alignment horizontal="center" vertical="center"/>
    </xf>
    <xf numFmtId="0" fontId="3" fillId="0" borderId="0" xfId="0" applyFont="1" applyFill="1" applyAlignment="1">
      <alignment horizontal="center" vertical="center" wrapText="1"/>
    </xf>
    <xf numFmtId="0" fontId="7" fillId="0" borderId="0" xfId="0" applyFont="1" applyFill="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 10" xfId="47"/>
    <cellStyle name="40% - 强调文字颜色 6" xfId="48" builtinId="51"/>
    <cellStyle name="60% - 强调文字颜色 6" xfId="49" builtinId="52"/>
    <cellStyle name="常规 18" xfId="50"/>
    <cellStyle name="常规 17"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25;&#24503;&#24066;&#21307;&#30103;&#26426;&#26500;&#21307;&#30103;&#26381;&#21153;&#20215;&#26684;&#39033;&#30446;&#21450;&#24066;&#20869;&#21508;&#32423;&#20844;&#31435;&#21307;&#38498;&#21307;&#30103;&#26381;&#21153;&#20215;&#26684;\&#23425;&#24503;&#24066;&#21307;&#30103;&#26426;&#26500;&#21307;&#30103;&#26381;&#21153;&#20215;&#26684;&#39033;&#30446;&#21450;&#24066;&#20869;&#21508;&#32423;&#20844;&#31435;&#21307;&#38498;&#21307;&#30103;&#26381;&#21153;&#20215;&#26684;2021.10&#29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宁德市医疗服务项目库"/>
      <sheetName val="调整项"/>
      <sheetName val="删除项"/>
      <sheetName val="中医类调价"/>
      <sheetName val="Sheet1"/>
      <sheetName val="互联网医院复诊诊查费"/>
    </sheetNames>
    <sheetDataSet>
      <sheetData sheetId="0">
        <row r="1">
          <cell r="A1" t="str">
            <v>附件1</v>
          </cell>
        </row>
        <row r="2">
          <cell r="A2" t="str">
            <v>宁德市医疗机构医疗服务价格项目及市内各级公立医院医疗服务价格</v>
          </cell>
        </row>
        <row r="3">
          <cell r="A3" t="str">
            <v>计算机编码</v>
          </cell>
          <cell r="B3" t="str">
            <v>项目编码</v>
          </cell>
          <cell r="C3" t="str">
            <v>财务
项目</v>
          </cell>
          <cell r="D3" t="str">
            <v>财务编码</v>
          </cell>
          <cell r="E3" t="str">
            <v>病案项目</v>
          </cell>
          <cell r="F3" t="str">
            <v>病案编码</v>
          </cell>
          <cell r="G3" t="str">
            <v>项目名称</v>
          </cell>
          <cell r="H3" t="str">
            <v>项目内涵</v>
          </cell>
          <cell r="I3" t="str">
            <v>除外  内容</v>
          </cell>
          <cell r="J3" t="str">
            <v>计价单位</v>
          </cell>
          <cell r="K3" t="str">
            <v>价格  （三甲）</v>
          </cell>
          <cell r="L3" t="str">
            <v>价格 （三甲以下）</v>
          </cell>
          <cell r="M3" t="str">
            <v>价格 （基层）</v>
          </cell>
          <cell r="N3" t="str">
            <v>宁德市说明</v>
          </cell>
          <cell r="O3" t="str">
            <v>医保属性</v>
          </cell>
          <cell r="P3" t="str">
            <v>本级先行自付比例</v>
          </cell>
          <cell r="Q3" t="str">
            <v>限用
范围</v>
          </cell>
        </row>
        <row r="4">
          <cell r="B4" t="str">
            <v>1</v>
          </cell>
        </row>
        <row r="4">
          <cell r="G4" t="str">
            <v>综合医疗服务类</v>
          </cell>
        </row>
        <row r="4">
          <cell r="N4" t="str">
            <v>1．本类包括一般医疗服务、一般检查治疗和其它医疗服务项目。2.住院时间计算:按计入不计出的原则,即不论当天什么时间入院,按一天计算,出院时,不论当天何时离开,不计收当天住院床位费。3.多科室共同使用的医疗服务项目列入本类之中，如护理、抢救、注射、换药等等。4.在制定价格时已充分考虑医疗机构支付的医疗废物处置费等成本因素，医疗机构不得向患者另行收取医疗废物处置费。</v>
          </cell>
        </row>
        <row r="5">
          <cell r="B5" t="str">
            <v>11</v>
          </cell>
        </row>
        <row r="5">
          <cell r="G5" t="str">
            <v>（一）一般医疗服务</v>
          </cell>
        </row>
        <row r="6">
          <cell r="B6" t="str">
            <v>1101</v>
          </cell>
        </row>
        <row r="6">
          <cell r="G6" t="str">
            <v>1.门诊病历手册费</v>
          </cell>
        </row>
        <row r="7">
          <cell r="A7" t="str">
            <v>011010000107</v>
          </cell>
          <cell r="B7" t="str">
            <v>110100001</v>
          </cell>
          <cell r="C7" t="str">
            <v>其他费</v>
          </cell>
          <cell r="D7" t="str">
            <v>14</v>
          </cell>
          <cell r="E7" t="str">
            <v>不统计</v>
          </cell>
          <cell r="F7" t="str">
            <v>00</v>
          </cell>
          <cell r="G7" t="str">
            <v>门诊病历手册费</v>
          </cell>
        </row>
        <row r="7">
          <cell r="J7" t="str">
            <v>次</v>
          </cell>
          <cell r="K7">
            <v>0.5</v>
          </cell>
          <cell r="L7">
            <v>0.5</v>
          </cell>
          <cell r="M7">
            <v>0.5</v>
          </cell>
          <cell r="N7" t="str">
            <v>初诊建病历及病历手册收费</v>
          </cell>
        </row>
        <row r="8">
          <cell r="B8" t="str">
            <v>1102</v>
          </cell>
        </row>
        <row r="8">
          <cell r="G8" t="str">
            <v>2.诊查费</v>
          </cell>
        </row>
        <row r="8">
          <cell r="N8" t="str">
            <v>门诊注射、换药、针灸、理疗、推拿、血透、放射治疗疗程中不再收取诊查费。</v>
          </cell>
        </row>
        <row r="9">
          <cell r="B9" t="str">
            <v>110200001</v>
          </cell>
        </row>
        <row r="9">
          <cell r="G9" t="str">
            <v>普通门诊诊查费</v>
          </cell>
          <cell r="H9" t="str">
            <v>是指相应级别的医师提供的普通门诊诊疗服务，含初建病历（电子或纸质病历），核实就诊者信息，听取主诉，采集病史，进行一般物理检查，简要地向患者或家属告知病情，开具检查单，做出门诊诊断，根据病情提供治疗方案（治疗单、处方），并按规范书写门诊病历等</v>
          </cell>
          <cell r="I9" t="str">
            <v/>
          </cell>
        </row>
        <row r="9">
          <cell r="N9" t="str">
            <v>三级甲等医院和三级儿童专科医院普通门诊诊查费六岁及以下儿童实行加收政策，其中：主任医师加收5元，副主任及以下医师加收3元。</v>
          </cell>
        </row>
        <row r="10">
          <cell r="A10" t="str">
            <v>011020000110</v>
          </cell>
          <cell r="B10" t="str">
            <v>11020000110</v>
          </cell>
          <cell r="C10" t="str">
            <v>诊察费</v>
          </cell>
          <cell r="D10" t="str">
            <v>03</v>
          </cell>
          <cell r="E10" t="str">
            <v>不统计</v>
          </cell>
          <cell r="F10" t="str">
            <v>00</v>
          </cell>
          <cell r="G10" t="str">
            <v>普通门诊诊查费（住院医师）</v>
          </cell>
        </row>
        <row r="10">
          <cell r="J10" t="str">
            <v>次</v>
          </cell>
          <cell r="K10">
            <v>12</v>
          </cell>
          <cell r="L10">
            <v>11</v>
          </cell>
          <cell r="M10">
            <v>9</v>
          </cell>
        </row>
        <row r="10">
          <cell r="O10" t="str">
            <v>医保</v>
          </cell>
        </row>
        <row r="11">
          <cell r="A11" t="str">
            <v>011020000111</v>
          </cell>
          <cell r="B11" t="str">
            <v>11020000111</v>
          </cell>
          <cell r="C11" t="str">
            <v>诊察费</v>
          </cell>
          <cell r="D11" t="str">
            <v>03</v>
          </cell>
          <cell r="E11" t="str">
            <v>不统计</v>
          </cell>
          <cell r="F11" t="str">
            <v>00</v>
          </cell>
          <cell r="G11" t="str">
            <v>小儿普通门诊诊查费（住院医师）</v>
          </cell>
        </row>
        <row r="11">
          <cell r="J11" t="str">
            <v>次</v>
          </cell>
          <cell r="K11">
            <v>15</v>
          </cell>
          <cell r="L11">
            <v>14</v>
          </cell>
        </row>
        <row r="11">
          <cell r="O11" t="str">
            <v>医保</v>
          </cell>
        </row>
        <row r="12">
          <cell r="A12" t="str">
            <v>011020000120</v>
          </cell>
          <cell r="B12" t="str">
            <v>11020000120</v>
          </cell>
          <cell r="C12" t="str">
            <v>诊察费</v>
          </cell>
          <cell r="D12" t="str">
            <v>03</v>
          </cell>
          <cell r="E12" t="str">
            <v>不统计</v>
          </cell>
          <cell r="F12" t="str">
            <v>00</v>
          </cell>
          <cell r="G12" t="str">
            <v>普通门诊诊查费（主治医师）</v>
          </cell>
        </row>
        <row r="12">
          <cell r="J12" t="str">
            <v>次</v>
          </cell>
          <cell r="K12">
            <v>12</v>
          </cell>
          <cell r="L12">
            <v>11</v>
          </cell>
          <cell r="M12">
            <v>11</v>
          </cell>
        </row>
        <row r="12">
          <cell r="O12" t="str">
            <v>医保</v>
          </cell>
        </row>
        <row r="13">
          <cell r="A13" t="str">
            <v>011020000121</v>
          </cell>
          <cell r="B13" t="str">
            <v>11020000121</v>
          </cell>
          <cell r="C13" t="str">
            <v>诊察费</v>
          </cell>
          <cell r="D13" t="str">
            <v>03</v>
          </cell>
          <cell r="E13" t="str">
            <v>不统计</v>
          </cell>
          <cell r="F13" t="str">
            <v>00</v>
          </cell>
          <cell r="G13" t="str">
            <v>小儿普通门诊诊查费（主治医师）</v>
          </cell>
        </row>
        <row r="13">
          <cell r="J13" t="str">
            <v>次</v>
          </cell>
          <cell r="K13">
            <v>15</v>
          </cell>
          <cell r="L13">
            <v>14</v>
          </cell>
        </row>
        <row r="13">
          <cell r="O13" t="str">
            <v>医保</v>
          </cell>
        </row>
        <row r="14">
          <cell r="A14" t="str">
            <v>011020000130</v>
          </cell>
          <cell r="B14" t="str">
            <v>11020000130</v>
          </cell>
          <cell r="C14" t="str">
            <v>诊察费</v>
          </cell>
          <cell r="D14" t="str">
            <v>03</v>
          </cell>
          <cell r="E14" t="str">
            <v>不统计</v>
          </cell>
          <cell r="F14" t="str">
            <v>00</v>
          </cell>
          <cell r="G14" t="str">
            <v>普通门诊诊查费（副主任医师）</v>
          </cell>
        </row>
        <row r="14">
          <cell r="J14" t="str">
            <v>次</v>
          </cell>
          <cell r="K14">
            <v>20</v>
          </cell>
          <cell r="L14">
            <v>16</v>
          </cell>
          <cell r="M14">
            <v>13</v>
          </cell>
        </row>
        <row r="14">
          <cell r="O14" t="str">
            <v>医保</v>
          </cell>
        </row>
        <row r="15">
          <cell r="A15" t="str">
            <v>011020000133</v>
          </cell>
          <cell r="B15" t="str">
            <v>11020000133</v>
          </cell>
          <cell r="C15" t="str">
            <v>诊察费</v>
          </cell>
          <cell r="D15" t="str">
            <v>03</v>
          </cell>
          <cell r="E15" t="str">
            <v>不统计</v>
          </cell>
          <cell r="F15" t="str">
            <v>00</v>
          </cell>
          <cell r="G15" t="str">
            <v>小儿普通门诊诊查费（副主任医师）</v>
          </cell>
        </row>
        <row r="15">
          <cell r="J15" t="str">
            <v>次</v>
          </cell>
          <cell r="K15">
            <v>23</v>
          </cell>
          <cell r="L15">
            <v>19</v>
          </cell>
        </row>
        <row r="15">
          <cell r="O15" t="str">
            <v>医保</v>
          </cell>
        </row>
        <row r="16">
          <cell r="A16" t="str">
            <v>011020000140</v>
          </cell>
          <cell r="B16" t="str">
            <v>11020000140</v>
          </cell>
          <cell r="C16" t="str">
            <v>诊察费</v>
          </cell>
          <cell r="D16" t="str">
            <v>03</v>
          </cell>
          <cell r="E16" t="str">
            <v>不统计</v>
          </cell>
          <cell r="F16" t="str">
            <v>00</v>
          </cell>
          <cell r="G16" t="str">
            <v>普通门诊诊查费（主任医师）</v>
          </cell>
        </row>
        <row r="16">
          <cell r="J16" t="str">
            <v>次</v>
          </cell>
          <cell r="K16">
            <v>25</v>
          </cell>
          <cell r="L16">
            <v>20</v>
          </cell>
          <cell r="M16">
            <v>15</v>
          </cell>
        </row>
        <row r="16">
          <cell r="O16" t="str">
            <v>医保</v>
          </cell>
        </row>
        <row r="17">
          <cell r="A17" t="str">
            <v>011020000143</v>
          </cell>
          <cell r="B17" t="str">
            <v>11020000143</v>
          </cell>
          <cell r="C17" t="str">
            <v>诊察费</v>
          </cell>
          <cell r="D17" t="str">
            <v>03</v>
          </cell>
          <cell r="E17" t="str">
            <v>不统计</v>
          </cell>
          <cell r="F17" t="str">
            <v>00</v>
          </cell>
          <cell r="G17" t="str">
            <v>小儿普通门诊诊查费（主任医师）</v>
          </cell>
        </row>
        <row r="17">
          <cell r="J17" t="str">
            <v>次</v>
          </cell>
          <cell r="K17">
            <v>30</v>
          </cell>
          <cell r="L17">
            <v>25</v>
          </cell>
        </row>
        <row r="17">
          <cell r="O17" t="str">
            <v>医保</v>
          </cell>
        </row>
        <row r="18">
          <cell r="A18" t="str">
            <v>011020000150</v>
          </cell>
          <cell r="B18" t="str">
            <v>11020000150</v>
          </cell>
          <cell r="C18" t="str">
            <v>诊察费</v>
          </cell>
          <cell r="D18" t="str">
            <v>03</v>
          </cell>
          <cell r="E18" t="str">
            <v>不统计</v>
          </cell>
          <cell r="F18" t="str">
            <v>00</v>
          </cell>
          <cell r="G18" t="str">
            <v>诊查费（营养士）</v>
          </cell>
          <cell r="H18" t="str">
            <v>包括营养状况评估（含营养咨询）</v>
          </cell>
        </row>
        <row r="18">
          <cell r="J18" t="str">
            <v>次</v>
          </cell>
          <cell r="K18">
            <v>16</v>
          </cell>
          <cell r="L18">
            <v>15</v>
          </cell>
          <cell r="M18">
            <v>12.8</v>
          </cell>
          <cell r="N18" t="str">
            <v>设立专门营养诊室，由具备营养专业技术职称的专职人员从事营养状况评估（含营养咨询）并出具评估报告。</v>
          </cell>
        </row>
        <row r="19">
          <cell r="A19" t="str">
            <v>011020000160</v>
          </cell>
          <cell r="B19" t="str">
            <v>11020000160</v>
          </cell>
          <cell r="C19" t="str">
            <v>诊察费</v>
          </cell>
          <cell r="D19" t="str">
            <v>03</v>
          </cell>
          <cell r="E19" t="str">
            <v>不统计</v>
          </cell>
          <cell r="F19" t="str">
            <v>00</v>
          </cell>
          <cell r="G19" t="str">
            <v>诊查费（营养师）</v>
          </cell>
          <cell r="H19" t="str">
            <v>包括营养状况评估（含营养咨询）</v>
          </cell>
        </row>
        <row r="19">
          <cell r="J19" t="str">
            <v>次</v>
          </cell>
          <cell r="K19">
            <v>16</v>
          </cell>
          <cell r="L19">
            <v>15</v>
          </cell>
          <cell r="M19">
            <v>12.8</v>
          </cell>
          <cell r="N19" t="str">
            <v>设立专门营养诊室，由具备营养专业技术职称的专职人员从事营养状况评估（含营养咨询）并出具评估报告。</v>
          </cell>
        </row>
        <row r="20">
          <cell r="A20" t="str">
            <v>011020000170</v>
          </cell>
          <cell r="B20" t="str">
            <v>11020000170</v>
          </cell>
          <cell r="C20" t="str">
            <v>诊察费</v>
          </cell>
          <cell r="D20" t="str">
            <v>03</v>
          </cell>
          <cell r="E20" t="str">
            <v>不统计</v>
          </cell>
          <cell r="F20" t="str">
            <v>00</v>
          </cell>
          <cell r="G20" t="str">
            <v>诊查费（副主任营养师）</v>
          </cell>
          <cell r="H20" t="str">
            <v>包括营养状况评估（含营养咨询）</v>
          </cell>
        </row>
        <row r="20">
          <cell r="J20" t="str">
            <v>次</v>
          </cell>
          <cell r="K20">
            <v>27</v>
          </cell>
          <cell r="L20">
            <v>22</v>
          </cell>
          <cell r="M20">
            <v>18.7</v>
          </cell>
          <cell r="N20" t="str">
            <v>设立专门营养诊室，由具备营养专业技术职称的专职人员从事营养状况评估（含营养咨询）并出具评估报告。</v>
          </cell>
        </row>
        <row r="21">
          <cell r="A21" t="str">
            <v>011020000180</v>
          </cell>
          <cell r="B21" t="str">
            <v>11020000180</v>
          </cell>
          <cell r="C21" t="str">
            <v>诊察费</v>
          </cell>
          <cell r="D21" t="str">
            <v>03</v>
          </cell>
          <cell r="E21" t="str">
            <v>不统计</v>
          </cell>
          <cell r="F21" t="str">
            <v>00</v>
          </cell>
          <cell r="G21" t="str">
            <v>诊查费（主任营养师）</v>
          </cell>
          <cell r="H21" t="str">
            <v>包括营养状况评估（含营养咨询）</v>
          </cell>
        </row>
        <row r="21">
          <cell r="J21" t="str">
            <v>次</v>
          </cell>
          <cell r="K21">
            <v>34</v>
          </cell>
          <cell r="L21">
            <v>27</v>
          </cell>
          <cell r="M21">
            <v>23</v>
          </cell>
          <cell r="N21" t="str">
            <v>设立专门营养诊室，由具备营养专业技术职称的专职人员从事营养状况评估（含营养咨询）并出具评估报告。</v>
          </cell>
        </row>
        <row r="22">
          <cell r="A22" t="str">
            <v>011020000190</v>
          </cell>
          <cell r="B22" t="str">
            <v>11020000190</v>
          </cell>
          <cell r="C22" t="str">
            <v>诊察费</v>
          </cell>
          <cell r="D22" t="str">
            <v>03</v>
          </cell>
          <cell r="E22" t="str">
            <v>不统计</v>
          </cell>
          <cell r="F22" t="str">
            <v>00</v>
          </cell>
          <cell r="G22" t="str">
            <v>诊查费（便民门诊）</v>
          </cell>
        </row>
        <row r="22">
          <cell r="J22" t="str">
            <v>次</v>
          </cell>
          <cell r="K22">
            <v>6</v>
          </cell>
          <cell r="L22">
            <v>6</v>
          </cell>
          <cell r="M22">
            <v>6</v>
          </cell>
        </row>
        <row r="22">
          <cell r="O22" t="str">
            <v>医保</v>
          </cell>
        </row>
        <row r="23">
          <cell r="A23" t="str">
            <v>011020000200</v>
          </cell>
          <cell r="B23" t="str">
            <v>110200002</v>
          </cell>
          <cell r="C23" t="str">
            <v>诊察费</v>
          </cell>
          <cell r="D23" t="str">
            <v>03</v>
          </cell>
          <cell r="E23" t="str">
            <v>不统计</v>
          </cell>
          <cell r="F23" t="str">
            <v>00</v>
          </cell>
          <cell r="G23" t="str">
            <v>专家门诊诊查费</v>
          </cell>
          <cell r="H23" t="str">
            <v>指享受国务院政府特殊津贴的知名专家</v>
          </cell>
        </row>
        <row r="23">
          <cell r="J23" t="str">
            <v>次</v>
          </cell>
          <cell r="K23">
            <v>50</v>
          </cell>
          <cell r="L23">
            <v>50</v>
          </cell>
          <cell r="M23">
            <v>43</v>
          </cell>
          <cell r="N23" t="str">
            <v>①每人半日挂号不超过8个（含病人拿到检查报告后复诊1次）；②专家诊察区域须与普通门诊分开，设独立的诊室、候诊室、配备空调设备，专人为病人提供从挂号、诊疗、缴费、取药等全程导医；③知名专家排班看普通门诊只能按主任医师级别收取诊查费。</v>
          </cell>
        </row>
        <row r="24">
          <cell r="A24" t="str">
            <v>011020000300</v>
          </cell>
          <cell r="B24" t="str">
            <v>110200003</v>
          </cell>
          <cell r="C24" t="str">
            <v>诊察费</v>
          </cell>
          <cell r="D24" t="str">
            <v>03</v>
          </cell>
          <cell r="E24" t="str">
            <v>不统计</v>
          </cell>
          <cell r="F24" t="str">
            <v>00</v>
          </cell>
          <cell r="G24" t="str">
            <v>急诊诊查费</v>
          </cell>
          <cell r="H24" t="str">
            <v>指医护人员提供的24小时急救、急症的诊疗服务</v>
          </cell>
        </row>
        <row r="24">
          <cell r="J24" t="str">
            <v>次</v>
          </cell>
          <cell r="K24">
            <v>3</v>
          </cell>
          <cell r="L24">
            <v>3</v>
          </cell>
          <cell r="M24">
            <v>2.6</v>
          </cell>
          <cell r="N24" t="str">
            <v>在不同级别医师普通门诊诊查费的基础上加收3元。</v>
          </cell>
          <cell r="O24" t="str">
            <v>医保</v>
          </cell>
        </row>
        <row r="25">
          <cell r="A25" t="str">
            <v>011020000400</v>
          </cell>
          <cell r="B25" t="str">
            <v>110200004</v>
          </cell>
          <cell r="C25" t="str">
            <v>诊察费</v>
          </cell>
          <cell r="D25" t="str">
            <v>03</v>
          </cell>
          <cell r="E25" t="str">
            <v>不统计</v>
          </cell>
          <cell r="F25" t="str">
            <v>00</v>
          </cell>
          <cell r="G25" t="str">
            <v>门急诊留观诊查费</v>
          </cell>
          <cell r="H25" t="str">
            <v>含诊查、护理等</v>
          </cell>
        </row>
        <row r="25">
          <cell r="J25" t="str">
            <v>日</v>
          </cell>
          <cell r="K25">
            <v>20</v>
          </cell>
          <cell r="L25">
            <v>20</v>
          </cell>
          <cell r="M25">
            <v>17</v>
          </cell>
          <cell r="N25" t="str">
            <v>不足半日按半日计价</v>
          </cell>
          <cell r="O25" t="str">
            <v>医保</v>
          </cell>
        </row>
        <row r="26">
          <cell r="A26" t="str">
            <v>011020000401</v>
          </cell>
          <cell r="B26" t="str">
            <v>11020000401</v>
          </cell>
          <cell r="C26" t="str">
            <v>诊察费</v>
          </cell>
          <cell r="D26" t="str">
            <v>03</v>
          </cell>
          <cell r="E26" t="str">
            <v>不统计</v>
          </cell>
          <cell r="F26" t="str">
            <v>00</v>
          </cell>
          <cell r="G26" t="str">
            <v>门急诊留观诊查费（半日）</v>
          </cell>
        </row>
        <row r="26">
          <cell r="J26" t="str">
            <v>半日</v>
          </cell>
          <cell r="K26">
            <v>10</v>
          </cell>
          <cell r="L26">
            <v>10</v>
          </cell>
          <cell r="M26">
            <v>8.5</v>
          </cell>
        </row>
        <row r="26">
          <cell r="O26" t="str">
            <v>医保</v>
          </cell>
        </row>
        <row r="27">
          <cell r="A27" t="str">
            <v>011020000500</v>
          </cell>
          <cell r="B27" t="str">
            <v>110200005</v>
          </cell>
          <cell r="C27" t="str">
            <v>诊察费</v>
          </cell>
          <cell r="D27" t="str">
            <v>03</v>
          </cell>
          <cell r="E27" t="str">
            <v>一般医疗服务费</v>
          </cell>
          <cell r="F27" t="str">
            <v>01</v>
          </cell>
          <cell r="G27" t="str">
            <v>住院诊查费</v>
          </cell>
          <cell r="H27" t="str">
            <v>指医务人员技术劳务性服务</v>
          </cell>
        </row>
        <row r="27">
          <cell r="J27" t="str">
            <v>日</v>
          </cell>
          <cell r="K27">
            <v>20</v>
          </cell>
          <cell r="L27">
            <v>17</v>
          </cell>
          <cell r="M27">
            <v>1</v>
          </cell>
        </row>
        <row r="27">
          <cell r="O27" t="str">
            <v>医保</v>
          </cell>
        </row>
        <row r="28">
          <cell r="A28" t="str">
            <v>611020000600</v>
          </cell>
          <cell r="B28" t="str">
            <v>110200006</v>
          </cell>
          <cell r="C28" t="str">
            <v>诊察费</v>
          </cell>
          <cell r="D28" t="str">
            <v>03</v>
          </cell>
          <cell r="E28" t="str">
            <v>不统计</v>
          </cell>
          <cell r="F28" t="str">
            <v>00</v>
          </cell>
          <cell r="G28" t="str">
            <v>一般诊疗费</v>
          </cell>
          <cell r="H28" t="str">
            <v>含挂号费和病历手册、诊查费、注射费（含肌肉注射、皮下注射、皮内注射、静脉注射、静脉采血、皮下输液、静脉输液、静脉输血、留置静脉针）和药事服务成本。不含药品、血液、血制品、三通管、留置针、肝素帽以及一次性输液器、过滤器、采血器、注射器等费用。</v>
          </cell>
        </row>
        <row r="28">
          <cell r="J28" t="str">
            <v>人次</v>
          </cell>
        </row>
        <row r="28">
          <cell r="N28" t="str">
            <v>一般诊疗费限乡村一体化管理已实施基本药物零差率销售的村卫生所收取，其他村所按规定执行。注射、换药、针灸、理疗、推拿等按每疗程收取一次。</v>
          </cell>
          <cell r="O28" t="str">
            <v>医保</v>
          </cell>
        </row>
        <row r="29">
          <cell r="B29" t="str">
            <v>1103</v>
          </cell>
        </row>
        <row r="29">
          <cell r="G29" t="str">
            <v>3.急诊监护费</v>
          </cell>
        </row>
        <row r="30">
          <cell r="A30" t="str">
            <v>011030000100</v>
          </cell>
          <cell r="B30" t="str">
            <v>110300001</v>
          </cell>
          <cell r="C30" t="str">
            <v>治疗费</v>
          </cell>
          <cell r="D30" t="str">
            <v>09</v>
          </cell>
          <cell r="E30" t="str">
            <v>不统计</v>
          </cell>
          <cell r="F30" t="str">
            <v>00</v>
          </cell>
          <cell r="G30" t="str">
            <v>急诊监护费</v>
          </cell>
          <cell r="H30" t="str">
            <v>含监护、床位、诊查、护理</v>
          </cell>
          <cell r="I30" t="str">
            <v>监护仪器</v>
          </cell>
          <cell r="J30" t="str">
            <v>日</v>
          </cell>
          <cell r="K30">
            <v>60</v>
          </cell>
          <cell r="L30">
            <v>60</v>
          </cell>
          <cell r="M30">
            <v>51</v>
          </cell>
          <cell r="N30" t="str">
            <v>符合监护病房条件和管理标准，超过半日不足24小时按一日计算，不足半日按半日计算。六岁及以下儿童在原价基础上加收30%。</v>
          </cell>
          <cell r="O30" t="str">
            <v>医保</v>
          </cell>
        </row>
        <row r="31">
          <cell r="A31" t="str">
            <v>011030000101</v>
          </cell>
          <cell r="B31" t="str">
            <v>11030000101</v>
          </cell>
          <cell r="C31" t="str">
            <v>治疗费</v>
          </cell>
          <cell r="D31" t="str">
            <v>09</v>
          </cell>
          <cell r="E31" t="str">
            <v>不统计</v>
          </cell>
          <cell r="F31" t="str">
            <v>00</v>
          </cell>
          <cell r="G31" t="str">
            <v>小儿急诊监护费</v>
          </cell>
        </row>
        <row r="31">
          <cell r="J31" t="str">
            <v>日</v>
          </cell>
          <cell r="K31">
            <v>78</v>
          </cell>
          <cell r="L31">
            <v>78</v>
          </cell>
          <cell r="M31">
            <v>66</v>
          </cell>
        </row>
        <row r="31">
          <cell r="O31" t="str">
            <v>医保</v>
          </cell>
        </row>
        <row r="32">
          <cell r="A32" t="str">
            <v>011030000102</v>
          </cell>
          <cell r="B32" t="str">
            <v>11030000102</v>
          </cell>
          <cell r="C32" t="str">
            <v>治疗费</v>
          </cell>
          <cell r="D32" t="str">
            <v>09</v>
          </cell>
          <cell r="E32" t="str">
            <v>不统计</v>
          </cell>
          <cell r="F32" t="str">
            <v>00</v>
          </cell>
          <cell r="G32" t="str">
            <v>急诊监护费（半日）</v>
          </cell>
        </row>
        <row r="32">
          <cell r="J32" t="str">
            <v>半日</v>
          </cell>
          <cell r="K32">
            <v>30</v>
          </cell>
          <cell r="L32">
            <v>30</v>
          </cell>
          <cell r="M32">
            <v>26</v>
          </cell>
        </row>
        <row r="32">
          <cell r="O32" t="str">
            <v>医保</v>
          </cell>
        </row>
        <row r="33">
          <cell r="A33" t="str">
            <v>011030000103</v>
          </cell>
          <cell r="B33" t="str">
            <v>11030000103</v>
          </cell>
          <cell r="C33" t="str">
            <v>治疗费</v>
          </cell>
          <cell r="D33" t="str">
            <v>09</v>
          </cell>
          <cell r="E33" t="str">
            <v>不统计</v>
          </cell>
          <cell r="F33" t="str">
            <v>00</v>
          </cell>
          <cell r="G33" t="str">
            <v>小儿急诊监护费（半日）</v>
          </cell>
        </row>
        <row r="33">
          <cell r="J33" t="str">
            <v>半日</v>
          </cell>
          <cell r="K33">
            <v>39</v>
          </cell>
          <cell r="L33">
            <v>39</v>
          </cell>
          <cell r="M33">
            <v>33</v>
          </cell>
        </row>
        <row r="33">
          <cell r="O33" t="str">
            <v>医保</v>
          </cell>
        </row>
        <row r="34">
          <cell r="B34" t="str">
            <v>1104</v>
          </cell>
        </row>
        <row r="34">
          <cell r="G34" t="str">
            <v>4.院前急救费</v>
          </cell>
        </row>
        <row r="35">
          <cell r="A35" t="str">
            <v>011040000100</v>
          </cell>
          <cell r="B35" t="str">
            <v>110400001</v>
          </cell>
          <cell r="C35" t="str">
            <v>治疗费</v>
          </cell>
          <cell r="D35" t="str">
            <v>09</v>
          </cell>
          <cell r="E35" t="str">
            <v>不统计</v>
          </cell>
          <cell r="F35" t="str">
            <v>00</v>
          </cell>
          <cell r="G35" t="str">
            <v>院前急救费</v>
          </cell>
          <cell r="H35" t="str">
            <v>包括内脏衰竭、外伤、烧伤、中毒、溺水、电击等现场急救；不含出诊费、诊查费、监护费。</v>
          </cell>
          <cell r="I35" t="str">
            <v>化验、特殊检查、治疗、药物、血液</v>
          </cell>
          <cell r="J35" t="str">
            <v>次</v>
          </cell>
          <cell r="K35">
            <v>70</v>
          </cell>
          <cell r="L35">
            <v>55</v>
          </cell>
          <cell r="M35">
            <v>46.75</v>
          </cell>
          <cell r="N35" t="str">
            <v>六岁及以下儿童在原价基础上加收30%；院前急救费主项与拆分项不能同时收取。</v>
          </cell>
        </row>
        <row r="36">
          <cell r="A36" t="str">
            <v>011040000101</v>
          </cell>
          <cell r="B36" t="str">
            <v>11040000101</v>
          </cell>
          <cell r="C36" t="str">
            <v>治疗费</v>
          </cell>
          <cell r="D36" t="str">
            <v>09</v>
          </cell>
          <cell r="E36" t="str">
            <v>不统计</v>
          </cell>
          <cell r="F36" t="str">
            <v>00</v>
          </cell>
          <cell r="G36" t="str">
            <v>院前急救费（内脏衰竭现场急救）</v>
          </cell>
        </row>
        <row r="36">
          <cell r="J36" t="str">
            <v>次</v>
          </cell>
          <cell r="K36">
            <v>70</v>
          </cell>
          <cell r="L36">
            <v>55</v>
          </cell>
          <cell r="M36">
            <v>46.75</v>
          </cell>
        </row>
        <row r="36">
          <cell r="O36" t="str">
            <v>医保</v>
          </cell>
        </row>
        <row r="37">
          <cell r="A37" t="str">
            <v>011040000102</v>
          </cell>
          <cell r="B37" t="str">
            <v>11040000102</v>
          </cell>
          <cell r="C37" t="str">
            <v>治疗费</v>
          </cell>
          <cell r="D37" t="str">
            <v>09</v>
          </cell>
          <cell r="E37" t="str">
            <v>不统计</v>
          </cell>
          <cell r="F37" t="str">
            <v>00</v>
          </cell>
          <cell r="G37" t="str">
            <v>院前急救费（外伤现场急救）</v>
          </cell>
        </row>
        <row r="37">
          <cell r="J37" t="str">
            <v>次</v>
          </cell>
          <cell r="K37">
            <v>70</v>
          </cell>
          <cell r="L37">
            <v>55</v>
          </cell>
          <cell r="M37">
            <v>46.75</v>
          </cell>
        </row>
        <row r="37">
          <cell r="O37" t="str">
            <v>医保</v>
          </cell>
        </row>
        <row r="38">
          <cell r="A38" t="str">
            <v>011040000103</v>
          </cell>
          <cell r="B38" t="str">
            <v>11040000103</v>
          </cell>
          <cell r="C38" t="str">
            <v>治疗费</v>
          </cell>
          <cell r="D38" t="str">
            <v>09</v>
          </cell>
          <cell r="E38" t="str">
            <v>不统计</v>
          </cell>
          <cell r="F38" t="str">
            <v>00</v>
          </cell>
          <cell r="G38" t="str">
            <v>院前急救费（烧伤现场急救）</v>
          </cell>
        </row>
        <row r="38">
          <cell r="J38" t="str">
            <v>次</v>
          </cell>
          <cell r="K38">
            <v>70</v>
          </cell>
          <cell r="L38">
            <v>55</v>
          </cell>
          <cell r="M38">
            <v>46.75</v>
          </cell>
        </row>
        <row r="38">
          <cell r="O38" t="str">
            <v>医保</v>
          </cell>
        </row>
        <row r="39">
          <cell r="A39" t="str">
            <v>011040000104</v>
          </cell>
          <cell r="B39" t="str">
            <v>11040000104</v>
          </cell>
          <cell r="C39" t="str">
            <v>治疗费</v>
          </cell>
          <cell r="D39" t="str">
            <v>09</v>
          </cell>
          <cell r="E39" t="str">
            <v>不统计</v>
          </cell>
          <cell r="F39" t="str">
            <v>00</v>
          </cell>
          <cell r="G39" t="str">
            <v>院前急救费（中毒现场急救）</v>
          </cell>
        </row>
        <row r="39">
          <cell r="J39" t="str">
            <v>次</v>
          </cell>
          <cell r="K39">
            <v>70</v>
          </cell>
          <cell r="L39">
            <v>55</v>
          </cell>
          <cell r="M39">
            <v>46.75</v>
          </cell>
        </row>
        <row r="39">
          <cell r="O39" t="str">
            <v>医保</v>
          </cell>
        </row>
        <row r="40">
          <cell r="A40" t="str">
            <v>011040000105</v>
          </cell>
          <cell r="B40" t="str">
            <v>11040000105</v>
          </cell>
          <cell r="C40" t="str">
            <v>治疗费</v>
          </cell>
          <cell r="D40" t="str">
            <v>09</v>
          </cell>
          <cell r="E40" t="str">
            <v>不统计</v>
          </cell>
          <cell r="F40" t="str">
            <v>00</v>
          </cell>
          <cell r="G40" t="str">
            <v>院前急救费（溺水现场急救）</v>
          </cell>
        </row>
        <row r="40">
          <cell r="J40" t="str">
            <v>次</v>
          </cell>
          <cell r="K40">
            <v>70</v>
          </cell>
          <cell r="L40">
            <v>55</v>
          </cell>
          <cell r="M40">
            <v>46.75</v>
          </cell>
        </row>
        <row r="40">
          <cell r="O40" t="str">
            <v>医保</v>
          </cell>
        </row>
        <row r="41">
          <cell r="A41" t="str">
            <v>011040000106</v>
          </cell>
          <cell r="B41" t="str">
            <v>11040000106</v>
          </cell>
          <cell r="C41" t="str">
            <v>治疗费</v>
          </cell>
          <cell r="D41" t="str">
            <v>09</v>
          </cell>
          <cell r="E41" t="str">
            <v>不统计</v>
          </cell>
          <cell r="F41" t="str">
            <v>00</v>
          </cell>
          <cell r="G41" t="str">
            <v>院前急救费（电击等现场急救）</v>
          </cell>
        </row>
        <row r="41">
          <cell r="J41" t="str">
            <v>次</v>
          </cell>
          <cell r="K41">
            <v>70</v>
          </cell>
          <cell r="L41">
            <v>55</v>
          </cell>
          <cell r="M41">
            <v>46.75</v>
          </cell>
        </row>
        <row r="41">
          <cell r="O41" t="str">
            <v>医保</v>
          </cell>
        </row>
        <row r="42">
          <cell r="A42" t="str">
            <v>011040000107</v>
          </cell>
          <cell r="B42" t="str">
            <v>11040000107</v>
          </cell>
          <cell r="C42" t="str">
            <v>治疗费</v>
          </cell>
          <cell r="D42" t="str">
            <v>09</v>
          </cell>
          <cell r="E42" t="str">
            <v>不统计</v>
          </cell>
          <cell r="F42" t="str">
            <v>00</v>
          </cell>
          <cell r="G42" t="str">
            <v>小儿院前急救费</v>
          </cell>
        </row>
        <row r="42">
          <cell r="J42" t="str">
            <v>次</v>
          </cell>
          <cell r="K42">
            <v>91</v>
          </cell>
          <cell r="L42">
            <v>72</v>
          </cell>
          <cell r="M42">
            <v>61</v>
          </cell>
        </row>
        <row r="42">
          <cell r="O42" t="str">
            <v>医保</v>
          </cell>
        </row>
        <row r="43">
          <cell r="B43" t="str">
            <v>1105</v>
          </cell>
        </row>
        <row r="43">
          <cell r="G43" t="str">
            <v>5.体检费</v>
          </cell>
        </row>
        <row r="44">
          <cell r="A44" t="str">
            <v>011050000100</v>
          </cell>
          <cell r="B44" t="str">
            <v>110500001</v>
          </cell>
          <cell r="C44" t="str">
            <v>检查费</v>
          </cell>
          <cell r="D44" t="str">
            <v>05</v>
          </cell>
          <cell r="E44" t="str">
            <v>不统计</v>
          </cell>
          <cell r="F44" t="str">
            <v>00</v>
          </cell>
          <cell r="G44" t="str">
            <v>体检费</v>
          </cell>
          <cell r="H44" t="str">
            <v>含内、外(含皮肤)、妇、五官等科的常规检查；写总检报告</v>
          </cell>
        </row>
        <row r="44">
          <cell r="J44" t="str">
            <v>次</v>
          </cell>
          <cell r="K44">
            <v>15</v>
          </cell>
          <cell r="L44">
            <v>15</v>
          </cell>
          <cell r="M44">
            <v>12.75</v>
          </cell>
          <cell r="N44" t="str">
            <v>不另收诊查费；不含影像、化验及特殊检查；仅限门诊健康体检使用。</v>
          </cell>
        </row>
        <row r="45">
          <cell r="B45" t="str">
            <v>1106</v>
          </cell>
        </row>
        <row r="45">
          <cell r="G45" t="str">
            <v>6.救护车费</v>
          </cell>
        </row>
        <row r="45">
          <cell r="N45" t="str">
            <v>担架抬送另收30元，三层楼以上（不含三层楼，非电梯抬送）每楼层加收5元；接诊有暴力行为的精神病患者加收100元。</v>
          </cell>
        </row>
        <row r="46">
          <cell r="A46" t="str">
            <v>011060000001</v>
          </cell>
          <cell r="B46" t="str">
            <v>11060000001</v>
          </cell>
          <cell r="C46" t="str">
            <v>其他费</v>
          </cell>
          <cell r="D46" t="str">
            <v>14</v>
          </cell>
          <cell r="E46" t="str">
            <v>不统计</v>
          </cell>
          <cell r="F46" t="str">
            <v>00</v>
          </cell>
          <cell r="G46" t="str">
            <v>救护车费（担架抬送加收）</v>
          </cell>
        </row>
        <row r="46">
          <cell r="J46" t="str">
            <v>次</v>
          </cell>
          <cell r="K46">
            <v>30</v>
          </cell>
          <cell r="L46">
            <v>30</v>
          </cell>
          <cell r="M46">
            <v>26</v>
          </cell>
          <cell r="N46" t="str">
            <v>担架抬送加收</v>
          </cell>
        </row>
        <row r="47">
          <cell r="A47" t="str">
            <v>011060000002</v>
          </cell>
          <cell r="B47" t="str">
            <v>11060000002</v>
          </cell>
          <cell r="C47" t="str">
            <v>其他费</v>
          </cell>
          <cell r="D47" t="str">
            <v>14</v>
          </cell>
          <cell r="E47" t="str">
            <v>不统计</v>
          </cell>
          <cell r="F47" t="str">
            <v>00</v>
          </cell>
          <cell r="G47" t="str">
            <v>救护车费（接诊有暴力行为的精神病患者加收）</v>
          </cell>
        </row>
        <row r="47">
          <cell r="J47" t="str">
            <v>次</v>
          </cell>
          <cell r="K47">
            <v>100</v>
          </cell>
          <cell r="L47">
            <v>100</v>
          </cell>
          <cell r="M47">
            <v>85</v>
          </cell>
          <cell r="N47" t="str">
            <v>接诊有暴力行为的精神病患者加收</v>
          </cell>
        </row>
        <row r="48">
          <cell r="A48" t="str">
            <v>011060000003</v>
          </cell>
          <cell r="B48" t="str">
            <v>11060000003</v>
          </cell>
          <cell r="C48" t="str">
            <v>其他费</v>
          </cell>
          <cell r="D48" t="str">
            <v>14</v>
          </cell>
          <cell r="E48" t="str">
            <v>不统计</v>
          </cell>
          <cell r="F48" t="str">
            <v>00</v>
          </cell>
          <cell r="G48" t="str">
            <v>救护车费（三层以上加收）</v>
          </cell>
        </row>
        <row r="48">
          <cell r="J48" t="str">
            <v>每层</v>
          </cell>
          <cell r="K48">
            <v>5</v>
          </cell>
          <cell r="L48">
            <v>5</v>
          </cell>
          <cell r="M48">
            <v>4.3</v>
          </cell>
          <cell r="N48" t="str">
            <v>三层以上每楼层加收</v>
          </cell>
        </row>
        <row r="49">
          <cell r="A49" t="str">
            <v>011060000100</v>
          </cell>
          <cell r="B49" t="str">
            <v>110600001</v>
          </cell>
          <cell r="C49" t="str">
            <v>其他费</v>
          </cell>
          <cell r="D49" t="str">
            <v>14</v>
          </cell>
          <cell r="E49" t="str">
            <v>不统计</v>
          </cell>
          <cell r="F49" t="str">
            <v>00</v>
          </cell>
          <cell r="G49" t="str">
            <v>救护车费</v>
          </cell>
          <cell r="H49" t="str">
            <v>按往返全程计算车公里，不含长途代付的车辆通行费；不含院前急救</v>
          </cell>
        </row>
        <row r="49">
          <cell r="J49" t="str">
            <v>车次</v>
          </cell>
          <cell r="K49">
            <v>31.5</v>
          </cell>
          <cell r="L49">
            <v>31.5</v>
          </cell>
          <cell r="M49">
            <v>27</v>
          </cell>
          <cell r="N49" t="str">
            <v>用车＞20公里的，每增加1公里加收3元</v>
          </cell>
        </row>
        <row r="50">
          <cell r="A50" t="str">
            <v>011060000101</v>
          </cell>
          <cell r="B50" t="str">
            <v>11060000101</v>
          </cell>
          <cell r="C50" t="str">
            <v>其他费</v>
          </cell>
          <cell r="D50" t="str">
            <v>14</v>
          </cell>
          <cell r="E50" t="str">
            <v>不统计</v>
          </cell>
          <cell r="F50" t="str">
            <v>00</v>
          </cell>
          <cell r="G50" t="str">
            <v>救护车费（超过20公里每公里加收）</v>
          </cell>
        </row>
        <row r="50">
          <cell r="J50" t="str">
            <v>公里</v>
          </cell>
          <cell r="K50">
            <v>3</v>
          </cell>
          <cell r="L50">
            <v>3</v>
          </cell>
          <cell r="M50">
            <v>2.6</v>
          </cell>
          <cell r="N50" t="str">
            <v>超过20公里每公里加收</v>
          </cell>
        </row>
        <row r="51">
          <cell r="B51" t="str">
            <v>1109</v>
          </cell>
        </row>
        <row r="51">
          <cell r="G51" t="str">
            <v>9.床位费</v>
          </cell>
        </row>
        <row r="51">
          <cell r="N51" t="str">
            <v>各级医疗机构按医疗服务价格项目规范和规定比例设置普通病房床位,医院特需病房床位数控制在医院总床位数（不含按规定设置的干部保健定点病床，下同）的10%以内。</v>
          </cell>
        </row>
        <row r="52">
          <cell r="B52" t="str">
            <v>110900001</v>
          </cell>
        </row>
        <row r="52">
          <cell r="G52" t="str">
            <v>普通病房床位费</v>
          </cell>
        </row>
        <row r="53">
          <cell r="A53" t="str">
            <v>011090000101</v>
          </cell>
          <cell r="B53" t="str">
            <v>11090000101</v>
          </cell>
          <cell r="C53" t="str">
            <v>床位费</v>
          </cell>
          <cell r="D53" t="str">
            <v>02</v>
          </cell>
          <cell r="E53" t="str">
            <v>一般医疗服务费</v>
          </cell>
          <cell r="F53" t="str">
            <v>01</v>
          </cell>
          <cell r="G53" t="str">
            <v>普通病房床位费（临时加床）</v>
          </cell>
        </row>
        <row r="53">
          <cell r="J53" t="str">
            <v>床日</v>
          </cell>
          <cell r="K53">
            <v>8.5</v>
          </cell>
          <cell r="L53">
            <v>7.5</v>
          </cell>
          <cell r="M53">
            <v>6.4</v>
          </cell>
        </row>
        <row r="53">
          <cell r="O53" t="str">
            <v>医保</v>
          </cell>
        </row>
        <row r="54">
          <cell r="A54" t="str">
            <v>011090000102</v>
          </cell>
          <cell r="B54" t="str">
            <v>11090000102</v>
          </cell>
          <cell r="C54" t="str">
            <v>床位费</v>
          </cell>
          <cell r="D54" t="str">
            <v>02</v>
          </cell>
          <cell r="E54" t="str">
            <v>一般医疗服务费</v>
          </cell>
          <cell r="F54" t="str">
            <v>01</v>
          </cell>
          <cell r="G54" t="str">
            <v>普通病房床位费（消毒费加收）</v>
          </cell>
        </row>
        <row r="54">
          <cell r="J54" t="str">
            <v>床日</v>
          </cell>
          <cell r="K54">
            <v>2</v>
          </cell>
          <cell r="L54">
            <v>2</v>
          </cell>
          <cell r="M54">
            <v>1.7</v>
          </cell>
          <cell r="N54" t="str">
            <v>需要严格隔离、消毒损耗大的传染病、精神病、烧伤患者允许在同等同级病床基础上每床日加收2元。</v>
          </cell>
          <cell r="O54" t="str">
            <v>医保</v>
          </cell>
        </row>
        <row r="55">
          <cell r="A55" t="str">
            <v>011090000103</v>
          </cell>
          <cell r="B55" t="str">
            <v>11090000103</v>
          </cell>
          <cell r="C55" t="str">
            <v>床位费</v>
          </cell>
          <cell r="D55" t="str">
            <v>02</v>
          </cell>
          <cell r="E55" t="str">
            <v>一般医疗服务费</v>
          </cell>
          <cell r="F55" t="str">
            <v>01</v>
          </cell>
          <cell r="G55" t="str">
            <v>普通病房床位费（租用临时卧具加收）</v>
          </cell>
        </row>
        <row r="55">
          <cell r="J55" t="str">
            <v>床日</v>
          </cell>
          <cell r="K55">
            <v>3</v>
          </cell>
          <cell r="L55">
            <v>3</v>
          </cell>
          <cell r="M55">
            <v>2.6</v>
          </cell>
          <cell r="N55" t="str">
            <v>陪伴人租用临时卧具加收</v>
          </cell>
        </row>
        <row r="56">
          <cell r="B56" t="str">
            <v>11090000A</v>
          </cell>
        </row>
        <row r="56">
          <cell r="G56" t="str">
            <v>A类病房床位费</v>
          </cell>
          <cell r="H56" t="str">
            <v>接诊登记，进行住院指导，办理入（出）院手续，被服换洗，病房及病区清洁消毒，开水供应。含病床、床头柜、座椅（或木凳）、床垫、棉褥、棉被（或毯）、枕头、床单、病人服装、热水瓶、废品袋（或篓）、清洁大小便器等；含医用垃圾、污水处理，水、电、燃油消耗。</v>
          </cell>
        </row>
        <row r="56">
          <cell r="N56" t="str">
            <v>（1）需要严格隔离、消毒损耗大的传染病、精神病、烧伤患者允许在同等同级病床基础上每床日加收2元。（2）母婴同室的婴儿床位费按该病房母亲床位的50%收取。（3）临时加床三甲医院按8.5元，三甲以下医院按7.5元收取床位费。（4）陪伴人租用临时卧具的另加收3元。（5）患者办理入、出院手续，住院病历、更衣、被服换洗，测量身高、体重、呼吸、脉搏、血压、出入量记录等，均不准另行收费。　</v>
          </cell>
        </row>
        <row r="57">
          <cell r="A57" t="str">
            <v>011090000A10</v>
          </cell>
          <cell r="B57" t="str">
            <v>11090000A10</v>
          </cell>
          <cell r="C57" t="str">
            <v>床位费</v>
          </cell>
          <cell r="D57" t="str">
            <v>02</v>
          </cell>
          <cell r="E57" t="str">
            <v>一般医疗服务费</v>
          </cell>
          <cell r="F57" t="str">
            <v>01</v>
          </cell>
          <cell r="G57" t="str">
            <v>普通床位费-A类单人间（母婴同室婴儿床位费）</v>
          </cell>
          <cell r="H57" t="str">
            <v>有独立卫生间及洗漱设施，并有热水供应。</v>
          </cell>
        </row>
        <row r="57">
          <cell r="J57" t="str">
            <v>床日</v>
          </cell>
          <cell r="K57">
            <v>50</v>
          </cell>
          <cell r="L57">
            <v>40</v>
          </cell>
          <cell r="M57">
            <v>25</v>
          </cell>
        </row>
        <row r="58">
          <cell r="A58" t="str">
            <v>011090000A11</v>
          </cell>
          <cell r="B58" t="str">
            <v>11090000A11</v>
          </cell>
          <cell r="C58" t="str">
            <v>床位费</v>
          </cell>
          <cell r="D58" t="str">
            <v>02</v>
          </cell>
          <cell r="E58" t="str">
            <v>一般医疗服务费</v>
          </cell>
          <cell r="F58" t="str">
            <v>01</v>
          </cell>
          <cell r="G58" t="str">
            <v>普通床位费-A类单人间</v>
          </cell>
          <cell r="H58" t="str">
            <v>有独立卫生间及洗漱设施，并有热水供应。</v>
          </cell>
        </row>
        <row r="58">
          <cell r="J58" t="str">
            <v>床日</v>
          </cell>
          <cell r="K58">
            <v>100</v>
          </cell>
          <cell r="L58">
            <v>80</v>
          </cell>
          <cell r="M58">
            <v>50</v>
          </cell>
        </row>
        <row r="58">
          <cell r="O58" t="str">
            <v>医保</v>
          </cell>
        </row>
        <row r="59">
          <cell r="A59" t="str">
            <v>011090000A20</v>
          </cell>
          <cell r="B59" t="str">
            <v>11090000A20</v>
          </cell>
          <cell r="C59" t="str">
            <v>床位费</v>
          </cell>
          <cell r="D59" t="str">
            <v>02</v>
          </cell>
          <cell r="E59" t="str">
            <v>一般医疗服务费</v>
          </cell>
          <cell r="F59" t="str">
            <v>01</v>
          </cell>
          <cell r="G59" t="str">
            <v>普通床位费-A类双人间（母婴同室婴儿床位费）</v>
          </cell>
          <cell r="H59" t="str">
            <v>有独立卫生间及洗漱设施，并有热水供应。</v>
          </cell>
        </row>
        <row r="59">
          <cell r="J59" t="str">
            <v>床日</v>
          </cell>
          <cell r="K59">
            <v>35</v>
          </cell>
          <cell r="L59">
            <v>25</v>
          </cell>
          <cell r="M59">
            <v>15</v>
          </cell>
        </row>
        <row r="60">
          <cell r="A60" t="str">
            <v>011090000A21</v>
          </cell>
          <cell r="B60" t="str">
            <v>11090000A21</v>
          </cell>
          <cell r="C60" t="str">
            <v>床位费</v>
          </cell>
          <cell r="D60" t="str">
            <v>02</v>
          </cell>
          <cell r="E60" t="str">
            <v>一般医疗服务费</v>
          </cell>
          <cell r="F60" t="str">
            <v>01</v>
          </cell>
          <cell r="G60" t="str">
            <v>普通床位费-A类双人间</v>
          </cell>
          <cell r="H60" t="str">
            <v>有独立卫生间及洗漱设施，并有热水供应。</v>
          </cell>
        </row>
        <row r="60">
          <cell r="J60" t="str">
            <v>床日</v>
          </cell>
          <cell r="K60">
            <v>70</v>
          </cell>
          <cell r="L60">
            <v>50</v>
          </cell>
          <cell r="M60">
            <v>30</v>
          </cell>
        </row>
        <row r="60">
          <cell r="O60" t="str">
            <v>医保</v>
          </cell>
        </row>
        <row r="61">
          <cell r="A61" t="str">
            <v>011090000A30</v>
          </cell>
          <cell r="B61" t="str">
            <v>11090000A30</v>
          </cell>
          <cell r="C61" t="str">
            <v>床位费</v>
          </cell>
          <cell r="D61" t="str">
            <v>02</v>
          </cell>
          <cell r="E61" t="str">
            <v>一般医疗服务费</v>
          </cell>
          <cell r="F61" t="str">
            <v>01</v>
          </cell>
          <cell r="G61" t="str">
            <v>普通床位费-A类三人间（母婴同室婴儿床位费）</v>
          </cell>
          <cell r="H61" t="str">
            <v>有独立卫生间及洗漱设施，并有热水供应。</v>
          </cell>
        </row>
        <row r="61">
          <cell r="J61" t="str">
            <v>床日</v>
          </cell>
          <cell r="K61">
            <v>18</v>
          </cell>
          <cell r="L61">
            <v>10.5</v>
          </cell>
          <cell r="M61">
            <v>7.5</v>
          </cell>
        </row>
        <row r="62">
          <cell r="A62" t="str">
            <v>011090000A31</v>
          </cell>
          <cell r="B62" t="str">
            <v>11090000A31</v>
          </cell>
          <cell r="C62" t="str">
            <v>床位费</v>
          </cell>
          <cell r="D62" t="str">
            <v>02</v>
          </cell>
          <cell r="E62" t="str">
            <v>一般医疗服务费</v>
          </cell>
          <cell r="F62" t="str">
            <v>01</v>
          </cell>
          <cell r="G62" t="str">
            <v>普通床位费-A类三人间</v>
          </cell>
          <cell r="H62" t="str">
            <v>有独立卫生间及洗漱设施，并有热水供应。</v>
          </cell>
        </row>
        <row r="62">
          <cell r="J62" t="str">
            <v>床日</v>
          </cell>
          <cell r="K62">
            <v>36</v>
          </cell>
          <cell r="L62">
            <v>21</v>
          </cell>
          <cell r="M62">
            <v>15</v>
          </cell>
        </row>
        <row r="62">
          <cell r="O62" t="str">
            <v>医保</v>
          </cell>
        </row>
        <row r="63">
          <cell r="A63" t="str">
            <v>011090000A40</v>
          </cell>
          <cell r="B63" t="str">
            <v>11090000A40</v>
          </cell>
          <cell r="C63" t="str">
            <v>床位费</v>
          </cell>
          <cell r="D63" t="str">
            <v>02</v>
          </cell>
          <cell r="E63" t="str">
            <v>一般医疗服务费</v>
          </cell>
          <cell r="F63" t="str">
            <v>01</v>
          </cell>
          <cell r="G63" t="str">
            <v>普通床位费-A类四人间（母婴同室婴儿床位费）</v>
          </cell>
          <cell r="H63" t="str">
            <v>有独立卫生间及洗漱设施，并有热水供应。</v>
          </cell>
        </row>
        <row r="63">
          <cell r="J63" t="str">
            <v>床日</v>
          </cell>
          <cell r="K63">
            <v>10.5</v>
          </cell>
          <cell r="L63">
            <v>9</v>
          </cell>
          <cell r="M63">
            <v>6.5</v>
          </cell>
        </row>
        <row r="64">
          <cell r="A64" t="str">
            <v>011090000A41</v>
          </cell>
          <cell r="B64" t="str">
            <v>11090000A41</v>
          </cell>
          <cell r="C64" t="str">
            <v>床位费</v>
          </cell>
          <cell r="D64" t="str">
            <v>02</v>
          </cell>
          <cell r="E64" t="str">
            <v>一般医疗服务费</v>
          </cell>
          <cell r="F64" t="str">
            <v>01</v>
          </cell>
          <cell r="G64" t="str">
            <v>普通床位费-A类四人间</v>
          </cell>
          <cell r="H64" t="str">
            <v>有独立卫生间及洗漱设施，并有热水供应。</v>
          </cell>
        </row>
        <row r="64">
          <cell r="J64" t="str">
            <v>床日</v>
          </cell>
          <cell r="K64">
            <v>21</v>
          </cell>
          <cell r="L64">
            <v>18</v>
          </cell>
          <cell r="M64">
            <v>13</v>
          </cell>
        </row>
        <row r="64">
          <cell r="O64" t="str">
            <v>医保</v>
          </cell>
        </row>
        <row r="65">
          <cell r="B65" t="str">
            <v>11090000B</v>
          </cell>
        </row>
        <row r="65">
          <cell r="G65" t="str">
            <v>B类病房床位费</v>
          </cell>
          <cell r="H65" t="str">
            <v>接诊登记，进行住院指导，办理入（出）院手续，被服换洗，病房及病区清洁消毒，开水供应。含病床、床头柜、座椅（或木凳）、床垫、棉褥、棉被（或毯）、枕头、床单、病人服装、热水瓶、废品袋（或篓）、清洁大小便器等；含医用垃圾、污水处理，水、电、燃油消耗。</v>
          </cell>
        </row>
        <row r="65">
          <cell r="N65" t="str">
            <v>（1）需要严格隔离、消毒损耗大的传染病、精神病、烧伤患者允许在同等同级病床基础上每床日加收2元。（2）母婴同室的婴儿床位费按该病房母亲床位的50%收取。（3）临时加床三甲医院按8.5元，三甲以下医院按7.5元收取床位费。（4）陪伴人租用临时卧具的另加收3元。（5）患者办理入、出院手续，住院病历、更衣、被服换洗，测量身高、体重、呼吸、脉搏、血压、出入量记录等，均不准另行收费。　</v>
          </cell>
        </row>
        <row r="66">
          <cell r="A66" t="str">
            <v>011090000B10</v>
          </cell>
          <cell r="B66" t="str">
            <v>11090000B10</v>
          </cell>
          <cell r="C66" t="str">
            <v>床位费</v>
          </cell>
          <cell r="D66" t="str">
            <v>02</v>
          </cell>
          <cell r="E66" t="str">
            <v>一般医疗服务费</v>
          </cell>
          <cell r="F66" t="str">
            <v>01</v>
          </cell>
          <cell r="G66" t="str">
            <v>普通床位费-B类单人间（母婴同室婴儿床位费）</v>
          </cell>
          <cell r="H66" t="str">
            <v>无独立卫生间</v>
          </cell>
        </row>
        <row r="66">
          <cell r="J66" t="str">
            <v>床日</v>
          </cell>
          <cell r="K66">
            <v>30</v>
          </cell>
          <cell r="L66">
            <v>20</v>
          </cell>
          <cell r="M66">
            <v>12.5</v>
          </cell>
        </row>
        <row r="67">
          <cell r="A67" t="str">
            <v>011090000B11</v>
          </cell>
          <cell r="B67" t="str">
            <v>11090000B11</v>
          </cell>
          <cell r="C67" t="str">
            <v>床位费</v>
          </cell>
          <cell r="D67" t="str">
            <v>02</v>
          </cell>
          <cell r="E67" t="str">
            <v>一般医疗服务费</v>
          </cell>
          <cell r="F67" t="str">
            <v>01</v>
          </cell>
          <cell r="G67" t="str">
            <v>普通床位费-B类单人间</v>
          </cell>
          <cell r="H67" t="str">
            <v>无独立卫生间</v>
          </cell>
        </row>
        <row r="67">
          <cell r="J67" t="str">
            <v>床日</v>
          </cell>
          <cell r="K67">
            <v>60</v>
          </cell>
          <cell r="L67">
            <v>40</v>
          </cell>
          <cell r="M67">
            <v>25</v>
          </cell>
        </row>
        <row r="67">
          <cell r="O67" t="str">
            <v>医保</v>
          </cell>
        </row>
        <row r="68">
          <cell r="A68" t="str">
            <v>011090000B20</v>
          </cell>
          <cell r="B68" t="str">
            <v>11090000B20</v>
          </cell>
          <cell r="C68" t="str">
            <v>床位费</v>
          </cell>
          <cell r="D68" t="str">
            <v>02</v>
          </cell>
          <cell r="E68" t="str">
            <v>一般医疗服务费</v>
          </cell>
          <cell r="F68" t="str">
            <v>01</v>
          </cell>
          <cell r="G68" t="str">
            <v>普通床位费-B类双人间（母婴同室婴儿床位费）</v>
          </cell>
          <cell r="H68" t="str">
            <v>无独立卫生间</v>
          </cell>
        </row>
        <row r="68">
          <cell r="J68" t="str">
            <v>床日</v>
          </cell>
          <cell r="K68">
            <v>20</v>
          </cell>
          <cell r="L68">
            <v>12.5</v>
          </cell>
          <cell r="M68">
            <v>9</v>
          </cell>
        </row>
        <row r="69">
          <cell r="A69" t="str">
            <v>011090000B21</v>
          </cell>
          <cell r="B69" t="str">
            <v>11090000B21</v>
          </cell>
          <cell r="C69" t="str">
            <v>床位费</v>
          </cell>
          <cell r="D69" t="str">
            <v>02</v>
          </cell>
          <cell r="E69" t="str">
            <v>一般医疗服务费</v>
          </cell>
          <cell r="F69" t="str">
            <v>01</v>
          </cell>
          <cell r="G69" t="str">
            <v>普通床位费-B类双人间</v>
          </cell>
          <cell r="H69" t="str">
            <v>无独立卫生间</v>
          </cell>
        </row>
        <row r="69">
          <cell r="J69" t="str">
            <v>床日</v>
          </cell>
          <cell r="K69">
            <v>40</v>
          </cell>
          <cell r="L69">
            <v>25</v>
          </cell>
          <cell r="M69">
            <v>18</v>
          </cell>
        </row>
        <row r="69">
          <cell r="O69" t="str">
            <v>医保</v>
          </cell>
        </row>
        <row r="70">
          <cell r="A70" t="str">
            <v>011090000B30</v>
          </cell>
          <cell r="B70" t="str">
            <v>11090000B30</v>
          </cell>
          <cell r="C70" t="str">
            <v>床位费</v>
          </cell>
          <cell r="D70" t="str">
            <v>02</v>
          </cell>
          <cell r="E70" t="str">
            <v>一般医疗服务费</v>
          </cell>
          <cell r="F70" t="str">
            <v>01</v>
          </cell>
          <cell r="G70" t="str">
            <v>普通床位费-B类三人间（母婴同室婴儿床位费）</v>
          </cell>
          <cell r="H70" t="str">
            <v>无独立卫生间</v>
          </cell>
        </row>
        <row r="70">
          <cell r="J70" t="str">
            <v>床日</v>
          </cell>
          <cell r="K70">
            <v>10.5</v>
          </cell>
          <cell r="L70">
            <v>9</v>
          </cell>
          <cell r="M70">
            <v>6</v>
          </cell>
        </row>
        <row r="71">
          <cell r="A71" t="str">
            <v>011090000B31</v>
          </cell>
          <cell r="B71" t="str">
            <v>11090000B31</v>
          </cell>
          <cell r="C71" t="str">
            <v>床位费</v>
          </cell>
          <cell r="D71" t="str">
            <v>02</v>
          </cell>
          <cell r="E71" t="str">
            <v>一般医疗服务费</v>
          </cell>
          <cell r="F71" t="str">
            <v>01</v>
          </cell>
          <cell r="G71" t="str">
            <v>普通床位费-B类三人间</v>
          </cell>
          <cell r="H71" t="str">
            <v>无独立卫生间</v>
          </cell>
        </row>
        <row r="71">
          <cell r="J71" t="str">
            <v>床日</v>
          </cell>
          <cell r="K71">
            <v>21</v>
          </cell>
          <cell r="L71">
            <v>18</v>
          </cell>
          <cell r="M71">
            <v>12</v>
          </cell>
        </row>
        <row r="71">
          <cell r="O71" t="str">
            <v>医保</v>
          </cell>
        </row>
        <row r="72">
          <cell r="A72" t="str">
            <v>011090000B40</v>
          </cell>
          <cell r="B72" t="str">
            <v>11090000B40</v>
          </cell>
          <cell r="C72" t="str">
            <v>床位费</v>
          </cell>
          <cell r="D72" t="str">
            <v>02</v>
          </cell>
          <cell r="E72" t="str">
            <v>一般医疗服务费</v>
          </cell>
          <cell r="F72" t="str">
            <v>01</v>
          </cell>
          <cell r="G72" t="str">
            <v>普通床位费-B类四人间（母婴同室婴儿床位费））</v>
          </cell>
          <cell r="H72" t="str">
            <v>无独立卫生间的4人及4人以上间</v>
          </cell>
        </row>
        <row r="72">
          <cell r="J72" t="str">
            <v>床日</v>
          </cell>
          <cell r="K72">
            <v>8.5</v>
          </cell>
          <cell r="L72">
            <v>7.5</v>
          </cell>
          <cell r="M72">
            <v>5</v>
          </cell>
        </row>
        <row r="73">
          <cell r="A73" t="str">
            <v>011090000B41</v>
          </cell>
          <cell r="B73" t="str">
            <v>11090000B41</v>
          </cell>
          <cell r="C73" t="str">
            <v>床位费</v>
          </cell>
          <cell r="D73" t="str">
            <v>02</v>
          </cell>
          <cell r="E73" t="str">
            <v>一般医疗服务费</v>
          </cell>
          <cell r="F73" t="str">
            <v>01</v>
          </cell>
          <cell r="G73" t="str">
            <v>普通床位费-B类四人间</v>
          </cell>
          <cell r="H73" t="str">
            <v>无独立卫生间的4人及4人以上间</v>
          </cell>
        </row>
        <row r="73">
          <cell r="J73" t="str">
            <v>床日</v>
          </cell>
          <cell r="K73">
            <v>17</v>
          </cell>
          <cell r="L73">
            <v>15</v>
          </cell>
          <cell r="M73">
            <v>10</v>
          </cell>
        </row>
        <row r="73">
          <cell r="O73" t="str">
            <v>医保</v>
          </cell>
        </row>
        <row r="74">
          <cell r="B74" t="str">
            <v>110900002</v>
          </cell>
        </row>
        <row r="74">
          <cell r="G74" t="str">
            <v>层流洁净病房床位费</v>
          </cell>
          <cell r="H74" t="str">
            <v>指达到规定洁净级别、有层流装置,风淋通道的层流洁净间，采用全封闭管理，有严格消毒隔离措施及对外通话系统</v>
          </cell>
        </row>
        <row r="75">
          <cell r="A75" t="str">
            <v>011090000201</v>
          </cell>
          <cell r="B75" t="str">
            <v>11090000201</v>
          </cell>
          <cell r="C75" t="str">
            <v>床位费</v>
          </cell>
          <cell r="D75" t="str">
            <v>02</v>
          </cell>
          <cell r="E75" t="str">
            <v>一般医疗服务费</v>
          </cell>
          <cell r="F75" t="str">
            <v>01</v>
          </cell>
          <cell r="G75" t="str">
            <v>百级层流洁净病房床位费</v>
          </cell>
          <cell r="H75" t="str">
            <v>指达到百级规定洁净级别、有层流装置,风淋通道的层流洁净间；采用全封闭管理，有严格消毒隔离措施及对外通话系统</v>
          </cell>
        </row>
        <row r="75">
          <cell r="J75" t="str">
            <v>床日</v>
          </cell>
          <cell r="K75">
            <v>150</v>
          </cell>
          <cell r="L75">
            <v>150</v>
          </cell>
          <cell r="M75">
            <v>128</v>
          </cell>
        </row>
        <row r="75">
          <cell r="O75" t="str">
            <v>医保</v>
          </cell>
          <cell r="P75">
            <v>0.2</v>
          </cell>
        </row>
        <row r="76">
          <cell r="A76" t="str">
            <v>011090000202</v>
          </cell>
          <cell r="B76" t="str">
            <v>11090000202</v>
          </cell>
          <cell r="C76" t="str">
            <v>床位费</v>
          </cell>
          <cell r="D76" t="str">
            <v>02</v>
          </cell>
          <cell r="E76" t="str">
            <v>一般医疗服务费</v>
          </cell>
          <cell r="F76" t="str">
            <v>01</v>
          </cell>
          <cell r="G76" t="str">
            <v>千级层流洁净病房床位费</v>
          </cell>
          <cell r="H76" t="str">
            <v>指达到千级规定洁净级别、有层流装置,风淋通道的层流洁净间；采用全封闭管理，有严格消毒隔离措施及对外通话系统</v>
          </cell>
        </row>
        <row r="76">
          <cell r="J76" t="str">
            <v>床日</v>
          </cell>
          <cell r="K76">
            <v>80</v>
          </cell>
          <cell r="L76">
            <v>80</v>
          </cell>
          <cell r="M76">
            <v>68</v>
          </cell>
        </row>
        <row r="76">
          <cell r="O76" t="str">
            <v>医保</v>
          </cell>
          <cell r="P76">
            <v>0.2</v>
          </cell>
        </row>
        <row r="77">
          <cell r="A77" t="str">
            <v>011090000203</v>
          </cell>
          <cell r="B77" t="str">
            <v>11090000203</v>
          </cell>
          <cell r="C77" t="str">
            <v>床位费</v>
          </cell>
          <cell r="D77" t="str">
            <v>02</v>
          </cell>
          <cell r="E77" t="str">
            <v>一般医疗服务费</v>
          </cell>
          <cell r="F77" t="str">
            <v>01</v>
          </cell>
          <cell r="G77" t="str">
            <v>骨髓移植百级层流洁净病房床位费</v>
          </cell>
        </row>
        <row r="77">
          <cell r="J77" t="str">
            <v>床日</v>
          </cell>
          <cell r="K77">
            <v>360</v>
          </cell>
          <cell r="L77">
            <v>360</v>
          </cell>
          <cell r="M77">
            <v>306</v>
          </cell>
        </row>
        <row r="77">
          <cell r="O77" t="str">
            <v>医保</v>
          </cell>
          <cell r="P77">
            <v>0.2</v>
          </cell>
        </row>
        <row r="78">
          <cell r="A78" t="str">
            <v>011090000300</v>
          </cell>
          <cell r="B78" t="str">
            <v>110900003</v>
          </cell>
          <cell r="C78" t="str">
            <v>床位费</v>
          </cell>
          <cell r="D78" t="str">
            <v>02</v>
          </cell>
          <cell r="E78" t="str">
            <v>一般医疗服务费</v>
          </cell>
          <cell r="F78" t="str">
            <v>01</v>
          </cell>
          <cell r="G78" t="str">
            <v>监护病房床位费</v>
          </cell>
          <cell r="H78" t="str">
            <v>指配有中心监护台、心电监护仪及其它监护抢救设施,符合ICU标准的单人或多人监护病房，相对封闭管理</v>
          </cell>
        </row>
        <row r="78">
          <cell r="J78" t="str">
            <v>床日</v>
          </cell>
          <cell r="K78">
            <v>80</v>
          </cell>
          <cell r="L78">
            <v>60</v>
          </cell>
          <cell r="M78">
            <v>51</v>
          </cell>
          <cell r="N78" t="str">
            <v>保留普通床位的，普通床位费另计价。　</v>
          </cell>
          <cell r="O78" t="str">
            <v>医保</v>
          </cell>
          <cell r="P78">
            <v>0.2</v>
          </cell>
        </row>
        <row r="79">
          <cell r="A79" t="str">
            <v>011090000400</v>
          </cell>
          <cell r="B79" t="str">
            <v>110900004</v>
          </cell>
          <cell r="C79" t="str">
            <v>床位费</v>
          </cell>
          <cell r="D79" t="str">
            <v>02</v>
          </cell>
          <cell r="E79" t="str">
            <v>一般医疗服务费</v>
          </cell>
          <cell r="F79" t="str">
            <v>01</v>
          </cell>
          <cell r="G79" t="str">
            <v>特殊防护病房床位费</v>
          </cell>
          <cell r="H79" t="str">
            <v>指核素内照射治疗病房等</v>
          </cell>
        </row>
        <row r="79">
          <cell r="J79" t="str">
            <v>床日</v>
          </cell>
          <cell r="K79">
            <v>40</v>
          </cell>
          <cell r="L79">
            <v>40</v>
          </cell>
          <cell r="M79">
            <v>34</v>
          </cell>
        </row>
        <row r="79">
          <cell r="O79" t="str">
            <v>医保</v>
          </cell>
        </row>
        <row r="80">
          <cell r="B80" t="str">
            <v>110900005</v>
          </cell>
          <cell r="C80" t="str">
            <v>床位费</v>
          </cell>
          <cell r="D80" t="str">
            <v>02</v>
          </cell>
          <cell r="E80" t="str">
            <v>一般医疗服务费</v>
          </cell>
          <cell r="F80" t="str">
            <v>01</v>
          </cell>
          <cell r="G80" t="str">
            <v>急诊观察床位费</v>
          </cell>
        </row>
        <row r="80">
          <cell r="J80" t="str">
            <v>床日</v>
          </cell>
        </row>
        <row r="80">
          <cell r="N80" t="str">
            <v>符合病房条件和管理标准的急诊观察床，按同一层次普通床位4人及4人以上间标准计价，不符合病房条件和管理标准的急诊观察床减半收费。不足1日按1日计价。</v>
          </cell>
        </row>
        <row r="81">
          <cell r="A81" t="str">
            <v>011090000501</v>
          </cell>
          <cell r="B81" t="str">
            <v>11090000501</v>
          </cell>
          <cell r="C81" t="str">
            <v>床位费</v>
          </cell>
          <cell r="D81" t="str">
            <v>02</v>
          </cell>
          <cell r="E81" t="str">
            <v>一般医疗服务费</v>
          </cell>
          <cell r="F81" t="str">
            <v>01</v>
          </cell>
          <cell r="G81" t="str">
            <v>急诊观察床位费（四人及以上间）</v>
          </cell>
        </row>
        <row r="81">
          <cell r="J81" t="str">
            <v>床日</v>
          </cell>
          <cell r="K81">
            <v>17</v>
          </cell>
          <cell r="L81">
            <v>15</v>
          </cell>
          <cell r="M81">
            <v>10</v>
          </cell>
        </row>
        <row r="81">
          <cell r="O81" t="str">
            <v>医保</v>
          </cell>
        </row>
        <row r="82">
          <cell r="A82" t="str">
            <v>011090000502</v>
          </cell>
          <cell r="B82" t="str">
            <v>11090000502</v>
          </cell>
          <cell r="C82" t="str">
            <v>床位费</v>
          </cell>
          <cell r="D82" t="str">
            <v>02</v>
          </cell>
          <cell r="E82" t="str">
            <v>一般医疗服务费</v>
          </cell>
          <cell r="F82" t="str">
            <v>01</v>
          </cell>
          <cell r="G82" t="str">
            <v>急诊观察床位费（四人及以上间、不符合病房条件和管理标准的急诊观察床）</v>
          </cell>
        </row>
        <row r="82">
          <cell r="J82" t="str">
            <v>床日</v>
          </cell>
          <cell r="K82">
            <v>8.5</v>
          </cell>
          <cell r="L82">
            <v>7.5</v>
          </cell>
          <cell r="M82">
            <v>5</v>
          </cell>
        </row>
        <row r="82">
          <cell r="O82" t="str">
            <v>医保</v>
          </cell>
        </row>
        <row r="84">
          <cell r="B84" t="str">
            <v>1110</v>
          </cell>
        </row>
        <row r="84">
          <cell r="G84" t="str">
            <v>10.会诊费</v>
          </cell>
        </row>
        <row r="85">
          <cell r="B85" t="str">
            <v>111000001</v>
          </cell>
        </row>
        <row r="85">
          <cell r="G85" t="str">
            <v>院际会诊</v>
          </cell>
          <cell r="H85" t="str">
            <v/>
          </cell>
          <cell r="I85" t="str">
            <v/>
          </cell>
          <cell r="J85" t="str">
            <v/>
          </cell>
        </row>
        <row r="85">
          <cell r="N85" t="str">
            <v>交通费另计</v>
          </cell>
        </row>
        <row r="86">
          <cell r="A86" t="str">
            <v>011100000110</v>
          </cell>
          <cell r="B86" t="str">
            <v>11100000110</v>
          </cell>
          <cell r="C86" t="str">
            <v>诊察费</v>
          </cell>
          <cell r="D86" t="str">
            <v>03</v>
          </cell>
          <cell r="E86" t="str">
            <v>一般医疗服务费</v>
          </cell>
          <cell r="F86" t="str">
            <v>01</v>
          </cell>
          <cell r="G86" t="str">
            <v>院际会诊（省外副主任医师以上）</v>
          </cell>
        </row>
        <row r="86">
          <cell r="J86" t="str">
            <v>次</v>
          </cell>
          <cell r="K86">
            <v>180</v>
          </cell>
          <cell r="L86">
            <v>180</v>
          </cell>
          <cell r="M86">
            <v>153</v>
          </cell>
        </row>
        <row r="87">
          <cell r="A87" t="str">
            <v>011100000130</v>
          </cell>
          <cell r="B87" t="str">
            <v>11100000130</v>
          </cell>
          <cell r="C87" t="str">
            <v>诊察费</v>
          </cell>
          <cell r="D87">
            <v>3</v>
          </cell>
          <cell r="E87" t="str">
            <v>一般医疗服务费</v>
          </cell>
          <cell r="F87" t="str">
            <v>01</v>
          </cell>
          <cell r="G87" t="str">
            <v>院际会诊（省内副主任医师以上）</v>
          </cell>
        </row>
        <row r="87">
          <cell r="J87" t="str">
            <v>次</v>
          </cell>
          <cell r="K87">
            <v>135</v>
          </cell>
          <cell r="L87">
            <v>135</v>
          </cell>
          <cell r="M87">
            <v>115</v>
          </cell>
        </row>
        <row r="88">
          <cell r="A88" t="str">
            <v>011100000140</v>
          </cell>
          <cell r="B88" t="str">
            <v>11100000140</v>
          </cell>
          <cell r="C88" t="str">
            <v>诊察费</v>
          </cell>
          <cell r="D88" t="str">
            <v>03</v>
          </cell>
          <cell r="E88" t="str">
            <v>一般医疗服务费</v>
          </cell>
          <cell r="F88" t="str">
            <v>01</v>
          </cell>
          <cell r="G88" t="str">
            <v>院际会诊（省内主治医师）</v>
          </cell>
        </row>
        <row r="88">
          <cell r="J88" t="str">
            <v>次</v>
          </cell>
          <cell r="K88">
            <v>90</v>
          </cell>
          <cell r="L88">
            <v>90</v>
          </cell>
          <cell r="M88">
            <v>77</v>
          </cell>
          <cell r="N88" t="str">
            <v>基层建床机构邀请上级医疗机构家庭病床院际会诊按150元/次收取。</v>
          </cell>
        </row>
        <row r="89">
          <cell r="A89" t="str">
            <v>011100000141</v>
          </cell>
          <cell r="B89" t="str">
            <v>11100000141</v>
          </cell>
          <cell r="C89" t="str">
            <v>诊察费</v>
          </cell>
          <cell r="D89" t="str">
            <v>03</v>
          </cell>
          <cell r="E89" t="str">
            <v>一般医疗服务费</v>
          </cell>
          <cell r="F89" t="str">
            <v>01</v>
          </cell>
          <cell r="G89" t="str">
            <v>家庭病床院际会诊（省内主治医师）</v>
          </cell>
        </row>
        <row r="89">
          <cell r="J89" t="str">
            <v>次</v>
          </cell>
          <cell r="K89">
            <v>150</v>
          </cell>
        </row>
        <row r="90">
          <cell r="B90" t="str">
            <v>111000002</v>
          </cell>
          <cell r="C90" t="str">
            <v>诊察费</v>
          </cell>
        </row>
        <row r="90">
          <cell r="E90" t="str">
            <v>一般医疗服务费</v>
          </cell>
        </row>
        <row r="90">
          <cell r="G90" t="str">
            <v>院内会诊</v>
          </cell>
        </row>
        <row r="91">
          <cell r="A91" t="str">
            <v>011100000210</v>
          </cell>
          <cell r="B91" t="str">
            <v>11100000210</v>
          </cell>
          <cell r="C91" t="str">
            <v>诊察费</v>
          </cell>
          <cell r="D91" t="str">
            <v>03</v>
          </cell>
          <cell r="E91" t="str">
            <v>一般医疗服务费</v>
          </cell>
          <cell r="F91" t="str">
            <v>01</v>
          </cell>
          <cell r="G91" t="str">
            <v>院内会诊（主任医师）</v>
          </cell>
        </row>
        <row r="91">
          <cell r="J91" t="str">
            <v>次</v>
          </cell>
          <cell r="K91">
            <v>25</v>
          </cell>
          <cell r="L91">
            <v>18</v>
          </cell>
          <cell r="M91">
            <v>15.3</v>
          </cell>
        </row>
        <row r="91">
          <cell r="O91" t="str">
            <v>医保</v>
          </cell>
        </row>
        <row r="92">
          <cell r="A92" t="str">
            <v>011100000220</v>
          </cell>
          <cell r="B92" t="str">
            <v>11100000220</v>
          </cell>
          <cell r="C92" t="str">
            <v>诊察费</v>
          </cell>
          <cell r="D92" t="str">
            <v>03</v>
          </cell>
          <cell r="E92" t="str">
            <v>一般医疗服务费</v>
          </cell>
          <cell r="F92" t="str">
            <v>01</v>
          </cell>
          <cell r="G92" t="str">
            <v>院内会诊（副主任医师）</v>
          </cell>
        </row>
        <row r="92">
          <cell r="J92" t="str">
            <v>次</v>
          </cell>
          <cell r="K92">
            <v>20</v>
          </cell>
          <cell r="L92">
            <v>13</v>
          </cell>
          <cell r="M92">
            <v>11.1</v>
          </cell>
        </row>
        <row r="92">
          <cell r="O92" t="str">
            <v>医保</v>
          </cell>
        </row>
        <row r="93">
          <cell r="A93" t="str">
            <v>011100000230</v>
          </cell>
          <cell r="B93" t="str">
            <v>11100000230</v>
          </cell>
          <cell r="C93" t="str">
            <v>诊察费</v>
          </cell>
          <cell r="D93" t="str">
            <v>03</v>
          </cell>
          <cell r="E93" t="str">
            <v>一般医疗服务费</v>
          </cell>
          <cell r="F93" t="str">
            <v>01</v>
          </cell>
          <cell r="G93" t="str">
            <v>院内会诊（主治及以下医师）</v>
          </cell>
        </row>
        <row r="93">
          <cell r="J93" t="str">
            <v>次</v>
          </cell>
          <cell r="K93">
            <v>11</v>
          </cell>
          <cell r="L93">
            <v>10</v>
          </cell>
          <cell r="M93">
            <v>8.5</v>
          </cell>
        </row>
        <row r="93">
          <cell r="O93" t="str">
            <v>医保</v>
          </cell>
        </row>
        <row r="94">
          <cell r="B94" t="str">
            <v>111000003</v>
          </cell>
        </row>
        <row r="94">
          <cell r="G94" t="str">
            <v>远程会诊</v>
          </cell>
          <cell r="H94" t="str">
            <v>指网上远程会诊</v>
          </cell>
        </row>
        <row r="94">
          <cell r="N94" t="str">
            <v>①远程会诊与远程诊断不得同时收取②双学科会诊在单学科的基础上加收50%③省立医院、医大附属协和医院、医大附一医院等三所医疗“创双高”医院和副省级及以上人民政府引进的高水平医院邀请省外或境外的专家，由邀请方自主定价。④远程双学科、多学科会诊限三级医院开展</v>
          </cell>
        </row>
        <row r="95">
          <cell r="A95" t="str">
            <v>011100000301</v>
          </cell>
          <cell r="B95" t="str">
            <v>11100000301</v>
          </cell>
          <cell r="C95" t="str">
            <v>诊察费</v>
          </cell>
          <cell r="D95" t="str">
            <v>03</v>
          </cell>
          <cell r="E95" t="str">
            <v>一般医疗服务费</v>
          </cell>
          <cell r="F95" t="str">
            <v>01</v>
          </cell>
          <cell r="G95" t="str">
            <v>远程单学科会诊(三甲医院)</v>
          </cell>
          <cell r="H95" t="str">
            <v>指单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v>
          </cell>
        </row>
        <row r="95">
          <cell r="J95" t="str">
            <v>次</v>
          </cell>
          <cell r="K95">
            <v>300</v>
          </cell>
        </row>
        <row r="96">
          <cell r="A96" t="str">
            <v>011100000302</v>
          </cell>
          <cell r="B96" t="str">
            <v>11100000302</v>
          </cell>
          <cell r="C96" t="str">
            <v>诊察费</v>
          </cell>
          <cell r="D96" t="str">
            <v>03</v>
          </cell>
          <cell r="E96" t="str">
            <v>一般医疗服务费</v>
          </cell>
          <cell r="F96" t="str">
            <v>01</v>
          </cell>
          <cell r="G96" t="str">
            <v>远程单学科会诊（三乙医院）</v>
          </cell>
        </row>
        <row r="96">
          <cell r="J96" t="str">
            <v>次</v>
          </cell>
        </row>
        <row r="96">
          <cell r="L96">
            <v>240</v>
          </cell>
        </row>
        <row r="97">
          <cell r="A97" t="str">
            <v>011100000303</v>
          </cell>
          <cell r="B97" t="str">
            <v>11100000303</v>
          </cell>
          <cell r="C97" t="str">
            <v>诊察费</v>
          </cell>
          <cell r="D97" t="str">
            <v>03</v>
          </cell>
          <cell r="E97" t="str">
            <v>一般医疗服务费</v>
          </cell>
          <cell r="F97" t="str">
            <v>01</v>
          </cell>
          <cell r="G97" t="str">
            <v>远程单学科会诊（二级医院）</v>
          </cell>
        </row>
        <row r="97">
          <cell r="J97" t="str">
            <v>次</v>
          </cell>
        </row>
        <row r="97">
          <cell r="L97">
            <v>180</v>
          </cell>
        </row>
        <row r="98">
          <cell r="A98" t="str">
            <v>011100000304</v>
          </cell>
          <cell r="B98" t="str">
            <v>11100000304</v>
          </cell>
          <cell r="C98" t="str">
            <v>诊察费</v>
          </cell>
          <cell r="D98" t="str">
            <v>03</v>
          </cell>
          <cell r="E98" t="str">
            <v>一般医疗服务费</v>
          </cell>
          <cell r="F98" t="str">
            <v>01</v>
          </cell>
          <cell r="G98" t="str">
            <v>远程单学科会诊（医疗“创双高”三所医院、副省级及以上人民政府引进的高水平医院省外或境外会诊)</v>
          </cell>
        </row>
        <row r="98">
          <cell r="J98" t="str">
            <v>次</v>
          </cell>
        </row>
        <row r="98">
          <cell r="N98" t="str">
            <v>自主定价</v>
          </cell>
        </row>
        <row r="99">
          <cell r="A99" t="str">
            <v>011100000305</v>
          </cell>
          <cell r="B99" t="str">
            <v>11100000305</v>
          </cell>
          <cell r="C99" t="str">
            <v>诊察费</v>
          </cell>
          <cell r="D99" t="str">
            <v>03</v>
          </cell>
          <cell r="E99" t="str">
            <v>一般医疗服务费</v>
          </cell>
          <cell r="F99" t="str">
            <v>01</v>
          </cell>
          <cell r="G99" t="str">
            <v>远程双学科会诊(三甲医院)</v>
          </cell>
          <cell r="H99" t="str">
            <v>指两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v>
          </cell>
        </row>
        <row r="99">
          <cell r="J99" t="str">
            <v>次</v>
          </cell>
          <cell r="K99">
            <v>450</v>
          </cell>
        </row>
        <row r="100">
          <cell r="A100" t="str">
            <v>011100000306</v>
          </cell>
          <cell r="B100" t="str">
            <v>11100000306</v>
          </cell>
          <cell r="C100" t="str">
            <v>诊察费</v>
          </cell>
          <cell r="D100" t="str">
            <v>03</v>
          </cell>
          <cell r="E100" t="str">
            <v>一般医疗服务费</v>
          </cell>
          <cell r="F100" t="str">
            <v>01</v>
          </cell>
          <cell r="G100" t="str">
            <v>远程双学科会诊（三乙医院）</v>
          </cell>
        </row>
        <row r="100">
          <cell r="J100" t="str">
            <v>次</v>
          </cell>
        </row>
        <row r="100">
          <cell r="L100">
            <v>360</v>
          </cell>
        </row>
        <row r="101">
          <cell r="A101" t="str">
            <v>011100000307</v>
          </cell>
          <cell r="B101">
            <v>11100000307</v>
          </cell>
          <cell r="C101" t="str">
            <v>诊察费</v>
          </cell>
          <cell r="D101" t="str">
            <v>03</v>
          </cell>
          <cell r="E101" t="str">
            <v>一般医疗服务费</v>
          </cell>
          <cell r="F101" t="str">
            <v>01</v>
          </cell>
          <cell r="G101" t="str">
            <v>远程双学科会诊（医疗“创双高”三所医院、副省级及以上人民政府引进的高水平医院省外或境外会诊)</v>
          </cell>
        </row>
        <row r="101">
          <cell r="J101" t="str">
            <v>次</v>
          </cell>
        </row>
        <row r="101">
          <cell r="N101" t="str">
            <v>自主定价</v>
          </cell>
        </row>
        <row r="102">
          <cell r="A102" t="str">
            <v>011100000308</v>
          </cell>
          <cell r="B102">
            <v>11100000308</v>
          </cell>
          <cell r="C102" t="str">
            <v>诊察费</v>
          </cell>
          <cell r="D102" t="str">
            <v>03</v>
          </cell>
          <cell r="E102" t="str">
            <v>一般医疗服务费</v>
          </cell>
          <cell r="F102" t="str">
            <v>01</v>
          </cell>
          <cell r="G102" t="str">
            <v>远程多学科会诊
(三甲医院)</v>
          </cell>
          <cell r="H102" t="str">
            <v>指三个及以上多个临床学科（含影像、病理等医技科室提供的服务）会诊。邀请方医疗机构与受邀方医疗机构运用信息化技术，通过远程医疗监管平台由受邀方为病情较为复杂超出邀请方医疗机构诊疗能力,涉及多学科、多系统，需要多个专科协同诊疗的疑难病患者提供的诊疗服务。邀请方填写远程会诊申请单、提供临床检查结果等医学资料、提出会诊需要解决的问题，受邀方做出响应；双方通过视频交互方式由经治医师介绍患者病史、各专科会诊专家与经治医师沟通、讨论分析病情进行会诊，并出具由受邀方相关医师签名的诊疗意见；邀请方根据患者临床资料，参考受邀方的诊疗意见，决定诊断与治疗方案</v>
          </cell>
        </row>
        <row r="102">
          <cell r="J102" t="str">
            <v>次</v>
          </cell>
          <cell r="K102">
            <v>600</v>
          </cell>
        </row>
        <row r="103">
          <cell r="A103" t="str">
            <v>011100000309</v>
          </cell>
          <cell r="B103">
            <v>11100000309</v>
          </cell>
          <cell r="C103" t="str">
            <v>诊察费</v>
          </cell>
          <cell r="D103" t="str">
            <v>03</v>
          </cell>
          <cell r="E103" t="str">
            <v>一般医疗服务费</v>
          </cell>
          <cell r="F103" t="str">
            <v>01</v>
          </cell>
          <cell r="G103" t="str">
            <v>远程多学科会诊（三乙医院）</v>
          </cell>
        </row>
        <row r="103">
          <cell r="J103" t="str">
            <v>次</v>
          </cell>
        </row>
        <row r="103">
          <cell r="L103">
            <v>480</v>
          </cell>
        </row>
        <row r="104">
          <cell r="A104" t="str">
            <v>011100000310</v>
          </cell>
          <cell r="B104">
            <v>11100000310</v>
          </cell>
          <cell r="C104" t="str">
            <v>诊察费</v>
          </cell>
          <cell r="D104" t="str">
            <v>03</v>
          </cell>
          <cell r="E104" t="str">
            <v>一般医疗服务费</v>
          </cell>
          <cell r="F104" t="str">
            <v>01</v>
          </cell>
          <cell r="G104" t="str">
            <v>远程多学科会诊
（医疗“创双高”三所医院、副省级及以上人民政府引进的高水平医院省外或境外会诊)</v>
          </cell>
        </row>
        <row r="104">
          <cell r="J104" t="str">
            <v>次</v>
          </cell>
        </row>
        <row r="104">
          <cell r="N104" t="str">
            <v>自主定价</v>
          </cell>
        </row>
        <row r="105">
          <cell r="B105" t="str">
            <v>111000004</v>
          </cell>
        </row>
        <row r="105">
          <cell r="G105" t="str">
            <v>远程诊断</v>
          </cell>
        </row>
        <row r="105">
          <cell r="N105" t="str">
            <v>省立医院、医大附属协和医院、医大附一医院等三所医疗“创双高”医院和副省级及以上人民政府引进的高水平医院邀请省外或境外的专家，由邀请方自主定价</v>
          </cell>
        </row>
        <row r="106">
          <cell r="A106" t="str">
            <v>011100000401</v>
          </cell>
          <cell r="B106" t="str">
            <v>11100000401</v>
          </cell>
          <cell r="C106" t="str">
            <v>诊察费</v>
          </cell>
          <cell r="D106" t="str">
            <v>03</v>
          </cell>
          <cell r="E106" t="str">
            <v>一般医疗服务费</v>
          </cell>
          <cell r="F106" t="str">
            <v>01</v>
          </cell>
          <cell r="G106" t="str">
            <v>远程医学影像诊断-CT
(三甲医院)</v>
          </cell>
          <cell r="H106" t="str">
            <v>邀请方医疗机构与受邀方医疗机构运用信息化技术，对较为复杂的并超过本医疗机构诊疗能力的影像诊断，由邀请方医疗机构将患者信息及临床CT医学影像资料上传给受邀方,双方通过视频交互方式，由受邀方医疗机构符合资质规定的人员按规定完成诊断报告，并签名后反馈给邀请方医疗机构</v>
          </cell>
        </row>
        <row r="106">
          <cell r="J106" t="str">
            <v>次</v>
          </cell>
          <cell r="K106">
            <v>100</v>
          </cell>
        </row>
        <row r="107">
          <cell r="A107" t="str">
            <v>011100000402</v>
          </cell>
          <cell r="B107" t="str">
            <v>11100000402</v>
          </cell>
          <cell r="C107" t="str">
            <v>诊察费</v>
          </cell>
          <cell r="D107" t="str">
            <v>03</v>
          </cell>
          <cell r="E107" t="str">
            <v>一般医疗服务费</v>
          </cell>
          <cell r="F107" t="str">
            <v>01</v>
          </cell>
          <cell r="G107" t="str">
            <v>远程医学影像诊断-CT
（三乙医院）</v>
          </cell>
        </row>
        <row r="107">
          <cell r="J107" t="str">
            <v>次</v>
          </cell>
        </row>
        <row r="107">
          <cell r="L107">
            <v>80</v>
          </cell>
        </row>
        <row r="108">
          <cell r="A108" t="str">
            <v>011100000403</v>
          </cell>
          <cell r="B108" t="str">
            <v>11100000403</v>
          </cell>
          <cell r="C108" t="str">
            <v>诊察费</v>
          </cell>
          <cell r="D108" t="str">
            <v>03</v>
          </cell>
          <cell r="E108" t="str">
            <v>一般医疗服务费</v>
          </cell>
          <cell r="F108" t="str">
            <v>01</v>
          </cell>
          <cell r="G108" t="str">
            <v>远程医学影像诊断-CT
（二级医院）</v>
          </cell>
        </row>
        <row r="108">
          <cell r="J108" t="str">
            <v>次</v>
          </cell>
        </row>
        <row r="108">
          <cell r="L108">
            <v>60</v>
          </cell>
        </row>
        <row r="109">
          <cell r="A109" t="str">
            <v>011100000404</v>
          </cell>
          <cell r="B109" t="str">
            <v>11100000404</v>
          </cell>
          <cell r="C109" t="str">
            <v>诊察费</v>
          </cell>
          <cell r="D109" t="str">
            <v>03</v>
          </cell>
          <cell r="E109" t="str">
            <v>一般医疗服务费</v>
          </cell>
          <cell r="F109" t="str">
            <v>01</v>
          </cell>
          <cell r="G109" t="str">
            <v>远程医学影像诊断-CT
（医疗“创双高”三所医院、副省级及以上人民政府引进的高水平医院省外或境外)</v>
          </cell>
        </row>
        <row r="109">
          <cell r="J109" t="str">
            <v>次</v>
          </cell>
        </row>
        <row r="109">
          <cell r="N109" t="str">
            <v>自主定价</v>
          </cell>
        </row>
        <row r="110">
          <cell r="A110" t="str">
            <v>011100000405</v>
          </cell>
          <cell r="B110" t="str">
            <v>11100000405</v>
          </cell>
          <cell r="C110" t="str">
            <v>诊察费</v>
          </cell>
          <cell r="D110" t="str">
            <v>03</v>
          </cell>
          <cell r="E110" t="str">
            <v>一般医疗服务费</v>
          </cell>
          <cell r="F110" t="str">
            <v>01</v>
          </cell>
          <cell r="G110" t="str">
            <v>远程医学影像诊断-SPECT
(三甲医院)</v>
          </cell>
          <cell r="H110" t="str">
            <v>邀请方医疗机构与受邀方医疗机构运用信息化技术，对较为复杂的并超过本医疗机构诊疗能力的影像诊断，由邀请方医疗机构将患者信息及临床SPECT医学影像资料上传给受邀方,双方通过视频交互方式，由受邀方医疗机构符合资质规定的人员按规定完成诊断报告，并签名后反馈给邀请方医疗机构</v>
          </cell>
        </row>
        <row r="110">
          <cell r="J110" t="str">
            <v>次</v>
          </cell>
          <cell r="K110">
            <v>100</v>
          </cell>
        </row>
        <row r="111">
          <cell r="A111" t="str">
            <v>011100000406</v>
          </cell>
          <cell r="B111" t="str">
            <v>11100000406</v>
          </cell>
          <cell r="C111" t="str">
            <v>诊察费</v>
          </cell>
          <cell r="D111" t="str">
            <v>03</v>
          </cell>
          <cell r="E111" t="str">
            <v>一般医疗服务费</v>
          </cell>
          <cell r="F111" t="str">
            <v>01</v>
          </cell>
          <cell r="G111" t="str">
            <v>远程医学影像诊断-SPECT
（三乙医院）</v>
          </cell>
        </row>
        <row r="111">
          <cell r="J111" t="str">
            <v>次</v>
          </cell>
        </row>
        <row r="111">
          <cell r="L111">
            <v>80</v>
          </cell>
        </row>
        <row r="112">
          <cell r="A112" t="str">
            <v>011100000407</v>
          </cell>
          <cell r="B112" t="str">
            <v>11100000407</v>
          </cell>
          <cell r="C112" t="str">
            <v>诊察费</v>
          </cell>
          <cell r="D112" t="str">
            <v>03</v>
          </cell>
          <cell r="E112" t="str">
            <v>一般医疗服务费</v>
          </cell>
          <cell r="F112" t="str">
            <v>01</v>
          </cell>
          <cell r="G112" t="str">
            <v>远程医学影像诊断-SPECT
（二级医院）</v>
          </cell>
        </row>
        <row r="112">
          <cell r="J112" t="str">
            <v>次</v>
          </cell>
        </row>
        <row r="112">
          <cell r="L112">
            <v>60</v>
          </cell>
        </row>
        <row r="113">
          <cell r="A113" t="str">
            <v>011100000408</v>
          </cell>
          <cell r="B113" t="str">
            <v>11100000408</v>
          </cell>
          <cell r="C113" t="str">
            <v>诊察费</v>
          </cell>
          <cell r="D113" t="str">
            <v>03</v>
          </cell>
          <cell r="E113" t="str">
            <v>一般医疗服务费</v>
          </cell>
          <cell r="F113" t="str">
            <v>01</v>
          </cell>
          <cell r="G113" t="str">
            <v>远程医学影像诊断-SPECT
（医疗“创双高”三所医院、副省级及以上人民政府引进的高水平医院省外或境外)</v>
          </cell>
        </row>
        <row r="113">
          <cell r="J113" t="str">
            <v>次</v>
          </cell>
        </row>
        <row r="113">
          <cell r="N113" t="str">
            <v>自主定价</v>
          </cell>
        </row>
        <row r="114">
          <cell r="A114" t="str">
            <v>011100000409</v>
          </cell>
          <cell r="B114" t="str">
            <v>11100000409</v>
          </cell>
          <cell r="C114" t="str">
            <v>诊察费</v>
          </cell>
          <cell r="D114" t="str">
            <v>03</v>
          </cell>
          <cell r="E114" t="str">
            <v>一般医疗服务费</v>
          </cell>
          <cell r="F114" t="str">
            <v>01</v>
          </cell>
          <cell r="G114" t="str">
            <v>远程医学影像诊断-MRI
(三甲医院)</v>
          </cell>
          <cell r="H114" t="str">
            <v>邀请方医疗机构与受邀方医疗机构运用信息化技术，对较为复杂的并超过本医疗机构诊疗能力的影像诊断，由邀请方医疗机构将患者信息及临床MRI医学影像资料上传给受邀方,双方通过视频交互方式，由受邀方医疗机构符合资质规定的人员按规定完成诊断报告，并签名后反馈给邀请方医疗机构</v>
          </cell>
        </row>
        <row r="114">
          <cell r="J114" t="str">
            <v>次</v>
          </cell>
          <cell r="K114">
            <v>100</v>
          </cell>
        </row>
        <row r="115">
          <cell r="A115" t="str">
            <v>011100000410</v>
          </cell>
          <cell r="B115" t="str">
            <v>11100000410</v>
          </cell>
          <cell r="C115" t="str">
            <v>诊察费</v>
          </cell>
          <cell r="D115" t="str">
            <v>03</v>
          </cell>
          <cell r="E115" t="str">
            <v>一般医疗服务费</v>
          </cell>
          <cell r="F115" t="str">
            <v>01</v>
          </cell>
          <cell r="G115" t="str">
            <v>远程医学影像诊断-MRI
（三乙医院）</v>
          </cell>
        </row>
        <row r="115">
          <cell r="J115" t="str">
            <v>次</v>
          </cell>
        </row>
        <row r="115">
          <cell r="L115">
            <v>80</v>
          </cell>
        </row>
        <row r="116">
          <cell r="A116" t="str">
            <v>011100000411</v>
          </cell>
          <cell r="B116">
            <v>11100000411</v>
          </cell>
          <cell r="C116" t="str">
            <v>诊察费</v>
          </cell>
          <cell r="D116" t="str">
            <v>03</v>
          </cell>
          <cell r="E116" t="str">
            <v>一般医疗服务费</v>
          </cell>
          <cell r="F116" t="str">
            <v>01</v>
          </cell>
          <cell r="G116" t="str">
            <v>远程医学影像诊断-MRI
（二级医院）</v>
          </cell>
        </row>
        <row r="116">
          <cell r="J116" t="str">
            <v>次</v>
          </cell>
        </row>
        <row r="116">
          <cell r="L116">
            <v>60</v>
          </cell>
        </row>
        <row r="117">
          <cell r="A117" t="str">
            <v>011100000412</v>
          </cell>
          <cell r="B117">
            <v>11100000412</v>
          </cell>
          <cell r="C117" t="str">
            <v>诊察费</v>
          </cell>
          <cell r="D117" t="str">
            <v>03</v>
          </cell>
          <cell r="E117" t="str">
            <v>一般医疗服务费</v>
          </cell>
          <cell r="F117" t="str">
            <v>01</v>
          </cell>
          <cell r="G117" t="str">
            <v>远程医学影像诊断-MRI
（医疗“创双高”三所医院、副省级及以上人民政府引进的高水平医院省外或境外)</v>
          </cell>
        </row>
        <row r="117">
          <cell r="J117" t="str">
            <v>次</v>
          </cell>
        </row>
        <row r="117">
          <cell r="N117" t="str">
            <v>自主定价</v>
          </cell>
        </row>
        <row r="118">
          <cell r="A118" t="str">
            <v>011100000413</v>
          </cell>
          <cell r="B118">
            <v>11100000413</v>
          </cell>
          <cell r="C118" t="str">
            <v>诊察费</v>
          </cell>
          <cell r="D118" t="str">
            <v>03</v>
          </cell>
          <cell r="E118" t="str">
            <v>一般医疗服务费</v>
          </cell>
          <cell r="F118" t="str">
            <v>01</v>
          </cell>
          <cell r="G118" t="str">
            <v>远程病理诊断(三甲医院)</v>
          </cell>
          <cell r="H118" t="str">
            <v>邀请方医疗机构与受邀方医疗机构运用信息化技术，对较为复杂的并超出本医疗机构诊疗能力的病理结果，由邀请方医疗机构将患者临床信息及病理资料上传给受邀方,双方通过视频交互方式，由受邀方医疗机构符合资质规定的人员按规定完成诊断报告，并签名后反馈给邀请方医疗机构</v>
          </cell>
        </row>
        <row r="118">
          <cell r="J118" t="str">
            <v>次</v>
          </cell>
          <cell r="K118">
            <v>100</v>
          </cell>
        </row>
        <row r="119">
          <cell r="A119" t="str">
            <v>011100000414</v>
          </cell>
          <cell r="B119">
            <v>11100000414</v>
          </cell>
          <cell r="C119" t="str">
            <v>诊察费</v>
          </cell>
          <cell r="D119" t="str">
            <v>03</v>
          </cell>
          <cell r="E119" t="str">
            <v>一般医疗服务费</v>
          </cell>
          <cell r="F119" t="str">
            <v>01</v>
          </cell>
          <cell r="G119" t="str">
            <v>远程病理诊断（三乙医院）</v>
          </cell>
        </row>
        <row r="119">
          <cell r="L119">
            <v>80</v>
          </cell>
        </row>
        <row r="120">
          <cell r="A120" t="str">
            <v>011100000415</v>
          </cell>
          <cell r="B120">
            <v>11100000415</v>
          </cell>
          <cell r="C120" t="str">
            <v>诊察费</v>
          </cell>
          <cell r="D120" t="str">
            <v>03</v>
          </cell>
          <cell r="E120" t="str">
            <v>一般医疗服务费</v>
          </cell>
          <cell r="F120" t="str">
            <v>01</v>
          </cell>
          <cell r="G120" t="str">
            <v>远程病理诊断（二级医院）</v>
          </cell>
        </row>
        <row r="120">
          <cell r="L120">
            <v>60</v>
          </cell>
        </row>
        <row r="121">
          <cell r="A121" t="str">
            <v>011100000416</v>
          </cell>
          <cell r="B121">
            <v>11100000416</v>
          </cell>
          <cell r="C121" t="str">
            <v>诊察费</v>
          </cell>
          <cell r="D121" t="str">
            <v>03</v>
          </cell>
          <cell r="E121" t="str">
            <v>一般医疗服务费</v>
          </cell>
          <cell r="F121" t="str">
            <v>01</v>
          </cell>
          <cell r="G121" t="str">
            <v>远程病理诊断（医疗“创双高”三所医院、副省级及以上人民政府引进的高水平医院省外或境外)</v>
          </cell>
        </row>
        <row r="121">
          <cell r="J121" t="str">
            <v>次</v>
          </cell>
        </row>
        <row r="121">
          <cell r="N121" t="str">
            <v>自主定价</v>
          </cell>
        </row>
        <row r="122">
          <cell r="A122" t="str">
            <v>011100000417</v>
          </cell>
          <cell r="B122">
            <v>11100000417</v>
          </cell>
          <cell r="C122" t="str">
            <v>诊察费</v>
          </cell>
          <cell r="D122" t="str">
            <v>03</v>
          </cell>
          <cell r="E122" t="str">
            <v>一般医疗服务费</v>
          </cell>
          <cell r="F122" t="str">
            <v>01</v>
          </cell>
          <cell r="G122" t="str">
            <v>远程医学影像诊断-DR</v>
          </cell>
          <cell r="H122" t="str">
            <v>邀请方医疗机构与受邀方医疗机构运用信息化技术，对较为复杂的DR诊断，由邀请方将患者信息及临床DR医学影像资料上传给受邀方,双方通过视频交互方式，由受邀方符合资质规定的人员按规定完成诊断报告，并签名后反馈给邀请方医疗机构</v>
          </cell>
        </row>
        <row r="122">
          <cell r="J122" t="str">
            <v>次</v>
          </cell>
        </row>
        <row r="122">
          <cell r="M122">
            <v>20</v>
          </cell>
          <cell r="N122" t="str">
            <v>限基层医疗机构使用，县域内开展</v>
          </cell>
        </row>
        <row r="123">
          <cell r="A123" t="str">
            <v>011100000418</v>
          </cell>
          <cell r="B123">
            <v>11100000418</v>
          </cell>
          <cell r="C123" t="str">
            <v>诊察费</v>
          </cell>
          <cell r="D123" t="str">
            <v>03</v>
          </cell>
          <cell r="E123" t="str">
            <v>一般医疗服务费</v>
          </cell>
          <cell r="F123" t="str">
            <v>01</v>
          </cell>
          <cell r="G123" t="str">
            <v>远程心电图诊断</v>
          </cell>
          <cell r="H123" t="str">
            <v>邀请方医疗机构与受邀方医疗机构运用信息化技术，对较为复杂的心电图诊断，由邀请方将患者临床信息及心电图资料上传给受邀方,双方通过视频交互方式，由受邀方医疗机构符合资质规定的人员按规定完成诊断报告，并签名后反馈给邀请方医疗机构</v>
          </cell>
        </row>
        <row r="123">
          <cell r="J123" t="str">
            <v>次</v>
          </cell>
        </row>
        <row r="123">
          <cell r="M123">
            <v>10</v>
          </cell>
          <cell r="N123" t="str">
            <v>限基层医疗机构使用，县域内开展</v>
          </cell>
        </row>
        <row r="124">
          <cell r="A124" t="str">
            <v>011100000500</v>
          </cell>
          <cell r="B124">
            <v>111000005</v>
          </cell>
          <cell r="C124" t="str">
            <v>诊察费</v>
          </cell>
          <cell r="D124" t="str">
            <v>03</v>
          </cell>
          <cell r="E124" t="str">
            <v>一般医疗服务费</v>
          </cell>
          <cell r="F124" t="str">
            <v>01</v>
          </cell>
          <cell r="G124" t="str">
            <v>互联网医院复诊诊查费</v>
          </cell>
          <cell r="H124" t="str">
            <v>互联网医院利用本机构注册医师，通过互联网诊疗信息监管平台,根据患者近三个月的病历资料，针对部分在实体医疗机构明确诊断为某种或某几种常见病、慢性病的相同诊断在线开展复诊。含向患者询问病史、听取患者主诉，在线查看医疗图文信息，记录病情，提供开具处方等诊疗服务</v>
          </cell>
        </row>
        <row r="124">
          <cell r="J124" t="str">
            <v>次</v>
          </cell>
          <cell r="K124">
            <v>18</v>
          </cell>
          <cell r="L124" t="str">
            <v>三乙医院15、二级及以下医院12</v>
          </cell>
          <cell r="M124">
            <v>12</v>
          </cell>
        </row>
        <row r="124">
          <cell r="O124" t="str">
            <v>医保</v>
          </cell>
        </row>
        <row r="125">
          <cell r="B125" t="str">
            <v>1201</v>
          </cell>
        </row>
        <row r="125">
          <cell r="G125" t="str">
            <v>1.护理费</v>
          </cell>
          <cell r="H125" t="str">
            <v>含压疮护理、放疗后皮肤护理</v>
          </cell>
          <cell r="I125" t="str">
            <v>药物、皮肤防护剂、特殊仪器使用</v>
          </cell>
        </row>
        <row r="125">
          <cell r="N125" t="str">
            <v>使用防褥疮气垫床每日加收9元</v>
          </cell>
        </row>
        <row r="126">
          <cell r="A126" t="str">
            <v>012010000001</v>
          </cell>
          <cell r="B126" t="str">
            <v>12010000001</v>
          </cell>
          <cell r="C126" t="str">
            <v>护理费</v>
          </cell>
          <cell r="D126" t="str">
            <v>04</v>
          </cell>
          <cell r="E126" t="str">
            <v>护理费</v>
          </cell>
          <cell r="F126" t="str">
            <v>03</v>
          </cell>
          <cell r="G126" t="str">
            <v>护理费（使用防褥气垫加收）</v>
          </cell>
        </row>
        <row r="126">
          <cell r="J126" t="str">
            <v>日</v>
          </cell>
          <cell r="K126">
            <v>10</v>
          </cell>
          <cell r="L126">
            <v>10</v>
          </cell>
          <cell r="M126">
            <v>8.5</v>
          </cell>
          <cell r="N126" t="str">
            <v>使用防褥疮气垫床每日加收10元</v>
          </cell>
          <cell r="O126" t="str">
            <v>医保</v>
          </cell>
        </row>
        <row r="127">
          <cell r="A127" t="str">
            <v>012010000100</v>
          </cell>
          <cell r="B127" t="str">
            <v>120100001</v>
          </cell>
          <cell r="C127" t="str">
            <v>护理费</v>
          </cell>
          <cell r="D127" t="str">
            <v>04</v>
          </cell>
          <cell r="E127" t="str">
            <v>护理费</v>
          </cell>
          <cell r="F127" t="str">
            <v>03</v>
          </cell>
          <cell r="G127" t="str">
            <v>重症监护</v>
          </cell>
          <cell r="H127" t="str">
            <v>含24小时室内有专业护士监护，监护医生、护士严密观察病情，监护生命体征；随时记录病情，作好重症监护记录及各种管道与一般性生活护理</v>
          </cell>
          <cell r="I127" t="str">
            <v>一次性氧饱和度探头、一次性水枕袋、一次性胸带、一次性腹带</v>
          </cell>
          <cell r="J127" t="str">
            <v>小时</v>
          </cell>
          <cell r="K127">
            <v>8</v>
          </cell>
          <cell r="L127">
            <v>6</v>
          </cell>
          <cell r="M127">
            <v>5.1</v>
          </cell>
        </row>
        <row r="127">
          <cell r="O127" t="str">
            <v>医保</v>
          </cell>
        </row>
        <row r="128">
          <cell r="A128" t="str">
            <v>012010000200</v>
          </cell>
          <cell r="B128" t="str">
            <v>120100002</v>
          </cell>
          <cell r="C128" t="str">
            <v>护理费</v>
          </cell>
          <cell r="D128" t="str">
            <v>04</v>
          </cell>
          <cell r="E128" t="str">
            <v>护理费</v>
          </cell>
          <cell r="F128" t="str">
            <v>03</v>
          </cell>
          <cell r="G128" t="str">
            <v>特级护理</v>
          </cell>
          <cell r="H128" t="str">
            <v>含24小时设专人护理，严密观察病情，测量生命体征，记特护记录，进行护理评估，制定护理计划，作好各种管道与一般性生活护理</v>
          </cell>
        </row>
        <row r="128">
          <cell r="J128" t="str">
            <v>小时</v>
          </cell>
          <cell r="K128">
            <v>4</v>
          </cell>
          <cell r="L128">
            <v>3</v>
          </cell>
          <cell r="M128">
            <v>2</v>
          </cell>
        </row>
        <row r="128">
          <cell r="O128" t="str">
            <v>医保</v>
          </cell>
        </row>
        <row r="129">
          <cell r="A129" t="str">
            <v>012010000300</v>
          </cell>
          <cell r="B129" t="str">
            <v>120100003</v>
          </cell>
          <cell r="C129" t="str">
            <v>护理费</v>
          </cell>
          <cell r="D129" t="str">
            <v>04</v>
          </cell>
          <cell r="E129" t="str">
            <v>护理费</v>
          </cell>
          <cell r="F129" t="str">
            <v>03</v>
          </cell>
          <cell r="G129" t="str">
            <v>Ⅰ级护理</v>
          </cell>
          <cell r="H129" t="str">
            <v>每小时巡视患者，观察病情变化，根据病情测量生命体征，进行护理评估及一般性生活护理，作好卫生宣教及出院指导</v>
          </cell>
        </row>
        <row r="129">
          <cell r="J129" t="str">
            <v>日</v>
          </cell>
          <cell r="K129">
            <v>32</v>
          </cell>
          <cell r="L129">
            <v>32</v>
          </cell>
          <cell r="M129">
            <v>10</v>
          </cell>
        </row>
        <row r="129">
          <cell r="O129" t="str">
            <v>医保</v>
          </cell>
        </row>
        <row r="130">
          <cell r="A130" t="str">
            <v>012010000400</v>
          </cell>
          <cell r="B130" t="str">
            <v>120100004</v>
          </cell>
          <cell r="C130" t="str">
            <v>护理费</v>
          </cell>
          <cell r="D130" t="str">
            <v>04</v>
          </cell>
          <cell r="E130" t="str">
            <v>护理费</v>
          </cell>
          <cell r="F130" t="str">
            <v>03</v>
          </cell>
          <cell r="G130" t="str">
            <v>Ⅱ级护理</v>
          </cell>
          <cell r="H130" t="str">
            <v>每2小时巡视患者，观察病情变化及病人治疗、检查、用药后反应，测量体温、脉搏、呼吸，协助病人生活护理，作好卫生宣教及出院指导</v>
          </cell>
        </row>
        <row r="130">
          <cell r="J130" t="str">
            <v>日</v>
          </cell>
          <cell r="K130">
            <v>22</v>
          </cell>
          <cell r="L130">
            <v>22</v>
          </cell>
          <cell r="M130">
            <v>10</v>
          </cell>
        </row>
        <row r="130">
          <cell r="O130" t="str">
            <v>医保</v>
          </cell>
        </row>
        <row r="131">
          <cell r="A131" t="str">
            <v>012010000500</v>
          </cell>
          <cell r="B131" t="str">
            <v>120100005</v>
          </cell>
          <cell r="C131" t="str">
            <v>护理费</v>
          </cell>
          <cell r="D131" t="str">
            <v>04</v>
          </cell>
          <cell r="E131" t="str">
            <v>护理费</v>
          </cell>
          <cell r="F131" t="str">
            <v>03</v>
          </cell>
          <cell r="G131" t="str">
            <v>Ⅲ级护理</v>
          </cell>
          <cell r="H131" t="str">
            <v>每3小时巡视患者，观察、了解病人一般情况，测量体温、脉搏、呼吸，作好卫生宣教及出院指导</v>
          </cell>
        </row>
        <row r="131">
          <cell r="J131" t="str">
            <v>日</v>
          </cell>
          <cell r="K131">
            <v>17</v>
          </cell>
          <cell r="L131">
            <v>17</v>
          </cell>
          <cell r="M131">
            <v>10</v>
          </cell>
        </row>
        <row r="131">
          <cell r="O131" t="str">
            <v>医保</v>
          </cell>
        </row>
        <row r="132">
          <cell r="A132" t="str">
            <v>012010000600</v>
          </cell>
          <cell r="B132" t="str">
            <v>120100006</v>
          </cell>
          <cell r="C132" t="str">
            <v>护理费</v>
          </cell>
          <cell r="D132" t="str">
            <v>04</v>
          </cell>
          <cell r="E132" t="str">
            <v>护理费</v>
          </cell>
          <cell r="F132" t="str">
            <v>03</v>
          </cell>
          <cell r="G132" t="str">
            <v>特殊疾病护理</v>
          </cell>
          <cell r="H132" t="str">
            <v>指气性坏疽、破伤风、艾滋病及甲类传染病和按甲类传染病管理的乙类传染病的护理，含严格消毒隔离及一级护理内容</v>
          </cell>
        </row>
        <row r="132">
          <cell r="J132" t="str">
            <v>日</v>
          </cell>
          <cell r="K132">
            <v>25</v>
          </cell>
          <cell r="L132">
            <v>25</v>
          </cell>
          <cell r="M132">
            <v>21</v>
          </cell>
          <cell r="N132" t="str">
            <v>包括气性坏疽、破伤风、艾滋病、鼠疫、霍乱、传染性非典型肺炎、肺炭疽、人感染高致病性禽流感的护理</v>
          </cell>
          <cell r="O132" t="str">
            <v>医保</v>
          </cell>
        </row>
        <row r="133">
          <cell r="A133" t="str">
            <v>012010000700</v>
          </cell>
          <cell r="B133" t="str">
            <v>120100007</v>
          </cell>
          <cell r="C133" t="str">
            <v>护理费</v>
          </cell>
          <cell r="D133" t="str">
            <v>04</v>
          </cell>
          <cell r="E133" t="str">
            <v>护理费</v>
          </cell>
          <cell r="F133" t="str">
            <v>03</v>
          </cell>
          <cell r="G133" t="str">
            <v>新生儿护理</v>
          </cell>
          <cell r="H133" t="str">
            <v>含新生儿洗浴、脐部残端处理、口腔、皮肤及会阴护理</v>
          </cell>
        </row>
        <row r="133">
          <cell r="J133" t="str">
            <v>日</v>
          </cell>
          <cell r="K133">
            <v>20</v>
          </cell>
          <cell r="L133">
            <v>20</v>
          </cell>
          <cell r="M133">
            <v>17</v>
          </cell>
        </row>
        <row r="133">
          <cell r="O133" t="str">
            <v>医保</v>
          </cell>
        </row>
        <row r="133">
          <cell r="Q133" t="str">
            <v>未成年人</v>
          </cell>
        </row>
        <row r="134">
          <cell r="A134" t="str">
            <v>012010000800</v>
          </cell>
          <cell r="B134" t="str">
            <v>120100008</v>
          </cell>
          <cell r="C134" t="str">
            <v>护理费</v>
          </cell>
          <cell r="D134" t="str">
            <v>04</v>
          </cell>
          <cell r="E134" t="str">
            <v>护理费</v>
          </cell>
          <cell r="F134" t="str">
            <v>03</v>
          </cell>
          <cell r="G134" t="str">
            <v>新生儿特殊护理</v>
          </cell>
          <cell r="H134" t="str">
            <v>包括新生儿干预、肛管排气、呼吸道清理、药浴、油浴等</v>
          </cell>
        </row>
        <row r="134">
          <cell r="J134" t="str">
            <v>次</v>
          </cell>
          <cell r="K134">
            <v>4</v>
          </cell>
          <cell r="L134">
            <v>4</v>
          </cell>
          <cell r="M134">
            <v>3.4</v>
          </cell>
          <cell r="N134" t="str">
            <v>抚触三甲医院每次20元，三甲以下每次15元;新生儿特殊护理主项与拆分项不能同时收取。</v>
          </cell>
        </row>
        <row r="134">
          <cell r="Q134" t="str">
            <v>未成年人</v>
          </cell>
        </row>
        <row r="135">
          <cell r="A135" t="str">
            <v>012010000801</v>
          </cell>
          <cell r="B135" t="str">
            <v>12010000801</v>
          </cell>
          <cell r="C135" t="str">
            <v>护理费</v>
          </cell>
          <cell r="D135" t="str">
            <v>04</v>
          </cell>
          <cell r="E135" t="str">
            <v>护理费</v>
          </cell>
          <cell r="F135" t="str">
            <v>03</v>
          </cell>
          <cell r="G135" t="str">
            <v>新生儿特殊护理（新生儿干预）</v>
          </cell>
        </row>
        <row r="135">
          <cell r="J135" t="str">
            <v>次</v>
          </cell>
          <cell r="K135">
            <v>4</v>
          </cell>
          <cell r="L135">
            <v>4</v>
          </cell>
          <cell r="M135">
            <v>3.4</v>
          </cell>
        </row>
        <row r="136">
          <cell r="A136" t="str">
            <v>012010000802</v>
          </cell>
          <cell r="B136" t="str">
            <v>12010000802</v>
          </cell>
          <cell r="C136" t="str">
            <v>护理费</v>
          </cell>
          <cell r="D136" t="str">
            <v>04</v>
          </cell>
          <cell r="E136" t="str">
            <v>护理费</v>
          </cell>
          <cell r="F136" t="str">
            <v>03</v>
          </cell>
          <cell r="G136" t="str">
            <v>新生儿特殊护理（肛管排气）</v>
          </cell>
        </row>
        <row r="136">
          <cell r="J136" t="str">
            <v>次</v>
          </cell>
          <cell r="K136">
            <v>4</v>
          </cell>
          <cell r="L136">
            <v>4</v>
          </cell>
          <cell r="M136">
            <v>3.4</v>
          </cell>
        </row>
        <row r="136">
          <cell r="O136" t="str">
            <v>医保</v>
          </cell>
        </row>
        <row r="136">
          <cell r="Q136" t="str">
            <v>未成年人</v>
          </cell>
        </row>
        <row r="137">
          <cell r="A137" t="str">
            <v>012010000803</v>
          </cell>
          <cell r="B137" t="str">
            <v>12010000803</v>
          </cell>
          <cell r="C137" t="str">
            <v>护理费</v>
          </cell>
          <cell r="D137" t="str">
            <v>04</v>
          </cell>
          <cell r="E137" t="str">
            <v>护理费</v>
          </cell>
          <cell r="F137" t="str">
            <v>03</v>
          </cell>
          <cell r="G137" t="str">
            <v>新生儿特殊护理（呼吸道清理）</v>
          </cell>
        </row>
        <row r="137">
          <cell r="J137" t="str">
            <v>次</v>
          </cell>
          <cell r="K137">
            <v>4</v>
          </cell>
          <cell r="L137">
            <v>4</v>
          </cell>
          <cell r="M137">
            <v>3.4</v>
          </cell>
        </row>
        <row r="137">
          <cell r="O137" t="str">
            <v>医保</v>
          </cell>
        </row>
        <row r="137">
          <cell r="Q137" t="str">
            <v>未成年人</v>
          </cell>
        </row>
        <row r="138">
          <cell r="A138" t="str">
            <v>012010000804</v>
          </cell>
          <cell r="B138" t="str">
            <v>12010000804</v>
          </cell>
          <cell r="C138" t="str">
            <v>护理费</v>
          </cell>
          <cell r="D138" t="str">
            <v>04</v>
          </cell>
          <cell r="E138" t="str">
            <v>护理费</v>
          </cell>
          <cell r="F138" t="str">
            <v>03</v>
          </cell>
          <cell r="G138" t="str">
            <v>新生儿特殊护理（药浴）</v>
          </cell>
        </row>
        <row r="138">
          <cell r="J138" t="str">
            <v>次</v>
          </cell>
          <cell r="K138">
            <v>4</v>
          </cell>
          <cell r="L138">
            <v>4</v>
          </cell>
          <cell r="M138">
            <v>3.4</v>
          </cell>
        </row>
        <row r="139">
          <cell r="A139" t="str">
            <v>012010000805</v>
          </cell>
          <cell r="B139" t="str">
            <v>12010000805</v>
          </cell>
          <cell r="C139" t="str">
            <v>护理费</v>
          </cell>
          <cell r="D139" t="str">
            <v>04</v>
          </cell>
          <cell r="E139" t="str">
            <v>护理费</v>
          </cell>
          <cell r="F139" t="str">
            <v>03</v>
          </cell>
          <cell r="G139" t="str">
            <v>新生儿特殊护理（油浴）</v>
          </cell>
        </row>
        <row r="139">
          <cell r="J139" t="str">
            <v>次</v>
          </cell>
          <cell r="K139">
            <v>4</v>
          </cell>
          <cell r="L139">
            <v>4</v>
          </cell>
          <cell r="M139">
            <v>3.4</v>
          </cell>
        </row>
        <row r="140">
          <cell r="A140" t="str">
            <v>012010000806</v>
          </cell>
          <cell r="B140" t="str">
            <v>12010000806</v>
          </cell>
          <cell r="C140" t="str">
            <v>护理费</v>
          </cell>
          <cell r="D140" t="str">
            <v>04</v>
          </cell>
          <cell r="E140" t="str">
            <v>护理费</v>
          </cell>
          <cell r="F140" t="str">
            <v>03</v>
          </cell>
          <cell r="G140" t="str">
            <v>新生儿特殊护理（抚触）</v>
          </cell>
        </row>
        <row r="140">
          <cell r="J140" t="str">
            <v>次</v>
          </cell>
          <cell r="K140">
            <v>20</v>
          </cell>
          <cell r="L140">
            <v>15</v>
          </cell>
          <cell r="M140">
            <v>12.8</v>
          </cell>
        </row>
        <row r="141">
          <cell r="A141" t="str">
            <v>012010000900</v>
          </cell>
          <cell r="B141" t="str">
            <v>120100009</v>
          </cell>
          <cell r="C141" t="str">
            <v>护理费</v>
          </cell>
          <cell r="D141" t="str">
            <v>04</v>
          </cell>
          <cell r="E141" t="str">
            <v>护理费</v>
          </cell>
          <cell r="F141" t="str">
            <v>03</v>
          </cell>
          <cell r="G141" t="str">
            <v>精神病护理</v>
          </cell>
        </row>
        <row r="141">
          <cell r="J141" t="str">
            <v>日</v>
          </cell>
          <cell r="K141">
            <v>20</v>
          </cell>
          <cell r="L141">
            <v>20</v>
          </cell>
          <cell r="M141">
            <v>17</v>
          </cell>
          <cell r="N141" t="str">
            <v>不再收取等级护理</v>
          </cell>
          <cell r="O141" t="str">
            <v>医保</v>
          </cell>
        </row>
        <row r="142">
          <cell r="A142" t="str">
            <v>012010001000</v>
          </cell>
          <cell r="B142" t="str">
            <v>120100010</v>
          </cell>
          <cell r="C142" t="str">
            <v>护理费</v>
          </cell>
          <cell r="D142" t="str">
            <v>04</v>
          </cell>
          <cell r="E142" t="str">
            <v>护理费</v>
          </cell>
          <cell r="F142" t="str">
            <v>03</v>
          </cell>
          <cell r="G142" t="str">
            <v>气管切开护理</v>
          </cell>
          <cell r="H142" t="str">
            <v>含吸痰、药物滴入、定时消毒、更换套管及纱布；包括气管插管护理</v>
          </cell>
          <cell r="I142" t="str">
            <v>一次性引流管、一次性气管套管、一次性吸痰管</v>
          </cell>
          <cell r="J142" t="str">
            <v>日</v>
          </cell>
          <cell r="K142">
            <v>30</v>
          </cell>
          <cell r="L142">
            <v>30</v>
          </cell>
          <cell r="M142">
            <v>25.5</v>
          </cell>
        </row>
        <row r="142">
          <cell r="O142" t="str">
            <v>医保</v>
          </cell>
        </row>
        <row r="143">
          <cell r="A143" t="str">
            <v>012010001001</v>
          </cell>
          <cell r="B143" t="str">
            <v>12010001001</v>
          </cell>
          <cell r="C143" t="str">
            <v>护理费</v>
          </cell>
          <cell r="D143" t="str">
            <v>04</v>
          </cell>
          <cell r="E143" t="str">
            <v>护理费</v>
          </cell>
          <cell r="F143" t="str">
            <v>03</v>
          </cell>
          <cell r="G143" t="str">
            <v>气管切开护理（气管插管护理）</v>
          </cell>
        </row>
        <row r="143">
          <cell r="J143" t="str">
            <v>日</v>
          </cell>
          <cell r="K143">
            <v>30</v>
          </cell>
          <cell r="L143">
            <v>30</v>
          </cell>
          <cell r="M143">
            <v>26</v>
          </cell>
        </row>
        <row r="143">
          <cell r="O143" t="str">
            <v>医保</v>
          </cell>
        </row>
        <row r="144">
          <cell r="A144" t="str">
            <v>012010001100</v>
          </cell>
          <cell r="B144" t="str">
            <v>120100011</v>
          </cell>
          <cell r="C144" t="str">
            <v>护理费</v>
          </cell>
          <cell r="D144" t="str">
            <v>04</v>
          </cell>
          <cell r="E144" t="str">
            <v>护理费</v>
          </cell>
          <cell r="F144" t="str">
            <v>03</v>
          </cell>
          <cell r="G144" t="str">
            <v>吸痰护理</v>
          </cell>
          <cell r="H144" t="str">
            <v>含叩背、吸痰，不含雾化吸入</v>
          </cell>
          <cell r="I144" t="str">
            <v>一次性吸痰管</v>
          </cell>
          <cell r="J144" t="str">
            <v>次</v>
          </cell>
          <cell r="K144">
            <v>2</v>
          </cell>
          <cell r="L144">
            <v>2</v>
          </cell>
          <cell r="M144">
            <v>1.7</v>
          </cell>
        </row>
        <row r="144">
          <cell r="O144" t="str">
            <v>医保</v>
          </cell>
        </row>
        <row r="145">
          <cell r="A145" t="str">
            <v>012010001200</v>
          </cell>
          <cell r="B145" t="str">
            <v>120100012</v>
          </cell>
          <cell r="C145" t="str">
            <v>护理费</v>
          </cell>
          <cell r="D145" t="str">
            <v>04</v>
          </cell>
          <cell r="E145" t="str">
            <v>护理费</v>
          </cell>
          <cell r="F145" t="str">
            <v>03</v>
          </cell>
          <cell r="G145" t="str">
            <v>造瘘护理</v>
          </cell>
        </row>
        <row r="145">
          <cell r="I145" t="str">
            <v>一次性造瘘管、一次性膀胱造瘘、空残肠造瘘盒、造瘘袋(含造瘘底盘）、双腔硅胶管</v>
          </cell>
          <cell r="J145" t="str">
            <v>次</v>
          </cell>
          <cell r="K145">
            <v>8</v>
          </cell>
          <cell r="L145">
            <v>7</v>
          </cell>
          <cell r="M145">
            <v>6</v>
          </cell>
        </row>
        <row r="145">
          <cell r="O145" t="str">
            <v>医保</v>
          </cell>
        </row>
        <row r="146">
          <cell r="A146" t="str">
            <v>012010001300</v>
          </cell>
          <cell r="B146" t="str">
            <v>120100013</v>
          </cell>
          <cell r="C146" t="str">
            <v>护理费</v>
          </cell>
          <cell r="D146" t="str">
            <v>04</v>
          </cell>
          <cell r="E146" t="str">
            <v>护理费</v>
          </cell>
          <cell r="F146" t="str">
            <v>03</v>
          </cell>
          <cell r="G146" t="str">
            <v>动静脉置管护理</v>
          </cell>
        </row>
        <row r="146">
          <cell r="I146" t="str">
            <v>三通管、肝素帽、无针密闭输液接头、预充式导管冲洗器</v>
          </cell>
          <cell r="J146" t="str">
            <v>次</v>
          </cell>
          <cell r="K146">
            <v>5.4</v>
          </cell>
          <cell r="L146">
            <v>5.4</v>
          </cell>
          <cell r="M146">
            <v>4.6</v>
          </cell>
          <cell r="N146" t="str">
            <v>使用预充式导管冲洗器，动静脉置管护理按2.7元收取</v>
          </cell>
          <cell r="O146" t="str">
            <v>医保</v>
          </cell>
        </row>
        <row r="147">
          <cell r="A147" t="str">
            <v>012010001301</v>
          </cell>
          <cell r="B147" t="str">
            <v>12010001301</v>
          </cell>
          <cell r="C147" t="str">
            <v>护理费</v>
          </cell>
          <cell r="D147" t="str">
            <v>04</v>
          </cell>
          <cell r="E147" t="str">
            <v>护理费</v>
          </cell>
          <cell r="F147" t="str">
            <v>03</v>
          </cell>
          <cell r="G147" t="str">
            <v>动静脉置管护理（使用预充式导管冲洗器）</v>
          </cell>
        </row>
        <row r="147">
          <cell r="J147" t="str">
            <v>次</v>
          </cell>
          <cell r="K147">
            <v>2.7</v>
          </cell>
          <cell r="L147">
            <v>2.7</v>
          </cell>
          <cell r="M147">
            <v>2.7</v>
          </cell>
        </row>
        <row r="147">
          <cell r="O147" t="str">
            <v>医保</v>
          </cell>
        </row>
        <row r="148">
          <cell r="A148" t="str">
            <v>012010001400</v>
          </cell>
          <cell r="B148" t="str">
            <v>120100014</v>
          </cell>
          <cell r="C148" t="str">
            <v>护理费</v>
          </cell>
          <cell r="D148" t="str">
            <v>04</v>
          </cell>
          <cell r="E148" t="str">
            <v>护理费</v>
          </cell>
          <cell r="F148" t="str">
            <v>03</v>
          </cell>
          <cell r="G148" t="str">
            <v>一般专项护理</v>
          </cell>
          <cell r="H148" t="str">
            <v>包括口腔护理、会阴擦洗、阴道冲洗、床上洗发、擦浴、肛周护理</v>
          </cell>
          <cell r="I148" t="str">
            <v>一次性口腔护理包、一次性口腔治疗盘、一次性冲洗器、一次性冲洗导管、一次性扩阴器</v>
          </cell>
          <cell r="J148" t="str">
            <v>次</v>
          </cell>
          <cell r="K148">
            <v>5</v>
          </cell>
          <cell r="L148">
            <v>5</v>
          </cell>
          <cell r="M148">
            <v>4.3</v>
          </cell>
          <cell r="N148" t="str">
            <v>口腔护理每次5元；一般专项护理主项与拆分项不能同时收取。</v>
          </cell>
        </row>
        <row r="149">
          <cell r="A149" t="str">
            <v>012010001401</v>
          </cell>
          <cell r="B149" t="str">
            <v>12010001401</v>
          </cell>
          <cell r="C149" t="str">
            <v>护理费</v>
          </cell>
          <cell r="D149" t="str">
            <v>04</v>
          </cell>
          <cell r="E149" t="str">
            <v>护理费</v>
          </cell>
          <cell r="F149" t="str">
            <v>03</v>
          </cell>
          <cell r="G149" t="str">
            <v>一般专项护理（口腔护理）</v>
          </cell>
        </row>
        <row r="149">
          <cell r="J149" t="str">
            <v>次</v>
          </cell>
          <cell r="K149">
            <v>5</v>
          </cell>
          <cell r="L149">
            <v>5</v>
          </cell>
          <cell r="M149">
            <v>4.3</v>
          </cell>
        </row>
        <row r="150">
          <cell r="A150" t="str">
            <v>012010001402</v>
          </cell>
          <cell r="B150" t="str">
            <v>12010001402</v>
          </cell>
          <cell r="C150" t="str">
            <v>护理费</v>
          </cell>
          <cell r="D150" t="str">
            <v>04</v>
          </cell>
          <cell r="E150" t="str">
            <v>护理费</v>
          </cell>
          <cell r="F150" t="str">
            <v>03</v>
          </cell>
          <cell r="G150" t="str">
            <v>一般专项护理（会阴擦洗）</v>
          </cell>
        </row>
        <row r="150">
          <cell r="J150" t="str">
            <v>次</v>
          </cell>
          <cell r="K150">
            <v>5</v>
          </cell>
          <cell r="L150">
            <v>5</v>
          </cell>
          <cell r="M150">
            <v>4.3</v>
          </cell>
        </row>
        <row r="151">
          <cell r="A151" t="str">
            <v>012010001403</v>
          </cell>
          <cell r="B151" t="str">
            <v>12010001403</v>
          </cell>
          <cell r="C151" t="str">
            <v>护理费</v>
          </cell>
          <cell r="D151" t="str">
            <v>04</v>
          </cell>
          <cell r="E151" t="str">
            <v>护理费</v>
          </cell>
          <cell r="F151" t="str">
            <v>03</v>
          </cell>
          <cell r="G151" t="str">
            <v>一般专项护理（床上洗发）</v>
          </cell>
        </row>
        <row r="151">
          <cell r="J151" t="str">
            <v>次</v>
          </cell>
          <cell r="K151">
            <v>5</v>
          </cell>
          <cell r="L151">
            <v>5</v>
          </cell>
          <cell r="M151">
            <v>4.3</v>
          </cell>
        </row>
        <row r="152">
          <cell r="A152" t="str">
            <v>012010001404</v>
          </cell>
          <cell r="B152" t="str">
            <v>12010001404</v>
          </cell>
          <cell r="C152" t="str">
            <v>护理费</v>
          </cell>
          <cell r="D152" t="str">
            <v>04</v>
          </cell>
          <cell r="E152" t="str">
            <v>护理费</v>
          </cell>
          <cell r="F152" t="str">
            <v>03</v>
          </cell>
          <cell r="G152" t="str">
            <v>一般专项护理（擦浴）</v>
          </cell>
        </row>
        <row r="152">
          <cell r="J152" t="str">
            <v>次</v>
          </cell>
          <cell r="K152">
            <v>5</v>
          </cell>
          <cell r="L152">
            <v>5</v>
          </cell>
          <cell r="M152">
            <v>4.3</v>
          </cell>
        </row>
        <row r="153">
          <cell r="A153" t="str">
            <v>012010001405</v>
          </cell>
          <cell r="B153" t="str">
            <v>12010001405</v>
          </cell>
          <cell r="C153" t="str">
            <v>护理费</v>
          </cell>
          <cell r="D153" t="str">
            <v>04</v>
          </cell>
          <cell r="E153" t="str">
            <v>护理费</v>
          </cell>
          <cell r="F153" t="str">
            <v>03</v>
          </cell>
          <cell r="G153" t="str">
            <v>一般专项护理（阴道冲洗）</v>
          </cell>
        </row>
        <row r="153">
          <cell r="J153" t="str">
            <v>次</v>
          </cell>
          <cell r="K153">
            <v>5</v>
          </cell>
          <cell r="L153">
            <v>5</v>
          </cell>
          <cell r="M153">
            <v>4.3</v>
          </cell>
        </row>
        <row r="154">
          <cell r="A154" t="str">
            <v>012010001406</v>
          </cell>
          <cell r="B154" t="str">
            <v>12010001406</v>
          </cell>
          <cell r="C154" t="str">
            <v>护理费</v>
          </cell>
          <cell r="D154" t="str">
            <v>04</v>
          </cell>
          <cell r="E154" t="str">
            <v>护理费</v>
          </cell>
          <cell r="F154" t="str">
            <v>03</v>
          </cell>
          <cell r="G154" t="str">
            <v>一般专项护理（肛周护理）</v>
          </cell>
        </row>
        <row r="154">
          <cell r="J154" t="str">
            <v>次</v>
          </cell>
          <cell r="K154">
            <v>5</v>
          </cell>
          <cell r="L154">
            <v>5</v>
          </cell>
          <cell r="M154">
            <v>4.3</v>
          </cell>
        </row>
        <row r="155">
          <cell r="A155" t="str">
            <v>012010001500</v>
          </cell>
          <cell r="B155" t="str">
            <v>120100015</v>
          </cell>
          <cell r="C155" t="str">
            <v>护理费</v>
          </cell>
          <cell r="D155" t="str">
            <v>04</v>
          </cell>
          <cell r="E155" t="str">
            <v>护理费</v>
          </cell>
          <cell r="F155" t="str">
            <v>03</v>
          </cell>
          <cell r="G155" t="str">
            <v>机械辅助排痰</v>
          </cell>
          <cell r="H155" t="str">
            <v>指无力自主排痰的机械振动辅助治疗</v>
          </cell>
        </row>
        <row r="155">
          <cell r="J155" t="str">
            <v>次</v>
          </cell>
          <cell r="K155">
            <v>9</v>
          </cell>
          <cell r="L155">
            <v>9</v>
          </cell>
          <cell r="M155">
            <v>7.7</v>
          </cell>
          <cell r="N155" t="str">
            <v>超过3次的按日计价，日收费最高不得超过30元</v>
          </cell>
          <cell r="O155" t="str">
            <v>医保</v>
          </cell>
        </row>
        <row r="156">
          <cell r="A156" t="str">
            <v>012010001501</v>
          </cell>
          <cell r="B156" t="str">
            <v>12010001501</v>
          </cell>
          <cell r="C156" t="str">
            <v>护理费</v>
          </cell>
          <cell r="D156" t="str">
            <v>04</v>
          </cell>
          <cell r="E156" t="str">
            <v>护理费</v>
          </cell>
          <cell r="F156" t="str">
            <v>03</v>
          </cell>
          <cell r="G156" t="str">
            <v>机械辅助排痰（超过3次）</v>
          </cell>
        </row>
        <row r="156">
          <cell r="J156" t="str">
            <v>日</v>
          </cell>
          <cell r="K156">
            <v>30</v>
          </cell>
          <cell r="L156">
            <v>30</v>
          </cell>
          <cell r="M156">
            <v>26</v>
          </cell>
          <cell r="N156" t="str">
            <v>日收费最高</v>
          </cell>
          <cell r="O156" t="str">
            <v>医保</v>
          </cell>
        </row>
        <row r="157">
          <cell r="B157" t="str">
            <v>1202</v>
          </cell>
        </row>
        <row r="157">
          <cell r="G157" t="str">
            <v>2.抢救费</v>
          </cell>
        </row>
        <row r="157">
          <cell r="I157" t="str">
            <v>药物及特殊消耗材料；特殊仪器</v>
          </cell>
        </row>
        <row r="157">
          <cell r="N157" t="str">
            <v>会诊费另计。六岁及以下儿童在原价基础上加收30%。</v>
          </cell>
        </row>
        <row r="158">
          <cell r="A158" t="str">
            <v>012020000100</v>
          </cell>
          <cell r="B158" t="str">
            <v>120200001</v>
          </cell>
          <cell r="C158" t="str">
            <v>治疗费</v>
          </cell>
          <cell r="D158" t="str">
            <v>09</v>
          </cell>
          <cell r="E158" t="str">
            <v>一般治疗操作费</v>
          </cell>
          <cell r="F158" t="str">
            <v>02</v>
          </cell>
          <cell r="G158" t="str">
            <v>大抢救</v>
          </cell>
          <cell r="H158" t="str">
            <v>指1.成立专门抢救班子；2．主管医生不离开现场;3.严密观察病情变化；4.抢救涉及两科以上及时组织院内外会诊;5.专人护理，配合抢救</v>
          </cell>
        </row>
        <row r="158">
          <cell r="J158" t="str">
            <v>日</v>
          </cell>
          <cell r="K158">
            <v>120</v>
          </cell>
          <cell r="L158">
            <v>110</v>
          </cell>
          <cell r="M158">
            <v>93.5</v>
          </cell>
        </row>
        <row r="158">
          <cell r="O158" t="str">
            <v>医保</v>
          </cell>
        </row>
        <row r="159">
          <cell r="A159" t="str">
            <v>012020000101</v>
          </cell>
          <cell r="B159" t="str">
            <v>12020000101</v>
          </cell>
          <cell r="C159" t="str">
            <v>治疗费</v>
          </cell>
          <cell r="D159" t="str">
            <v>09</v>
          </cell>
          <cell r="E159" t="str">
            <v>一般治疗操作费</v>
          </cell>
          <cell r="F159" t="str">
            <v>02</v>
          </cell>
          <cell r="G159" t="str">
            <v>小儿大抢救</v>
          </cell>
        </row>
        <row r="159">
          <cell r="J159" t="str">
            <v>日</v>
          </cell>
          <cell r="K159">
            <v>156</v>
          </cell>
          <cell r="L159">
            <v>143</v>
          </cell>
          <cell r="M159">
            <v>122</v>
          </cell>
        </row>
        <row r="159">
          <cell r="O159" t="str">
            <v>医保</v>
          </cell>
        </row>
        <row r="160">
          <cell r="A160" t="str">
            <v>012020000200</v>
          </cell>
          <cell r="B160" t="str">
            <v>120200002</v>
          </cell>
          <cell r="C160" t="str">
            <v>治疗费</v>
          </cell>
          <cell r="D160" t="str">
            <v>09</v>
          </cell>
          <cell r="E160" t="str">
            <v>一般治疗操作费</v>
          </cell>
          <cell r="F160" t="str">
            <v>02</v>
          </cell>
          <cell r="G160" t="str">
            <v>中抢救</v>
          </cell>
          <cell r="H160" t="str">
            <v>指1．成立专门抢救小组；2．医生不离开现场，3.严密观察病情变化；4.抢救涉及两科以上及时组织院内会诊;5.专人护理，配合抢救</v>
          </cell>
        </row>
        <row r="160">
          <cell r="J160" t="str">
            <v>日</v>
          </cell>
          <cell r="K160">
            <v>80</v>
          </cell>
          <cell r="L160">
            <v>70</v>
          </cell>
          <cell r="M160">
            <v>59.5</v>
          </cell>
        </row>
        <row r="160">
          <cell r="O160" t="str">
            <v>医保</v>
          </cell>
        </row>
        <row r="161">
          <cell r="A161" t="str">
            <v>012020000201</v>
          </cell>
          <cell r="B161" t="str">
            <v>12020000201</v>
          </cell>
          <cell r="C161" t="str">
            <v>治疗费</v>
          </cell>
          <cell r="D161" t="str">
            <v>09</v>
          </cell>
          <cell r="E161" t="str">
            <v>一般治疗操作费</v>
          </cell>
          <cell r="F161" t="str">
            <v>02</v>
          </cell>
          <cell r="G161" t="str">
            <v>小儿中抢救</v>
          </cell>
        </row>
        <row r="161">
          <cell r="J161" t="str">
            <v>日</v>
          </cell>
          <cell r="K161">
            <v>104</v>
          </cell>
          <cell r="L161">
            <v>91</v>
          </cell>
          <cell r="M161">
            <v>77</v>
          </cell>
        </row>
        <row r="161">
          <cell r="O161" t="str">
            <v>医保</v>
          </cell>
        </row>
        <row r="162">
          <cell r="A162" t="str">
            <v>012020000300</v>
          </cell>
          <cell r="B162" t="str">
            <v>120200003</v>
          </cell>
          <cell r="C162" t="str">
            <v>治疗费</v>
          </cell>
          <cell r="D162" t="str">
            <v>09</v>
          </cell>
          <cell r="E162" t="str">
            <v>一般治疗操作费</v>
          </cell>
          <cell r="F162" t="str">
            <v>02</v>
          </cell>
          <cell r="G162" t="str">
            <v>小抢救</v>
          </cell>
          <cell r="H162" t="str">
            <v>指1．专门医生现场抢救病人。2.严密观察记录病情变化；3.抢救涉及两科以上及时请院内会诊;4.有专门护士配合</v>
          </cell>
        </row>
        <row r="162">
          <cell r="J162" t="str">
            <v>日</v>
          </cell>
          <cell r="K162">
            <v>35</v>
          </cell>
          <cell r="L162">
            <v>30</v>
          </cell>
          <cell r="M162">
            <v>25.5</v>
          </cell>
        </row>
        <row r="162">
          <cell r="O162" t="str">
            <v>医保</v>
          </cell>
        </row>
        <row r="163">
          <cell r="A163" t="str">
            <v>012020000301</v>
          </cell>
          <cell r="B163" t="str">
            <v>12020000301</v>
          </cell>
          <cell r="C163" t="str">
            <v>治疗费</v>
          </cell>
          <cell r="D163" t="str">
            <v>09</v>
          </cell>
          <cell r="E163" t="str">
            <v>一般治疗操作费</v>
          </cell>
          <cell r="F163" t="str">
            <v>02</v>
          </cell>
          <cell r="G163" t="str">
            <v>小儿小抢救</v>
          </cell>
        </row>
        <row r="163">
          <cell r="J163" t="str">
            <v>日</v>
          </cell>
          <cell r="K163">
            <v>46</v>
          </cell>
          <cell r="L163">
            <v>39</v>
          </cell>
          <cell r="M163">
            <v>33</v>
          </cell>
        </row>
        <row r="163">
          <cell r="O163" t="str">
            <v>医保</v>
          </cell>
        </row>
        <row r="164">
          <cell r="B164" t="str">
            <v>1203</v>
          </cell>
        </row>
        <row r="164">
          <cell r="G164" t="str">
            <v>3.氧气吸入</v>
          </cell>
        </row>
        <row r="165">
          <cell r="B165" t="str">
            <v>120300001</v>
          </cell>
          <cell r="C165" t="str">
            <v/>
          </cell>
          <cell r="D165" t="str">
            <v/>
          </cell>
          <cell r="E165" t="str">
            <v/>
          </cell>
          <cell r="F165" t="str">
            <v/>
          </cell>
          <cell r="G165" t="str">
            <v>氧气吸入</v>
          </cell>
          <cell r="H165" t="str">
            <v>包括低流量给氧、中心给氧、高频吸氧。氧气创面治疗参照执行</v>
          </cell>
          <cell r="I165" t="str">
            <v>一次性鼻导管、鼻塞、面罩等</v>
          </cell>
          <cell r="J165" t="str">
            <v/>
          </cell>
        </row>
        <row r="165">
          <cell r="N165" t="str">
            <v>持续吸氧按每天70元计算；间断吸氧按小时计算，加压给氧每小时加收1元。新生儿在原价基础上加收30%。</v>
          </cell>
        </row>
        <row r="166">
          <cell r="A166" t="str">
            <v>012030000101</v>
          </cell>
          <cell r="B166" t="str">
            <v>12030000101</v>
          </cell>
          <cell r="C166" t="str">
            <v>治疗费</v>
          </cell>
          <cell r="D166" t="str">
            <v>09</v>
          </cell>
          <cell r="E166" t="str">
            <v>一般治疗操作费</v>
          </cell>
          <cell r="F166" t="str">
            <v>02</v>
          </cell>
          <cell r="G166" t="str">
            <v>氧气吸入</v>
          </cell>
        </row>
        <row r="166">
          <cell r="I166" t="str">
            <v>一次性鼻导管、鼻塞、面罩等</v>
          </cell>
          <cell r="J166" t="str">
            <v>日</v>
          </cell>
          <cell r="K166">
            <v>70</v>
          </cell>
          <cell r="L166">
            <v>70</v>
          </cell>
          <cell r="M166">
            <v>60</v>
          </cell>
          <cell r="N166" t="str">
            <v>持续吸氧按每天70元计算</v>
          </cell>
          <cell r="O166" t="str">
            <v>医保</v>
          </cell>
        </row>
        <row r="167">
          <cell r="A167" t="str">
            <v>012030000102</v>
          </cell>
          <cell r="B167" t="str">
            <v>12030000102</v>
          </cell>
          <cell r="C167" t="str">
            <v>治疗费</v>
          </cell>
          <cell r="D167" t="str">
            <v>09</v>
          </cell>
          <cell r="E167" t="str">
            <v>一般治疗操作费</v>
          </cell>
          <cell r="F167" t="str">
            <v>02</v>
          </cell>
          <cell r="G167" t="str">
            <v>氧气吸入（加压给氧加收）</v>
          </cell>
        </row>
        <row r="167">
          <cell r="I167" t="str">
            <v>一次性鼻导管、鼻塞、面罩等</v>
          </cell>
          <cell r="J167" t="str">
            <v>小时</v>
          </cell>
          <cell r="K167">
            <v>1</v>
          </cell>
          <cell r="L167">
            <v>1</v>
          </cell>
          <cell r="M167">
            <v>0.9</v>
          </cell>
          <cell r="N167" t="str">
            <v>加压给氧加收</v>
          </cell>
          <cell r="O167" t="str">
            <v>医保</v>
          </cell>
        </row>
        <row r="168">
          <cell r="A168" t="str">
            <v>012030000110</v>
          </cell>
          <cell r="B168" t="str">
            <v>12030000110</v>
          </cell>
          <cell r="C168" t="str">
            <v>治疗费</v>
          </cell>
          <cell r="D168" t="str">
            <v>09</v>
          </cell>
          <cell r="E168" t="str">
            <v>一般治疗操作费</v>
          </cell>
          <cell r="F168" t="str">
            <v>02</v>
          </cell>
          <cell r="G168" t="str">
            <v>低流量吸氧</v>
          </cell>
          <cell r="H168" t="str">
            <v>氧气创面治疗参照执行</v>
          </cell>
        </row>
        <row r="168">
          <cell r="J168" t="str">
            <v>小时</v>
          </cell>
          <cell r="K168">
            <v>3</v>
          </cell>
          <cell r="L168">
            <v>3</v>
          </cell>
          <cell r="M168">
            <v>2.55</v>
          </cell>
        </row>
        <row r="168">
          <cell r="O168" t="str">
            <v>医保</v>
          </cell>
        </row>
        <row r="169">
          <cell r="A169" t="str">
            <v>012030000111</v>
          </cell>
          <cell r="B169" t="str">
            <v>12030000111</v>
          </cell>
          <cell r="C169" t="str">
            <v>治疗费</v>
          </cell>
          <cell r="D169" t="str">
            <v>09</v>
          </cell>
          <cell r="E169" t="str">
            <v>一般治疗操作费</v>
          </cell>
          <cell r="F169" t="str">
            <v>02</v>
          </cell>
          <cell r="G169" t="str">
            <v>低流量吸氧（新生儿）</v>
          </cell>
        </row>
        <row r="169">
          <cell r="J169" t="str">
            <v>小时</v>
          </cell>
          <cell r="K169">
            <v>3.9</v>
          </cell>
          <cell r="L169">
            <v>3.9</v>
          </cell>
          <cell r="M169">
            <v>3.3</v>
          </cell>
          <cell r="N169" t="str">
            <v>新生儿</v>
          </cell>
          <cell r="O169" t="str">
            <v>医保</v>
          </cell>
        </row>
        <row r="170">
          <cell r="A170" t="str">
            <v>012030000120</v>
          </cell>
          <cell r="B170" t="str">
            <v>12030000120</v>
          </cell>
          <cell r="C170" t="str">
            <v>治疗费</v>
          </cell>
          <cell r="D170" t="str">
            <v>09</v>
          </cell>
          <cell r="E170" t="str">
            <v>一般治疗操作费</v>
          </cell>
          <cell r="F170" t="str">
            <v>02</v>
          </cell>
          <cell r="G170" t="str">
            <v>中心吸氧</v>
          </cell>
          <cell r="H170" t="str">
            <v>氧气创面治疗参照执行</v>
          </cell>
        </row>
        <row r="170">
          <cell r="J170" t="str">
            <v>小时</v>
          </cell>
          <cell r="K170">
            <v>4</v>
          </cell>
          <cell r="L170">
            <v>4</v>
          </cell>
          <cell r="M170">
            <v>3.4</v>
          </cell>
        </row>
        <row r="170">
          <cell r="O170" t="str">
            <v>医保</v>
          </cell>
        </row>
        <row r="171">
          <cell r="A171" t="str">
            <v>012030000121</v>
          </cell>
          <cell r="B171" t="str">
            <v>12030000121</v>
          </cell>
          <cell r="C171" t="str">
            <v>治疗费</v>
          </cell>
          <cell r="D171" t="str">
            <v>09</v>
          </cell>
          <cell r="E171" t="str">
            <v>一般治疗操作费</v>
          </cell>
          <cell r="F171" t="str">
            <v>02</v>
          </cell>
          <cell r="G171" t="str">
            <v>中心吸氧（新生儿）</v>
          </cell>
        </row>
        <row r="171">
          <cell r="J171" t="str">
            <v>小时</v>
          </cell>
          <cell r="K171">
            <v>5.2</v>
          </cell>
          <cell r="L171">
            <v>5.2</v>
          </cell>
          <cell r="M171">
            <v>4.4</v>
          </cell>
          <cell r="N171" t="str">
            <v>新生儿</v>
          </cell>
          <cell r="O171" t="str">
            <v>医保</v>
          </cell>
        </row>
        <row r="172">
          <cell r="A172" t="str">
            <v>012030000130</v>
          </cell>
          <cell r="B172" t="str">
            <v>12030000130</v>
          </cell>
          <cell r="C172" t="str">
            <v>治疗费</v>
          </cell>
          <cell r="D172" t="str">
            <v>09</v>
          </cell>
          <cell r="E172" t="str">
            <v>一般治疗操作费</v>
          </cell>
          <cell r="F172" t="str">
            <v>02</v>
          </cell>
          <cell r="G172" t="str">
            <v>高频吸氧</v>
          </cell>
          <cell r="H172" t="str">
            <v>氧气创面治疗参照执行</v>
          </cell>
        </row>
        <row r="172">
          <cell r="J172" t="str">
            <v>小时</v>
          </cell>
          <cell r="K172">
            <v>5</v>
          </cell>
          <cell r="L172">
            <v>5</v>
          </cell>
          <cell r="M172">
            <v>4.25</v>
          </cell>
        </row>
        <row r="172">
          <cell r="O172" t="str">
            <v>医保</v>
          </cell>
        </row>
        <row r="173">
          <cell r="A173" t="str">
            <v>012030000131</v>
          </cell>
          <cell r="B173" t="str">
            <v>12030000131</v>
          </cell>
          <cell r="C173" t="str">
            <v>治疗费</v>
          </cell>
          <cell r="D173" t="str">
            <v>09</v>
          </cell>
          <cell r="E173" t="str">
            <v>一般治疗操作费</v>
          </cell>
          <cell r="F173" t="str">
            <v>02</v>
          </cell>
          <cell r="G173" t="str">
            <v>高频吸氧（新生儿）</v>
          </cell>
        </row>
        <row r="173">
          <cell r="J173" t="str">
            <v>小时</v>
          </cell>
          <cell r="K173">
            <v>6.5</v>
          </cell>
          <cell r="L173">
            <v>6.5</v>
          </cell>
          <cell r="M173">
            <v>5.5</v>
          </cell>
          <cell r="N173" t="str">
            <v>新生儿</v>
          </cell>
          <cell r="O173" t="str">
            <v>医保</v>
          </cell>
        </row>
        <row r="174">
          <cell r="B174" t="str">
            <v>1204</v>
          </cell>
        </row>
        <row r="174">
          <cell r="G174" t="str">
            <v>4.注射</v>
          </cell>
          <cell r="H174" t="str">
            <v>含用药指导与观察、药物的配置；含一般棉签、复合碘消毒棉签等消毒费用</v>
          </cell>
          <cell r="I174" t="str">
            <v>一次性输液器、过滤器、采血器、注射器等特殊性消耗材料；药物、血液和血制品</v>
          </cell>
        </row>
        <row r="175">
          <cell r="A175" t="str">
            <v>012040000100</v>
          </cell>
          <cell r="B175" t="str">
            <v>120400001</v>
          </cell>
          <cell r="C175" t="str">
            <v>治疗费</v>
          </cell>
          <cell r="D175" t="str">
            <v>09</v>
          </cell>
          <cell r="E175" t="str">
            <v>一般治疗操作费</v>
          </cell>
          <cell r="F175" t="str">
            <v>02</v>
          </cell>
          <cell r="G175" t="str">
            <v>肌肉注射</v>
          </cell>
          <cell r="H175" t="str">
            <v>包括皮下、皮内注射</v>
          </cell>
        </row>
        <row r="175">
          <cell r="J175" t="str">
            <v>次</v>
          </cell>
          <cell r="K175">
            <v>2.5</v>
          </cell>
          <cell r="L175">
            <v>2.5</v>
          </cell>
          <cell r="M175">
            <v>2.125</v>
          </cell>
          <cell r="N175" t="str">
            <v>关节腔内注射每次加收3.5元。六岁及以下儿童在原价基础上加收30%。</v>
          </cell>
          <cell r="O175" t="str">
            <v>医保</v>
          </cell>
        </row>
        <row r="176">
          <cell r="A176" t="str">
            <v>012040000101</v>
          </cell>
          <cell r="B176" t="str">
            <v>12040000101</v>
          </cell>
          <cell r="C176" t="str">
            <v>治疗费</v>
          </cell>
          <cell r="D176" t="str">
            <v>09</v>
          </cell>
          <cell r="E176" t="str">
            <v>一般治疗操作费</v>
          </cell>
          <cell r="F176" t="str">
            <v>02</v>
          </cell>
          <cell r="G176" t="str">
            <v>肌肉注射（皮下）</v>
          </cell>
        </row>
        <row r="176">
          <cell r="J176" t="str">
            <v>次</v>
          </cell>
          <cell r="K176">
            <v>2.5</v>
          </cell>
          <cell r="L176">
            <v>2.5</v>
          </cell>
          <cell r="M176">
            <v>2.1</v>
          </cell>
          <cell r="N176" t="str">
            <v>皮下</v>
          </cell>
          <cell r="O176" t="str">
            <v>医保</v>
          </cell>
        </row>
        <row r="177">
          <cell r="A177" t="str">
            <v>012040000102</v>
          </cell>
          <cell r="B177" t="str">
            <v>12040000102</v>
          </cell>
          <cell r="C177" t="str">
            <v>治疗费</v>
          </cell>
          <cell r="D177" t="str">
            <v>09</v>
          </cell>
          <cell r="E177" t="str">
            <v>一般治疗操作费</v>
          </cell>
          <cell r="F177" t="str">
            <v>02</v>
          </cell>
          <cell r="G177" t="str">
            <v>肌肉注射（皮内）</v>
          </cell>
        </row>
        <row r="177">
          <cell r="J177" t="str">
            <v>次</v>
          </cell>
          <cell r="K177">
            <v>2.5</v>
          </cell>
          <cell r="L177">
            <v>2.5</v>
          </cell>
          <cell r="M177">
            <v>2.1</v>
          </cell>
          <cell r="N177" t="str">
            <v>皮内注射</v>
          </cell>
          <cell r="O177" t="str">
            <v>医保</v>
          </cell>
        </row>
        <row r="178">
          <cell r="A178" t="str">
            <v>012040000103</v>
          </cell>
          <cell r="B178" t="str">
            <v>12040000103</v>
          </cell>
          <cell r="C178" t="str">
            <v>治疗费</v>
          </cell>
          <cell r="D178" t="str">
            <v>09</v>
          </cell>
          <cell r="E178" t="str">
            <v>一般治疗操作费</v>
          </cell>
          <cell r="F178" t="str">
            <v>02</v>
          </cell>
          <cell r="G178" t="str">
            <v>肌肉注射（关节腔内）</v>
          </cell>
        </row>
        <row r="178">
          <cell r="J178" t="str">
            <v>次</v>
          </cell>
          <cell r="K178">
            <v>6</v>
          </cell>
          <cell r="L178">
            <v>6</v>
          </cell>
          <cell r="M178">
            <v>5.1</v>
          </cell>
          <cell r="N178" t="str">
            <v>关节腔内注射</v>
          </cell>
          <cell r="O178" t="str">
            <v>医保</v>
          </cell>
        </row>
        <row r="179">
          <cell r="A179" t="str">
            <v>012040000104</v>
          </cell>
          <cell r="B179" t="str">
            <v>12040000104</v>
          </cell>
          <cell r="C179" t="str">
            <v>治疗费</v>
          </cell>
          <cell r="D179" t="str">
            <v>09</v>
          </cell>
          <cell r="E179" t="str">
            <v>一般治疗操作费</v>
          </cell>
          <cell r="F179" t="str">
            <v>02</v>
          </cell>
          <cell r="G179" t="str">
            <v>小儿肌肉注射</v>
          </cell>
        </row>
        <row r="179">
          <cell r="J179" t="str">
            <v>次</v>
          </cell>
          <cell r="K179">
            <v>3.25</v>
          </cell>
          <cell r="L179">
            <v>3.25</v>
          </cell>
          <cell r="M179">
            <v>2.8</v>
          </cell>
        </row>
        <row r="179">
          <cell r="O179" t="str">
            <v>医保</v>
          </cell>
        </row>
        <row r="180">
          <cell r="A180" t="str">
            <v>012040000105</v>
          </cell>
          <cell r="B180" t="str">
            <v>12040000105</v>
          </cell>
          <cell r="C180" t="str">
            <v>治疗费</v>
          </cell>
          <cell r="D180" t="str">
            <v>09</v>
          </cell>
          <cell r="E180" t="str">
            <v>一般治疗操作费</v>
          </cell>
          <cell r="F180" t="str">
            <v>02</v>
          </cell>
          <cell r="G180" t="str">
            <v>小儿肌肉注射（关节腔内）</v>
          </cell>
        </row>
        <row r="180">
          <cell r="J180" t="str">
            <v>次</v>
          </cell>
          <cell r="K180">
            <v>7.8</v>
          </cell>
          <cell r="L180">
            <v>7.8</v>
          </cell>
          <cell r="M180">
            <v>6.6</v>
          </cell>
        </row>
        <row r="180">
          <cell r="O180" t="str">
            <v>医保</v>
          </cell>
        </row>
        <row r="181">
          <cell r="A181" t="str">
            <v>012040000200</v>
          </cell>
          <cell r="B181" t="str">
            <v>120400002</v>
          </cell>
          <cell r="C181" t="str">
            <v>治疗费</v>
          </cell>
          <cell r="D181" t="str">
            <v>09</v>
          </cell>
          <cell r="E181" t="str">
            <v>一般治疗操作费</v>
          </cell>
          <cell r="F181" t="str">
            <v>02</v>
          </cell>
          <cell r="G181" t="str">
            <v>静脉注射</v>
          </cell>
          <cell r="H181" t="str">
            <v>包括静脉采血</v>
          </cell>
        </row>
        <row r="181">
          <cell r="J181" t="str">
            <v>次</v>
          </cell>
          <cell r="K181">
            <v>5</v>
          </cell>
          <cell r="L181">
            <v>5</v>
          </cell>
          <cell r="M181">
            <v>4.25</v>
          </cell>
          <cell r="N181" t="str">
            <v>六岁及以下儿童在原价基础上加收30%</v>
          </cell>
          <cell r="O181" t="str">
            <v>医保</v>
          </cell>
        </row>
        <row r="182">
          <cell r="A182" t="str">
            <v>012040000201</v>
          </cell>
          <cell r="B182" t="str">
            <v>12040000201</v>
          </cell>
          <cell r="C182" t="str">
            <v>治疗费</v>
          </cell>
          <cell r="D182" t="str">
            <v>09</v>
          </cell>
          <cell r="E182" t="str">
            <v>一般治疗操作费</v>
          </cell>
          <cell r="F182" t="str">
            <v>02</v>
          </cell>
          <cell r="G182" t="str">
            <v>静脉注射（静脉采血）</v>
          </cell>
        </row>
        <row r="182">
          <cell r="J182" t="str">
            <v>次</v>
          </cell>
          <cell r="K182">
            <v>5</v>
          </cell>
          <cell r="L182">
            <v>5</v>
          </cell>
          <cell r="M182">
            <v>4.3</v>
          </cell>
          <cell r="N182" t="str">
            <v>静脉采血</v>
          </cell>
          <cell r="O182" t="str">
            <v>医保</v>
          </cell>
        </row>
        <row r="183">
          <cell r="A183" t="str">
            <v>012040000202</v>
          </cell>
          <cell r="B183" t="str">
            <v>12040000202</v>
          </cell>
          <cell r="C183" t="str">
            <v>治疗费</v>
          </cell>
          <cell r="D183" t="str">
            <v>09</v>
          </cell>
          <cell r="E183" t="str">
            <v>一般治疗操作费</v>
          </cell>
          <cell r="F183" t="str">
            <v>02</v>
          </cell>
          <cell r="G183" t="str">
            <v>小儿静脉注射</v>
          </cell>
          <cell r="H183" t="str">
            <v>包括静脉采血</v>
          </cell>
        </row>
        <row r="183">
          <cell r="J183" t="str">
            <v>次</v>
          </cell>
          <cell r="K183">
            <v>6.5</v>
          </cell>
          <cell r="L183">
            <v>6.5</v>
          </cell>
          <cell r="M183">
            <v>5.5</v>
          </cell>
        </row>
        <row r="183">
          <cell r="O183" t="str">
            <v>医保</v>
          </cell>
        </row>
        <row r="184">
          <cell r="A184" t="str">
            <v>012040000300</v>
          </cell>
          <cell r="B184" t="str">
            <v>120400003</v>
          </cell>
          <cell r="C184" t="str">
            <v>治疗费</v>
          </cell>
          <cell r="D184" t="str">
            <v>09</v>
          </cell>
          <cell r="E184" t="str">
            <v>一般治疗操作费</v>
          </cell>
          <cell r="F184" t="str">
            <v>02</v>
          </cell>
          <cell r="G184" t="str">
            <v>心内注射</v>
          </cell>
        </row>
        <row r="184">
          <cell r="J184" t="str">
            <v>次</v>
          </cell>
          <cell r="K184">
            <v>9</v>
          </cell>
          <cell r="L184">
            <v>9</v>
          </cell>
          <cell r="M184">
            <v>7.7</v>
          </cell>
          <cell r="N184" t="str">
            <v>六岁及以下儿童在原价基础上加收30%</v>
          </cell>
          <cell r="O184" t="str">
            <v>医保</v>
          </cell>
        </row>
        <row r="185">
          <cell r="A185" t="str">
            <v>012040000301</v>
          </cell>
          <cell r="B185" t="str">
            <v>12040000301</v>
          </cell>
          <cell r="C185" t="str">
            <v>治疗费</v>
          </cell>
          <cell r="D185" t="str">
            <v>09</v>
          </cell>
          <cell r="E185" t="str">
            <v>一般治疗操作费</v>
          </cell>
          <cell r="F185" t="str">
            <v>02</v>
          </cell>
          <cell r="G185" t="str">
            <v>小儿心内注射</v>
          </cell>
        </row>
        <row r="185">
          <cell r="J185" t="str">
            <v>次</v>
          </cell>
          <cell r="K185">
            <v>11.7</v>
          </cell>
          <cell r="L185">
            <v>11.7</v>
          </cell>
          <cell r="M185">
            <v>9.9</v>
          </cell>
        </row>
        <row r="185">
          <cell r="O185" t="str">
            <v>医保</v>
          </cell>
        </row>
        <row r="186">
          <cell r="A186" t="str">
            <v>012040000400</v>
          </cell>
          <cell r="B186" t="str">
            <v>120400004</v>
          </cell>
          <cell r="C186" t="str">
            <v>治疗费</v>
          </cell>
          <cell r="D186" t="str">
            <v>09</v>
          </cell>
          <cell r="E186" t="str">
            <v>一般治疗操作费</v>
          </cell>
          <cell r="F186" t="str">
            <v>02</v>
          </cell>
          <cell r="G186" t="str">
            <v>动脉加压注射</v>
          </cell>
          <cell r="H186" t="str">
            <v>包括动脉采血</v>
          </cell>
        </row>
        <row r="186">
          <cell r="J186" t="str">
            <v>次</v>
          </cell>
          <cell r="K186">
            <v>15</v>
          </cell>
          <cell r="L186">
            <v>13</v>
          </cell>
          <cell r="M186">
            <v>11.1</v>
          </cell>
          <cell r="N186" t="str">
            <v>六岁及以下儿童在原价基础上加收30%</v>
          </cell>
          <cell r="O186" t="str">
            <v>医保</v>
          </cell>
        </row>
        <row r="187">
          <cell r="A187" t="str">
            <v>012040000401</v>
          </cell>
          <cell r="B187" t="str">
            <v>12040000401</v>
          </cell>
          <cell r="C187" t="str">
            <v>治疗费</v>
          </cell>
          <cell r="D187" t="str">
            <v>09</v>
          </cell>
          <cell r="E187" t="str">
            <v>一般治疗操作费</v>
          </cell>
          <cell r="F187" t="str">
            <v>02</v>
          </cell>
          <cell r="G187" t="str">
            <v>动脉加压注射（动脉采血）</v>
          </cell>
        </row>
        <row r="187">
          <cell r="J187" t="str">
            <v>次</v>
          </cell>
          <cell r="K187">
            <v>15</v>
          </cell>
          <cell r="L187">
            <v>13</v>
          </cell>
          <cell r="M187">
            <v>11.1</v>
          </cell>
          <cell r="N187" t="str">
            <v>动脉采血</v>
          </cell>
          <cell r="O187" t="str">
            <v>医保</v>
          </cell>
        </row>
        <row r="188">
          <cell r="A188" t="str">
            <v>012040000402</v>
          </cell>
          <cell r="B188" t="str">
            <v>12040000402</v>
          </cell>
          <cell r="C188" t="str">
            <v>治疗费</v>
          </cell>
          <cell r="D188" t="str">
            <v>09</v>
          </cell>
          <cell r="E188" t="str">
            <v>一般治疗操作费</v>
          </cell>
          <cell r="F188" t="str">
            <v>02</v>
          </cell>
          <cell r="G188" t="str">
            <v>小儿动脉加压注射</v>
          </cell>
          <cell r="H188" t="str">
            <v>包括动脉采血</v>
          </cell>
        </row>
        <row r="188">
          <cell r="J188" t="str">
            <v>次</v>
          </cell>
          <cell r="K188">
            <v>19.5</v>
          </cell>
          <cell r="L188">
            <v>16.9</v>
          </cell>
          <cell r="M188">
            <v>14.4</v>
          </cell>
        </row>
        <row r="188">
          <cell r="O188" t="str">
            <v>医保</v>
          </cell>
        </row>
        <row r="189">
          <cell r="A189" t="str">
            <v>012040000500</v>
          </cell>
          <cell r="B189" t="str">
            <v>120400005</v>
          </cell>
          <cell r="C189" t="str">
            <v>治疗费</v>
          </cell>
          <cell r="D189" t="str">
            <v>09</v>
          </cell>
          <cell r="E189" t="str">
            <v>一般治疗操作费</v>
          </cell>
          <cell r="F189" t="str">
            <v>02</v>
          </cell>
          <cell r="G189" t="str">
            <v>皮下输液</v>
          </cell>
        </row>
        <row r="189">
          <cell r="J189" t="str">
            <v>组</v>
          </cell>
          <cell r="K189">
            <v>2.7</v>
          </cell>
          <cell r="L189">
            <v>2.7</v>
          </cell>
          <cell r="M189">
            <v>2.3</v>
          </cell>
          <cell r="N189" t="str">
            <v>六岁及以下儿童在原价基础上加收30%。连续输液第二组起不区分成人儿童每组只收1.5元。</v>
          </cell>
          <cell r="O189" t="str">
            <v>医保</v>
          </cell>
        </row>
        <row r="190">
          <cell r="A190" t="str">
            <v>012040000501</v>
          </cell>
          <cell r="B190" t="str">
            <v>12040000501</v>
          </cell>
          <cell r="C190" t="str">
            <v>治疗费</v>
          </cell>
          <cell r="D190" t="str">
            <v>09</v>
          </cell>
          <cell r="E190" t="str">
            <v>一般治疗操作费</v>
          </cell>
          <cell r="F190" t="str">
            <v>02</v>
          </cell>
          <cell r="G190" t="str">
            <v>皮下输液（第二组起）</v>
          </cell>
        </row>
        <row r="190">
          <cell r="J190" t="str">
            <v>组</v>
          </cell>
          <cell r="K190">
            <v>1.5</v>
          </cell>
          <cell r="L190">
            <v>1.5</v>
          </cell>
          <cell r="M190">
            <v>1.3</v>
          </cell>
          <cell r="N190" t="str">
            <v>连续输液第二组起不区分成人儿童每组只收1.5元。</v>
          </cell>
          <cell r="O190" t="str">
            <v>医保</v>
          </cell>
        </row>
        <row r="191">
          <cell r="A191" t="str">
            <v>012040000502</v>
          </cell>
          <cell r="B191" t="str">
            <v>12040000502</v>
          </cell>
          <cell r="C191" t="str">
            <v>治疗费</v>
          </cell>
          <cell r="D191" t="str">
            <v>09</v>
          </cell>
          <cell r="E191" t="str">
            <v>一般治疗操作费</v>
          </cell>
          <cell r="F191" t="str">
            <v>02</v>
          </cell>
          <cell r="G191" t="str">
            <v>小儿皮下输液</v>
          </cell>
        </row>
        <row r="191">
          <cell r="J191" t="str">
            <v>组</v>
          </cell>
          <cell r="K191">
            <v>3.51</v>
          </cell>
          <cell r="L191">
            <v>3.51</v>
          </cell>
          <cell r="M191">
            <v>3</v>
          </cell>
        </row>
        <row r="192">
          <cell r="A192" t="str">
            <v>012040000600</v>
          </cell>
          <cell r="B192" t="str">
            <v>120400006</v>
          </cell>
          <cell r="C192" t="str">
            <v>治疗费</v>
          </cell>
          <cell r="D192" t="str">
            <v>09</v>
          </cell>
          <cell r="E192" t="str">
            <v>一般治疗操作费</v>
          </cell>
          <cell r="F192" t="str">
            <v>02</v>
          </cell>
          <cell r="G192" t="str">
            <v>静脉输液</v>
          </cell>
          <cell r="H192" t="str">
            <v>包括输血、留置静脉针</v>
          </cell>
          <cell r="I192" t="str">
            <v>三通管、留置针、肝素帽</v>
          </cell>
          <cell r="J192" t="str">
            <v>组</v>
          </cell>
          <cell r="K192">
            <v>9</v>
          </cell>
          <cell r="L192">
            <v>9</v>
          </cell>
          <cell r="M192">
            <v>7.65</v>
          </cell>
          <cell r="N192" t="str">
            <v>使用微量泵或输液泵不区分成人儿童每小时加收3元，连续输液第二组起不区分成人儿童每组只收3元。输血、留置静脉针按次计价，输血每次9元,留置静脉针每次9元。</v>
          </cell>
          <cell r="O192" t="str">
            <v>医保</v>
          </cell>
        </row>
        <row r="193">
          <cell r="A193" t="str">
            <v>012040000601</v>
          </cell>
          <cell r="B193" t="str">
            <v>12040000601</v>
          </cell>
          <cell r="C193" t="str">
            <v>治疗费</v>
          </cell>
          <cell r="D193" t="str">
            <v>09</v>
          </cell>
          <cell r="E193" t="str">
            <v>一般治疗操作费</v>
          </cell>
          <cell r="F193" t="str">
            <v>02</v>
          </cell>
          <cell r="G193" t="str">
            <v>静脉输液（输血）</v>
          </cell>
        </row>
        <row r="193">
          <cell r="J193" t="str">
            <v>次</v>
          </cell>
          <cell r="K193">
            <v>9</v>
          </cell>
          <cell r="L193">
            <v>9</v>
          </cell>
          <cell r="M193">
            <v>7.7</v>
          </cell>
          <cell r="N193" t="str">
            <v>输血</v>
          </cell>
          <cell r="O193" t="str">
            <v>医保</v>
          </cell>
        </row>
        <row r="194">
          <cell r="A194" t="str">
            <v>012040000602</v>
          </cell>
          <cell r="B194" t="str">
            <v>12040000602</v>
          </cell>
          <cell r="C194" t="str">
            <v>治疗费</v>
          </cell>
          <cell r="D194" t="str">
            <v>09</v>
          </cell>
          <cell r="E194" t="str">
            <v>一般治疗操作费</v>
          </cell>
          <cell r="F194" t="str">
            <v>02</v>
          </cell>
          <cell r="G194" t="str">
            <v>静脉输液（留置静脉针）</v>
          </cell>
        </row>
        <row r="194">
          <cell r="J194" t="str">
            <v>次</v>
          </cell>
          <cell r="K194">
            <v>9</v>
          </cell>
          <cell r="L194">
            <v>9</v>
          </cell>
          <cell r="M194">
            <v>7.7</v>
          </cell>
          <cell r="N194" t="str">
            <v>留置静脉针</v>
          </cell>
          <cell r="O194" t="str">
            <v>医保</v>
          </cell>
        </row>
        <row r="195">
          <cell r="A195" t="str">
            <v>012040000603</v>
          </cell>
          <cell r="B195" t="str">
            <v>12040000603</v>
          </cell>
          <cell r="C195" t="str">
            <v>治疗费</v>
          </cell>
          <cell r="D195" t="str">
            <v>09</v>
          </cell>
          <cell r="E195" t="str">
            <v>一般治疗操作费</v>
          </cell>
          <cell r="F195" t="str">
            <v>02</v>
          </cell>
          <cell r="G195" t="str">
            <v>静脉输液（微量泵加收）</v>
          </cell>
        </row>
        <row r="195">
          <cell r="J195" t="str">
            <v>小时</v>
          </cell>
          <cell r="K195">
            <v>3</v>
          </cell>
          <cell r="L195">
            <v>3</v>
          </cell>
          <cell r="M195">
            <v>2.6</v>
          </cell>
          <cell r="N195" t="str">
            <v>微量泵每小时加收</v>
          </cell>
          <cell r="O195" t="str">
            <v>医保</v>
          </cell>
        </row>
        <row r="196">
          <cell r="A196" t="str">
            <v>012040000604</v>
          </cell>
          <cell r="B196" t="str">
            <v>12040000604</v>
          </cell>
          <cell r="C196" t="str">
            <v>治疗费</v>
          </cell>
          <cell r="D196" t="str">
            <v>09</v>
          </cell>
          <cell r="E196" t="str">
            <v>一般治疗操作费</v>
          </cell>
          <cell r="F196" t="str">
            <v>02</v>
          </cell>
          <cell r="G196" t="str">
            <v>静脉输液（输液泵加收）</v>
          </cell>
        </row>
        <row r="196">
          <cell r="J196" t="str">
            <v>小时</v>
          </cell>
          <cell r="K196">
            <v>3</v>
          </cell>
          <cell r="L196">
            <v>3</v>
          </cell>
          <cell r="M196">
            <v>2.55</v>
          </cell>
          <cell r="N196" t="str">
            <v>输液泵每小时加收</v>
          </cell>
          <cell r="O196" t="str">
            <v>医保</v>
          </cell>
        </row>
        <row r="197">
          <cell r="A197" t="str">
            <v>012040000605</v>
          </cell>
          <cell r="B197" t="str">
            <v>12040000605</v>
          </cell>
          <cell r="C197" t="str">
            <v>治疗费</v>
          </cell>
          <cell r="D197" t="str">
            <v>09</v>
          </cell>
          <cell r="E197" t="str">
            <v>一般治疗操作费</v>
          </cell>
          <cell r="F197" t="str">
            <v>02</v>
          </cell>
          <cell r="G197" t="str">
            <v>静脉输液（第二组起）</v>
          </cell>
        </row>
        <row r="197">
          <cell r="J197" t="str">
            <v>组</v>
          </cell>
          <cell r="K197">
            <v>3</v>
          </cell>
          <cell r="L197">
            <v>3</v>
          </cell>
          <cell r="M197">
            <v>2.55</v>
          </cell>
          <cell r="N197" t="str">
            <v>连续输液第二组起</v>
          </cell>
          <cell r="O197" t="str">
            <v>医保</v>
          </cell>
        </row>
        <row r="198">
          <cell r="A198" t="str">
            <v>012040000606</v>
          </cell>
          <cell r="B198" t="str">
            <v>12040000606</v>
          </cell>
          <cell r="C198" t="str">
            <v>治疗费</v>
          </cell>
          <cell r="D198" t="str">
            <v>09</v>
          </cell>
          <cell r="E198" t="str">
            <v>一般治疗操作费</v>
          </cell>
          <cell r="F198" t="str">
            <v>02</v>
          </cell>
          <cell r="G198" t="str">
            <v>小儿静脉输液</v>
          </cell>
        </row>
        <row r="198">
          <cell r="J198" t="str">
            <v>组</v>
          </cell>
          <cell r="K198">
            <v>11.7</v>
          </cell>
          <cell r="L198">
            <v>11.7</v>
          </cell>
          <cell r="M198">
            <v>9.9</v>
          </cell>
        </row>
        <row r="198">
          <cell r="O198" t="str">
            <v>医保</v>
          </cell>
        </row>
        <row r="199">
          <cell r="A199" t="str">
            <v>012040000607</v>
          </cell>
          <cell r="B199" t="str">
            <v>12040000607</v>
          </cell>
          <cell r="C199" t="str">
            <v>治疗费</v>
          </cell>
          <cell r="D199" t="str">
            <v>09</v>
          </cell>
          <cell r="E199" t="str">
            <v>一般治疗操作费</v>
          </cell>
          <cell r="F199" t="str">
            <v>02</v>
          </cell>
          <cell r="G199" t="str">
            <v>小儿输血</v>
          </cell>
        </row>
        <row r="199">
          <cell r="J199" t="str">
            <v>次</v>
          </cell>
          <cell r="K199">
            <v>11.7</v>
          </cell>
          <cell r="L199">
            <v>11.7</v>
          </cell>
          <cell r="M199">
            <v>9.9</v>
          </cell>
        </row>
        <row r="199">
          <cell r="O199" t="str">
            <v>医保</v>
          </cell>
        </row>
        <row r="200">
          <cell r="A200" t="str">
            <v>012040000700</v>
          </cell>
          <cell r="B200" t="str">
            <v>120400007</v>
          </cell>
          <cell r="C200" t="str">
            <v>治疗费</v>
          </cell>
          <cell r="D200" t="str">
            <v>09</v>
          </cell>
          <cell r="E200" t="str">
            <v>一般治疗操作费</v>
          </cell>
          <cell r="F200" t="str">
            <v>02</v>
          </cell>
          <cell r="G200" t="str">
            <v>小儿头皮静脉输液</v>
          </cell>
        </row>
        <row r="200">
          <cell r="I200" t="str">
            <v>肝素帽、留置针</v>
          </cell>
          <cell r="J200" t="str">
            <v>次</v>
          </cell>
          <cell r="K200">
            <v>13</v>
          </cell>
          <cell r="L200">
            <v>13</v>
          </cell>
          <cell r="M200">
            <v>11.05</v>
          </cell>
        </row>
        <row r="200">
          <cell r="O200" t="str">
            <v>医保</v>
          </cell>
        </row>
        <row r="200">
          <cell r="Q200" t="str">
            <v>未成年人</v>
          </cell>
        </row>
        <row r="201">
          <cell r="A201" t="str">
            <v>012040000701</v>
          </cell>
          <cell r="B201" t="str">
            <v>12040000701</v>
          </cell>
          <cell r="C201" t="str">
            <v>治疗费</v>
          </cell>
          <cell r="D201" t="str">
            <v>09</v>
          </cell>
          <cell r="E201" t="str">
            <v>一般治疗操作费</v>
          </cell>
          <cell r="F201" t="str">
            <v>02</v>
          </cell>
          <cell r="G201" t="str">
            <v>小儿头皮静脉输液（第二组起）</v>
          </cell>
        </row>
        <row r="201">
          <cell r="J201" t="str">
            <v>组</v>
          </cell>
          <cell r="K201">
            <v>2</v>
          </cell>
          <cell r="L201">
            <v>2</v>
          </cell>
          <cell r="M201">
            <v>1.7</v>
          </cell>
          <cell r="N201" t="str">
            <v>连续输液第二组起
</v>
          </cell>
          <cell r="O201" t="str">
            <v>医保</v>
          </cell>
        </row>
        <row r="201">
          <cell r="Q201" t="str">
            <v>未成年人</v>
          </cell>
        </row>
        <row r="202">
          <cell r="A202" t="str">
            <v>012040000800</v>
          </cell>
          <cell r="B202" t="str">
            <v>120400008</v>
          </cell>
          <cell r="C202" t="str">
            <v>治疗费</v>
          </cell>
          <cell r="D202" t="str">
            <v>09</v>
          </cell>
          <cell r="E202" t="str">
            <v>一般治疗操作费</v>
          </cell>
          <cell r="F202" t="str">
            <v>02</v>
          </cell>
          <cell r="G202" t="str">
            <v>静脉高营养治疗</v>
          </cell>
          <cell r="H202" t="str">
            <v>含静脉营养配置</v>
          </cell>
        </row>
        <row r="202">
          <cell r="J202" t="str">
            <v>日</v>
          </cell>
          <cell r="K202">
            <v>60</v>
          </cell>
          <cell r="L202">
            <v>60</v>
          </cell>
          <cell r="M202">
            <v>51</v>
          </cell>
        </row>
        <row r="203">
          <cell r="A203" t="str">
            <v>012040000900</v>
          </cell>
          <cell r="B203" t="str">
            <v>120400009</v>
          </cell>
          <cell r="C203" t="str">
            <v>治疗费</v>
          </cell>
          <cell r="D203" t="str">
            <v>09</v>
          </cell>
          <cell r="E203" t="str">
            <v>一般治疗操作费</v>
          </cell>
          <cell r="F203" t="str">
            <v>02</v>
          </cell>
          <cell r="G203" t="str">
            <v>静脉切开置管术</v>
          </cell>
        </row>
        <row r="203">
          <cell r="J203" t="str">
            <v>次</v>
          </cell>
          <cell r="K203">
            <v>36</v>
          </cell>
          <cell r="L203">
            <v>36</v>
          </cell>
          <cell r="M203">
            <v>31</v>
          </cell>
          <cell r="N203" t="str">
            <v>六岁及以下儿童在原价基础上加收30%</v>
          </cell>
          <cell r="O203" t="str">
            <v>医保</v>
          </cell>
        </row>
        <row r="204">
          <cell r="A204" t="str">
            <v>012040000901</v>
          </cell>
          <cell r="B204" t="str">
            <v>12040000901</v>
          </cell>
          <cell r="C204" t="str">
            <v>治疗费</v>
          </cell>
          <cell r="D204" t="str">
            <v>09</v>
          </cell>
          <cell r="E204" t="str">
            <v>一般治疗操作费</v>
          </cell>
          <cell r="F204" t="str">
            <v>02</v>
          </cell>
          <cell r="G204" t="str">
            <v>小儿静脉切开置管术</v>
          </cell>
        </row>
        <row r="204">
          <cell r="J204" t="str">
            <v>次</v>
          </cell>
          <cell r="K204">
            <v>47</v>
          </cell>
          <cell r="L204">
            <v>47</v>
          </cell>
          <cell r="M204">
            <v>40</v>
          </cell>
        </row>
        <row r="204">
          <cell r="O204" t="str">
            <v>医保</v>
          </cell>
        </row>
        <row r="205">
          <cell r="A205" t="str">
            <v>012040001000</v>
          </cell>
          <cell r="B205" t="str">
            <v>120400010</v>
          </cell>
          <cell r="C205" t="str">
            <v>治疗费</v>
          </cell>
          <cell r="D205" t="str">
            <v>09</v>
          </cell>
          <cell r="E205" t="str">
            <v>一般治疗操作费</v>
          </cell>
          <cell r="F205" t="str">
            <v>02</v>
          </cell>
          <cell r="G205" t="str">
            <v>静脉穿刺置管术</v>
          </cell>
        </row>
        <row r="205">
          <cell r="I205" t="str">
            <v>PIU导管</v>
          </cell>
          <cell r="J205" t="str">
            <v>次</v>
          </cell>
          <cell r="K205">
            <v>25</v>
          </cell>
          <cell r="L205">
            <v>25</v>
          </cell>
          <cell r="M205">
            <v>21.25</v>
          </cell>
          <cell r="N205" t="str">
            <v>六岁及以下儿童在原价基础上加收30%</v>
          </cell>
          <cell r="O205" t="str">
            <v>医保</v>
          </cell>
        </row>
        <row r="206">
          <cell r="A206" t="str">
            <v>012040001001</v>
          </cell>
          <cell r="B206" t="str">
            <v>12040001001</v>
          </cell>
          <cell r="C206" t="str">
            <v>治疗费</v>
          </cell>
          <cell r="D206" t="str">
            <v>09</v>
          </cell>
          <cell r="E206" t="str">
            <v>一般治疗操作费</v>
          </cell>
          <cell r="F206" t="str">
            <v>02</v>
          </cell>
          <cell r="G206" t="str">
            <v>小儿静脉穿刺置管术</v>
          </cell>
        </row>
        <row r="206">
          <cell r="J206" t="str">
            <v>次</v>
          </cell>
          <cell r="K206">
            <v>33</v>
          </cell>
          <cell r="L206">
            <v>33</v>
          </cell>
          <cell r="M206">
            <v>28</v>
          </cell>
        </row>
        <row r="206">
          <cell r="O206" t="str">
            <v>医保</v>
          </cell>
        </row>
        <row r="207">
          <cell r="A207" t="str">
            <v>012040001100</v>
          </cell>
          <cell r="B207" t="str">
            <v>120400011</v>
          </cell>
          <cell r="C207" t="str">
            <v>治疗费</v>
          </cell>
          <cell r="D207" t="str">
            <v>09</v>
          </cell>
          <cell r="E207" t="str">
            <v>一般治疗操作费</v>
          </cell>
          <cell r="F207" t="str">
            <v>02</v>
          </cell>
          <cell r="G207" t="str">
            <v>中心静脉穿刺置管术</v>
          </cell>
          <cell r="H207" t="str">
            <v>包括深静脉穿刺置管术</v>
          </cell>
          <cell r="I207" t="str">
            <v>中心静脉套件、测压套件、中心静脉导管</v>
          </cell>
          <cell r="J207" t="str">
            <v>次</v>
          </cell>
          <cell r="K207">
            <v>75</v>
          </cell>
          <cell r="L207">
            <v>75</v>
          </cell>
          <cell r="M207">
            <v>64</v>
          </cell>
          <cell r="N207" t="str">
            <v>测压加收6元。六岁及以下儿童在原价基础上加收30%。</v>
          </cell>
          <cell r="O207" t="str">
            <v>医保</v>
          </cell>
        </row>
        <row r="208">
          <cell r="A208" t="str">
            <v>012040001101</v>
          </cell>
          <cell r="B208" t="str">
            <v>12040001101</v>
          </cell>
          <cell r="C208" t="str">
            <v>治疗费</v>
          </cell>
          <cell r="D208" t="str">
            <v>09</v>
          </cell>
          <cell r="E208" t="str">
            <v>一般治疗操作费</v>
          </cell>
          <cell r="F208" t="str">
            <v>02</v>
          </cell>
          <cell r="G208" t="str">
            <v>深静脉穿刺置管术</v>
          </cell>
        </row>
        <row r="208">
          <cell r="J208" t="str">
            <v>次</v>
          </cell>
          <cell r="K208">
            <v>75</v>
          </cell>
          <cell r="L208">
            <v>75</v>
          </cell>
          <cell r="M208">
            <v>64</v>
          </cell>
        </row>
        <row r="208">
          <cell r="O208" t="str">
            <v>医保</v>
          </cell>
        </row>
        <row r="209">
          <cell r="A209" t="str">
            <v>012040001102</v>
          </cell>
          <cell r="B209" t="str">
            <v>12040001102</v>
          </cell>
          <cell r="C209" t="str">
            <v>治疗费</v>
          </cell>
          <cell r="D209" t="str">
            <v>09</v>
          </cell>
          <cell r="E209" t="str">
            <v>一般治疗操作费</v>
          </cell>
          <cell r="F209" t="str">
            <v>02</v>
          </cell>
          <cell r="G209" t="str">
            <v>中心静脉穿刺置管术（测压加收）</v>
          </cell>
        </row>
        <row r="209">
          <cell r="J209" t="str">
            <v>次</v>
          </cell>
          <cell r="K209">
            <v>6</v>
          </cell>
          <cell r="L209">
            <v>6</v>
          </cell>
          <cell r="M209">
            <v>5.1</v>
          </cell>
          <cell r="N209" t="str">
            <v>测压加收</v>
          </cell>
          <cell r="O209" t="str">
            <v>医保</v>
          </cell>
        </row>
        <row r="210">
          <cell r="A210" t="str">
            <v>012040001103</v>
          </cell>
          <cell r="B210" t="str">
            <v>12040001103</v>
          </cell>
          <cell r="C210" t="str">
            <v>治疗费</v>
          </cell>
          <cell r="D210" t="str">
            <v>09</v>
          </cell>
          <cell r="E210" t="str">
            <v>一般治疗操作费</v>
          </cell>
          <cell r="F210" t="str">
            <v>02</v>
          </cell>
          <cell r="G210" t="str">
            <v>小儿中心静脉穿刺置管术</v>
          </cell>
        </row>
        <row r="210">
          <cell r="J210" t="str">
            <v>次</v>
          </cell>
          <cell r="K210">
            <v>98</v>
          </cell>
          <cell r="L210">
            <v>98</v>
          </cell>
          <cell r="M210">
            <v>83</v>
          </cell>
        </row>
        <row r="210">
          <cell r="O210" t="str">
            <v>医保</v>
          </cell>
        </row>
        <row r="211">
          <cell r="A211" t="str">
            <v>012040001200</v>
          </cell>
          <cell r="B211" t="str">
            <v>120400012</v>
          </cell>
          <cell r="C211" t="str">
            <v>治疗费</v>
          </cell>
          <cell r="D211" t="str">
            <v>09</v>
          </cell>
          <cell r="E211" t="str">
            <v>一般治疗操作费</v>
          </cell>
          <cell r="F211" t="str">
            <v>02</v>
          </cell>
          <cell r="G211" t="str">
            <v>动脉穿刺置管术</v>
          </cell>
        </row>
        <row r="211">
          <cell r="J211" t="str">
            <v>次</v>
          </cell>
          <cell r="K211">
            <v>35</v>
          </cell>
          <cell r="L211">
            <v>35</v>
          </cell>
          <cell r="M211">
            <v>30</v>
          </cell>
          <cell r="N211" t="str">
            <v>六岁及以下儿童在原价基础上加收30%</v>
          </cell>
          <cell r="O211" t="str">
            <v>医保</v>
          </cell>
        </row>
        <row r="212">
          <cell r="A212" t="str">
            <v>012040001201</v>
          </cell>
          <cell r="B212" t="str">
            <v>12040001201</v>
          </cell>
          <cell r="C212" t="str">
            <v>治疗费</v>
          </cell>
          <cell r="D212" t="str">
            <v>09</v>
          </cell>
          <cell r="E212" t="str">
            <v>一般治疗操作费</v>
          </cell>
          <cell r="F212" t="str">
            <v>02</v>
          </cell>
          <cell r="G212" t="str">
            <v>小儿动脉穿刺置管术</v>
          </cell>
        </row>
        <row r="212">
          <cell r="J212" t="str">
            <v>次</v>
          </cell>
          <cell r="K212">
            <v>46</v>
          </cell>
          <cell r="L212">
            <v>46</v>
          </cell>
          <cell r="M212">
            <v>39</v>
          </cell>
        </row>
        <row r="212">
          <cell r="O212" t="str">
            <v>医保</v>
          </cell>
        </row>
        <row r="213">
          <cell r="A213" t="str">
            <v>012040001300</v>
          </cell>
          <cell r="B213" t="str">
            <v>120400013</v>
          </cell>
          <cell r="C213" t="str">
            <v>治疗费</v>
          </cell>
          <cell r="D213" t="str">
            <v>09</v>
          </cell>
          <cell r="E213" t="str">
            <v>一般治疗操作费</v>
          </cell>
          <cell r="F213" t="str">
            <v>02</v>
          </cell>
          <cell r="G213" t="str">
            <v>抗肿瘤化学药物配置</v>
          </cell>
        </row>
        <row r="213">
          <cell r="J213" t="str">
            <v>组</v>
          </cell>
          <cell r="K213">
            <v>15</v>
          </cell>
          <cell r="L213">
            <v>15</v>
          </cell>
          <cell r="M213">
            <v>12.8</v>
          </cell>
          <cell r="N213" t="str">
            <v>必须符合配置条件要求。</v>
          </cell>
          <cell r="O213" t="str">
            <v>医保</v>
          </cell>
        </row>
        <row r="214">
          <cell r="A214" t="str">
            <v>012040001400</v>
          </cell>
          <cell r="B214" t="str">
            <v>120400014</v>
          </cell>
          <cell r="C214" t="str">
            <v>治疗费</v>
          </cell>
          <cell r="D214" t="str">
            <v>09</v>
          </cell>
          <cell r="E214" t="str">
            <v>一般治疗操作费</v>
          </cell>
          <cell r="F214" t="str">
            <v>02</v>
          </cell>
          <cell r="G214" t="str">
            <v>静脉药物配置费</v>
          </cell>
          <cell r="H214" t="str">
            <v>药师审核处方（医嘱），在万级空间、局部百级的环境下无菌操作</v>
          </cell>
        </row>
        <row r="214">
          <cell r="J214" t="str">
            <v>组</v>
          </cell>
          <cell r="K214">
            <v>1</v>
          </cell>
          <cell r="L214">
            <v>1</v>
          </cell>
          <cell r="M214">
            <v>0.85</v>
          </cell>
        </row>
        <row r="214">
          <cell r="O214" t="str">
            <v>医保</v>
          </cell>
        </row>
        <row r="215">
          <cell r="A215" t="str">
            <v>612040001500</v>
          </cell>
          <cell r="B215" t="str">
            <v>120400015</v>
          </cell>
          <cell r="C215" t="str">
            <v>治疗费</v>
          </cell>
          <cell r="D215" t="str">
            <v>09</v>
          </cell>
          <cell r="E215" t="str">
            <v>非手术治疗项目费</v>
          </cell>
          <cell r="F215" t="str">
            <v>09</v>
          </cell>
          <cell r="G215" t="str">
            <v>胰岛素皮下注射</v>
          </cell>
          <cell r="H215"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I215" t="str">
            <v>胰岛素注射针头</v>
          </cell>
          <cell r="J215" t="str">
            <v>次</v>
          </cell>
          <cell r="K215">
            <v>3</v>
          </cell>
          <cell r="L215">
            <v>3</v>
          </cell>
          <cell r="M215">
            <v>2.6</v>
          </cell>
          <cell r="N215" t="str">
            <v>门诊可外带，外带针头数量原则上不超过本次医嘱使用胰岛素笔芯剂量的次数。</v>
          </cell>
          <cell r="O215" t="str">
            <v>医保</v>
          </cell>
        </row>
        <row r="216">
          <cell r="B216" t="str">
            <v>1205</v>
          </cell>
        </row>
        <row r="216">
          <cell r="G216" t="str">
            <v>5.清创缝合</v>
          </cell>
          <cell r="H216" t="str">
            <v>包括术后创口二期缝合术，不再另外收取换药费。</v>
          </cell>
        </row>
        <row r="216">
          <cell r="N216" t="str">
            <v>依据伤口损伤程度、长度、深度、修补难易程度分大、中、小。六岁及以下儿童在原价基础上加收30%。</v>
          </cell>
        </row>
        <row r="217">
          <cell r="A217" t="str">
            <v>012050000100</v>
          </cell>
          <cell r="B217" t="str">
            <v>120500001</v>
          </cell>
          <cell r="C217" t="str">
            <v>治疗费</v>
          </cell>
          <cell r="D217" t="str">
            <v>09</v>
          </cell>
          <cell r="E217" t="str">
            <v>一般治疗操作费</v>
          </cell>
          <cell r="F217" t="str">
            <v>02</v>
          </cell>
          <cell r="G217" t="str">
            <v>大清创缝合</v>
          </cell>
          <cell r="H217" t="str">
            <v>包括术后创口二期缝合术，不再另外收取换药费。</v>
          </cell>
        </row>
        <row r="217">
          <cell r="J217" t="str">
            <v>次</v>
          </cell>
          <cell r="K217">
            <v>165</v>
          </cell>
          <cell r="L217">
            <v>165</v>
          </cell>
          <cell r="M217">
            <v>140.25</v>
          </cell>
          <cell r="N217" t="str">
            <v>创面在30cm²以上；大清创每次收100元</v>
          </cell>
          <cell r="O217" t="str">
            <v>医保</v>
          </cell>
        </row>
        <row r="218">
          <cell r="A218" t="str">
            <v>012050000101</v>
          </cell>
          <cell r="B218" t="str">
            <v>12050000101</v>
          </cell>
          <cell r="C218" t="str">
            <v>治疗费</v>
          </cell>
          <cell r="D218" t="str">
            <v>09</v>
          </cell>
          <cell r="E218" t="str">
            <v>一般治疗操作费</v>
          </cell>
          <cell r="F218" t="str">
            <v>02</v>
          </cell>
          <cell r="G218" t="str">
            <v>大清创缝合</v>
          </cell>
        </row>
        <row r="218">
          <cell r="J218" t="str">
            <v>次</v>
          </cell>
          <cell r="K218">
            <v>165</v>
          </cell>
          <cell r="L218">
            <v>165</v>
          </cell>
          <cell r="M218">
            <v>140</v>
          </cell>
          <cell r="N218" t="str">
            <v>术后创口二期缝合术</v>
          </cell>
          <cell r="O218" t="str">
            <v>医保</v>
          </cell>
        </row>
        <row r="219">
          <cell r="A219" t="str">
            <v>012050000102</v>
          </cell>
          <cell r="B219" t="str">
            <v>12050000102</v>
          </cell>
          <cell r="C219" t="str">
            <v>治疗费</v>
          </cell>
          <cell r="D219" t="str">
            <v>09</v>
          </cell>
          <cell r="E219" t="str">
            <v>一般治疗操作费</v>
          </cell>
          <cell r="F219" t="str">
            <v>02</v>
          </cell>
          <cell r="G219" t="str">
            <v>大清创</v>
          </cell>
        </row>
        <row r="219">
          <cell r="J219" t="str">
            <v>次</v>
          </cell>
          <cell r="K219">
            <v>100</v>
          </cell>
          <cell r="L219">
            <v>100</v>
          </cell>
          <cell r="M219">
            <v>85</v>
          </cell>
        </row>
        <row r="219">
          <cell r="O219" t="str">
            <v>医保</v>
          </cell>
        </row>
        <row r="220">
          <cell r="A220" t="str">
            <v>012050000103</v>
          </cell>
          <cell r="B220" t="str">
            <v>12050000103</v>
          </cell>
          <cell r="C220" t="str">
            <v>治疗费</v>
          </cell>
          <cell r="D220" t="str">
            <v>09</v>
          </cell>
          <cell r="E220" t="str">
            <v>一般治疗操作费</v>
          </cell>
          <cell r="F220" t="str">
            <v>02</v>
          </cell>
          <cell r="G220" t="str">
            <v>小儿大清创缝合</v>
          </cell>
        </row>
        <row r="220">
          <cell r="J220" t="str">
            <v>次</v>
          </cell>
          <cell r="K220">
            <v>215</v>
          </cell>
          <cell r="L220">
            <v>215</v>
          </cell>
          <cell r="M220">
            <v>183</v>
          </cell>
        </row>
        <row r="220">
          <cell r="O220" t="str">
            <v>医保</v>
          </cell>
        </row>
        <row r="221">
          <cell r="A221" t="str">
            <v>012050000104</v>
          </cell>
          <cell r="B221" t="str">
            <v>12050000104</v>
          </cell>
          <cell r="C221" t="str">
            <v>治疗费</v>
          </cell>
          <cell r="D221" t="str">
            <v>09</v>
          </cell>
          <cell r="E221" t="str">
            <v>一般治疗操作费</v>
          </cell>
          <cell r="F221" t="str">
            <v>02</v>
          </cell>
          <cell r="G221" t="str">
            <v>小儿大清创</v>
          </cell>
        </row>
        <row r="221">
          <cell r="J221" t="str">
            <v>次</v>
          </cell>
          <cell r="K221">
            <v>130</v>
          </cell>
          <cell r="L221">
            <v>130</v>
          </cell>
          <cell r="M221">
            <v>111</v>
          </cell>
        </row>
        <row r="221">
          <cell r="O221" t="str">
            <v>医保</v>
          </cell>
        </row>
        <row r="222">
          <cell r="A222" t="str">
            <v>012050000200</v>
          </cell>
          <cell r="B222" t="str">
            <v>120500002</v>
          </cell>
          <cell r="C222" t="str">
            <v>治疗费</v>
          </cell>
          <cell r="D222" t="str">
            <v>09</v>
          </cell>
          <cell r="E222" t="str">
            <v>一般治疗操作费</v>
          </cell>
          <cell r="F222" t="str">
            <v>02</v>
          </cell>
          <cell r="G222" t="str">
            <v>中清创缝合</v>
          </cell>
          <cell r="H222" t="str">
            <v>包括术后创口二期缝合术，不再另外收取换药费。</v>
          </cell>
        </row>
        <row r="222">
          <cell r="J222" t="str">
            <v>次</v>
          </cell>
          <cell r="K222">
            <v>110</v>
          </cell>
          <cell r="L222">
            <v>110</v>
          </cell>
          <cell r="M222">
            <v>93.5</v>
          </cell>
          <cell r="N222" t="str">
            <v>创面在30-15cm²；中清创每次收60元</v>
          </cell>
          <cell r="O222" t="str">
            <v>医保</v>
          </cell>
        </row>
        <row r="223">
          <cell r="A223" t="str">
            <v>012050000201</v>
          </cell>
          <cell r="B223" t="str">
            <v>12050000201</v>
          </cell>
          <cell r="C223" t="str">
            <v>治疗费</v>
          </cell>
          <cell r="D223" t="str">
            <v>09</v>
          </cell>
          <cell r="E223" t="str">
            <v>一般治疗操作费</v>
          </cell>
          <cell r="F223" t="str">
            <v>02</v>
          </cell>
          <cell r="G223" t="str">
            <v>中清创缝合</v>
          </cell>
        </row>
        <row r="223">
          <cell r="J223" t="str">
            <v>次</v>
          </cell>
          <cell r="K223">
            <v>110</v>
          </cell>
          <cell r="L223">
            <v>110</v>
          </cell>
          <cell r="M223">
            <v>94</v>
          </cell>
          <cell r="N223" t="str">
            <v>术后创口二期缝合术</v>
          </cell>
          <cell r="O223" t="str">
            <v>医保</v>
          </cell>
        </row>
        <row r="224">
          <cell r="A224" t="str">
            <v>012050000202</v>
          </cell>
          <cell r="B224" t="str">
            <v>12050000202</v>
          </cell>
          <cell r="C224" t="str">
            <v>治疗费</v>
          </cell>
          <cell r="D224" t="str">
            <v>09</v>
          </cell>
          <cell r="E224" t="str">
            <v>一般治疗操作费</v>
          </cell>
          <cell r="F224" t="str">
            <v>02</v>
          </cell>
          <cell r="G224" t="str">
            <v>中清创</v>
          </cell>
        </row>
        <row r="224">
          <cell r="J224" t="str">
            <v>次</v>
          </cell>
          <cell r="K224">
            <v>60</v>
          </cell>
          <cell r="L224">
            <v>60</v>
          </cell>
          <cell r="M224">
            <v>51</v>
          </cell>
        </row>
        <row r="224">
          <cell r="O224" t="str">
            <v>医保</v>
          </cell>
        </row>
        <row r="225">
          <cell r="A225" t="str">
            <v>012050000203</v>
          </cell>
          <cell r="B225" t="str">
            <v>12050000203</v>
          </cell>
          <cell r="C225" t="str">
            <v>治疗费</v>
          </cell>
          <cell r="D225" t="str">
            <v>09</v>
          </cell>
          <cell r="E225" t="str">
            <v>一般治疗操作费</v>
          </cell>
          <cell r="F225" t="str">
            <v>02</v>
          </cell>
          <cell r="G225" t="str">
            <v>小儿中清创缝合</v>
          </cell>
        </row>
        <row r="225">
          <cell r="J225" t="str">
            <v>次</v>
          </cell>
          <cell r="K225">
            <v>143</v>
          </cell>
          <cell r="L225">
            <v>143</v>
          </cell>
          <cell r="M225">
            <v>122</v>
          </cell>
        </row>
        <row r="225">
          <cell r="O225" t="str">
            <v>医保</v>
          </cell>
        </row>
        <row r="226">
          <cell r="A226" t="str">
            <v>012050000204</v>
          </cell>
          <cell r="B226" t="str">
            <v>12050000204</v>
          </cell>
          <cell r="C226" t="str">
            <v>治疗费</v>
          </cell>
          <cell r="D226" t="str">
            <v>09</v>
          </cell>
          <cell r="E226" t="str">
            <v>一般治疗操作费</v>
          </cell>
          <cell r="F226" t="str">
            <v>02</v>
          </cell>
          <cell r="G226" t="str">
            <v>小儿中清创</v>
          </cell>
        </row>
        <row r="226">
          <cell r="J226" t="str">
            <v>次</v>
          </cell>
          <cell r="K226">
            <v>78</v>
          </cell>
          <cell r="L226">
            <v>78</v>
          </cell>
          <cell r="M226">
            <v>66</v>
          </cell>
        </row>
        <row r="226">
          <cell r="O226" t="str">
            <v>医保</v>
          </cell>
        </row>
        <row r="227">
          <cell r="A227" t="str">
            <v>012050000300</v>
          </cell>
          <cell r="B227" t="str">
            <v>120500003</v>
          </cell>
          <cell r="C227" t="str">
            <v>治疗费</v>
          </cell>
          <cell r="D227" t="str">
            <v>09</v>
          </cell>
          <cell r="E227" t="str">
            <v>一般治疗操作费</v>
          </cell>
          <cell r="F227" t="str">
            <v>02</v>
          </cell>
          <cell r="G227" t="str">
            <v>小清创缝合</v>
          </cell>
          <cell r="H227" t="str">
            <v>包括术后创口二期缝合术，不再另外收取换药费。</v>
          </cell>
        </row>
        <row r="227">
          <cell r="J227" t="str">
            <v>次</v>
          </cell>
          <cell r="K227">
            <v>40</v>
          </cell>
          <cell r="L227">
            <v>40</v>
          </cell>
          <cell r="M227">
            <v>34</v>
          </cell>
          <cell r="N227" t="str">
            <v>创面在15cm²以下；小清创每次收20元</v>
          </cell>
          <cell r="O227" t="str">
            <v>医保</v>
          </cell>
        </row>
        <row r="228">
          <cell r="A228" t="str">
            <v>012050000301</v>
          </cell>
          <cell r="B228" t="str">
            <v>12050000301</v>
          </cell>
          <cell r="C228" t="str">
            <v>治疗费</v>
          </cell>
          <cell r="D228" t="str">
            <v>09</v>
          </cell>
          <cell r="E228" t="str">
            <v>一般治疗操作费</v>
          </cell>
          <cell r="F228" t="str">
            <v>02</v>
          </cell>
          <cell r="G228" t="str">
            <v>小清创缝合</v>
          </cell>
        </row>
        <row r="228">
          <cell r="J228" t="str">
            <v>次</v>
          </cell>
          <cell r="K228">
            <v>40</v>
          </cell>
          <cell r="L228">
            <v>40</v>
          </cell>
          <cell r="M228">
            <v>34</v>
          </cell>
          <cell r="N228" t="str">
            <v>术后创口二期缝合术</v>
          </cell>
          <cell r="O228" t="str">
            <v>医保</v>
          </cell>
        </row>
        <row r="229">
          <cell r="A229" t="str">
            <v>012050000302</v>
          </cell>
          <cell r="B229" t="str">
            <v>12050000302</v>
          </cell>
          <cell r="C229" t="str">
            <v>治疗费</v>
          </cell>
          <cell r="D229" t="str">
            <v>09</v>
          </cell>
          <cell r="E229" t="str">
            <v>一般治疗操作费</v>
          </cell>
          <cell r="F229" t="str">
            <v>02</v>
          </cell>
          <cell r="G229" t="str">
            <v>小清创</v>
          </cell>
        </row>
        <row r="229">
          <cell r="J229" t="str">
            <v>次</v>
          </cell>
          <cell r="K229">
            <v>20</v>
          </cell>
          <cell r="L229">
            <v>20</v>
          </cell>
          <cell r="M229">
            <v>17</v>
          </cell>
        </row>
        <row r="229">
          <cell r="O229" t="str">
            <v>医保</v>
          </cell>
        </row>
        <row r="230">
          <cell r="A230" t="str">
            <v>012050000303</v>
          </cell>
          <cell r="B230" t="str">
            <v>12050000303</v>
          </cell>
          <cell r="C230" t="str">
            <v>治疗费</v>
          </cell>
          <cell r="D230" t="str">
            <v>09</v>
          </cell>
          <cell r="E230" t="str">
            <v>一般治疗操作费</v>
          </cell>
          <cell r="F230" t="str">
            <v>02</v>
          </cell>
          <cell r="G230" t="str">
            <v>小儿小清创缝合</v>
          </cell>
        </row>
        <row r="230">
          <cell r="J230" t="str">
            <v>次</v>
          </cell>
          <cell r="K230">
            <v>52</v>
          </cell>
          <cell r="L230">
            <v>52</v>
          </cell>
          <cell r="M230">
            <v>44</v>
          </cell>
        </row>
        <row r="230">
          <cell r="O230" t="str">
            <v>医保</v>
          </cell>
        </row>
        <row r="231">
          <cell r="A231" t="str">
            <v>012050000304</v>
          </cell>
          <cell r="B231" t="str">
            <v>12050000304</v>
          </cell>
          <cell r="C231" t="str">
            <v>治疗费</v>
          </cell>
          <cell r="D231" t="str">
            <v>09</v>
          </cell>
          <cell r="E231" t="str">
            <v>一般治疗操作费</v>
          </cell>
          <cell r="F231" t="str">
            <v>02</v>
          </cell>
          <cell r="G231" t="str">
            <v>小儿小清创</v>
          </cell>
        </row>
        <row r="231">
          <cell r="J231" t="str">
            <v>次</v>
          </cell>
          <cell r="K231">
            <v>26</v>
          </cell>
          <cell r="L231">
            <v>26</v>
          </cell>
          <cell r="M231">
            <v>22</v>
          </cell>
        </row>
        <row r="231">
          <cell r="O231" t="str">
            <v>医保</v>
          </cell>
        </row>
        <row r="232">
          <cell r="B232" t="str">
            <v>1206</v>
          </cell>
        </row>
        <row r="232">
          <cell r="G232" t="str">
            <v>6.换药</v>
          </cell>
          <cell r="H232" t="str">
            <v>含门诊拆线、外擦药物治疗</v>
          </cell>
          <cell r="I232" t="str">
            <v>特殊药物、引流管</v>
          </cell>
        </row>
        <row r="232">
          <cell r="N232" t="str">
            <v>依据实际换药面积大小和使用敷料的多少分特大、大、中、小，对于切口按照长度分特大、大、中、小；空腔内或腔隙内创口加收100%。六岁及以下儿童在原价基础上加收30%。</v>
          </cell>
        </row>
        <row r="233">
          <cell r="A233" t="str">
            <v>012060000100</v>
          </cell>
          <cell r="B233" t="str">
            <v>120600001</v>
          </cell>
          <cell r="C233" t="str">
            <v>治疗费</v>
          </cell>
          <cell r="D233" t="str">
            <v>09</v>
          </cell>
          <cell r="E233" t="str">
            <v>一般治疗操作费</v>
          </cell>
          <cell r="F233" t="str">
            <v>02</v>
          </cell>
          <cell r="G233" t="str">
            <v>特大换药</v>
          </cell>
          <cell r="H233" t="str">
            <v>含门诊拆线、外擦药物治疗</v>
          </cell>
        </row>
        <row r="233">
          <cell r="J233" t="str">
            <v>次</v>
          </cell>
          <cell r="K233">
            <v>30</v>
          </cell>
          <cell r="L233">
            <v>30</v>
          </cell>
          <cell r="M233">
            <v>25.5</v>
          </cell>
          <cell r="N233" t="str">
            <v>实际换药面积在40-60cm²或缝合30针以上；实际换药面积在60cm²以上的每增加10cm²三甲医院加收5元，三甲以下医院加收5元。</v>
          </cell>
          <cell r="O233" t="str">
            <v>医保</v>
          </cell>
        </row>
        <row r="234">
          <cell r="A234" t="str">
            <v>012060000101</v>
          </cell>
          <cell r="B234" t="str">
            <v>12060000101</v>
          </cell>
          <cell r="C234" t="str">
            <v>治疗费</v>
          </cell>
          <cell r="D234" t="str">
            <v>09</v>
          </cell>
          <cell r="E234" t="str">
            <v>一般治疗操作费</v>
          </cell>
          <cell r="F234" t="str">
            <v>02</v>
          </cell>
          <cell r="G234" t="str">
            <v>特大换药（创面在60cm²以上的每增加10cm²加收）</v>
          </cell>
        </row>
        <row r="234">
          <cell r="J234" t="str">
            <v>10cm²</v>
          </cell>
          <cell r="K234">
            <v>5</v>
          </cell>
          <cell r="L234">
            <v>5</v>
          </cell>
          <cell r="M234">
            <v>4.3</v>
          </cell>
          <cell r="N234" t="str">
            <v>创面在60cm²以上的每增加10cm²加收</v>
          </cell>
          <cell r="O234" t="str">
            <v>医保</v>
          </cell>
        </row>
        <row r="235">
          <cell r="A235" t="str">
            <v>012060000102</v>
          </cell>
          <cell r="B235" t="str">
            <v>12060000102</v>
          </cell>
          <cell r="C235" t="str">
            <v>治疗费</v>
          </cell>
          <cell r="D235" t="str">
            <v>09</v>
          </cell>
          <cell r="E235" t="str">
            <v>一般治疗操作费</v>
          </cell>
          <cell r="F235" t="str">
            <v>02</v>
          </cell>
          <cell r="G235" t="str">
            <v>小儿特大换药</v>
          </cell>
        </row>
        <row r="235">
          <cell r="J235" t="str">
            <v>次</v>
          </cell>
          <cell r="K235">
            <v>39</v>
          </cell>
          <cell r="L235">
            <v>39</v>
          </cell>
          <cell r="M235">
            <v>33</v>
          </cell>
        </row>
        <row r="235">
          <cell r="O235" t="str">
            <v>医保</v>
          </cell>
        </row>
        <row r="236">
          <cell r="A236" t="str">
            <v>012060000103</v>
          </cell>
          <cell r="B236" t="str">
            <v>12060000103</v>
          </cell>
          <cell r="C236" t="str">
            <v>治疗费</v>
          </cell>
          <cell r="D236" t="str">
            <v>09</v>
          </cell>
          <cell r="E236" t="str">
            <v>一般治疗操作费</v>
          </cell>
          <cell r="F236" t="str">
            <v>02</v>
          </cell>
          <cell r="G236" t="str">
            <v>小儿特大换药（创面在60cm²以上的每增加10cm²加收）</v>
          </cell>
        </row>
        <row r="236">
          <cell r="J236" t="str">
            <v>10cm²</v>
          </cell>
          <cell r="K236">
            <v>6.5</v>
          </cell>
          <cell r="L236">
            <v>6.5</v>
          </cell>
          <cell r="M236">
            <v>5.5</v>
          </cell>
          <cell r="N236" t="str">
            <v>创面在60cm²以上的每增加10cm²加收,六岁及以下儿童</v>
          </cell>
          <cell r="O236" t="str">
            <v>医保</v>
          </cell>
        </row>
        <row r="237">
          <cell r="A237" t="str">
            <v>012060000200</v>
          </cell>
          <cell r="B237" t="str">
            <v>120600002</v>
          </cell>
          <cell r="C237" t="str">
            <v>治疗费</v>
          </cell>
          <cell r="D237" t="str">
            <v>09</v>
          </cell>
          <cell r="E237" t="str">
            <v>一般治疗操作费</v>
          </cell>
          <cell r="F237" t="str">
            <v>02</v>
          </cell>
          <cell r="G237" t="str">
            <v>大换药</v>
          </cell>
          <cell r="H237" t="str">
            <v>含门诊拆线、外擦药物治疗</v>
          </cell>
        </row>
        <row r="237">
          <cell r="J237" t="str">
            <v>次</v>
          </cell>
          <cell r="K237">
            <v>25</v>
          </cell>
          <cell r="L237">
            <v>25</v>
          </cell>
          <cell r="M237">
            <v>21.25</v>
          </cell>
          <cell r="N237" t="str">
            <v>实际换药面积在40-30cm²或缝合11-30针</v>
          </cell>
          <cell r="O237" t="str">
            <v>医保</v>
          </cell>
        </row>
        <row r="238">
          <cell r="A238" t="str">
            <v>012060000202</v>
          </cell>
          <cell r="B238" t="str">
            <v>12060000202</v>
          </cell>
          <cell r="C238" t="str">
            <v>治疗费</v>
          </cell>
          <cell r="D238" t="str">
            <v>09</v>
          </cell>
          <cell r="E238" t="str">
            <v>一般治疗操作费</v>
          </cell>
          <cell r="F238" t="str">
            <v>02</v>
          </cell>
          <cell r="G238" t="str">
            <v>小儿大换药</v>
          </cell>
        </row>
        <row r="238">
          <cell r="J238" t="str">
            <v>次</v>
          </cell>
          <cell r="K238">
            <v>33</v>
          </cell>
          <cell r="L238">
            <v>33</v>
          </cell>
          <cell r="M238">
            <v>28</v>
          </cell>
        </row>
        <row r="238">
          <cell r="O238" t="str">
            <v>医保</v>
          </cell>
        </row>
        <row r="239">
          <cell r="A239" t="str">
            <v>012060000300</v>
          </cell>
          <cell r="B239" t="str">
            <v>120600003</v>
          </cell>
          <cell r="C239" t="str">
            <v>治疗费</v>
          </cell>
          <cell r="D239" t="str">
            <v>09</v>
          </cell>
          <cell r="E239" t="str">
            <v>一般治疗操作费</v>
          </cell>
          <cell r="F239" t="str">
            <v>02</v>
          </cell>
          <cell r="G239" t="str">
            <v>中换药</v>
          </cell>
          <cell r="H239" t="str">
            <v>含门诊拆线、外擦药物治疗</v>
          </cell>
        </row>
        <row r="239">
          <cell r="J239" t="str">
            <v>次</v>
          </cell>
          <cell r="K239">
            <v>15</v>
          </cell>
          <cell r="L239">
            <v>15</v>
          </cell>
          <cell r="M239">
            <v>12.75</v>
          </cell>
          <cell r="N239" t="str">
            <v>实际换药面积在30-15cm²或缝合3-10针</v>
          </cell>
          <cell r="O239" t="str">
            <v>医保</v>
          </cell>
        </row>
        <row r="240">
          <cell r="A240" t="str">
            <v>012060000302</v>
          </cell>
          <cell r="B240" t="str">
            <v>12060000302</v>
          </cell>
          <cell r="C240" t="str">
            <v>治疗费</v>
          </cell>
          <cell r="D240" t="str">
            <v>09</v>
          </cell>
          <cell r="E240" t="str">
            <v>一般治疗操作费</v>
          </cell>
          <cell r="F240" t="str">
            <v>02</v>
          </cell>
          <cell r="G240" t="str">
            <v>小儿中换药</v>
          </cell>
        </row>
        <row r="240">
          <cell r="J240" t="str">
            <v>次</v>
          </cell>
          <cell r="K240">
            <v>19.5</v>
          </cell>
          <cell r="L240">
            <v>19.5</v>
          </cell>
          <cell r="M240">
            <v>16.6</v>
          </cell>
        </row>
        <row r="240">
          <cell r="O240" t="str">
            <v>医保</v>
          </cell>
        </row>
        <row r="241">
          <cell r="A241" t="str">
            <v>012060000400</v>
          </cell>
          <cell r="B241" t="str">
            <v>120600004</v>
          </cell>
          <cell r="C241" t="str">
            <v>治疗费</v>
          </cell>
          <cell r="D241" t="str">
            <v>09</v>
          </cell>
          <cell r="E241" t="str">
            <v>一般治疗操作费</v>
          </cell>
          <cell r="F241" t="str">
            <v>02</v>
          </cell>
          <cell r="G241" t="str">
            <v>小换药</v>
          </cell>
          <cell r="H241" t="str">
            <v>含门诊拆线、外擦药物治疗</v>
          </cell>
        </row>
        <row r="241">
          <cell r="J241" t="str">
            <v>次</v>
          </cell>
          <cell r="K241">
            <v>10</v>
          </cell>
          <cell r="L241">
            <v>10</v>
          </cell>
          <cell r="M241">
            <v>8.5</v>
          </cell>
          <cell r="N241" t="str">
            <v>实际换药面积在15cm²以下或缝合3针以内</v>
          </cell>
          <cell r="O241" t="str">
            <v>医保</v>
          </cell>
        </row>
        <row r="242">
          <cell r="A242" t="str">
            <v>012060000402</v>
          </cell>
          <cell r="B242" t="str">
            <v>12060000402</v>
          </cell>
          <cell r="C242" t="str">
            <v>治疗费</v>
          </cell>
          <cell r="D242" t="str">
            <v>09</v>
          </cell>
          <cell r="E242" t="str">
            <v>一般治疗操作费</v>
          </cell>
          <cell r="F242" t="str">
            <v>02</v>
          </cell>
          <cell r="G242" t="str">
            <v>小儿小换药</v>
          </cell>
        </row>
        <row r="242">
          <cell r="J242" t="str">
            <v>次</v>
          </cell>
          <cell r="K242">
            <v>13</v>
          </cell>
          <cell r="L242">
            <v>13</v>
          </cell>
          <cell r="M242">
            <v>11.1</v>
          </cell>
        </row>
        <row r="242">
          <cell r="O242" t="str">
            <v>医保</v>
          </cell>
        </row>
        <row r="243">
          <cell r="B243" t="str">
            <v>1207</v>
          </cell>
        </row>
        <row r="243">
          <cell r="G243" t="str">
            <v>7.雾化吸入</v>
          </cell>
        </row>
        <row r="243">
          <cell r="N243" t="str">
            <v>新生儿在原价基础上加收30%</v>
          </cell>
        </row>
        <row r="244">
          <cell r="B244" t="str">
            <v>120700001</v>
          </cell>
        </row>
        <row r="244">
          <cell r="G244" t="str">
            <v>雾化吸入</v>
          </cell>
          <cell r="H244" t="str">
            <v>包括超声、高压泵、氧化雾化、蒸气雾化吸入及机械通气经呼吸机管道雾化给药</v>
          </cell>
          <cell r="I244" t="str">
            <v>药物、一次性雾化器</v>
          </cell>
          <cell r="J244" t="str">
            <v>次</v>
          </cell>
        </row>
        <row r="245">
          <cell r="A245" t="str">
            <v>012070000101</v>
          </cell>
          <cell r="B245" t="str">
            <v>12070000101</v>
          </cell>
          <cell r="C245" t="str">
            <v>治疗费</v>
          </cell>
          <cell r="D245" t="str">
            <v>09</v>
          </cell>
          <cell r="E245" t="str">
            <v>一般治疗操作费</v>
          </cell>
          <cell r="F245" t="str">
            <v>02</v>
          </cell>
          <cell r="G245" t="str">
            <v>超声雾化吸入</v>
          </cell>
        </row>
        <row r="245">
          <cell r="J245" t="str">
            <v>次</v>
          </cell>
          <cell r="K245">
            <v>5</v>
          </cell>
          <cell r="L245">
            <v>5</v>
          </cell>
          <cell r="M245">
            <v>4.25</v>
          </cell>
        </row>
        <row r="245">
          <cell r="O245" t="str">
            <v>医保</v>
          </cell>
        </row>
        <row r="246">
          <cell r="A246" t="str">
            <v>012070000102</v>
          </cell>
          <cell r="B246" t="str">
            <v>12070000102</v>
          </cell>
          <cell r="C246" t="str">
            <v>治疗费</v>
          </cell>
          <cell r="D246" t="str">
            <v>09</v>
          </cell>
          <cell r="E246" t="str">
            <v>一般治疗操作费</v>
          </cell>
          <cell r="F246" t="str">
            <v>02</v>
          </cell>
          <cell r="G246" t="str">
            <v>高压泵雾化吸入</v>
          </cell>
        </row>
        <row r="246">
          <cell r="J246" t="str">
            <v>次</v>
          </cell>
          <cell r="K246">
            <v>5</v>
          </cell>
          <cell r="L246">
            <v>5</v>
          </cell>
          <cell r="M246">
            <v>4.25</v>
          </cell>
        </row>
        <row r="246">
          <cell r="O246" t="str">
            <v>医保</v>
          </cell>
        </row>
        <row r="247">
          <cell r="A247" t="str">
            <v>012070000103</v>
          </cell>
          <cell r="B247" t="str">
            <v>12070000103</v>
          </cell>
          <cell r="C247" t="str">
            <v>治疗费</v>
          </cell>
          <cell r="D247" t="str">
            <v>09</v>
          </cell>
          <cell r="E247" t="str">
            <v>一般治疗操作费</v>
          </cell>
          <cell r="F247" t="str">
            <v>02</v>
          </cell>
          <cell r="G247" t="str">
            <v>氧化雾化</v>
          </cell>
        </row>
        <row r="247">
          <cell r="J247" t="str">
            <v>次</v>
          </cell>
          <cell r="K247">
            <v>5</v>
          </cell>
          <cell r="L247">
            <v>5</v>
          </cell>
          <cell r="M247">
            <v>4.25</v>
          </cell>
        </row>
        <row r="247">
          <cell r="O247" t="str">
            <v>医保</v>
          </cell>
        </row>
        <row r="248">
          <cell r="A248" t="str">
            <v>012070000104</v>
          </cell>
          <cell r="B248" t="str">
            <v>12070000104</v>
          </cell>
          <cell r="C248" t="str">
            <v>治疗费</v>
          </cell>
          <cell r="D248" t="str">
            <v>09</v>
          </cell>
          <cell r="E248" t="str">
            <v>一般治疗操作费</v>
          </cell>
          <cell r="F248" t="str">
            <v>02</v>
          </cell>
          <cell r="G248" t="str">
            <v>蒸气雾化吸入</v>
          </cell>
        </row>
        <row r="248">
          <cell r="J248" t="str">
            <v>次</v>
          </cell>
          <cell r="K248">
            <v>5</v>
          </cell>
          <cell r="L248">
            <v>5</v>
          </cell>
          <cell r="M248">
            <v>4.25</v>
          </cell>
        </row>
        <row r="248">
          <cell r="O248" t="str">
            <v>医保</v>
          </cell>
        </row>
        <row r="249">
          <cell r="A249" t="str">
            <v>012070000105</v>
          </cell>
          <cell r="B249" t="str">
            <v>12070000105</v>
          </cell>
          <cell r="C249" t="str">
            <v>治疗费</v>
          </cell>
          <cell r="D249" t="str">
            <v>09</v>
          </cell>
          <cell r="E249" t="str">
            <v>一般治疗操作费</v>
          </cell>
          <cell r="F249" t="str">
            <v>02</v>
          </cell>
          <cell r="G249" t="str">
            <v>机械通气经呼吸机管道雾化给药</v>
          </cell>
        </row>
        <row r="249">
          <cell r="J249" t="str">
            <v>次</v>
          </cell>
          <cell r="K249">
            <v>5</v>
          </cell>
          <cell r="L249">
            <v>5</v>
          </cell>
          <cell r="M249">
            <v>4.25</v>
          </cell>
        </row>
        <row r="249">
          <cell r="O249" t="str">
            <v>医保</v>
          </cell>
        </row>
        <row r="250">
          <cell r="A250" t="str">
            <v>012070000106</v>
          </cell>
          <cell r="B250" t="str">
            <v>12070000106</v>
          </cell>
          <cell r="C250" t="str">
            <v>治疗费</v>
          </cell>
          <cell r="D250" t="str">
            <v>09</v>
          </cell>
          <cell r="E250" t="str">
            <v>一般治疗操作费</v>
          </cell>
          <cell r="F250" t="str">
            <v>02</v>
          </cell>
          <cell r="G250" t="str">
            <v>新生儿雾化吸入</v>
          </cell>
        </row>
        <row r="250">
          <cell r="J250" t="str">
            <v>次</v>
          </cell>
          <cell r="K250">
            <v>6.5</v>
          </cell>
          <cell r="L250">
            <v>6.5</v>
          </cell>
          <cell r="M250">
            <v>4.25</v>
          </cell>
        </row>
        <row r="250">
          <cell r="O250" t="str">
            <v>医保</v>
          </cell>
        </row>
        <row r="251">
          <cell r="B251" t="str">
            <v>1208</v>
          </cell>
        </row>
        <row r="251">
          <cell r="G251" t="str">
            <v>8.鼻饲管置管</v>
          </cell>
        </row>
        <row r="252">
          <cell r="A252" t="str">
            <v>012080000100</v>
          </cell>
          <cell r="B252" t="str">
            <v>120800001</v>
          </cell>
          <cell r="C252" t="str">
            <v>治疗费</v>
          </cell>
          <cell r="D252" t="str">
            <v>09</v>
          </cell>
          <cell r="E252" t="str">
            <v>一般治疗操作费</v>
          </cell>
          <cell r="F252" t="str">
            <v>02</v>
          </cell>
          <cell r="G252" t="str">
            <v>鼻饲管置管</v>
          </cell>
          <cell r="H252" t="str">
            <v>含胃肠营养滴入</v>
          </cell>
          <cell r="I252" t="str">
            <v>药物和一次性胃管、鼻肠管</v>
          </cell>
          <cell r="J252" t="str">
            <v>次</v>
          </cell>
          <cell r="K252">
            <v>14</v>
          </cell>
          <cell r="L252">
            <v>13</v>
          </cell>
          <cell r="M252">
            <v>12</v>
          </cell>
          <cell r="N252" t="str">
            <v>注食、注药、十二指肠灌注共加收1元。鼻肠管置管术三甲医院收90元，三甲以下医院收81元。六岁及以下儿童在原价基础上加收30%</v>
          </cell>
          <cell r="O252" t="str">
            <v>医保</v>
          </cell>
        </row>
        <row r="253">
          <cell r="A253" t="str">
            <v>012080000101</v>
          </cell>
          <cell r="B253" t="str">
            <v>12080000101</v>
          </cell>
          <cell r="C253" t="str">
            <v>治疗费</v>
          </cell>
          <cell r="D253" t="str">
            <v>09</v>
          </cell>
          <cell r="E253" t="str">
            <v>一般治疗操作费</v>
          </cell>
          <cell r="F253" t="str">
            <v>02</v>
          </cell>
          <cell r="G253" t="str">
            <v>鼻饲管置管（注食、注药、十二指肠灌注加收）</v>
          </cell>
        </row>
        <row r="253">
          <cell r="J253" t="str">
            <v>次</v>
          </cell>
          <cell r="K253">
            <v>1</v>
          </cell>
          <cell r="L253">
            <v>1</v>
          </cell>
          <cell r="M253">
            <v>0.9</v>
          </cell>
          <cell r="N253" t="str">
            <v>注食、注药、十二指肠灌注加收</v>
          </cell>
          <cell r="O253" t="str">
            <v>医保</v>
          </cell>
        </row>
        <row r="254">
          <cell r="A254" t="str">
            <v>012080000102</v>
          </cell>
          <cell r="B254" t="str">
            <v>12080000102</v>
          </cell>
          <cell r="C254" t="str">
            <v>治疗费</v>
          </cell>
          <cell r="D254" t="str">
            <v>09</v>
          </cell>
          <cell r="E254" t="str">
            <v>一般治疗操作费</v>
          </cell>
          <cell r="F254" t="str">
            <v>02</v>
          </cell>
          <cell r="G254" t="str">
            <v>小儿鼻饲管置管</v>
          </cell>
        </row>
        <row r="254">
          <cell r="J254" t="str">
            <v>次</v>
          </cell>
          <cell r="K254">
            <v>19.5</v>
          </cell>
          <cell r="L254">
            <v>19.5</v>
          </cell>
          <cell r="M254">
            <v>16.6</v>
          </cell>
        </row>
        <row r="254">
          <cell r="O254" t="str">
            <v>医保</v>
          </cell>
        </row>
        <row r="255">
          <cell r="A255" t="str">
            <v>012080000103</v>
          </cell>
          <cell r="B255" t="str">
            <v>12080000103</v>
          </cell>
          <cell r="C255" t="str">
            <v>治疗费</v>
          </cell>
          <cell r="D255" t="str">
            <v>09</v>
          </cell>
          <cell r="E255" t="str">
            <v>一般治疗操作费</v>
          </cell>
          <cell r="F255" t="str">
            <v>02</v>
          </cell>
          <cell r="G255" t="str">
            <v>鼻肠管置管术</v>
          </cell>
          <cell r="H255" t="str">
            <v>经鼻腔将鼻肠管置入十二指肠或空肠</v>
          </cell>
        </row>
        <row r="255">
          <cell r="J255" t="str">
            <v>次</v>
          </cell>
          <cell r="K255">
            <v>90</v>
          </cell>
          <cell r="L255">
            <v>81</v>
          </cell>
          <cell r="M255">
            <v>73</v>
          </cell>
          <cell r="N255" t="str">
            <v>限肠内高营养治疗患者使用</v>
          </cell>
          <cell r="O255" t="str">
            <v>医保</v>
          </cell>
        </row>
        <row r="256">
          <cell r="A256" t="str">
            <v>012080000104</v>
          </cell>
          <cell r="B256" t="str">
            <v>12080000104</v>
          </cell>
          <cell r="C256" t="str">
            <v>治疗费</v>
          </cell>
          <cell r="D256" t="str">
            <v>09</v>
          </cell>
          <cell r="E256" t="str">
            <v>一般治疗操作费</v>
          </cell>
          <cell r="F256" t="str">
            <v>02</v>
          </cell>
          <cell r="G256" t="str">
            <v>小儿鼻肠管置管术</v>
          </cell>
        </row>
        <row r="256">
          <cell r="J256" t="str">
            <v>次</v>
          </cell>
          <cell r="K256">
            <v>117</v>
          </cell>
          <cell r="L256">
            <v>105</v>
          </cell>
          <cell r="M256">
            <v>95</v>
          </cell>
        </row>
        <row r="256">
          <cell r="O256" t="str">
            <v>医保</v>
          </cell>
        </row>
        <row r="257">
          <cell r="A257" t="str">
            <v>012080000200</v>
          </cell>
          <cell r="B257" t="str">
            <v>120800002</v>
          </cell>
          <cell r="C257" t="str">
            <v>治疗费</v>
          </cell>
          <cell r="D257" t="str">
            <v>09</v>
          </cell>
          <cell r="E257" t="str">
            <v>一般治疗操作费</v>
          </cell>
          <cell r="F257" t="str">
            <v>02</v>
          </cell>
          <cell r="G257" t="str">
            <v>肠内高营养治疗</v>
          </cell>
          <cell r="H257" t="str">
            <v>指丧失吞咽功能或禁食患者持续或间断通过胃管、鼻肠管、胃肠造瘘管的营养治疗，含营养配置</v>
          </cell>
          <cell r="I257" t="str">
            <v>营养泵管</v>
          </cell>
          <cell r="J257" t="str">
            <v>日</v>
          </cell>
          <cell r="K257">
            <v>18</v>
          </cell>
          <cell r="L257">
            <v>18</v>
          </cell>
          <cell r="M257">
            <v>15.3</v>
          </cell>
        </row>
        <row r="257">
          <cell r="O257" t="str">
            <v>医保</v>
          </cell>
        </row>
        <row r="258">
          <cell r="B258" t="str">
            <v>1209</v>
          </cell>
        </row>
        <row r="258">
          <cell r="G258" t="str">
            <v>9.胃肠减压</v>
          </cell>
        </row>
        <row r="258">
          <cell r="N258" t="str">
            <v>不再收取引流管冲洗</v>
          </cell>
        </row>
        <row r="259">
          <cell r="A259" t="str">
            <v>012090000100</v>
          </cell>
          <cell r="B259" t="str">
            <v>120900001</v>
          </cell>
          <cell r="C259" t="str">
            <v>治疗费</v>
          </cell>
          <cell r="D259" t="str">
            <v>09</v>
          </cell>
          <cell r="E259" t="str">
            <v>一般治疗操作费</v>
          </cell>
          <cell r="F259" t="str">
            <v>02</v>
          </cell>
          <cell r="G259" t="str">
            <v>胃肠减压</v>
          </cell>
          <cell r="H259" t="str">
            <v>含插胃管、抽胃液</v>
          </cell>
          <cell r="I259" t="str">
            <v>一次性胃管、一次性减压装置</v>
          </cell>
          <cell r="J259" t="str">
            <v>次</v>
          </cell>
          <cell r="K259">
            <v>7</v>
          </cell>
          <cell r="L259">
            <v>7</v>
          </cell>
          <cell r="M259">
            <v>6</v>
          </cell>
          <cell r="N259" t="str">
            <v>六岁及以下儿童在原价基础上加收30%。置管次日起不区分成人儿童每日只收2.3元，更换胃肠减压装置不区分成人儿童每次4.5元。</v>
          </cell>
          <cell r="O259" t="str">
            <v>医保</v>
          </cell>
        </row>
        <row r="260">
          <cell r="A260" t="str">
            <v>012090000101</v>
          </cell>
          <cell r="B260" t="str">
            <v>12090000101</v>
          </cell>
          <cell r="C260" t="str">
            <v>治疗费</v>
          </cell>
          <cell r="D260" t="str">
            <v>09</v>
          </cell>
          <cell r="E260" t="str">
            <v>一般治疗操作费</v>
          </cell>
          <cell r="F260" t="str">
            <v>02</v>
          </cell>
          <cell r="G260" t="str">
            <v>胃肠减压（次日起）</v>
          </cell>
        </row>
        <row r="260">
          <cell r="J260" t="str">
            <v>日</v>
          </cell>
          <cell r="K260">
            <v>2.3</v>
          </cell>
          <cell r="L260">
            <v>2.3</v>
          </cell>
          <cell r="M260">
            <v>2</v>
          </cell>
          <cell r="N260" t="str">
            <v>置管起次日</v>
          </cell>
          <cell r="O260" t="str">
            <v>医保</v>
          </cell>
        </row>
        <row r="261">
          <cell r="A261" t="str">
            <v>012090000102</v>
          </cell>
          <cell r="B261" t="str">
            <v>12090000102</v>
          </cell>
          <cell r="C261" t="str">
            <v>治疗费</v>
          </cell>
          <cell r="D261" t="str">
            <v>09</v>
          </cell>
          <cell r="E261" t="str">
            <v>一般治疗操作费</v>
          </cell>
          <cell r="F261" t="str">
            <v>02</v>
          </cell>
          <cell r="G261" t="str">
            <v>胃肠减压（更换）</v>
          </cell>
        </row>
        <row r="261">
          <cell r="J261" t="str">
            <v>次</v>
          </cell>
          <cell r="K261">
            <v>4.5</v>
          </cell>
          <cell r="L261">
            <v>4.5</v>
          </cell>
          <cell r="M261">
            <v>3.8</v>
          </cell>
          <cell r="N261" t="str">
            <v>更换胃肠减压</v>
          </cell>
          <cell r="O261" t="str">
            <v>医保</v>
          </cell>
        </row>
        <row r="262">
          <cell r="A262" t="str">
            <v>012090000103</v>
          </cell>
          <cell r="B262" t="str">
            <v>12090000103</v>
          </cell>
          <cell r="C262" t="str">
            <v>治疗费</v>
          </cell>
          <cell r="D262" t="str">
            <v>09</v>
          </cell>
          <cell r="E262" t="str">
            <v>一般治疗操作费</v>
          </cell>
          <cell r="F262" t="str">
            <v>02</v>
          </cell>
          <cell r="G262" t="str">
            <v>小儿胃肠减压</v>
          </cell>
        </row>
        <row r="262">
          <cell r="J262" t="str">
            <v>次</v>
          </cell>
          <cell r="K262">
            <v>9.1</v>
          </cell>
          <cell r="L262">
            <v>9.1</v>
          </cell>
          <cell r="M262">
            <v>7.7</v>
          </cell>
        </row>
        <row r="262">
          <cell r="O262" t="str">
            <v>医保</v>
          </cell>
        </row>
        <row r="263">
          <cell r="B263" t="str">
            <v>1210</v>
          </cell>
        </row>
        <row r="263">
          <cell r="G263" t="str">
            <v>10.洗胃</v>
          </cell>
        </row>
        <row r="264">
          <cell r="A264" t="str">
            <v>012100000100</v>
          </cell>
          <cell r="B264" t="str">
            <v>121000001</v>
          </cell>
          <cell r="C264" t="str">
            <v>治疗费</v>
          </cell>
          <cell r="D264" t="str">
            <v>09</v>
          </cell>
          <cell r="E264" t="str">
            <v>一般治疗操作费</v>
          </cell>
          <cell r="F264" t="str">
            <v>02</v>
          </cell>
          <cell r="G264" t="str">
            <v>洗胃</v>
          </cell>
          <cell r="H264" t="str">
            <v>含插胃管及冲洗</v>
          </cell>
          <cell r="I264" t="str">
            <v>药物和一次性胃管</v>
          </cell>
          <cell r="J264" t="str">
            <v>次</v>
          </cell>
          <cell r="K264">
            <v>36</v>
          </cell>
          <cell r="L264">
            <v>36</v>
          </cell>
          <cell r="M264">
            <v>30.6</v>
          </cell>
          <cell r="N264" t="str">
            <v>六岁及以下儿童在原价基础上加收30%</v>
          </cell>
          <cell r="O264" t="str">
            <v>医保</v>
          </cell>
        </row>
        <row r="265">
          <cell r="A265" t="str">
            <v>012100000102</v>
          </cell>
          <cell r="B265" t="str">
            <v>12100000102</v>
          </cell>
          <cell r="C265" t="str">
            <v>治疗费</v>
          </cell>
          <cell r="D265" t="str">
            <v>09</v>
          </cell>
          <cell r="E265" t="str">
            <v>一般治疗操作费</v>
          </cell>
          <cell r="F265" t="str">
            <v>02</v>
          </cell>
          <cell r="G265" t="str">
            <v>小儿洗胃</v>
          </cell>
        </row>
        <row r="265">
          <cell r="J265" t="str">
            <v>次</v>
          </cell>
          <cell r="K265">
            <v>47</v>
          </cell>
          <cell r="L265">
            <v>47</v>
          </cell>
          <cell r="M265">
            <v>40</v>
          </cell>
        </row>
        <row r="265">
          <cell r="O265" t="str">
            <v>医保</v>
          </cell>
        </row>
        <row r="266">
          <cell r="B266" t="str">
            <v>1211</v>
          </cell>
        </row>
        <row r="266">
          <cell r="G266" t="str">
            <v>11.物理降温</v>
          </cell>
        </row>
        <row r="267">
          <cell r="A267" t="str">
            <v>012110000100</v>
          </cell>
          <cell r="B267" t="str">
            <v>121100001</v>
          </cell>
          <cell r="C267" t="str">
            <v>治疗费</v>
          </cell>
          <cell r="D267" t="str">
            <v>09</v>
          </cell>
          <cell r="E267" t="str">
            <v>一般治疗操作费</v>
          </cell>
          <cell r="F267" t="str">
            <v>02</v>
          </cell>
          <cell r="G267" t="str">
            <v>一般物理降温</v>
          </cell>
          <cell r="H267" t="str">
            <v>包括酒精擦浴及冰袋等方法</v>
          </cell>
        </row>
        <row r="267">
          <cell r="J267" t="str">
            <v>次</v>
          </cell>
          <cell r="K267">
            <v>7</v>
          </cell>
          <cell r="L267">
            <v>7</v>
          </cell>
          <cell r="M267">
            <v>5.95</v>
          </cell>
        </row>
        <row r="267">
          <cell r="O267" t="str">
            <v>医保</v>
          </cell>
        </row>
        <row r="268">
          <cell r="A268" t="str">
            <v>012110000101</v>
          </cell>
          <cell r="B268" t="str">
            <v>12110000101</v>
          </cell>
          <cell r="C268" t="str">
            <v>治疗费</v>
          </cell>
          <cell r="D268" t="str">
            <v>09</v>
          </cell>
          <cell r="E268" t="str">
            <v>一般治疗操作费</v>
          </cell>
          <cell r="F268" t="str">
            <v>02</v>
          </cell>
          <cell r="G268" t="str">
            <v>酒精擦浴降温</v>
          </cell>
        </row>
        <row r="268">
          <cell r="J268" t="str">
            <v>次</v>
          </cell>
          <cell r="K268">
            <v>7</v>
          </cell>
          <cell r="L268">
            <v>7</v>
          </cell>
          <cell r="M268">
            <v>6</v>
          </cell>
        </row>
        <row r="268">
          <cell r="O268" t="str">
            <v>医保</v>
          </cell>
        </row>
        <row r="269">
          <cell r="A269" t="str">
            <v>012110000102</v>
          </cell>
          <cell r="B269" t="str">
            <v>12110000102</v>
          </cell>
          <cell r="C269" t="str">
            <v>治疗费</v>
          </cell>
          <cell r="D269" t="str">
            <v>09</v>
          </cell>
          <cell r="E269" t="str">
            <v>一般治疗操作费</v>
          </cell>
          <cell r="F269" t="str">
            <v>02</v>
          </cell>
          <cell r="G269" t="str">
            <v>冰袋降温</v>
          </cell>
        </row>
        <row r="269">
          <cell r="J269" t="str">
            <v>次</v>
          </cell>
          <cell r="K269">
            <v>7</v>
          </cell>
          <cell r="L269">
            <v>7</v>
          </cell>
          <cell r="M269">
            <v>6</v>
          </cell>
        </row>
        <row r="269">
          <cell r="O269" t="str">
            <v>医保</v>
          </cell>
        </row>
        <row r="270">
          <cell r="A270" t="str">
            <v>012110000200</v>
          </cell>
          <cell r="B270" t="str">
            <v>121100002</v>
          </cell>
          <cell r="C270" t="str">
            <v>治疗费</v>
          </cell>
          <cell r="D270" t="str">
            <v>09</v>
          </cell>
          <cell r="E270" t="str">
            <v>一般治疗操作费</v>
          </cell>
          <cell r="F270" t="str">
            <v>02</v>
          </cell>
          <cell r="G270" t="str">
            <v>特殊物理降温</v>
          </cell>
          <cell r="H270" t="str">
            <v>指使用专用降温设备等方法</v>
          </cell>
        </row>
        <row r="270">
          <cell r="J270" t="str">
            <v>次</v>
          </cell>
          <cell r="K270">
            <v>18</v>
          </cell>
          <cell r="L270">
            <v>18</v>
          </cell>
          <cell r="M270">
            <v>15.3</v>
          </cell>
        </row>
        <row r="270">
          <cell r="O270" t="str">
            <v>医保</v>
          </cell>
          <cell r="P270">
            <v>0.1</v>
          </cell>
        </row>
        <row r="271">
          <cell r="B271" t="str">
            <v>1212</v>
          </cell>
        </row>
        <row r="271">
          <cell r="G271" t="str">
            <v>12.坐浴</v>
          </cell>
        </row>
        <row r="272">
          <cell r="A272" t="str">
            <v>012120000100</v>
          </cell>
          <cell r="B272" t="str">
            <v>121200001</v>
          </cell>
          <cell r="C272" t="str">
            <v>治疗费</v>
          </cell>
          <cell r="D272" t="str">
            <v>09</v>
          </cell>
          <cell r="E272" t="str">
            <v>一般治疗操作费</v>
          </cell>
          <cell r="F272" t="str">
            <v>02</v>
          </cell>
          <cell r="G272" t="str">
            <v>坐浴</v>
          </cell>
        </row>
        <row r="272">
          <cell r="I272" t="str">
            <v>药物</v>
          </cell>
          <cell r="J272" t="str">
            <v>次</v>
          </cell>
          <cell r="K272">
            <v>1.8</v>
          </cell>
          <cell r="L272">
            <v>1.8</v>
          </cell>
          <cell r="M272">
            <v>1.5</v>
          </cell>
          <cell r="N272" t="str">
            <v>仅发药给病人自行操作的不得收费</v>
          </cell>
        </row>
        <row r="273">
          <cell r="B273" t="str">
            <v>1213</v>
          </cell>
        </row>
        <row r="273">
          <cell r="G273" t="str">
            <v>13.冷热湿敷</v>
          </cell>
        </row>
        <row r="274">
          <cell r="A274" t="str">
            <v>012130000100</v>
          </cell>
          <cell r="B274" t="str">
            <v>121300001</v>
          </cell>
          <cell r="C274" t="str">
            <v>治疗费</v>
          </cell>
          <cell r="D274" t="str">
            <v>09</v>
          </cell>
          <cell r="E274" t="str">
            <v>一般治疗操作费</v>
          </cell>
          <cell r="F274" t="str">
            <v>02</v>
          </cell>
          <cell r="G274" t="str">
            <v>冷热湿敷</v>
          </cell>
        </row>
        <row r="274">
          <cell r="I274" t="str">
            <v>药物</v>
          </cell>
          <cell r="J274" t="str">
            <v>次</v>
          </cell>
          <cell r="K274">
            <v>1.8</v>
          </cell>
          <cell r="L274">
            <v>1.8</v>
          </cell>
          <cell r="M274">
            <v>1.5</v>
          </cell>
        </row>
        <row r="274">
          <cell r="O274" t="str">
            <v>医保</v>
          </cell>
        </row>
        <row r="275">
          <cell r="B275" t="str">
            <v>1214</v>
          </cell>
        </row>
        <row r="275">
          <cell r="G275" t="str">
            <v>14.引流管冲洗</v>
          </cell>
        </row>
        <row r="276">
          <cell r="A276" t="str">
            <v>012140000100</v>
          </cell>
          <cell r="B276" t="str">
            <v>121400001</v>
          </cell>
          <cell r="C276" t="str">
            <v>治疗费</v>
          </cell>
          <cell r="D276" t="str">
            <v>09</v>
          </cell>
          <cell r="E276" t="str">
            <v>一般治疗操作费</v>
          </cell>
          <cell r="F276" t="str">
            <v>02</v>
          </cell>
          <cell r="G276" t="str">
            <v>引流管冲洗</v>
          </cell>
          <cell r="H276" t="str">
            <v>含置管</v>
          </cell>
          <cell r="I276" t="str">
            <v>引流管</v>
          </cell>
          <cell r="J276" t="str">
            <v>每次每根</v>
          </cell>
          <cell r="K276">
            <v>10</v>
          </cell>
          <cell r="L276">
            <v>10</v>
          </cell>
          <cell r="M276">
            <v>8.5</v>
          </cell>
          <cell r="N276" t="str">
            <v>六岁及以下儿童在原价基础上加收30%。留置引流次日起不区分成人儿童每日收3元，只更换引流装置不区分成人儿童每次收4元。</v>
          </cell>
          <cell r="O276" t="str">
            <v>医保</v>
          </cell>
        </row>
        <row r="277">
          <cell r="A277" t="str">
            <v>012140000101</v>
          </cell>
          <cell r="B277" t="str">
            <v>12140000101</v>
          </cell>
          <cell r="C277" t="str">
            <v>治疗费</v>
          </cell>
          <cell r="D277" t="str">
            <v>09</v>
          </cell>
          <cell r="E277" t="str">
            <v>一般治疗操作费</v>
          </cell>
          <cell r="F277" t="str">
            <v>02</v>
          </cell>
          <cell r="G277" t="str">
            <v>引流管冲洗留置引流（次日起）</v>
          </cell>
        </row>
        <row r="277">
          <cell r="J277" t="str">
            <v>日</v>
          </cell>
          <cell r="K277">
            <v>3</v>
          </cell>
          <cell r="L277">
            <v>3</v>
          </cell>
          <cell r="M277">
            <v>2.6</v>
          </cell>
          <cell r="N277" t="str">
            <v>留置引流次日起每日收</v>
          </cell>
          <cell r="O277" t="str">
            <v>医保</v>
          </cell>
        </row>
        <row r="278">
          <cell r="A278" t="str">
            <v>012140000102</v>
          </cell>
          <cell r="B278" t="str">
            <v>12140000102</v>
          </cell>
          <cell r="C278" t="str">
            <v>治疗费</v>
          </cell>
          <cell r="D278" t="str">
            <v>09</v>
          </cell>
          <cell r="E278" t="str">
            <v>一般治疗操作费</v>
          </cell>
          <cell r="F278" t="str">
            <v>02</v>
          </cell>
          <cell r="G278" t="str">
            <v>引流管冲洗（更换引流装置）</v>
          </cell>
        </row>
        <row r="278">
          <cell r="J278" t="str">
            <v>次</v>
          </cell>
          <cell r="K278">
            <v>4</v>
          </cell>
          <cell r="L278">
            <v>4</v>
          </cell>
          <cell r="M278">
            <v>3.4</v>
          </cell>
          <cell r="N278" t="str">
            <v>只更换引流装置</v>
          </cell>
          <cell r="O278" t="str">
            <v>医保</v>
          </cell>
        </row>
        <row r="279">
          <cell r="A279" t="str">
            <v>012140000103</v>
          </cell>
          <cell r="B279" t="str">
            <v>12140000103</v>
          </cell>
          <cell r="C279" t="str">
            <v>治疗费</v>
          </cell>
          <cell r="D279" t="str">
            <v>09</v>
          </cell>
          <cell r="E279" t="str">
            <v>一般治疗操作费</v>
          </cell>
          <cell r="F279" t="str">
            <v>02</v>
          </cell>
          <cell r="G279" t="str">
            <v>小儿引流管冲洗</v>
          </cell>
        </row>
        <row r="279">
          <cell r="J279" t="str">
            <v>次</v>
          </cell>
          <cell r="K279">
            <v>13</v>
          </cell>
          <cell r="L279">
            <v>13</v>
          </cell>
          <cell r="M279">
            <v>11.1</v>
          </cell>
        </row>
        <row r="279">
          <cell r="O279" t="str">
            <v>医保</v>
          </cell>
        </row>
        <row r="280">
          <cell r="B280" t="str">
            <v>1215</v>
          </cell>
        </row>
        <row r="280">
          <cell r="G280" t="str">
            <v>15.灌肠</v>
          </cell>
        </row>
        <row r="281">
          <cell r="B281" t="str">
            <v>121500001</v>
          </cell>
        </row>
        <row r="281">
          <cell r="G281" t="str">
            <v>灌肠</v>
          </cell>
          <cell r="H281" t="str">
            <v>包括一般灌肠、保留灌肠、三通氧气灌肠</v>
          </cell>
          <cell r="I281" t="str">
            <v>药物、氧气</v>
          </cell>
          <cell r="J281" t="str">
            <v>次</v>
          </cell>
        </row>
        <row r="281">
          <cell r="N281" t="str">
            <v>六岁及以下儿童在原价基础上加收30%</v>
          </cell>
        </row>
        <row r="282">
          <cell r="A282" t="str">
            <v>012150000101</v>
          </cell>
          <cell r="B282" t="str">
            <v>12150000101</v>
          </cell>
          <cell r="C282" t="str">
            <v>治疗费</v>
          </cell>
          <cell r="D282" t="str">
            <v>09</v>
          </cell>
          <cell r="E282" t="str">
            <v>一般治疗操作费</v>
          </cell>
          <cell r="F282" t="str">
            <v>02</v>
          </cell>
          <cell r="G282" t="str">
            <v>一般灌肠</v>
          </cell>
        </row>
        <row r="282">
          <cell r="J282" t="str">
            <v>次</v>
          </cell>
          <cell r="K282">
            <v>12</v>
          </cell>
          <cell r="L282">
            <v>12</v>
          </cell>
          <cell r="M282">
            <v>10.2</v>
          </cell>
        </row>
        <row r="282">
          <cell r="O282" t="str">
            <v>医保</v>
          </cell>
        </row>
        <row r="283">
          <cell r="A283" t="str">
            <v>012150000102</v>
          </cell>
          <cell r="B283" t="str">
            <v>12150000102</v>
          </cell>
          <cell r="C283" t="str">
            <v>治疗费</v>
          </cell>
          <cell r="D283" t="str">
            <v>09</v>
          </cell>
          <cell r="E283" t="str">
            <v>一般治疗操作费</v>
          </cell>
          <cell r="F283" t="str">
            <v>02</v>
          </cell>
          <cell r="G283" t="str">
            <v>保留灌肠</v>
          </cell>
        </row>
        <row r="283">
          <cell r="J283" t="str">
            <v>次</v>
          </cell>
          <cell r="K283">
            <v>12</v>
          </cell>
          <cell r="L283">
            <v>12</v>
          </cell>
          <cell r="M283">
            <v>10.2</v>
          </cell>
        </row>
        <row r="283">
          <cell r="O283" t="str">
            <v>医保</v>
          </cell>
        </row>
        <row r="284">
          <cell r="A284" t="str">
            <v>012150000103</v>
          </cell>
          <cell r="B284" t="str">
            <v>12150000103</v>
          </cell>
          <cell r="C284" t="str">
            <v>治疗费</v>
          </cell>
          <cell r="D284" t="str">
            <v>09</v>
          </cell>
          <cell r="E284" t="str">
            <v>一般治疗操作费</v>
          </cell>
          <cell r="F284" t="str">
            <v>02</v>
          </cell>
          <cell r="G284" t="str">
            <v>三通氧气灌肠</v>
          </cell>
        </row>
        <row r="284">
          <cell r="J284" t="str">
            <v>次</v>
          </cell>
          <cell r="K284">
            <v>12</v>
          </cell>
          <cell r="L284">
            <v>12</v>
          </cell>
          <cell r="M284">
            <v>10.2</v>
          </cell>
        </row>
        <row r="284">
          <cell r="O284" t="str">
            <v>医保</v>
          </cell>
        </row>
        <row r="285">
          <cell r="A285" t="str">
            <v>012150000104</v>
          </cell>
          <cell r="B285" t="str">
            <v>12150000104</v>
          </cell>
          <cell r="C285" t="str">
            <v>治疗费</v>
          </cell>
          <cell r="D285" t="str">
            <v>09</v>
          </cell>
          <cell r="E285" t="str">
            <v>一般治疗操作费</v>
          </cell>
          <cell r="F285" t="str">
            <v>02</v>
          </cell>
          <cell r="G285" t="str">
            <v>小儿灌肠</v>
          </cell>
        </row>
        <row r="285">
          <cell r="J285" t="str">
            <v>次</v>
          </cell>
          <cell r="K285">
            <v>15.6</v>
          </cell>
          <cell r="L285">
            <v>15.6</v>
          </cell>
          <cell r="M285">
            <v>13.3</v>
          </cell>
        </row>
        <row r="285">
          <cell r="O285" t="str">
            <v>医保</v>
          </cell>
        </row>
        <row r="286">
          <cell r="B286" t="str">
            <v>121500002</v>
          </cell>
        </row>
        <row r="286">
          <cell r="G286" t="str">
            <v>清洁灌肠</v>
          </cell>
          <cell r="H286" t="str">
            <v>包括经肛门清洁灌肠及经口全消化道清洁洗肠</v>
          </cell>
        </row>
        <row r="286">
          <cell r="J286" t="str">
            <v>次</v>
          </cell>
        </row>
        <row r="286">
          <cell r="N286" t="str">
            <v>六岁及以下儿童在原价基础上加收30%</v>
          </cell>
        </row>
        <row r="287">
          <cell r="A287" t="str">
            <v>012150000201</v>
          </cell>
          <cell r="B287" t="str">
            <v>12150000201</v>
          </cell>
          <cell r="C287" t="str">
            <v>治疗费</v>
          </cell>
          <cell r="D287" t="str">
            <v>09</v>
          </cell>
          <cell r="E287" t="str">
            <v>一般治疗操作费</v>
          </cell>
          <cell r="F287" t="str">
            <v>02</v>
          </cell>
          <cell r="G287" t="str">
            <v>经肛门清洁灌肠</v>
          </cell>
        </row>
        <row r="287">
          <cell r="J287" t="str">
            <v>次</v>
          </cell>
          <cell r="K287">
            <v>25</v>
          </cell>
          <cell r="L287">
            <v>25</v>
          </cell>
          <cell r="M287">
            <v>21.25</v>
          </cell>
        </row>
        <row r="287">
          <cell r="O287" t="str">
            <v>医保</v>
          </cell>
        </row>
        <row r="288">
          <cell r="A288" t="str">
            <v>012150000202</v>
          </cell>
          <cell r="B288" t="str">
            <v>12150000202</v>
          </cell>
          <cell r="C288" t="str">
            <v>治疗费</v>
          </cell>
          <cell r="D288" t="str">
            <v>09</v>
          </cell>
          <cell r="E288" t="str">
            <v>一般治疗操作费</v>
          </cell>
          <cell r="F288" t="str">
            <v>02</v>
          </cell>
          <cell r="G288" t="str">
            <v>经口全消化道清洁洗肠</v>
          </cell>
        </row>
        <row r="288">
          <cell r="J288" t="str">
            <v>次</v>
          </cell>
          <cell r="K288">
            <v>25</v>
          </cell>
          <cell r="L288">
            <v>25</v>
          </cell>
          <cell r="M288">
            <v>21.25</v>
          </cell>
        </row>
        <row r="288">
          <cell r="O288" t="str">
            <v>医保</v>
          </cell>
        </row>
        <row r="289">
          <cell r="A289" t="str">
            <v>012150000203</v>
          </cell>
          <cell r="B289" t="str">
            <v>12150000203</v>
          </cell>
          <cell r="C289" t="str">
            <v>治疗费</v>
          </cell>
          <cell r="D289" t="str">
            <v>09</v>
          </cell>
          <cell r="E289" t="str">
            <v>一般治疗操作费</v>
          </cell>
          <cell r="F289" t="str">
            <v>02</v>
          </cell>
          <cell r="G289" t="str">
            <v>小儿清洁灌肠</v>
          </cell>
        </row>
        <row r="289">
          <cell r="J289" t="str">
            <v>次</v>
          </cell>
          <cell r="K289">
            <v>33</v>
          </cell>
          <cell r="L289">
            <v>33</v>
          </cell>
          <cell r="M289">
            <v>28</v>
          </cell>
        </row>
        <row r="289">
          <cell r="O289" t="str">
            <v>医保</v>
          </cell>
        </row>
        <row r="290">
          <cell r="B290" t="str">
            <v>1216</v>
          </cell>
        </row>
        <row r="290">
          <cell r="G290" t="str">
            <v>16.导尿</v>
          </cell>
        </row>
        <row r="291">
          <cell r="B291" t="str">
            <v>121600001</v>
          </cell>
        </row>
        <row r="291">
          <cell r="G291" t="str">
            <v>导尿</v>
          </cell>
          <cell r="H291" t="str">
            <v>包括一次性导尿和留置导尿</v>
          </cell>
          <cell r="I291" t="str">
            <v>特殊一次性消耗物品(包括导尿包、尿管及尿袋)</v>
          </cell>
          <cell r="J291" t="str">
            <v>次</v>
          </cell>
        </row>
        <row r="291">
          <cell r="N291" t="str">
            <v>六岁及以下儿童在原价基础上加收30%。一次性导尿按次计价；留置导尿次日起不区分成人儿童每日收4元；更换引流袋不区分成人儿童每次2元；不再收取引流管冲洗。</v>
          </cell>
        </row>
        <row r="292">
          <cell r="A292" t="str">
            <v>012160000101</v>
          </cell>
          <cell r="B292" t="str">
            <v>12160000101</v>
          </cell>
          <cell r="C292" t="str">
            <v>治疗费</v>
          </cell>
          <cell r="D292" t="str">
            <v>09</v>
          </cell>
          <cell r="E292" t="str">
            <v>一般治疗操作费</v>
          </cell>
          <cell r="F292" t="str">
            <v>02</v>
          </cell>
          <cell r="G292" t="str">
            <v>一次性导尿</v>
          </cell>
        </row>
        <row r="292">
          <cell r="J292" t="str">
            <v>次</v>
          </cell>
          <cell r="K292">
            <v>17</v>
          </cell>
          <cell r="L292">
            <v>17</v>
          </cell>
          <cell r="M292">
            <v>14.45</v>
          </cell>
        </row>
        <row r="292">
          <cell r="O292" t="str">
            <v>医保</v>
          </cell>
        </row>
        <row r="293">
          <cell r="A293" t="str">
            <v>012160000102</v>
          </cell>
          <cell r="B293" t="str">
            <v>12160000102</v>
          </cell>
          <cell r="C293" t="str">
            <v>治疗费</v>
          </cell>
          <cell r="D293" t="str">
            <v>09</v>
          </cell>
          <cell r="E293" t="str">
            <v>一般治疗操作费</v>
          </cell>
          <cell r="F293" t="str">
            <v>02</v>
          </cell>
          <cell r="G293" t="str">
            <v>留置导尿</v>
          </cell>
        </row>
        <row r="293">
          <cell r="J293" t="str">
            <v>次</v>
          </cell>
          <cell r="K293">
            <v>17</v>
          </cell>
          <cell r="L293">
            <v>17</v>
          </cell>
          <cell r="M293">
            <v>14.45</v>
          </cell>
        </row>
        <row r="293">
          <cell r="O293" t="str">
            <v>医保</v>
          </cell>
        </row>
        <row r="294">
          <cell r="A294" t="str">
            <v>012160000103</v>
          </cell>
          <cell r="B294" t="str">
            <v>12160000103</v>
          </cell>
          <cell r="C294" t="str">
            <v>治疗费</v>
          </cell>
          <cell r="D294" t="str">
            <v>09</v>
          </cell>
          <cell r="E294" t="str">
            <v>一般治疗操作费</v>
          </cell>
          <cell r="F294" t="str">
            <v>02</v>
          </cell>
          <cell r="G294" t="str">
            <v>留置导尿（次日起）</v>
          </cell>
        </row>
        <row r="294">
          <cell r="J294" t="str">
            <v>日</v>
          </cell>
          <cell r="K294">
            <v>4</v>
          </cell>
          <cell r="L294">
            <v>4</v>
          </cell>
          <cell r="M294">
            <v>3.4</v>
          </cell>
        </row>
        <row r="294">
          <cell r="O294" t="str">
            <v>医保</v>
          </cell>
        </row>
        <row r="295">
          <cell r="A295" t="str">
            <v>012160000104</v>
          </cell>
          <cell r="B295" t="str">
            <v>12160000104</v>
          </cell>
          <cell r="C295" t="str">
            <v>治疗费</v>
          </cell>
          <cell r="D295" t="str">
            <v>09</v>
          </cell>
          <cell r="E295" t="str">
            <v>一般治疗操作费</v>
          </cell>
          <cell r="F295" t="str">
            <v>02</v>
          </cell>
          <cell r="G295" t="str">
            <v>留置导尿（更换引流袋）</v>
          </cell>
        </row>
        <row r="295">
          <cell r="J295" t="str">
            <v>次</v>
          </cell>
          <cell r="K295">
            <v>2</v>
          </cell>
          <cell r="L295">
            <v>2</v>
          </cell>
          <cell r="M295">
            <v>1.7</v>
          </cell>
          <cell r="N295" t="str">
            <v>更换引流袋</v>
          </cell>
          <cell r="O295" t="str">
            <v>医保</v>
          </cell>
        </row>
        <row r="296">
          <cell r="A296" t="str">
            <v>012160000105</v>
          </cell>
          <cell r="B296" t="str">
            <v>12160000105</v>
          </cell>
          <cell r="C296" t="str">
            <v>治疗费</v>
          </cell>
          <cell r="D296" t="str">
            <v>09</v>
          </cell>
          <cell r="E296" t="str">
            <v>一般治疗操作费</v>
          </cell>
          <cell r="F296" t="str">
            <v>02</v>
          </cell>
          <cell r="G296" t="str">
            <v>小儿导尿</v>
          </cell>
        </row>
        <row r="296">
          <cell r="J296" t="str">
            <v>次</v>
          </cell>
          <cell r="K296">
            <v>22</v>
          </cell>
          <cell r="L296">
            <v>22</v>
          </cell>
          <cell r="M296">
            <v>18.7</v>
          </cell>
        </row>
        <row r="296">
          <cell r="O296" t="str">
            <v>医保</v>
          </cell>
        </row>
        <row r="297">
          <cell r="A297" t="str">
            <v>012160000200</v>
          </cell>
          <cell r="B297" t="str">
            <v>121600002</v>
          </cell>
          <cell r="C297" t="str">
            <v>治疗费</v>
          </cell>
          <cell r="D297" t="str">
            <v>09</v>
          </cell>
          <cell r="E297" t="str">
            <v>一般治疗操作费</v>
          </cell>
          <cell r="F297" t="str">
            <v>02</v>
          </cell>
          <cell r="G297" t="str">
            <v>膀胱冲洗</v>
          </cell>
        </row>
        <row r="297">
          <cell r="J297" t="str">
            <v>次</v>
          </cell>
          <cell r="K297">
            <v>18</v>
          </cell>
          <cell r="L297">
            <v>18</v>
          </cell>
          <cell r="M297">
            <v>15.3</v>
          </cell>
          <cell r="N297" t="str">
            <v>不再收取引流管冲洗</v>
          </cell>
          <cell r="O297" t="str">
            <v>医保</v>
          </cell>
        </row>
        <row r="298">
          <cell r="A298" t="str">
            <v>012160000300</v>
          </cell>
          <cell r="B298" t="str">
            <v>121600003</v>
          </cell>
          <cell r="C298" t="str">
            <v>治疗费</v>
          </cell>
          <cell r="D298" t="str">
            <v>09</v>
          </cell>
          <cell r="E298" t="str">
            <v>一般治疗操作费</v>
          </cell>
          <cell r="F298" t="str">
            <v>02</v>
          </cell>
          <cell r="G298" t="str">
            <v>持续膀胱冲洗</v>
          </cell>
          <cell r="H298" t="str">
            <v>包括加压持续冲洗</v>
          </cell>
        </row>
        <row r="298">
          <cell r="J298" t="str">
            <v>日</v>
          </cell>
          <cell r="K298">
            <v>42</v>
          </cell>
          <cell r="L298">
            <v>42</v>
          </cell>
          <cell r="M298">
            <v>35.7</v>
          </cell>
          <cell r="N298" t="str">
            <v>不再收取引流管冲洗。六岁及以下儿童在原价基础上加收30%。</v>
          </cell>
          <cell r="O298" t="str">
            <v>医保</v>
          </cell>
        </row>
        <row r="299">
          <cell r="A299" t="str">
            <v>012160000301</v>
          </cell>
          <cell r="B299" t="str">
            <v>12160000301</v>
          </cell>
          <cell r="C299" t="str">
            <v>治疗费</v>
          </cell>
          <cell r="D299" t="str">
            <v>09</v>
          </cell>
          <cell r="E299" t="str">
            <v>一般治疗操作费</v>
          </cell>
          <cell r="F299" t="str">
            <v>02</v>
          </cell>
          <cell r="G299" t="str">
            <v>膀胱冲洗（持续加压）</v>
          </cell>
        </row>
        <row r="299">
          <cell r="J299" t="str">
            <v>日</v>
          </cell>
          <cell r="K299">
            <v>42</v>
          </cell>
          <cell r="L299">
            <v>42</v>
          </cell>
          <cell r="M299">
            <v>36</v>
          </cell>
          <cell r="N299" t="str">
            <v>加压持续冲洗</v>
          </cell>
          <cell r="O299" t="str">
            <v>医保</v>
          </cell>
        </row>
        <row r="300">
          <cell r="A300" t="str">
            <v>012160000302</v>
          </cell>
          <cell r="B300" t="str">
            <v>12160000302</v>
          </cell>
          <cell r="C300" t="str">
            <v>治疗费</v>
          </cell>
          <cell r="D300" t="str">
            <v>09</v>
          </cell>
          <cell r="E300" t="str">
            <v>一般治疗操作费</v>
          </cell>
          <cell r="F300" t="str">
            <v>02</v>
          </cell>
          <cell r="G300" t="str">
            <v>小儿膀胱冲洗（持续）</v>
          </cell>
        </row>
        <row r="300">
          <cell r="J300" t="str">
            <v>日</v>
          </cell>
          <cell r="K300">
            <v>55</v>
          </cell>
          <cell r="L300">
            <v>55</v>
          </cell>
          <cell r="M300">
            <v>47</v>
          </cell>
        </row>
        <row r="300">
          <cell r="O300" t="str">
            <v>医保</v>
          </cell>
        </row>
        <row r="301">
          <cell r="B301" t="str">
            <v>1217</v>
          </cell>
        </row>
        <row r="301">
          <cell r="G301" t="str">
            <v>17.肛管排气</v>
          </cell>
        </row>
        <row r="302">
          <cell r="A302" t="str">
            <v>012170000100</v>
          </cell>
          <cell r="B302" t="str">
            <v>121700001</v>
          </cell>
          <cell r="C302" t="str">
            <v>治疗费</v>
          </cell>
          <cell r="D302" t="str">
            <v>09</v>
          </cell>
          <cell r="E302" t="str">
            <v>一般治疗操作费</v>
          </cell>
          <cell r="F302" t="str">
            <v>02</v>
          </cell>
          <cell r="G302" t="str">
            <v>肛管排气</v>
          </cell>
        </row>
        <row r="302">
          <cell r="J302" t="str">
            <v>次</v>
          </cell>
          <cell r="K302">
            <v>4</v>
          </cell>
          <cell r="L302">
            <v>4</v>
          </cell>
          <cell r="M302">
            <v>3.4</v>
          </cell>
          <cell r="N302" t="str">
            <v>六岁及以下儿童在原价基础上加收30%</v>
          </cell>
          <cell r="O302" t="str">
            <v>医保</v>
          </cell>
        </row>
        <row r="303">
          <cell r="A303" t="str">
            <v>012170000101</v>
          </cell>
          <cell r="B303" t="str">
            <v>12170000101</v>
          </cell>
          <cell r="C303" t="str">
            <v>治疗费</v>
          </cell>
          <cell r="D303" t="str">
            <v>09</v>
          </cell>
          <cell r="E303" t="str">
            <v>一般治疗操作费</v>
          </cell>
          <cell r="F303" t="str">
            <v>02</v>
          </cell>
          <cell r="G303" t="str">
            <v>小儿肛管排气</v>
          </cell>
        </row>
        <row r="303">
          <cell r="J303" t="str">
            <v>次</v>
          </cell>
          <cell r="K303">
            <v>5.2</v>
          </cell>
          <cell r="L303">
            <v>5.2</v>
          </cell>
          <cell r="M303">
            <v>4.4</v>
          </cell>
        </row>
        <row r="303">
          <cell r="O303" t="str">
            <v>医保</v>
          </cell>
        </row>
        <row r="304">
          <cell r="B304" t="str">
            <v>13</v>
          </cell>
        </row>
        <row r="304">
          <cell r="G304" t="str">
            <v>(三)社区卫生服务及预防保健项目</v>
          </cell>
          <cell r="H304" t="str">
            <v/>
          </cell>
          <cell r="I304" t="str">
            <v>药物、化验、检查</v>
          </cell>
          <cell r="J304" t="str">
            <v/>
          </cell>
        </row>
        <row r="305">
          <cell r="A305" t="str">
            <v> </v>
          </cell>
          <cell r="B305" t="str">
            <v>1301</v>
          </cell>
        </row>
        <row r="305">
          <cell r="G305" t="str">
            <v>1.预防接种服务费</v>
          </cell>
        </row>
        <row r="306">
          <cell r="A306" t="str">
            <v>013010000100</v>
          </cell>
          <cell r="B306" t="str">
            <v>130100001</v>
          </cell>
          <cell r="C306" t="str">
            <v>治疗费</v>
          </cell>
          <cell r="D306" t="str">
            <v>09</v>
          </cell>
          <cell r="E306" t="str">
            <v>一般治疗操作费</v>
          </cell>
          <cell r="F306" t="str">
            <v>02</v>
          </cell>
          <cell r="G306" t="str">
            <v>预防接种服务费</v>
          </cell>
          <cell r="H306" t="str">
            <v>含预防接种前健康状况询问、知情告知、注射、留观、耗材（含一次性注射器或自毁型注射器、酒精等消毒剂、无菌棉球或棉签等）、接种信息服务以及疫苗储存、运输管理等。</v>
          </cell>
        </row>
        <row r="306">
          <cell r="J306" t="str">
            <v>每人每针次</v>
          </cell>
          <cell r="K306">
            <v>30</v>
          </cell>
          <cell r="L306">
            <v>30</v>
          </cell>
          <cell r="M306">
            <v>26</v>
          </cell>
          <cell r="N306" t="str">
            <v>指接种第二类疫苗。</v>
          </cell>
        </row>
        <row r="307">
          <cell r="A307" t="str">
            <v>013010000101</v>
          </cell>
          <cell r="B307" t="str">
            <v>13010000101</v>
          </cell>
          <cell r="C307" t="str">
            <v>治疗费</v>
          </cell>
          <cell r="D307" t="str">
            <v>09</v>
          </cell>
          <cell r="E307" t="str">
            <v>一般治疗操作费</v>
          </cell>
          <cell r="F307" t="str">
            <v>02</v>
          </cell>
          <cell r="G307" t="str">
            <v>预防接种服务费（口服）</v>
          </cell>
          <cell r="H307" t="str">
            <v>接种口服第二类疫苗</v>
          </cell>
        </row>
        <row r="307">
          <cell r="J307" t="str">
            <v>每人次</v>
          </cell>
          <cell r="K307">
            <v>23</v>
          </cell>
          <cell r="L307">
            <v>23</v>
          </cell>
          <cell r="M307">
            <v>20</v>
          </cell>
        </row>
        <row r="308">
          <cell r="B308" t="str">
            <v>1302</v>
          </cell>
        </row>
        <row r="308">
          <cell r="G308" t="str">
            <v>2.儿童龋齿预防保健</v>
          </cell>
          <cell r="H308" t="str">
            <v/>
          </cell>
          <cell r="I308" t="str">
            <v/>
          </cell>
          <cell r="J308" t="str">
            <v/>
          </cell>
        </row>
        <row r="309">
          <cell r="A309" t="str">
            <v>013020000100</v>
          </cell>
          <cell r="B309" t="str">
            <v>130200001</v>
          </cell>
          <cell r="C309" t="str">
            <v>其他费</v>
          </cell>
          <cell r="D309" t="str">
            <v>14</v>
          </cell>
          <cell r="E309" t="str">
            <v>不统计</v>
          </cell>
          <cell r="F309" t="str">
            <v>00</v>
          </cell>
          <cell r="G309" t="str">
            <v>儿童龋齿预防保健</v>
          </cell>
          <cell r="H309" t="str">
            <v>含4岁至学龄前儿童按齿科常规检查</v>
          </cell>
          <cell r="I309" t="str">
            <v/>
          </cell>
          <cell r="J309" t="str">
            <v>次</v>
          </cell>
          <cell r="K309">
            <v>4.5</v>
          </cell>
          <cell r="L309">
            <v>4.5</v>
          </cell>
          <cell r="M309">
            <v>3.8</v>
          </cell>
        </row>
        <row r="310">
          <cell r="B310" t="str">
            <v>1303</v>
          </cell>
        </row>
        <row r="310">
          <cell r="G310" t="str">
            <v>3.家庭巡诊</v>
          </cell>
          <cell r="H310" t="str">
            <v/>
          </cell>
          <cell r="I310" t="str">
            <v/>
          </cell>
          <cell r="J310" t="str">
            <v/>
          </cell>
        </row>
        <row r="311">
          <cell r="A311" t="str">
            <v>013030000100</v>
          </cell>
          <cell r="B311" t="str">
            <v>130300001</v>
          </cell>
          <cell r="C311" t="str">
            <v>其他费</v>
          </cell>
          <cell r="D311" t="str">
            <v>14</v>
          </cell>
          <cell r="E311" t="str">
            <v>不统计</v>
          </cell>
          <cell r="F311" t="str">
            <v>00</v>
          </cell>
          <cell r="G311" t="str">
            <v>家庭巡诊</v>
          </cell>
          <cell r="H311" t="str">
            <v>含了解服务对象健康状况、指导疾病治疗和康复、进行健康咨询</v>
          </cell>
          <cell r="I311" t="str">
            <v/>
          </cell>
          <cell r="J311" t="str">
            <v>次</v>
          </cell>
          <cell r="K311">
            <v>5.4</v>
          </cell>
          <cell r="L311">
            <v>5.4</v>
          </cell>
          <cell r="M311">
            <v>4.6</v>
          </cell>
        </row>
        <row r="312">
          <cell r="B312" t="str">
            <v>1304</v>
          </cell>
        </row>
        <row r="312">
          <cell r="G312" t="str">
            <v>4.家庭医生签约服务费</v>
          </cell>
        </row>
        <row r="313">
          <cell r="A313" t="str">
            <v>013040000100</v>
          </cell>
          <cell r="B313" t="str">
            <v>130400001</v>
          </cell>
          <cell r="C313" t="str">
            <v>其他费</v>
          </cell>
          <cell r="D313" t="str">
            <v>14</v>
          </cell>
          <cell r="E313" t="str">
            <v>不统计</v>
          </cell>
          <cell r="F313" t="str">
            <v>00</v>
          </cell>
          <cell r="G313" t="str">
            <v>家庭医生签约服务费</v>
          </cell>
          <cell r="H313" t="str">
            <v>家庭医生团队与居民建立契约服务关系、在签约周期内向签约居民提供基本公共卫生和约定的基本医疗服务，以及提供健康咨询，了解签约居民健康状况并实施健康干预、评估、管理，协调转诊、康复指导等服务。</v>
          </cell>
        </row>
        <row r="313">
          <cell r="N313" t="str">
            <v>限基层医疗机构使用</v>
          </cell>
        </row>
        <row r="314">
          <cell r="B314" t="str">
            <v>1305</v>
          </cell>
        </row>
        <row r="314">
          <cell r="G314" t="str">
            <v>5.传染病访视</v>
          </cell>
          <cell r="H314" t="str">
            <v/>
          </cell>
          <cell r="I314" t="str">
            <v/>
          </cell>
          <cell r="J314" t="str">
            <v/>
          </cell>
        </row>
        <row r="315">
          <cell r="A315" t="str">
            <v>013050000100</v>
          </cell>
          <cell r="B315" t="str">
            <v>130500001</v>
          </cell>
          <cell r="C315" t="str">
            <v>其他费</v>
          </cell>
          <cell r="D315" t="str">
            <v>14</v>
          </cell>
          <cell r="E315" t="str">
            <v>不统计</v>
          </cell>
          <cell r="F315" t="str">
            <v>00</v>
          </cell>
          <cell r="G315" t="str">
            <v>传染病访视</v>
          </cell>
          <cell r="H315" t="str">
            <v>含指导家庭预防和疾病治疗、康复</v>
          </cell>
          <cell r="I315" t="str">
            <v/>
          </cell>
          <cell r="J315" t="str">
            <v>次</v>
          </cell>
          <cell r="K315">
            <v>7.2</v>
          </cell>
          <cell r="L315">
            <v>7.2</v>
          </cell>
          <cell r="M315">
            <v>6.1</v>
          </cell>
          <cell r="N315" t="str">
            <v>不含基本公共卫生包含的访视病种</v>
          </cell>
          <cell r="O315" t="str">
            <v>医保</v>
          </cell>
        </row>
        <row r="316">
          <cell r="B316" t="str">
            <v>1306</v>
          </cell>
        </row>
        <row r="316">
          <cell r="G316" t="str">
            <v>6.家庭病床</v>
          </cell>
          <cell r="H316" t="str">
            <v/>
          </cell>
          <cell r="I316" t="str">
            <v/>
          </cell>
          <cell r="J316" t="str">
            <v/>
          </cell>
        </row>
        <row r="317">
          <cell r="A317" t="str">
            <v>013060000100</v>
          </cell>
          <cell r="B317" t="str">
            <v>130600001</v>
          </cell>
          <cell r="C317" t="str">
            <v>其他费</v>
          </cell>
          <cell r="D317" t="str">
            <v>14</v>
          </cell>
          <cell r="E317" t="str">
            <v>不统计</v>
          </cell>
          <cell r="F317" t="str">
            <v>00</v>
          </cell>
          <cell r="G317" t="str">
            <v>家庭病床建床费</v>
          </cell>
          <cell r="H317" t="str">
            <v>符合资质的建床机构提供家庭病床建床服务，含建立病历（电子或纸质病历）、询问病情、听取主诉、病史采集、体征检查、作出诊断并制订治疗计划等。</v>
          </cell>
          <cell r="I317" t="str">
            <v/>
          </cell>
          <cell r="J317" t="str">
            <v>次</v>
          </cell>
          <cell r="K317">
            <v>100</v>
          </cell>
        </row>
        <row r="317">
          <cell r="N317" t="str">
            <v>“次”指三个月为一次建床周期，不足1次的按1次收费。</v>
          </cell>
          <cell r="O317" t="str">
            <v>医保</v>
          </cell>
        </row>
        <row r="318">
          <cell r="A318" t="str">
            <v>013060000200</v>
          </cell>
          <cell r="B318" t="str">
            <v>130600002</v>
          </cell>
          <cell r="C318" t="str">
            <v>其他费</v>
          </cell>
          <cell r="D318" t="str">
            <v>14</v>
          </cell>
          <cell r="E318" t="str">
            <v>不统计</v>
          </cell>
          <cell r="F318" t="str">
            <v>00</v>
          </cell>
          <cell r="G318" t="str">
            <v>家庭病床巡诊费</v>
          </cell>
          <cell r="H318" t="str">
            <v>建床机构符合规定资质的医务人员上门为建床对象提供诊疗服务，含定期查床、查看临床诊断报告单和诊查、病程记录、书写病历和开具处方，并根据病情治疗单向患者及家属告知注意事项等。</v>
          </cell>
          <cell r="I318" t="str">
            <v/>
          </cell>
          <cell r="J318" t="str">
            <v>次/人</v>
          </cell>
          <cell r="K318">
            <v>50</v>
          </cell>
        </row>
        <row r="318">
          <cell r="N318" t="str">
            <v>家庭病床巡诊费每次最高收取100元，同一天同一个医务人员重复上门巡诊的，收费最高不超过100元。</v>
          </cell>
          <cell r="O318" t="str">
            <v>医保</v>
          </cell>
          <cell r="P318">
            <v>0.2</v>
          </cell>
        </row>
        <row r="319">
          <cell r="A319" t="str">
            <v>013060000201</v>
          </cell>
          <cell r="B319" t="str">
            <v>13060000201</v>
          </cell>
          <cell r="C319" t="str">
            <v>其他费</v>
          </cell>
          <cell r="D319" t="str">
            <v>14</v>
          </cell>
          <cell r="E319" t="str">
            <v>不统计</v>
          </cell>
          <cell r="F319" t="str">
            <v>00</v>
          </cell>
          <cell r="G319" t="str">
            <v>远程家庭病床巡诊费</v>
          </cell>
          <cell r="H319" t="str">
            <v>具备互联网医院资质的建床机构利用本建床机构中级（含）以上职称注册医师，通过互联网诊疗信息监督平台视频巡诊系统，对本机构及基层建床机构发起的建床对象进行实时同步病床巡诊。含向患者询问病情病史、听取患者主诉，在线查看医疗图文信息，记录病情，提供开具处方等诊疗服务，药房根据患者需求为患者配药、打包，系统自动对接物流公司配送，保存互动视频和医疗文书记录并与发起机构进行诊后衔接。不含物流配送费。</v>
          </cell>
        </row>
        <row r="319">
          <cell r="J319" t="str">
            <v>次 </v>
          </cell>
          <cell r="K319">
            <v>40</v>
          </cell>
        </row>
        <row r="319">
          <cell r="N319" t="str">
            <v>限试点医院收取。同一天对同一建床对象多次进行远程家庭病床巡诊的，远程家庭病床巡诊费按1次收取。</v>
          </cell>
        </row>
        <row r="319">
          <cell r="P319">
            <v>0.2</v>
          </cell>
        </row>
        <row r="320">
          <cell r="A320" t="str">
            <v>013060000300</v>
          </cell>
          <cell r="B320" t="str">
            <v>13060000300</v>
          </cell>
          <cell r="C320" t="str">
            <v>其他费</v>
          </cell>
          <cell r="D320" t="str">
            <v>14</v>
          </cell>
          <cell r="E320" t="str">
            <v>不统计</v>
          </cell>
          <cell r="F320" t="str">
            <v>00</v>
          </cell>
          <cell r="G320" t="str">
            <v>家庭病床服务包</v>
          </cell>
          <cell r="H320" t="str">
            <v>符合资质的基础建床机构在建床周期内按照家庭病床相关规范提供建床和巡诊服务，达到本次家庭建床疗效可撤床。含建床费、不少于24次的上门巡诊，结合疾病诊断必需的血糖监测、心电图和踝肱指数测定、低价基药。不含建床对象临床必需其他药物及其他医疗服务。</v>
          </cell>
        </row>
        <row r="320">
          <cell r="J320" t="str">
            <v>次</v>
          </cell>
          <cell r="K320">
            <v>1850</v>
          </cell>
        </row>
        <row r="320">
          <cell r="N320" t="str">
            <v>“次"指三个月为一次建床周期提供的符合规定的服务收费，适用于不需要重复建床的患者收取；低价基药指日均费用低于3元（含）的基药；建床期间因病情发生变化退出家庭病床的按家庭病床实际发生的项目收费；符合规定开展的上门其他医疗 服务项目按规定收取。</v>
          </cell>
        </row>
        <row r="321">
          <cell r="B321" t="str">
            <v>1307</v>
          </cell>
        </row>
        <row r="321">
          <cell r="G321" t="str">
            <v>7.出诊费</v>
          </cell>
        </row>
        <row r="321">
          <cell r="N321" t="str">
            <v>按医护人员数计价；交通费另计</v>
          </cell>
        </row>
        <row r="322">
          <cell r="B322" t="str">
            <v>130700001</v>
          </cell>
        </row>
        <row r="322">
          <cell r="G322" t="str">
            <v>出诊</v>
          </cell>
          <cell r="H322" t="str">
            <v>包括急救出诊</v>
          </cell>
          <cell r="I322" t="str">
            <v/>
          </cell>
          <cell r="J322" t="str">
            <v/>
          </cell>
        </row>
        <row r="322">
          <cell r="N322" t="str">
            <v>长途出诊副主任及以上医护人员27元/小时，其他医护人员18元/小时（按单程计时）；长途出诊指跨行政区域且单程≥1小时的出诊</v>
          </cell>
        </row>
        <row r="323">
          <cell r="A323" t="str">
            <v>013070000110</v>
          </cell>
          <cell r="B323" t="str">
            <v>13070000110</v>
          </cell>
          <cell r="C323" t="str">
            <v>诊察费</v>
          </cell>
          <cell r="D323" t="str">
            <v>03</v>
          </cell>
          <cell r="E323" t="str">
            <v>不统计</v>
          </cell>
          <cell r="F323" t="str">
            <v>00</v>
          </cell>
          <cell r="G323" t="str">
            <v>出诊费（副主任医师及以上医护人）</v>
          </cell>
        </row>
        <row r="323">
          <cell r="J323" t="str">
            <v>次</v>
          </cell>
          <cell r="K323">
            <v>30</v>
          </cell>
          <cell r="L323">
            <v>30</v>
          </cell>
          <cell r="M323">
            <v>25.5</v>
          </cell>
        </row>
        <row r="324">
          <cell r="A324" t="str">
            <v>013070000111</v>
          </cell>
          <cell r="B324" t="str">
            <v>13070000111</v>
          </cell>
          <cell r="C324" t="str">
            <v>诊察费</v>
          </cell>
          <cell r="D324" t="str">
            <v>03</v>
          </cell>
          <cell r="E324" t="str">
            <v>不统计</v>
          </cell>
          <cell r="F324" t="str">
            <v>00</v>
          </cell>
          <cell r="G324" t="str">
            <v>出诊费（副主任医师及以上医护人、长途出诊）</v>
          </cell>
        </row>
        <row r="324">
          <cell r="J324" t="str">
            <v>小时</v>
          </cell>
          <cell r="K324">
            <v>27</v>
          </cell>
          <cell r="L324">
            <v>27</v>
          </cell>
          <cell r="M324">
            <v>23</v>
          </cell>
          <cell r="N324" t="str">
            <v>长途出诊且时间大于1小时</v>
          </cell>
        </row>
        <row r="325">
          <cell r="A325" t="str">
            <v>013070000120</v>
          </cell>
          <cell r="B325" t="str">
            <v>13070000120</v>
          </cell>
          <cell r="C325" t="str">
            <v>诊察费</v>
          </cell>
          <cell r="D325" t="str">
            <v>03</v>
          </cell>
          <cell r="E325" t="str">
            <v>不统计</v>
          </cell>
          <cell r="F325" t="str">
            <v>00</v>
          </cell>
          <cell r="G325" t="str">
            <v>出诊费（其他医护人员）</v>
          </cell>
        </row>
        <row r="325">
          <cell r="J325" t="str">
            <v>次</v>
          </cell>
          <cell r="K325">
            <v>20</v>
          </cell>
          <cell r="L325">
            <v>20</v>
          </cell>
          <cell r="M325">
            <v>17</v>
          </cell>
        </row>
        <row r="326">
          <cell r="A326" t="str">
            <v>013070000121</v>
          </cell>
          <cell r="B326" t="str">
            <v>13070000121</v>
          </cell>
          <cell r="C326" t="str">
            <v>诊察费</v>
          </cell>
          <cell r="D326" t="str">
            <v>03</v>
          </cell>
          <cell r="E326" t="str">
            <v>不统计</v>
          </cell>
          <cell r="F326" t="str">
            <v>00</v>
          </cell>
          <cell r="G326" t="str">
            <v>出诊费（其他医护人员、长途出诊）</v>
          </cell>
        </row>
        <row r="326">
          <cell r="J326" t="str">
            <v>小时</v>
          </cell>
          <cell r="K326">
            <v>18</v>
          </cell>
          <cell r="L326">
            <v>18</v>
          </cell>
          <cell r="M326">
            <v>15.3</v>
          </cell>
          <cell r="N326" t="str">
            <v>长途出诊且时间大于1小时</v>
          </cell>
        </row>
        <row r="327">
          <cell r="B327" t="str">
            <v>1309</v>
          </cell>
        </row>
        <row r="327">
          <cell r="G327" t="str">
            <v>9.疾病健康教育</v>
          </cell>
        </row>
        <row r="327">
          <cell r="J327" t="str">
            <v/>
          </cell>
        </row>
        <row r="328">
          <cell r="A328" t="str">
            <v>013090000100</v>
          </cell>
          <cell r="B328" t="str">
            <v>130900001</v>
          </cell>
          <cell r="C328" t="str">
            <v>其他费</v>
          </cell>
          <cell r="D328" t="str">
            <v>14</v>
          </cell>
          <cell r="E328" t="str">
            <v>不统计</v>
          </cell>
          <cell r="F328" t="str">
            <v>00</v>
          </cell>
          <cell r="G328" t="str">
            <v>健康咨询</v>
          </cell>
          <cell r="H328" t="str">
            <v>指个体健康咨询</v>
          </cell>
          <cell r="I328" t="str">
            <v/>
          </cell>
          <cell r="J328" t="str">
            <v>次</v>
          </cell>
          <cell r="K328">
            <v>4.5</v>
          </cell>
          <cell r="L328">
            <v>4.5</v>
          </cell>
          <cell r="M328">
            <v>3.8</v>
          </cell>
          <cell r="N328" t="str">
            <v>不含公共卫生指向的特殊群体健康教育</v>
          </cell>
        </row>
        <row r="329">
          <cell r="B329" t="str">
            <v>14</v>
          </cell>
        </row>
        <row r="329">
          <cell r="G329" t="str">
            <v>（四）其他医疗服务项目</v>
          </cell>
        </row>
        <row r="330">
          <cell r="B330" t="str">
            <v>1401</v>
          </cell>
        </row>
        <row r="330">
          <cell r="G330" t="str">
            <v>1.尸体料理</v>
          </cell>
        </row>
        <row r="331">
          <cell r="A331" t="str">
            <v>014010000100</v>
          </cell>
          <cell r="B331" t="str">
            <v>140100001</v>
          </cell>
          <cell r="C331" t="str">
            <v>其他费</v>
          </cell>
          <cell r="D331" t="str">
            <v>14</v>
          </cell>
          <cell r="E331" t="str">
            <v>不统计</v>
          </cell>
          <cell r="F331" t="str">
            <v>00</v>
          </cell>
          <cell r="G331" t="str">
            <v>尸体料理</v>
          </cell>
          <cell r="H331" t="str">
            <v>指尸体常规清洁处理及包裹，不含专业性尸体整容</v>
          </cell>
        </row>
        <row r="331">
          <cell r="J331" t="str">
            <v>次</v>
          </cell>
          <cell r="K331">
            <v>81</v>
          </cell>
          <cell r="L331">
            <v>81</v>
          </cell>
          <cell r="M331">
            <v>69</v>
          </cell>
          <cell r="N331" t="str">
            <v>特殊传染病人尸体料理加收30元。</v>
          </cell>
          <cell r="O331" t="str">
            <v>医保</v>
          </cell>
        </row>
        <row r="332">
          <cell r="A332" t="str">
            <v>014010000101</v>
          </cell>
          <cell r="B332" t="str">
            <v>14010000101</v>
          </cell>
          <cell r="C332" t="str">
            <v>其他费</v>
          </cell>
          <cell r="D332" t="str">
            <v>14</v>
          </cell>
          <cell r="E332" t="str">
            <v>不统计</v>
          </cell>
          <cell r="F332" t="str">
            <v>00</v>
          </cell>
          <cell r="G332" t="str">
            <v>特殊传染病人尸体料理</v>
          </cell>
        </row>
        <row r="332">
          <cell r="J332" t="str">
            <v>次</v>
          </cell>
          <cell r="K332">
            <v>111</v>
          </cell>
          <cell r="L332">
            <v>111</v>
          </cell>
          <cell r="M332">
            <v>94</v>
          </cell>
        </row>
        <row r="332">
          <cell r="O332" t="str">
            <v>医保</v>
          </cell>
        </row>
        <row r="333">
          <cell r="A333" t="str">
            <v>014010000200</v>
          </cell>
          <cell r="B333" t="str">
            <v>140100002</v>
          </cell>
          <cell r="C333" t="str">
            <v>其他费</v>
          </cell>
          <cell r="D333" t="str">
            <v>14</v>
          </cell>
          <cell r="E333" t="str">
            <v>不统计</v>
          </cell>
          <cell r="F333" t="str">
            <v>00</v>
          </cell>
          <cell r="G333" t="str">
            <v>专业性尸体整容</v>
          </cell>
          <cell r="H333" t="str">
            <v>指伤残尸体整容</v>
          </cell>
        </row>
        <row r="333">
          <cell r="J333" t="str">
            <v>次</v>
          </cell>
          <cell r="K333">
            <v>72</v>
          </cell>
          <cell r="L333">
            <v>72</v>
          </cell>
          <cell r="M333">
            <v>61</v>
          </cell>
        </row>
        <row r="334">
          <cell r="A334" t="str">
            <v>014010000300</v>
          </cell>
          <cell r="B334" t="str">
            <v>140100003</v>
          </cell>
          <cell r="C334" t="str">
            <v>其他费</v>
          </cell>
          <cell r="D334" t="str">
            <v>14</v>
          </cell>
          <cell r="E334" t="str">
            <v>不统计</v>
          </cell>
          <cell r="F334" t="str">
            <v>00</v>
          </cell>
          <cell r="G334" t="str">
            <v>尸体存放</v>
          </cell>
        </row>
        <row r="334">
          <cell r="J334" t="str">
            <v>日</v>
          </cell>
          <cell r="K334">
            <v>27</v>
          </cell>
          <cell r="L334">
            <v>27</v>
          </cell>
          <cell r="M334">
            <v>23</v>
          </cell>
        </row>
        <row r="335">
          <cell r="A335" t="str">
            <v>014010000400</v>
          </cell>
          <cell r="B335" t="str">
            <v>140100004</v>
          </cell>
          <cell r="C335" t="str">
            <v>其他费</v>
          </cell>
          <cell r="D335" t="str">
            <v>14</v>
          </cell>
          <cell r="E335" t="str">
            <v>不统计</v>
          </cell>
          <cell r="F335" t="str">
            <v>00</v>
          </cell>
          <cell r="G335" t="str">
            <v>离体残肢处理</v>
          </cell>
          <cell r="H335" t="str">
            <v>包括死婴处理</v>
          </cell>
        </row>
        <row r="335">
          <cell r="J335" t="str">
            <v>次</v>
          </cell>
          <cell r="K335">
            <v>27</v>
          </cell>
          <cell r="L335">
            <v>27</v>
          </cell>
          <cell r="M335">
            <v>23</v>
          </cell>
          <cell r="N335" t="str">
            <v>火化费根据火葬场相关收费标准另行收取</v>
          </cell>
        </row>
        <row r="336">
          <cell r="A336" t="str">
            <v>014010000401</v>
          </cell>
          <cell r="B336" t="str">
            <v>14010000401</v>
          </cell>
          <cell r="C336" t="str">
            <v>其他费</v>
          </cell>
          <cell r="D336" t="str">
            <v>14</v>
          </cell>
          <cell r="E336" t="str">
            <v>不统计</v>
          </cell>
          <cell r="F336" t="str">
            <v>00</v>
          </cell>
          <cell r="G336" t="str">
            <v>离体残肢处理（死婴处理）</v>
          </cell>
        </row>
        <row r="336">
          <cell r="J336" t="str">
            <v>次</v>
          </cell>
          <cell r="K336">
            <v>27</v>
          </cell>
          <cell r="L336">
            <v>27</v>
          </cell>
          <cell r="M336">
            <v>23</v>
          </cell>
          <cell r="N336" t="str">
            <v>死婴处理</v>
          </cell>
        </row>
        <row r="337">
          <cell r="B337" t="str">
            <v>2</v>
          </cell>
        </row>
        <row r="337">
          <cell r="G337" t="str">
            <v>医技诊疗类</v>
          </cell>
          <cell r="H337" t="str">
            <v/>
          </cell>
          <cell r="I337" t="str">
            <v/>
          </cell>
        </row>
        <row r="337">
          <cell r="N337" t="str">
            <v>1．医技诊疗类包括医学影像、超声检查、核医学、放射治疗、检验、血型与配血、病理检查。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二级分类码为26。7.检验类项目均以检查目的立项。因许多检验项目可用成本差异悬殊的多种技术方法实现，本规范将成本差异悬殊的技术方法分档列在检验类项目的说明栏目中。</v>
          </cell>
        </row>
        <row r="338">
          <cell r="B338" t="str">
            <v>21</v>
          </cell>
        </row>
        <row r="338">
          <cell r="G338" t="str">
            <v>（一）医学影像</v>
          </cell>
        </row>
        <row r="339">
          <cell r="B339" t="str">
            <v>2101</v>
          </cell>
        </row>
        <row r="339">
          <cell r="G339" t="str">
            <v>1.X线检查</v>
          </cell>
        </row>
        <row r="340">
          <cell r="B340" t="str">
            <v>210101</v>
          </cell>
        </row>
        <row r="340">
          <cell r="G340" t="str">
            <v>X线透视检查</v>
          </cell>
        </row>
        <row r="340">
          <cell r="N340" t="str">
            <v>使用影像增强器或电视屏加收2元</v>
          </cell>
        </row>
        <row r="341">
          <cell r="A341" t="str">
            <v>021010100001</v>
          </cell>
          <cell r="B341" t="str">
            <v>21010100001</v>
          </cell>
          <cell r="C341" t="str">
            <v>检查费</v>
          </cell>
          <cell r="D341" t="str">
            <v>05</v>
          </cell>
          <cell r="E341" t="str">
            <v>影像学诊断费</v>
          </cell>
          <cell r="F341" t="str">
            <v>07</v>
          </cell>
          <cell r="G341" t="str">
            <v>X线透视检查（使用影像增强器或电视屏加收）</v>
          </cell>
        </row>
        <row r="341">
          <cell r="J341" t="str">
            <v>次</v>
          </cell>
          <cell r="K341">
            <v>2</v>
          </cell>
          <cell r="L341">
            <v>2</v>
          </cell>
          <cell r="M341">
            <v>1.7</v>
          </cell>
          <cell r="N341" t="str">
            <v>使用影像增强器或电视屏加收</v>
          </cell>
          <cell r="O341" t="str">
            <v>医保</v>
          </cell>
        </row>
        <row r="342">
          <cell r="A342" t="str">
            <v>021010100100</v>
          </cell>
          <cell r="B342" t="str">
            <v>210101001</v>
          </cell>
          <cell r="C342" t="str">
            <v>检查费</v>
          </cell>
          <cell r="D342" t="str">
            <v>05</v>
          </cell>
          <cell r="E342" t="str">
            <v>影像学诊断费</v>
          </cell>
          <cell r="F342" t="str">
            <v>07</v>
          </cell>
          <cell r="G342" t="str">
            <v>普通透视</v>
          </cell>
          <cell r="H342" t="str">
            <v>包括胸、腹、盆腔、四肢等</v>
          </cell>
        </row>
        <row r="342">
          <cell r="J342" t="str">
            <v>每个部位</v>
          </cell>
          <cell r="K342">
            <v>4.5</v>
          </cell>
          <cell r="L342">
            <v>4.5</v>
          </cell>
          <cell r="M342">
            <v>3.8</v>
          </cell>
          <cell r="N342" t="str">
            <v>800毫安以下4元</v>
          </cell>
          <cell r="O342" t="str">
            <v>医保</v>
          </cell>
        </row>
        <row r="343">
          <cell r="A343" t="str">
            <v>021010100101</v>
          </cell>
          <cell r="B343" t="str">
            <v>21010100101</v>
          </cell>
          <cell r="C343" t="str">
            <v>检查费</v>
          </cell>
          <cell r="D343" t="str">
            <v>05</v>
          </cell>
          <cell r="E343" t="str">
            <v>影像学诊断费</v>
          </cell>
          <cell r="F343" t="str">
            <v>07</v>
          </cell>
          <cell r="G343" t="str">
            <v>普通透视（800毫安以下）</v>
          </cell>
        </row>
        <row r="343">
          <cell r="J343" t="str">
            <v>每个部位</v>
          </cell>
          <cell r="K343">
            <v>4</v>
          </cell>
          <cell r="L343">
            <v>4</v>
          </cell>
          <cell r="M343">
            <v>3.4</v>
          </cell>
        </row>
        <row r="343">
          <cell r="O343" t="str">
            <v>医保</v>
          </cell>
        </row>
        <row r="344">
          <cell r="A344" t="str">
            <v>021010100200</v>
          </cell>
          <cell r="B344" t="str">
            <v>210101002</v>
          </cell>
          <cell r="C344" t="str">
            <v>检查费</v>
          </cell>
          <cell r="D344" t="str">
            <v>05</v>
          </cell>
          <cell r="E344" t="str">
            <v>影像学诊断费</v>
          </cell>
          <cell r="F344" t="str">
            <v>07</v>
          </cell>
          <cell r="G344" t="str">
            <v>食管钡餐透视</v>
          </cell>
          <cell r="H344" t="str">
            <v>含胃异物、心脏透视检查</v>
          </cell>
        </row>
        <row r="344">
          <cell r="J344" t="str">
            <v>次</v>
          </cell>
          <cell r="K344">
            <v>12</v>
          </cell>
          <cell r="L344">
            <v>12</v>
          </cell>
          <cell r="M344">
            <v>10.2</v>
          </cell>
          <cell r="N344" t="str">
            <v>使用数字化摄影（DR）机三甲医院加收50元，三甲以下医院加收50元</v>
          </cell>
          <cell r="O344" t="str">
            <v>医保</v>
          </cell>
        </row>
        <row r="345">
          <cell r="A345" t="str">
            <v>021010100201</v>
          </cell>
          <cell r="B345" t="str">
            <v>21010100201</v>
          </cell>
          <cell r="C345" t="str">
            <v>检查费</v>
          </cell>
          <cell r="D345" t="str">
            <v>05</v>
          </cell>
          <cell r="E345" t="str">
            <v>影像学诊断费</v>
          </cell>
          <cell r="F345" t="str">
            <v>07</v>
          </cell>
          <cell r="G345" t="str">
            <v>数字化DR食管钡餐透视</v>
          </cell>
        </row>
        <row r="345">
          <cell r="J345" t="str">
            <v>次</v>
          </cell>
          <cell r="K345">
            <v>62</v>
          </cell>
          <cell r="L345">
            <v>62</v>
          </cell>
          <cell r="M345">
            <v>42.5</v>
          </cell>
          <cell r="N345" t="str">
            <v>使用数字化摄影（DR）机</v>
          </cell>
          <cell r="O345" t="str">
            <v>医保</v>
          </cell>
        </row>
        <row r="346">
          <cell r="A346" t="str">
            <v>021010100300</v>
          </cell>
          <cell r="B346" t="str">
            <v>210101003</v>
          </cell>
          <cell r="C346" t="str">
            <v>检查费</v>
          </cell>
          <cell r="D346" t="str">
            <v>05</v>
          </cell>
          <cell r="E346" t="str">
            <v>影像学诊断费</v>
          </cell>
          <cell r="F346" t="str">
            <v>07</v>
          </cell>
          <cell r="G346" t="str">
            <v>床旁透视与术中透视</v>
          </cell>
          <cell r="H346" t="str">
            <v>包括透视下定位</v>
          </cell>
        </row>
        <row r="346">
          <cell r="J346" t="str">
            <v>半小时</v>
          </cell>
          <cell r="K346">
            <v>32</v>
          </cell>
          <cell r="L346">
            <v>32</v>
          </cell>
          <cell r="M346">
            <v>27</v>
          </cell>
        </row>
        <row r="346">
          <cell r="O346" t="str">
            <v>医保</v>
          </cell>
        </row>
        <row r="347">
          <cell r="A347" t="str">
            <v>021010100301</v>
          </cell>
          <cell r="B347" t="str">
            <v>21010100301</v>
          </cell>
          <cell r="C347" t="str">
            <v>检查费</v>
          </cell>
          <cell r="D347" t="str">
            <v>05</v>
          </cell>
          <cell r="E347" t="str">
            <v>影像学诊断费</v>
          </cell>
          <cell r="F347" t="str">
            <v>07</v>
          </cell>
          <cell r="G347" t="str">
            <v>床旁透视与术中透视（透视下定位）</v>
          </cell>
        </row>
        <row r="347">
          <cell r="J347" t="str">
            <v>半小时</v>
          </cell>
          <cell r="K347">
            <v>32</v>
          </cell>
          <cell r="L347">
            <v>32</v>
          </cell>
          <cell r="M347">
            <v>27</v>
          </cell>
          <cell r="N347" t="str">
            <v>透视下定位</v>
          </cell>
          <cell r="O347" t="str">
            <v>医保</v>
          </cell>
        </row>
        <row r="348">
          <cell r="A348" t="str">
            <v>021010100400</v>
          </cell>
          <cell r="B348" t="str">
            <v>210101004</v>
          </cell>
          <cell r="C348" t="str">
            <v>检查费</v>
          </cell>
          <cell r="D348" t="str">
            <v>05</v>
          </cell>
          <cell r="E348" t="str">
            <v>影像学诊断费</v>
          </cell>
          <cell r="F348" t="str">
            <v>07</v>
          </cell>
          <cell r="G348" t="str">
            <v>C型臂术中透视</v>
          </cell>
          <cell r="H348" t="str">
            <v>包括透视下定位</v>
          </cell>
        </row>
        <row r="348">
          <cell r="J348" t="str">
            <v>半小时</v>
          </cell>
          <cell r="K348">
            <v>36</v>
          </cell>
          <cell r="L348">
            <v>36</v>
          </cell>
          <cell r="M348">
            <v>31</v>
          </cell>
        </row>
        <row r="348">
          <cell r="O348" t="str">
            <v>医保</v>
          </cell>
        </row>
        <row r="349">
          <cell r="A349" t="str">
            <v>021010100401</v>
          </cell>
          <cell r="B349" t="str">
            <v>21010100401</v>
          </cell>
          <cell r="C349" t="str">
            <v>检查费</v>
          </cell>
          <cell r="D349" t="str">
            <v>05</v>
          </cell>
          <cell r="E349" t="str">
            <v>影像学诊断费</v>
          </cell>
          <cell r="F349" t="str">
            <v>07</v>
          </cell>
          <cell r="G349" t="str">
            <v>C型臂术中透视</v>
          </cell>
        </row>
        <row r="349">
          <cell r="J349" t="str">
            <v>半小时</v>
          </cell>
          <cell r="K349">
            <v>36</v>
          </cell>
          <cell r="L349">
            <v>36</v>
          </cell>
          <cell r="M349">
            <v>31</v>
          </cell>
          <cell r="N349" t="str">
            <v>透视下定位</v>
          </cell>
          <cell r="O349" t="str">
            <v>医保</v>
          </cell>
        </row>
        <row r="350">
          <cell r="B350" t="str">
            <v>210102</v>
          </cell>
        </row>
        <row r="350">
          <cell r="G350" t="str">
            <v>X线摄影</v>
          </cell>
          <cell r="H350" t="str">
            <v>含曝光、冲洗、诊断和胶片等</v>
          </cell>
        </row>
        <row r="350">
          <cell r="N350" t="str">
            <v>1、一张胶片多次曝光每增加一次曝光三甲医院加收6元，三甲以下医院加收6元；2、加滤线器的加收2元；3、体层摄影按层加收2元；4、床旁摄片加收;5、使用感绿片在对应普通胶片收费基础上加收</v>
          </cell>
        </row>
        <row r="351">
          <cell r="A351" t="str">
            <v>021010200001</v>
          </cell>
          <cell r="B351" t="str">
            <v>21010200001</v>
          </cell>
          <cell r="C351" t="str">
            <v>检查费</v>
          </cell>
          <cell r="D351" t="str">
            <v>05</v>
          </cell>
          <cell r="E351" t="str">
            <v>影像学诊断费</v>
          </cell>
          <cell r="F351" t="str">
            <v>07</v>
          </cell>
          <cell r="G351" t="str">
            <v>X线摄影（每增加一次曝光加收）</v>
          </cell>
          <cell r="H351" t="str">
            <v>含曝光、冲洗、诊断和胶片等</v>
          </cell>
        </row>
        <row r="351">
          <cell r="J351" t="str">
            <v>次</v>
          </cell>
          <cell r="K351">
            <v>6</v>
          </cell>
          <cell r="L351">
            <v>6</v>
          </cell>
          <cell r="M351">
            <v>5.1</v>
          </cell>
          <cell r="N351" t="str">
            <v>一张胶片多次曝光每增加一次曝光加收</v>
          </cell>
          <cell r="O351" t="str">
            <v>医保</v>
          </cell>
        </row>
        <row r="352">
          <cell r="A352" t="str">
            <v>021010200002</v>
          </cell>
          <cell r="B352" t="str">
            <v>21010200002</v>
          </cell>
          <cell r="C352" t="str">
            <v>检查费</v>
          </cell>
          <cell r="D352" t="str">
            <v>05</v>
          </cell>
          <cell r="E352" t="str">
            <v>影像学诊断费</v>
          </cell>
          <cell r="F352" t="str">
            <v>07</v>
          </cell>
          <cell r="G352" t="str">
            <v>X线摄影（加滤线器的加收）</v>
          </cell>
          <cell r="H352" t="str">
            <v>含曝光、冲洗、诊断和胶片等</v>
          </cell>
        </row>
        <row r="352">
          <cell r="J352" t="str">
            <v>次</v>
          </cell>
          <cell r="K352">
            <v>2</v>
          </cell>
          <cell r="L352">
            <v>2</v>
          </cell>
          <cell r="M352">
            <v>1.7</v>
          </cell>
          <cell r="N352" t="str">
            <v>加滤线器的加收</v>
          </cell>
          <cell r="O352" t="str">
            <v>医保</v>
          </cell>
        </row>
        <row r="353">
          <cell r="A353" t="str">
            <v>021010200003</v>
          </cell>
          <cell r="B353" t="str">
            <v>21010200003</v>
          </cell>
          <cell r="C353" t="str">
            <v>检查费</v>
          </cell>
          <cell r="D353" t="str">
            <v>05</v>
          </cell>
          <cell r="E353" t="str">
            <v>影像学诊断费</v>
          </cell>
          <cell r="F353" t="str">
            <v>07</v>
          </cell>
          <cell r="G353" t="str">
            <v>X线摄影（体层摄影按层加收）</v>
          </cell>
          <cell r="H353" t="str">
            <v>含曝光、冲洗、诊断和胶片等</v>
          </cell>
        </row>
        <row r="353">
          <cell r="J353" t="str">
            <v>层</v>
          </cell>
          <cell r="K353">
            <v>2</v>
          </cell>
          <cell r="L353">
            <v>2</v>
          </cell>
          <cell r="M353">
            <v>1.7</v>
          </cell>
          <cell r="N353" t="str">
            <v>体层摄影按层加收</v>
          </cell>
          <cell r="O353" t="str">
            <v>医保</v>
          </cell>
        </row>
        <row r="354">
          <cell r="A354" t="str">
            <v>021010200100</v>
          </cell>
          <cell r="B354" t="str">
            <v>210102001</v>
          </cell>
          <cell r="C354" t="str">
            <v>检查费</v>
          </cell>
          <cell r="D354" t="str">
            <v>05</v>
          </cell>
          <cell r="E354" t="str">
            <v>影像学诊断费</v>
          </cell>
          <cell r="F354" t="str">
            <v>07</v>
          </cell>
          <cell r="G354" t="str">
            <v>X线摄影5×7吋</v>
          </cell>
        </row>
        <row r="354">
          <cell r="J354" t="str">
            <v>片数</v>
          </cell>
          <cell r="K354">
            <v>9</v>
          </cell>
          <cell r="L354">
            <v>9</v>
          </cell>
          <cell r="M354">
            <v>7.7</v>
          </cell>
          <cell r="N354" t="str">
            <v>1、床旁摄片加收200%；2、使用感绿片在对应普通胶片收费基础上三甲医院加收5.4元，三甲以下医院加收5.4元</v>
          </cell>
          <cell r="O354" t="str">
            <v>医保</v>
          </cell>
        </row>
        <row r="355">
          <cell r="A355" t="str">
            <v>021010200101</v>
          </cell>
          <cell r="B355" t="str">
            <v>21010200101</v>
          </cell>
          <cell r="C355" t="str">
            <v>检查费</v>
          </cell>
          <cell r="D355" t="str">
            <v>05</v>
          </cell>
          <cell r="E355" t="str">
            <v>影像学诊断费</v>
          </cell>
          <cell r="F355" t="str">
            <v>07</v>
          </cell>
          <cell r="G355" t="str">
            <v>X线摄影5×7吋（床旁摄片）</v>
          </cell>
        </row>
        <row r="355">
          <cell r="J355" t="str">
            <v>片数</v>
          </cell>
          <cell r="K355">
            <v>27</v>
          </cell>
          <cell r="L355">
            <v>27</v>
          </cell>
          <cell r="M355">
            <v>23</v>
          </cell>
          <cell r="N355" t="str">
            <v>床旁摄片</v>
          </cell>
          <cell r="O355" t="str">
            <v>医保</v>
          </cell>
        </row>
        <row r="356">
          <cell r="A356" t="str">
            <v>021010200102</v>
          </cell>
          <cell r="B356" t="str">
            <v>21010200102</v>
          </cell>
          <cell r="C356" t="str">
            <v>检查费</v>
          </cell>
          <cell r="D356" t="str">
            <v>05</v>
          </cell>
          <cell r="E356" t="str">
            <v>影像学诊断费</v>
          </cell>
          <cell r="F356" t="str">
            <v>07</v>
          </cell>
          <cell r="G356" t="str">
            <v>X线摄影5×7吋（感绿片加收）</v>
          </cell>
        </row>
        <row r="356">
          <cell r="J356" t="str">
            <v>片数</v>
          </cell>
          <cell r="K356">
            <v>5.4</v>
          </cell>
          <cell r="L356">
            <v>5.4</v>
          </cell>
          <cell r="M356">
            <v>4.6</v>
          </cell>
          <cell r="N356" t="str">
            <v>使用感绿片在对应普通胶片收费基础上加收</v>
          </cell>
          <cell r="O356" t="str">
            <v>医保</v>
          </cell>
        </row>
        <row r="357">
          <cell r="A357" t="str">
            <v>021010200200</v>
          </cell>
          <cell r="B357" t="str">
            <v>210102002</v>
          </cell>
          <cell r="C357" t="str">
            <v>检查费</v>
          </cell>
          <cell r="D357" t="str">
            <v>05</v>
          </cell>
          <cell r="E357" t="str">
            <v>影像学诊断费</v>
          </cell>
          <cell r="F357" t="str">
            <v>07</v>
          </cell>
          <cell r="G357" t="str">
            <v>X线摄影8×10吋</v>
          </cell>
        </row>
        <row r="357">
          <cell r="J357" t="str">
            <v>片数</v>
          </cell>
          <cell r="K357">
            <v>13.5</v>
          </cell>
          <cell r="L357">
            <v>13.5</v>
          </cell>
          <cell r="M357">
            <v>11.5</v>
          </cell>
          <cell r="N357" t="str">
            <v>1、床旁摄片三甲医院加收27元，三甲以下医院加收27元；2、使用感绿片在对应普通胶片收费基础上三甲医院加收8.1元，三甲以下医院加收8.1元</v>
          </cell>
          <cell r="O357" t="str">
            <v>医保</v>
          </cell>
        </row>
        <row r="358">
          <cell r="A358" t="str">
            <v>021010200201</v>
          </cell>
          <cell r="B358" t="str">
            <v>21010200201</v>
          </cell>
          <cell r="C358" t="str">
            <v>检查费</v>
          </cell>
          <cell r="D358" t="str">
            <v>05</v>
          </cell>
          <cell r="E358" t="str">
            <v>影像学诊断费</v>
          </cell>
          <cell r="F358" t="str">
            <v>07</v>
          </cell>
          <cell r="G358" t="str">
            <v>X线摄影8×10吋（床旁摄片）</v>
          </cell>
        </row>
        <row r="358">
          <cell r="J358" t="str">
            <v>片数</v>
          </cell>
          <cell r="K358">
            <v>40.5</v>
          </cell>
          <cell r="L358">
            <v>40.5</v>
          </cell>
          <cell r="M358">
            <v>34</v>
          </cell>
          <cell r="N358" t="str">
            <v>床旁摄片</v>
          </cell>
          <cell r="O358" t="str">
            <v>医保</v>
          </cell>
        </row>
        <row r="359">
          <cell r="A359" t="str">
            <v>021010200202</v>
          </cell>
          <cell r="B359" t="str">
            <v>21010200202</v>
          </cell>
          <cell r="C359" t="str">
            <v>检查费</v>
          </cell>
          <cell r="D359" t="str">
            <v>05</v>
          </cell>
          <cell r="E359" t="str">
            <v>影像学诊断费</v>
          </cell>
          <cell r="F359" t="str">
            <v>07</v>
          </cell>
          <cell r="G359" t="str">
            <v>X线摄影8×10吋（感绿片加收）</v>
          </cell>
        </row>
        <row r="359">
          <cell r="J359" t="str">
            <v>片数</v>
          </cell>
          <cell r="K359">
            <v>8.1</v>
          </cell>
          <cell r="L359">
            <v>8.1</v>
          </cell>
          <cell r="M359">
            <v>6.9</v>
          </cell>
          <cell r="N359" t="str">
            <v>使用感绿片在对应普通胶片收费基础上加收</v>
          </cell>
          <cell r="O359" t="str">
            <v>医保</v>
          </cell>
        </row>
        <row r="360">
          <cell r="A360" t="str">
            <v>021010200300</v>
          </cell>
          <cell r="B360" t="str">
            <v>210102003</v>
          </cell>
          <cell r="C360" t="str">
            <v>检查费</v>
          </cell>
          <cell r="D360" t="str">
            <v>05</v>
          </cell>
          <cell r="E360" t="str">
            <v>影像学诊断费</v>
          </cell>
          <cell r="F360" t="str">
            <v>07</v>
          </cell>
          <cell r="G360" t="str">
            <v>X线摄影10×12吋</v>
          </cell>
          <cell r="H360" t="str">
            <v>包括7×17吋</v>
          </cell>
        </row>
        <row r="360">
          <cell r="J360" t="str">
            <v>片数</v>
          </cell>
          <cell r="K360">
            <v>18</v>
          </cell>
          <cell r="L360">
            <v>18</v>
          </cell>
          <cell r="M360">
            <v>15.3</v>
          </cell>
          <cell r="N360" t="str">
            <v>1、床旁摄片三甲医院加收36元，三甲以下医院加收36元；2、使用感绿片在对应普通胶片收费基础上三甲医院加收10.8元，三甲以下医院加收10.8元</v>
          </cell>
          <cell r="O360" t="str">
            <v>医保</v>
          </cell>
        </row>
        <row r="361">
          <cell r="A361" t="str">
            <v>021010200301</v>
          </cell>
          <cell r="B361" t="str">
            <v>21010200301</v>
          </cell>
          <cell r="C361" t="str">
            <v>检查费</v>
          </cell>
          <cell r="D361" t="str">
            <v>05</v>
          </cell>
          <cell r="E361" t="str">
            <v>影像学诊断费</v>
          </cell>
          <cell r="F361" t="str">
            <v>07</v>
          </cell>
          <cell r="G361" t="str">
            <v>X线摄影10×12吋（床旁摄片）</v>
          </cell>
        </row>
        <row r="361">
          <cell r="J361" t="str">
            <v>片数</v>
          </cell>
          <cell r="K361">
            <v>54</v>
          </cell>
          <cell r="L361">
            <v>54</v>
          </cell>
          <cell r="M361">
            <v>46</v>
          </cell>
          <cell r="N361" t="str">
            <v>床旁摄片</v>
          </cell>
          <cell r="O361" t="str">
            <v>医保</v>
          </cell>
        </row>
        <row r="362">
          <cell r="A362" t="str">
            <v>021010200302</v>
          </cell>
          <cell r="B362" t="str">
            <v>21010200302</v>
          </cell>
          <cell r="C362" t="str">
            <v>检查费</v>
          </cell>
          <cell r="D362" t="str">
            <v>05</v>
          </cell>
          <cell r="E362" t="str">
            <v>影像学诊断费</v>
          </cell>
          <cell r="F362" t="str">
            <v>07</v>
          </cell>
          <cell r="G362" t="str">
            <v>X线摄影10×12吋（感绿片加收）</v>
          </cell>
        </row>
        <row r="362">
          <cell r="J362" t="str">
            <v>片数</v>
          </cell>
          <cell r="K362">
            <v>10.8</v>
          </cell>
          <cell r="L362">
            <v>10.8</v>
          </cell>
          <cell r="M362">
            <v>9.2</v>
          </cell>
          <cell r="N362" t="str">
            <v>使用感绿片在对应普通胶片收费基础上加收</v>
          </cell>
          <cell r="O362" t="str">
            <v>医保</v>
          </cell>
        </row>
        <row r="363">
          <cell r="A363" t="str">
            <v>021010200400</v>
          </cell>
          <cell r="B363" t="str">
            <v>210102004</v>
          </cell>
          <cell r="C363" t="str">
            <v>检查费</v>
          </cell>
          <cell r="D363" t="str">
            <v>05</v>
          </cell>
          <cell r="E363" t="str">
            <v>影像学诊断费</v>
          </cell>
          <cell r="F363" t="str">
            <v>07</v>
          </cell>
          <cell r="G363" t="str">
            <v>X线摄影11×14吋</v>
          </cell>
        </row>
        <row r="363">
          <cell r="J363" t="str">
            <v>片数</v>
          </cell>
          <cell r="K363">
            <v>18</v>
          </cell>
          <cell r="L363">
            <v>18</v>
          </cell>
          <cell r="M363">
            <v>15.3</v>
          </cell>
          <cell r="N363" t="str">
            <v>1、床旁摄片三甲医院加收36元，三甲以下医院加收36元；2、使用感绿片在对应普通胶片收费基础上三甲医院加收10.8元，三甲以下医院加收10.8元</v>
          </cell>
          <cell r="O363" t="str">
            <v>医保</v>
          </cell>
        </row>
        <row r="364">
          <cell r="A364" t="str">
            <v>021010200401</v>
          </cell>
          <cell r="B364" t="str">
            <v>21010200401</v>
          </cell>
          <cell r="C364" t="str">
            <v>检查费</v>
          </cell>
          <cell r="D364" t="str">
            <v>05</v>
          </cell>
          <cell r="E364" t="str">
            <v>影像学诊断费</v>
          </cell>
          <cell r="F364" t="str">
            <v>07</v>
          </cell>
          <cell r="G364" t="str">
            <v>X线摄影11×14吋（床旁摄片）</v>
          </cell>
        </row>
        <row r="364">
          <cell r="J364" t="str">
            <v>片数</v>
          </cell>
          <cell r="K364">
            <v>54</v>
          </cell>
          <cell r="L364">
            <v>54</v>
          </cell>
          <cell r="M364">
            <v>46</v>
          </cell>
          <cell r="N364" t="str">
            <v>床旁摄片</v>
          </cell>
          <cell r="O364" t="str">
            <v>医保</v>
          </cell>
        </row>
        <row r="365">
          <cell r="A365" t="str">
            <v>021010200402</v>
          </cell>
          <cell r="B365" t="str">
            <v>21010200402</v>
          </cell>
          <cell r="C365" t="str">
            <v>检查费</v>
          </cell>
          <cell r="D365" t="str">
            <v>05</v>
          </cell>
          <cell r="E365" t="str">
            <v>影像学诊断费</v>
          </cell>
          <cell r="F365" t="str">
            <v>07</v>
          </cell>
          <cell r="G365" t="str">
            <v>X线摄影11×14吋（感绿片加收）</v>
          </cell>
        </row>
        <row r="365">
          <cell r="J365" t="str">
            <v>片数</v>
          </cell>
          <cell r="K365">
            <v>10.8</v>
          </cell>
          <cell r="L365">
            <v>10.8</v>
          </cell>
          <cell r="M365">
            <v>9.2</v>
          </cell>
          <cell r="N365" t="str">
            <v>使用感绿片在对应普通胶片收费基础上加收</v>
          </cell>
          <cell r="O365" t="str">
            <v>医保</v>
          </cell>
        </row>
        <row r="366">
          <cell r="A366" t="str">
            <v>021010200500</v>
          </cell>
          <cell r="B366" t="str">
            <v>210102005</v>
          </cell>
          <cell r="C366" t="str">
            <v>检查费</v>
          </cell>
          <cell r="D366" t="str">
            <v>05</v>
          </cell>
          <cell r="E366" t="str">
            <v>影像学诊断费</v>
          </cell>
          <cell r="F366" t="str">
            <v>07</v>
          </cell>
          <cell r="G366" t="str">
            <v>X线摄影12×15吋</v>
          </cell>
        </row>
        <row r="366">
          <cell r="J366" t="str">
            <v>片数</v>
          </cell>
          <cell r="K366">
            <v>22.5</v>
          </cell>
          <cell r="L366">
            <v>22.5</v>
          </cell>
          <cell r="M366">
            <v>19.1</v>
          </cell>
          <cell r="N366" t="str">
            <v>1、床旁摄片三甲医院加收45元，三甲以下医院加收45元；2、使用感绿片在对应普通胶片收费基础上三甲医院加收13.5元，三甲以下医院加收13.5元</v>
          </cell>
          <cell r="O366" t="str">
            <v>医保</v>
          </cell>
        </row>
        <row r="367">
          <cell r="A367" t="str">
            <v>021010200501</v>
          </cell>
          <cell r="B367" t="str">
            <v>21010200501</v>
          </cell>
          <cell r="C367" t="str">
            <v>检查费</v>
          </cell>
          <cell r="D367" t="str">
            <v>05</v>
          </cell>
          <cell r="E367" t="str">
            <v>影像学诊断费</v>
          </cell>
          <cell r="F367" t="str">
            <v>07</v>
          </cell>
          <cell r="G367" t="str">
            <v>X线摄影12×15吋（床旁摄片）</v>
          </cell>
        </row>
        <row r="367">
          <cell r="J367" t="str">
            <v>片数</v>
          </cell>
          <cell r="K367">
            <v>67.5</v>
          </cell>
          <cell r="L367">
            <v>67.5</v>
          </cell>
          <cell r="M367">
            <v>57</v>
          </cell>
          <cell r="N367" t="str">
            <v>床旁摄片</v>
          </cell>
          <cell r="O367" t="str">
            <v>医保</v>
          </cell>
        </row>
        <row r="368">
          <cell r="A368" t="str">
            <v>021010200502</v>
          </cell>
          <cell r="B368" t="str">
            <v>21010200502</v>
          </cell>
          <cell r="C368" t="str">
            <v>检查费</v>
          </cell>
          <cell r="D368" t="str">
            <v>05</v>
          </cell>
          <cell r="E368" t="str">
            <v>影像学诊断费</v>
          </cell>
          <cell r="F368" t="str">
            <v>07</v>
          </cell>
          <cell r="G368" t="str">
            <v>X线摄影12×15吋（感绿片加收）</v>
          </cell>
        </row>
        <row r="368">
          <cell r="J368" t="str">
            <v>片数</v>
          </cell>
          <cell r="K368">
            <v>13.5</v>
          </cell>
          <cell r="L368">
            <v>13.5</v>
          </cell>
          <cell r="M368">
            <v>11.5</v>
          </cell>
          <cell r="N368" t="str">
            <v>使用感绿片在对应普通胶片收费基础上加收</v>
          </cell>
          <cell r="O368" t="str">
            <v>医保</v>
          </cell>
        </row>
        <row r="369">
          <cell r="A369" t="str">
            <v>021010200600</v>
          </cell>
          <cell r="B369" t="str">
            <v>210102006</v>
          </cell>
          <cell r="C369" t="str">
            <v>检查费</v>
          </cell>
          <cell r="D369" t="str">
            <v>05</v>
          </cell>
          <cell r="E369" t="str">
            <v>影像学诊断费</v>
          </cell>
          <cell r="F369" t="str">
            <v>07</v>
          </cell>
          <cell r="G369" t="str">
            <v>X线摄影14×14吋</v>
          </cell>
        </row>
        <row r="369">
          <cell r="J369" t="str">
            <v>片数</v>
          </cell>
          <cell r="K369">
            <v>27</v>
          </cell>
          <cell r="L369">
            <v>27</v>
          </cell>
          <cell r="M369">
            <v>23</v>
          </cell>
          <cell r="N369" t="str">
            <v>1、床旁摄片三甲医院加收54元，三甲以下医院加收54元；2、使用感绿片在对应普通胶片收费基础上三甲医院加收16.2元，三甲以下医院加收16.2元</v>
          </cell>
          <cell r="O369" t="str">
            <v>医保</v>
          </cell>
        </row>
        <row r="370">
          <cell r="A370" t="str">
            <v>021010200601</v>
          </cell>
          <cell r="B370" t="str">
            <v>21010200601</v>
          </cell>
          <cell r="C370" t="str">
            <v>检查费</v>
          </cell>
          <cell r="D370" t="str">
            <v>05</v>
          </cell>
          <cell r="E370" t="str">
            <v>影像学诊断费</v>
          </cell>
          <cell r="F370" t="str">
            <v>07</v>
          </cell>
          <cell r="G370" t="str">
            <v>X线摄影14×14吋（床旁摄片）</v>
          </cell>
        </row>
        <row r="370">
          <cell r="J370" t="str">
            <v>片数</v>
          </cell>
          <cell r="K370">
            <v>81</v>
          </cell>
          <cell r="L370">
            <v>81</v>
          </cell>
          <cell r="M370">
            <v>69</v>
          </cell>
          <cell r="N370" t="str">
            <v>床旁摄片</v>
          </cell>
          <cell r="O370" t="str">
            <v>医保</v>
          </cell>
        </row>
        <row r="371">
          <cell r="A371" t="str">
            <v>021010200602</v>
          </cell>
          <cell r="B371" t="str">
            <v>21010200602</v>
          </cell>
          <cell r="C371" t="str">
            <v>检查费</v>
          </cell>
          <cell r="D371" t="str">
            <v>05</v>
          </cell>
          <cell r="E371" t="str">
            <v>影像学诊断费</v>
          </cell>
          <cell r="F371" t="str">
            <v>07</v>
          </cell>
          <cell r="G371" t="str">
            <v>X线摄影14×14吋（感绿片加收）</v>
          </cell>
        </row>
        <row r="371">
          <cell r="J371" t="str">
            <v>片数</v>
          </cell>
          <cell r="K371">
            <v>16.2</v>
          </cell>
          <cell r="L371">
            <v>16.2</v>
          </cell>
          <cell r="M371">
            <v>13.8</v>
          </cell>
          <cell r="N371" t="str">
            <v>使用感绿片在对应普通胶片收费基础上加收</v>
          </cell>
          <cell r="O371" t="str">
            <v>医保</v>
          </cell>
        </row>
        <row r="372">
          <cell r="A372" t="str">
            <v>021010200700</v>
          </cell>
          <cell r="B372" t="str">
            <v>210102007</v>
          </cell>
          <cell r="C372" t="str">
            <v>检查费</v>
          </cell>
          <cell r="D372" t="str">
            <v>05</v>
          </cell>
          <cell r="E372" t="str">
            <v>影像学诊断费</v>
          </cell>
          <cell r="F372" t="str">
            <v>07</v>
          </cell>
          <cell r="G372" t="str">
            <v>X线摄影14×17吋</v>
          </cell>
        </row>
        <row r="372">
          <cell r="J372" t="str">
            <v>片数</v>
          </cell>
          <cell r="K372">
            <v>27</v>
          </cell>
          <cell r="L372">
            <v>27</v>
          </cell>
          <cell r="M372">
            <v>23</v>
          </cell>
          <cell r="N372" t="str">
            <v>1、床旁摄片三甲医院加收54元，三甲以下医院加收54元；2、使用感绿片在对应普通胶片收费基础上三甲医院加收16.2元，三甲以下医院加收16.2元</v>
          </cell>
          <cell r="O372" t="str">
            <v>医保</v>
          </cell>
        </row>
        <row r="373">
          <cell r="A373" t="str">
            <v>021010200701</v>
          </cell>
          <cell r="B373" t="str">
            <v>21010200701</v>
          </cell>
          <cell r="C373" t="str">
            <v>检查费</v>
          </cell>
          <cell r="D373" t="str">
            <v>05</v>
          </cell>
          <cell r="E373" t="str">
            <v>影像学诊断费</v>
          </cell>
          <cell r="F373" t="str">
            <v>07</v>
          </cell>
          <cell r="G373" t="str">
            <v>X线摄影14×17吋（床旁摄片）</v>
          </cell>
        </row>
        <row r="373">
          <cell r="J373" t="str">
            <v>片数</v>
          </cell>
          <cell r="K373">
            <v>81</v>
          </cell>
          <cell r="L373">
            <v>81</v>
          </cell>
          <cell r="M373">
            <v>69</v>
          </cell>
          <cell r="N373" t="str">
            <v>床旁摄片</v>
          </cell>
          <cell r="O373" t="str">
            <v>医保</v>
          </cell>
        </row>
        <row r="374">
          <cell r="A374" t="str">
            <v>021010200702</v>
          </cell>
          <cell r="B374" t="str">
            <v>21010200702</v>
          </cell>
          <cell r="C374" t="str">
            <v>检查费</v>
          </cell>
          <cell r="D374" t="str">
            <v>05</v>
          </cell>
          <cell r="E374" t="str">
            <v>影像学诊断费</v>
          </cell>
          <cell r="F374" t="str">
            <v>07</v>
          </cell>
          <cell r="G374" t="str">
            <v>X线摄影14×17吋（感绿片加收）</v>
          </cell>
        </row>
        <row r="374">
          <cell r="J374" t="str">
            <v>片数</v>
          </cell>
          <cell r="K374">
            <v>16.2</v>
          </cell>
          <cell r="L374">
            <v>16.2</v>
          </cell>
          <cell r="M374">
            <v>13.8</v>
          </cell>
          <cell r="N374" t="str">
            <v>使用感绿片在对应普通胶片收费基础上加收</v>
          </cell>
          <cell r="O374" t="str">
            <v>医保</v>
          </cell>
        </row>
        <row r="375">
          <cell r="A375" t="str">
            <v>021010200800</v>
          </cell>
          <cell r="B375" t="str">
            <v>210102008</v>
          </cell>
          <cell r="C375" t="str">
            <v>检查费</v>
          </cell>
          <cell r="D375" t="str">
            <v>05</v>
          </cell>
          <cell r="E375" t="str">
            <v>影像学诊断费</v>
          </cell>
          <cell r="F375" t="str">
            <v>07</v>
          </cell>
          <cell r="G375" t="str">
            <v>X线摄影牙片</v>
          </cell>
        </row>
        <row r="375">
          <cell r="J375" t="str">
            <v>片数</v>
          </cell>
          <cell r="K375">
            <v>9</v>
          </cell>
          <cell r="L375">
            <v>9</v>
          </cell>
          <cell r="M375">
            <v>7.7</v>
          </cell>
          <cell r="N375" t="str">
            <v>1、床旁摄片加收200%；2、使用感绿片在对应普通胶片收费基础上三甲医院加收5.4元，三甲以下医院加收5.4元</v>
          </cell>
          <cell r="O375" t="str">
            <v>医保</v>
          </cell>
        </row>
        <row r="376">
          <cell r="A376" t="str">
            <v>021010200801</v>
          </cell>
          <cell r="B376" t="str">
            <v>21010200801</v>
          </cell>
          <cell r="C376" t="str">
            <v>检查费</v>
          </cell>
          <cell r="D376" t="str">
            <v>05</v>
          </cell>
          <cell r="E376" t="str">
            <v>影像学诊断费</v>
          </cell>
          <cell r="F376" t="str">
            <v>07</v>
          </cell>
          <cell r="G376" t="str">
            <v>X线摄影牙片（床旁摄片）</v>
          </cell>
        </row>
        <row r="376">
          <cell r="J376" t="str">
            <v>片数</v>
          </cell>
          <cell r="K376">
            <v>27</v>
          </cell>
          <cell r="L376">
            <v>27</v>
          </cell>
          <cell r="M376">
            <v>23</v>
          </cell>
          <cell r="N376" t="str">
            <v>床旁摄片</v>
          </cell>
          <cell r="O376" t="str">
            <v>医保</v>
          </cell>
        </row>
        <row r="377">
          <cell r="A377" t="str">
            <v>021010200802</v>
          </cell>
          <cell r="B377" t="str">
            <v>21010200802</v>
          </cell>
          <cell r="C377" t="str">
            <v>检查费</v>
          </cell>
          <cell r="D377" t="str">
            <v>05</v>
          </cell>
          <cell r="E377" t="str">
            <v>影像学诊断费</v>
          </cell>
          <cell r="F377" t="str">
            <v>07</v>
          </cell>
          <cell r="G377" t="str">
            <v>X线摄影牙片（感绿片加收）</v>
          </cell>
        </row>
        <row r="377">
          <cell r="J377" t="str">
            <v>片数</v>
          </cell>
          <cell r="K377">
            <v>5.4</v>
          </cell>
          <cell r="L377">
            <v>5.4</v>
          </cell>
          <cell r="M377">
            <v>4.6</v>
          </cell>
          <cell r="N377" t="str">
            <v>使用感绿片在对应普通胶片收费基础上加收</v>
          </cell>
          <cell r="O377" t="str">
            <v>医保</v>
          </cell>
        </row>
        <row r="378">
          <cell r="A378" t="str">
            <v>021010200900</v>
          </cell>
          <cell r="B378" t="str">
            <v>210102009</v>
          </cell>
          <cell r="C378" t="str">
            <v>检查费</v>
          </cell>
          <cell r="D378" t="str">
            <v>05</v>
          </cell>
          <cell r="E378" t="str">
            <v>影像学诊断费</v>
          </cell>
          <cell r="F378" t="str">
            <v>07</v>
          </cell>
          <cell r="G378" t="str">
            <v>X线摄影咬合片</v>
          </cell>
        </row>
        <row r="378">
          <cell r="J378" t="str">
            <v>片数</v>
          </cell>
          <cell r="K378">
            <v>16</v>
          </cell>
          <cell r="L378">
            <v>16</v>
          </cell>
          <cell r="M378">
            <v>13.6</v>
          </cell>
          <cell r="N378" t="str">
            <v>1、床旁摄片三甲医院加收32元，三甲以下医院加收32元；2、使用感绿片在对应普通胶片收费基础上三甲医院加收9.6元，三甲以下医院加收9.6元</v>
          </cell>
          <cell r="O378" t="str">
            <v>医保</v>
          </cell>
        </row>
        <row r="379">
          <cell r="A379" t="str">
            <v>021010200901</v>
          </cell>
          <cell r="B379" t="str">
            <v>21010200901</v>
          </cell>
          <cell r="C379" t="str">
            <v>检查费</v>
          </cell>
          <cell r="D379" t="str">
            <v>05</v>
          </cell>
          <cell r="E379" t="str">
            <v>影像学诊断费</v>
          </cell>
          <cell r="F379" t="str">
            <v>07</v>
          </cell>
          <cell r="G379" t="str">
            <v>X线摄影咬合片（床旁摄片）</v>
          </cell>
        </row>
        <row r="379">
          <cell r="J379" t="str">
            <v>片数</v>
          </cell>
          <cell r="K379">
            <v>48</v>
          </cell>
          <cell r="L379">
            <v>48</v>
          </cell>
          <cell r="M379">
            <v>41</v>
          </cell>
          <cell r="N379" t="str">
            <v>床旁摄片</v>
          </cell>
          <cell r="O379" t="str">
            <v>医保</v>
          </cell>
        </row>
        <row r="380">
          <cell r="A380" t="str">
            <v>021010200902</v>
          </cell>
          <cell r="B380" t="str">
            <v>21010200902</v>
          </cell>
          <cell r="C380" t="str">
            <v>检查费</v>
          </cell>
          <cell r="D380" t="str">
            <v>05</v>
          </cell>
          <cell r="E380" t="str">
            <v>影像学诊断费</v>
          </cell>
          <cell r="F380" t="str">
            <v>07</v>
          </cell>
          <cell r="G380" t="str">
            <v>X线摄影咬合片（感绿片加收）</v>
          </cell>
        </row>
        <row r="380">
          <cell r="J380" t="str">
            <v>片数</v>
          </cell>
          <cell r="K380">
            <v>9.6</v>
          </cell>
          <cell r="L380">
            <v>9.6</v>
          </cell>
          <cell r="M380">
            <v>8.2</v>
          </cell>
          <cell r="N380" t="str">
            <v>使用感绿片在对应普通胶片收费基础上加收</v>
          </cell>
          <cell r="O380" t="str">
            <v>医保</v>
          </cell>
        </row>
        <row r="381">
          <cell r="A381" t="str">
            <v>021010201000</v>
          </cell>
          <cell r="B381" t="str">
            <v>210102010</v>
          </cell>
          <cell r="C381" t="str">
            <v>检查费</v>
          </cell>
          <cell r="D381" t="str">
            <v>05</v>
          </cell>
          <cell r="E381" t="str">
            <v>影像学诊断费</v>
          </cell>
          <cell r="F381" t="str">
            <v>07</v>
          </cell>
          <cell r="G381" t="str">
            <v>曲面体层摄影（颌全景摄影）</v>
          </cell>
        </row>
        <row r="381">
          <cell r="J381" t="str">
            <v>片数</v>
          </cell>
          <cell r="K381">
            <v>45</v>
          </cell>
          <cell r="L381">
            <v>45</v>
          </cell>
          <cell r="M381">
            <v>38</v>
          </cell>
          <cell r="N381" t="str">
            <v>1、床旁摄片加收200%；2、使用感绿片在对应普通胶片收费基础加收60%</v>
          </cell>
          <cell r="O381" t="str">
            <v>医保</v>
          </cell>
        </row>
        <row r="382">
          <cell r="A382" t="str">
            <v>021010201001</v>
          </cell>
          <cell r="B382" t="str">
            <v>21010201001</v>
          </cell>
          <cell r="C382" t="str">
            <v>检查费</v>
          </cell>
          <cell r="D382" t="str">
            <v>05</v>
          </cell>
          <cell r="E382" t="str">
            <v>影像学诊断费</v>
          </cell>
          <cell r="F382" t="str">
            <v>07</v>
          </cell>
          <cell r="G382" t="str">
            <v>曲面体层摄影（颌全景摄影、床旁摄片）</v>
          </cell>
        </row>
        <row r="382">
          <cell r="J382" t="str">
            <v>片数</v>
          </cell>
          <cell r="K382">
            <v>135</v>
          </cell>
          <cell r="L382">
            <v>135</v>
          </cell>
          <cell r="M382">
            <v>115</v>
          </cell>
          <cell r="N382" t="str">
            <v>床旁摄片</v>
          </cell>
          <cell r="O382" t="str">
            <v>医保</v>
          </cell>
        </row>
        <row r="383">
          <cell r="A383" t="str">
            <v>021010201002</v>
          </cell>
          <cell r="B383" t="str">
            <v>21010201002</v>
          </cell>
          <cell r="C383" t="str">
            <v>检查费</v>
          </cell>
          <cell r="D383" t="str">
            <v>05</v>
          </cell>
          <cell r="E383" t="str">
            <v>影像学诊断费</v>
          </cell>
          <cell r="F383" t="str">
            <v>07</v>
          </cell>
          <cell r="G383" t="str">
            <v>曲面体层摄影（颌全景摄影、感绿片加收）</v>
          </cell>
        </row>
        <row r="383">
          <cell r="J383" t="str">
            <v>片数</v>
          </cell>
          <cell r="K383">
            <v>27</v>
          </cell>
          <cell r="L383">
            <v>27</v>
          </cell>
          <cell r="M383">
            <v>23</v>
          </cell>
          <cell r="N383" t="str">
            <v>使用感绿片在对应普通胶片收费基础上加收</v>
          </cell>
          <cell r="O383" t="str">
            <v>医保</v>
          </cell>
        </row>
        <row r="384">
          <cell r="A384" t="str">
            <v>021010201100</v>
          </cell>
          <cell r="B384" t="str">
            <v>210102011</v>
          </cell>
          <cell r="C384" t="str">
            <v>检查费</v>
          </cell>
          <cell r="D384" t="str">
            <v>05</v>
          </cell>
          <cell r="E384" t="str">
            <v>影像学诊断费</v>
          </cell>
          <cell r="F384" t="str">
            <v>07</v>
          </cell>
          <cell r="G384" t="str">
            <v>头颅定位测量摄影</v>
          </cell>
        </row>
        <row r="384">
          <cell r="J384" t="str">
            <v>片数</v>
          </cell>
          <cell r="K384">
            <v>40</v>
          </cell>
          <cell r="L384">
            <v>40</v>
          </cell>
          <cell r="M384">
            <v>34</v>
          </cell>
          <cell r="N384" t="str">
            <v>1、床旁摄片加收200%；2、使用感绿片在对应普通胶片收费基础加收60%</v>
          </cell>
          <cell r="O384" t="str">
            <v>医保</v>
          </cell>
        </row>
        <row r="385">
          <cell r="A385" t="str">
            <v>021010201101</v>
          </cell>
          <cell r="B385" t="str">
            <v>21010201101</v>
          </cell>
          <cell r="C385" t="str">
            <v>检查费</v>
          </cell>
          <cell r="D385" t="str">
            <v>05</v>
          </cell>
          <cell r="E385" t="str">
            <v>影像学诊断费</v>
          </cell>
          <cell r="F385" t="str">
            <v>07</v>
          </cell>
          <cell r="G385" t="str">
            <v>头颅定位测量摄影（床旁摄片）</v>
          </cell>
        </row>
        <row r="385">
          <cell r="J385" t="str">
            <v>片数</v>
          </cell>
          <cell r="K385">
            <v>120</v>
          </cell>
          <cell r="L385">
            <v>120</v>
          </cell>
          <cell r="M385">
            <v>102</v>
          </cell>
          <cell r="N385" t="str">
            <v>床旁摄片</v>
          </cell>
          <cell r="O385" t="str">
            <v>医保</v>
          </cell>
        </row>
        <row r="386">
          <cell r="A386" t="str">
            <v>021010201102</v>
          </cell>
          <cell r="B386" t="str">
            <v>21010201102</v>
          </cell>
          <cell r="C386" t="str">
            <v>检查费</v>
          </cell>
          <cell r="D386" t="str">
            <v>05</v>
          </cell>
          <cell r="E386" t="str">
            <v>影像学诊断费</v>
          </cell>
          <cell r="F386" t="str">
            <v>07</v>
          </cell>
          <cell r="G386" t="str">
            <v>头颅定位测量摄影（感绿片加收）</v>
          </cell>
        </row>
        <row r="386">
          <cell r="J386" t="str">
            <v>片数</v>
          </cell>
          <cell r="K386">
            <v>24</v>
          </cell>
          <cell r="L386">
            <v>24</v>
          </cell>
          <cell r="M386">
            <v>20</v>
          </cell>
          <cell r="N386" t="str">
            <v>使用感绿片在对应普通胶片收费基础上加收</v>
          </cell>
          <cell r="O386" t="str">
            <v>医保</v>
          </cell>
        </row>
        <row r="387">
          <cell r="A387" t="str">
            <v>021010201200</v>
          </cell>
          <cell r="B387" t="str">
            <v>210102012</v>
          </cell>
          <cell r="C387" t="str">
            <v>检查费</v>
          </cell>
          <cell r="D387" t="str">
            <v>05</v>
          </cell>
          <cell r="E387" t="str">
            <v>影像学诊断费</v>
          </cell>
          <cell r="F387" t="str">
            <v>07</v>
          </cell>
          <cell r="G387" t="str">
            <v>眼球异物定位摄影</v>
          </cell>
          <cell r="H387" t="str">
            <v>不含眼科放置定位器操作；照片质量达到要求为止</v>
          </cell>
        </row>
        <row r="387">
          <cell r="J387" t="str">
            <v>片数</v>
          </cell>
          <cell r="K387">
            <v>27</v>
          </cell>
          <cell r="L387">
            <v>27</v>
          </cell>
          <cell r="M387">
            <v>23</v>
          </cell>
          <cell r="N387" t="str">
            <v>1、床旁摄片加收200%；2、使用感绿片在对应普通胶片收费基础加收60%</v>
          </cell>
          <cell r="O387" t="str">
            <v>医保</v>
          </cell>
        </row>
        <row r="388">
          <cell r="A388" t="str">
            <v>021010201201</v>
          </cell>
          <cell r="B388" t="str">
            <v>21010201201</v>
          </cell>
          <cell r="C388" t="str">
            <v>检查费</v>
          </cell>
          <cell r="D388" t="str">
            <v>05</v>
          </cell>
          <cell r="E388" t="str">
            <v>影像学诊断费</v>
          </cell>
          <cell r="F388" t="str">
            <v>07</v>
          </cell>
          <cell r="G388" t="str">
            <v>眼球异物定位摄影（床旁摄片）</v>
          </cell>
        </row>
        <row r="388">
          <cell r="J388" t="str">
            <v>片数</v>
          </cell>
          <cell r="K388">
            <v>81</v>
          </cell>
          <cell r="L388">
            <v>81</v>
          </cell>
          <cell r="M388">
            <v>69</v>
          </cell>
          <cell r="N388" t="str">
            <v>床旁摄片</v>
          </cell>
          <cell r="O388" t="str">
            <v>医保</v>
          </cell>
        </row>
        <row r="389">
          <cell r="A389" t="str">
            <v>021010201202</v>
          </cell>
          <cell r="B389" t="str">
            <v>21010201202</v>
          </cell>
          <cell r="C389" t="str">
            <v>检查费</v>
          </cell>
          <cell r="D389" t="str">
            <v>05</v>
          </cell>
          <cell r="E389" t="str">
            <v>影像学诊断费</v>
          </cell>
          <cell r="F389" t="str">
            <v>07</v>
          </cell>
          <cell r="G389" t="str">
            <v>眼球异物定位摄影（感绿片加收）</v>
          </cell>
        </row>
        <row r="389">
          <cell r="J389" t="str">
            <v>片数</v>
          </cell>
          <cell r="K389">
            <v>16.2</v>
          </cell>
          <cell r="L389">
            <v>16.2</v>
          </cell>
          <cell r="M389">
            <v>13.8</v>
          </cell>
          <cell r="N389" t="str">
            <v>使用感绿片在对应普通胶片收费基础上加收</v>
          </cell>
          <cell r="O389" t="str">
            <v>医保</v>
          </cell>
        </row>
        <row r="390">
          <cell r="A390" t="str">
            <v>021010201300</v>
          </cell>
          <cell r="B390" t="str">
            <v>210102013</v>
          </cell>
          <cell r="C390" t="str">
            <v>检查费</v>
          </cell>
          <cell r="D390" t="str">
            <v>05</v>
          </cell>
          <cell r="E390" t="str">
            <v>影像学诊断费</v>
          </cell>
          <cell r="F390" t="str">
            <v>07</v>
          </cell>
          <cell r="G390" t="str">
            <v>乳腺钼靶摄片8×10吋</v>
          </cell>
        </row>
        <row r="390">
          <cell r="J390" t="str">
            <v>片数</v>
          </cell>
          <cell r="K390">
            <v>32</v>
          </cell>
          <cell r="L390">
            <v>32</v>
          </cell>
          <cell r="M390">
            <v>27</v>
          </cell>
          <cell r="N390" t="str">
            <v>1、床旁摄片加收200%；2、使用感绿片在对应普通胶片收费基础加收60%</v>
          </cell>
          <cell r="O390" t="str">
            <v>医保</v>
          </cell>
        </row>
        <row r="391">
          <cell r="A391" t="str">
            <v>021010201301</v>
          </cell>
          <cell r="B391" t="str">
            <v>21010201301</v>
          </cell>
          <cell r="C391" t="str">
            <v>检查费</v>
          </cell>
          <cell r="D391" t="str">
            <v>05</v>
          </cell>
          <cell r="E391" t="str">
            <v>影像学诊断费</v>
          </cell>
          <cell r="F391" t="str">
            <v>07</v>
          </cell>
          <cell r="G391" t="str">
            <v>乳腺钼靶摄片8×10吋（床旁摄片）</v>
          </cell>
        </row>
        <row r="391">
          <cell r="J391" t="str">
            <v>片数</v>
          </cell>
          <cell r="K391">
            <v>96</v>
          </cell>
          <cell r="L391">
            <v>96</v>
          </cell>
          <cell r="M391">
            <v>82</v>
          </cell>
          <cell r="N391" t="str">
            <v>床旁摄片</v>
          </cell>
          <cell r="O391" t="str">
            <v>医保</v>
          </cell>
        </row>
        <row r="392">
          <cell r="A392" t="str">
            <v>021010201302</v>
          </cell>
          <cell r="B392" t="str">
            <v>21010201302</v>
          </cell>
          <cell r="C392" t="str">
            <v>检查费</v>
          </cell>
          <cell r="D392" t="str">
            <v>05</v>
          </cell>
          <cell r="E392" t="str">
            <v>影像学诊断费</v>
          </cell>
          <cell r="F392" t="str">
            <v>07</v>
          </cell>
          <cell r="G392" t="str">
            <v>乳腺钼靶摄片8×10吋（感绿片加收）</v>
          </cell>
        </row>
        <row r="392">
          <cell r="J392" t="str">
            <v>片数</v>
          </cell>
          <cell r="K392">
            <v>19.2</v>
          </cell>
          <cell r="L392">
            <v>19.2</v>
          </cell>
          <cell r="M392">
            <v>16.3</v>
          </cell>
          <cell r="N392" t="str">
            <v>使用感绿片在对应普通胶片收费基础上加收</v>
          </cell>
          <cell r="O392" t="str">
            <v>医保</v>
          </cell>
        </row>
        <row r="393">
          <cell r="A393" t="str">
            <v>021010201400</v>
          </cell>
          <cell r="B393" t="str">
            <v>210102014</v>
          </cell>
          <cell r="C393" t="str">
            <v>检查费</v>
          </cell>
          <cell r="D393" t="str">
            <v>05</v>
          </cell>
          <cell r="E393" t="str">
            <v>影像学诊断费</v>
          </cell>
          <cell r="F393" t="str">
            <v>07</v>
          </cell>
          <cell r="G393" t="str">
            <v>乳腺钼靶摄片18×24吋</v>
          </cell>
        </row>
        <row r="393">
          <cell r="J393" t="str">
            <v>片数</v>
          </cell>
          <cell r="K393">
            <v>45</v>
          </cell>
          <cell r="L393">
            <v>45</v>
          </cell>
          <cell r="M393">
            <v>38</v>
          </cell>
          <cell r="N393" t="str">
            <v>1、床旁摄片加收200%；2、使用感绿片在对应普通胶片收费基础加收60%</v>
          </cell>
          <cell r="O393" t="str">
            <v>医保</v>
          </cell>
        </row>
        <row r="394">
          <cell r="A394" t="str">
            <v>021010201401</v>
          </cell>
          <cell r="B394" t="str">
            <v>21010201401</v>
          </cell>
          <cell r="C394" t="str">
            <v>检查费</v>
          </cell>
          <cell r="D394" t="str">
            <v>05</v>
          </cell>
          <cell r="E394" t="str">
            <v>影像学诊断费</v>
          </cell>
          <cell r="F394" t="str">
            <v>07</v>
          </cell>
          <cell r="G394" t="str">
            <v>乳腺钼靶摄片18×24吋（床旁摄片）</v>
          </cell>
        </row>
        <row r="394">
          <cell r="J394" t="str">
            <v>片数</v>
          </cell>
          <cell r="K394">
            <v>135</v>
          </cell>
          <cell r="L394">
            <v>135</v>
          </cell>
          <cell r="M394">
            <v>115</v>
          </cell>
          <cell r="N394" t="str">
            <v>床旁摄片</v>
          </cell>
          <cell r="O394" t="str">
            <v>医保</v>
          </cell>
        </row>
        <row r="395">
          <cell r="A395" t="str">
            <v>021010201402</v>
          </cell>
          <cell r="B395" t="str">
            <v>21010201402</v>
          </cell>
          <cell r="C395" t="str">
            <v>检查费</v>
          </cell>
          <cell r="D395" t="str">
            <v>05</v>
          </cell>
          <cell r="E395" t="str">
            <v>影像学诊断费</v>
          </cell>
          <cell r="F395" t="str">
            <v>07</v>
          </cell>
          <cell r="G395" t="str">
            <v>乳腺钼靶摄片18×24吋（感绿片加收）</v>
          </cell>
        </row>
        <row r="395">
          <cell r="J395" t="str">
            <v>片数</v>
          </cell>
          <cell r="K395">
            <v>27</v>
          </cell>
          <cell r="L395">
            <v>27</v>
          </cell>
          <cell r="M395">
            <v>23</v>
          </cell>
          <cell r="N395" t="str">
            <v>使用感绿片在对应普通胶片收费基础上加收</v>
          </cell>
          <cell r="O395" t="str">
            <v>医保</v>
          </cell>
        </row>
        <row r="396">
          <cell r="A396" t="str">
            <v>021010201500</v>
          </cell>
          <cell r="B396" t="str">
            <v>210102015</v>
          </cell>
          <cell r="C396" t="str">
            <v>检查费</v>
          </cell>
          <cell r="D396" t="str">
            <v>05</v>
          </cell>
          <cell r="E396" t="str">
            <v>影像学诊断费</v>
          </cell>
          <cell r="F396" t="str">
            <v>07</v>
          </cell>
          <cell r="G396" t="str">
            <v>数字化摄影（DR）</v>
          </cell>
          <cell r="H396" t="str">
            <v>含数据采集、存贮、图象显示</v>
          </cell>
          <cell r="I396" t="str">
            <v>胶片</v>
          </cell>
          <cell r="J396" t="str">
            <v>曝光次数</v>
          </cell>
          <cell r="K396">
            <v>36</v>
          </cell>
          <cell r="L396">
            <v>36</v>
          </cell>
          <cell r="M396">
            <v>31</v>
          </cell>
          <cell r="N396" t="str">
            <v>1、床旁摄片三甲医院加收72元，三甲以下医院加收72元；2、使用感绿片在对应普通胶片收费基础上三甲医院加收21.6元，三甲以下医院加收21.6元</v>
          </cell>
          <cell r="O396" t="str">
            <v>医保</v>
          </cell>
        </row>
        <row r="397">
          <cell r="A397" t="str">
            <v>021010201501</v>
          </cell>
          <cell r="B397" t="str">
            <v>21010201501</v>
          </cell>
          <cell r="C397" t="str">
            <v>检查费</v>
          </cell>
          <cell r="D397" t="str">
            <v>05</v>
          </cell>
          <cell r="E397" t="str">
            <v>影像学诊断费</v>
          </cell>
          <cell r="F397" t="str">
            <v>07</v>
          </cell>
          <cell r="G397" t="str">
            <v>数字化DR数字化摄影（床旁摄片）</v>
          </cell>
        </row>
        <row r="397">
          <cell r="J397" t="str">
            <v>曝光次数</v>
          </cell>
          <cell r="K397">
            <v>108</v>
          </cell>
          <cell r="L397">
            <v>108</v>
          </cell>
          <cell r="M397">
            <v>92</v>
          </cell>
          <cell r="N397" t="str">
            <v>床旁摄片</v>
          </cell>
          <cell r="O397" t="str">
            <v>医保</v>
          </cell>
        </row>
        <row r="398">
          <cell r="A398" t="str">
            <v>021010201502</v>
          </cell>
          <cell r="B398" t="str">
            <v>21010201502</v>
          </cell>
          <cell r="C398" t="str">
            <v>检查费</v>
          </cell>
          <cell r="D398" t="str">
            <v>05</v>
          </cell>
          <cell r="E398" t="str">
            <v>影像学诊断费</v>
          </cell>
          <cell r="F398" t="str">
            <v>07</v>
          </cell>
          <cell r="G398" t="str">
            <v>数字化DR数字化摄影（感绿片加收）</v>
          </cell>
        </row>
        <row r="398">
          <cell r="J398" t="str">
            <v>曝光次数</v>
          </cell>
          <cell r="K398">
            <v>21.6</v>
          </cell>
          <cell r="L398">
            <v>21.6</v>
          </cell>
          <cell r="M398">
            <v>18.4</v>
          </cell>
          <cell r="N398" t="str">
            <v>使用感绿片在对应普通胶片收费基础上加收</v>
          </cell>
          <cell r="O398" t="str">
            <v>医保</v>
          </cell>
        </row>
        <row r="399">
          <cell r="A399" t="str">
            <v>021010201600</v>
          </cell>
          <cell r="B399" t="str">
            <v>210102016</v>
          </cell>
          <cell r="C399" t="str">
            <v>检查费</v>
          </cell>
          <cell r="D399" t="str">
            <v>05</v>
          </cell>
          <cell r="E399" t="str">
            <v>影像学诊断费</v>
          </cell>
          <cell r="F399" t="str">
            <v>07</v>
          </cell>
          <cell r="G399" t="str">
            <v>计算机X线摄影（Computed Radiography, CR）</v>
          </cell>
          <cell r="H399" t="str">
            <v>含图象增强、数据采集、存贮、图象显示</v>
          </cell>
          <cell r="I399" t="str">
            <v>胶片</v>
          </cell>
          <cell r="J399" t="str">
            <v>曝光次数</v>
          </cell>
          <cell r="K399">
            <v>36</v>
          </cell>
          <cell r="L399">
            <v>36</v>
          </cell>
          <cell r="M399">
            <v>31</v>
          </cell>
        </row>
        <row r="399">
          <cell r="O399" t="str">
            <v>医保</v>
          </cell>
        </row>
        <row r="400">
          <cell r="A400" t="str">
            <v>021010201700</v>
          </cell>
          <cell r="B400" t="str">
            <v>210102017</v>
          </cell>
          <cell r="C400" t="str">
            <v>检查费</v>
          </cell>
          <cell r="D400" t="str">
            <v>05</v>
          </cell>
          <cell r="E400" t="str">
            <v>影像学诊断费</v>
          </cell>
          <cell r="F400" t="str">
            <v>07</v>
          </cell>
          <cell r="G400" t="str">
            <v>非血管介入临床操作数字减影（DSA）引导</v>
          </cell>
        </row>
        <row r="400">
          <cell r="J400" t="str">
            <v>次</v>
          </cell>
          <cell r="K400">
            <v>540</v>
          </cell>
          <cell r="L400">
            <v>540</v>
          </cell>
          <cell r="M400">
            <v>459</v>
          </cell>
        </row>
        <row r="400">
          <cell r="O400" t="str">
            <v>医保</v>
          </cell>
          <cell r="P400">
            <v>0.2</v>
          </cell>
        </row>
        <row r="401">
          <cell r="A401" t="str">
            <v>621010201800</v>
          </cell>
          <cell r="B401" t="str">
            <v>210102018</v>
          </cell>
          <cell r="C401" t="str">
            <v>检查费</v>
          </cell>
          <cell r="D401" t="str">
            <v>05</v>
          </cell>
          <cell r="E401" t="str">
            <v>临床诊断项目费</v>
          </cell>
          <cell r="F401" t="str">
            <v>08</v>
          </cell>
          <cell r="G401" t="str">
            <v>骨龄测评</v>
          </cell>
        </row>
        <row r="401">
          <cell r="J401" t="str">
            <v>次</v>
          </cell>
          <cell r="K401">
            <v>7.2</v>
          </cell>
          <cell r="L401">
            <v>7.2</v>
          </cell>
          <cell r="M401">
            <v>6.1</v>
          </cell>
        </row>
        <row r="402">
          <cell r="B402" t="str">
            <v>210103</v>
          </cell>
        </row>
        <row r="402">
          <cell r="G402" t="str">
            <v>X线造影</v>
          </cell>
          <cell r="H402" t="str">
            <v>含临床操作及造影剂过敏试验</v>
          </cell>
          <cell r="I402" t="str">
            <v>造影剂、胶片、一次性插管</v>
          </cell>
        </row>
        <row r="402">
          <cell r="N402" t="str">
            <v>除ERCP外，使用数字化X线机加收50%.</v>
          </cell>
        </row>
        <row r="403">
          <cell r="A403" t="str">
            <v>021010300100</v>
          </cell>
          <cell r="B403" t="str">
            <v>210103001</v>
          </cell>
          <cell r="C403" t="str">
            <v>检查费</v>
          </cell>
          <cell r="D403" t="str">
            <v>05</v>
          </cell>
          <cell r="E403" t="str">
            <v>影像学诊断费</v>
          </cell>
          <cell r="F403" t="str">
            <v>07</v>
          </cell>
          <cell r="G403" t="str">
            <v>气脑造影</v>
          </cell>
        </row>
        <row r="403">
          <cell r="J403" t="str">
            <v>次</v>
          </cell>
          <cell r="K403">
            <v>54</v>
          </cell>
          <cell r="L403">
            <v>54</v>
          </cell>
          <cell r="M403">
            <v>46</v>
          </cell>
          <cell r="N403" t="str">
            <v>使用数字化X线机三甲医院加收27元，三甲以下医院加收27元</v>
          </cell>
          <cell r="O403" t="str">
            <v>医保</v>
          </cell>
        </row>
        <row r="404">
          <cell r="A404" t="str">
            <v>021010300101</v>
          </cell>
          <cell r="B404" t="str">
            <v>21010300101</v>
          </cell>
          <cell r="C404" t="str">
            <v>检查费</v>
          </cell>
          <cell r="D404" t="str">
            <v>05</v>
          </cell>
          <cell r="E404" t="str">
            <v>影像学诊断费</v>
          </cell>
          <cell r="F404" t="str">
            <v>07</v>
          </cell>
          <cell r="G404" t="str">
            <v>数字化DR气脑造影</v>
          </cell>
        </row>
        <row r="404">
          <cell r="J404" t="str">
            <v>次</v>
          </cell>
          <cell r="K404">
            <v>81</v>
          </cell>
          <cell r="L404">
            <v>81</v>
          </cell>
          <cell r="M404">
            <v>69</v>
          </cell>
          <cell r="N404" t="str">
            <v>使用数字化X线机</v>
          </cell>
          <cell r="O404" t="str">
            <v>医保</v>
          </cell>
        </row>
        <row r="405">
          <cell r="A405" t="str">
            <v>021010300200</v>
          </cell>
          <cell r="B405" t="str">
            <v>210103002</v>
          </cell>
          <cell r="C405" t="str">
            <v>检查费</v>
          </cell>
          <cell r="D405" t="str">
            <v>05</v>
          </cell>
          <cell r="E405" t="str">
            <v>影像学诊断费</v>
          </cell>
          <cell r="F405" t="str">
            <v>07</v>
          </cell>
          <cell r="G405" t="str">
            <v>脑室碘水造影</v>
          </cell>
        </row>
        <row r="405">
          <cell r="J405" t="str">
            <v>次</v>
          </cell>
          <cell r="K405">
            <v>54</v>
          </cell>
          <cell r="L405">
            <v>54</v>
          </cell>
          <cell r="M405">
            <v>46</v>
          </cell>
          <cell r="N405" t="str">
            <v>使用数字化X线机三甲医院加收27元，三甲以下医院加收27元</v>
          </cell>
          <cell r="O405" t="str">
            <v>医保</v>
          </cell>
        </row>
        <row r="406">
          <cell r="A406" t="str">
            <v>021010300201</v>
          </cell>
          <cell r="B406" t="str">
            <v>21010300201</v>
          </cell>
          <cell r="C406" t="str">
            <v>检查费</v>
          </cell>
          <cell r="D406" t="str">
            <v>05</v>
          </cell>
          <cell r="E406" t="str">
            <v>影像学诊断费</v>
          </cell>
          <cell r="F406" t="str">
            <v>07</v>
          </cell>
          <cell r="G406" t="str">
            <v>数字化DR脑室碘水造影</v>
          </cell>
        </row>
        <row r="406">
          <cell r="J406" t="str">
            <v>次</v>
          </cell>
          <cell r="K406">
            <v>81</v>
          </cell>
          <cell r="L406">
            <v>81</v>
          </cell>
          <cell r="M406">
            <v>69</v>
          </cell>
          <cell r="N406" t="str">
            <v>使用数字化X线机</v>
          </cell>
          <cell r="O406" t="str">
            <v>医保</v>
          </cell>
        </row>
        <row r="407">
          <cell r="A407" t="str">
            <v>021010300300</v>
          </cell>
          <cell r="B407" t="str">
            <v>210103003</v>
          </cell>
          <cell r="C407" t="str">
            <v>检查费</v>
          </cell>
          <cell r="D407" t="str">
            <v>05</v>
          </cell>
          <cell r="E407" t="str">
            <v>影像学诊断费</v>
          </cell>
          <cell r="F407" t="str">
            <v>07</v>
          </cell>
          <cell r="G407" t="str">
            <v>脊髓（椎管）造影</v>
          </cell>
        </row>
        <row r="407">
          <cell r="J407" t="str">
            <v>次</v>
          </cell>
          <cell r="K407">
            <v>54</v>
          </cell>
          <cell r="L407">
            <v>54</v>
          </cell>
          <cell r="M407">
            <v>46</v>
          </cell>
          <cell r="N407" t="str">
            <v>使用数字化X线机三甲医院加收27元，三甲以下医院加收27元</v>
          </cell>
          <cell r="O407" t="str">
            <v>医保</v>
          </cell>
        </row>
        <row r="408">
          <cell r="A408" t="str">
            <v>021010300301</v>
          </cell>
          <cell r="B408" t="str">
            <v>21010300301</v>
          </cell>
          <cell r="C408" t="str">
            <v>检查费</v>
          </cell>
          <cell r="D408" t="str">
            <v>05</v>
          </cell>
          <cell r="E408" t="str">
            <v>影像学诊断费</v>
          </cell>
          <cell r="F408" t="str">
            <v>07</v>
          </cell>
          <cell r="G408" t="str">
            <v>数字化DR脊髓（椎管）造影</v>
          </cell>
        </row>
        <row r="408">
          <cell r="J408" t="str">
            <v>次</v>
          </cell>
          <cell r="K408">
            <v>81</v>
          </cell>
          <cell r="L408">
            <v>81</v>
          </cell>
          <cell r="M408">
            <v>69</v>
          </cell>
          <cell r="N408" t="str">
            <v>使用数字化X线机</v>
          </cell>
          <cell r="O408" t="str">
            <v>医保</v>
          </cell>
        </row>
        <row r="409">
          <cell r="A409" t="str">
            <v>021010300400</v>
          </cell>
          <cell r="B409" t="str">
            <v>210103004</v>
          </cell>
          <cell r="C409" t="str">
            <v>检查费</v>
          </cell>
          <cell r="D409" t="str">
            <v>05</v>
          </cell>
          <cell r="E409" t="str">
            <v>影像学诊断费</v>
          </cell>
          <cell r="F409" t="str">
            <v>07</v>
          </cell>
          <cell r="G409" t="str">
            <v>椎间盘造影</v>
          </cell>
        </row>
        <row r="409">
          <cell r="J409" t="str">
            <v>次</v>
          </cell>
          <cell r="K409">
            <v>54</v>
          </cell>
          <cell r="L409">
            <v>54</v>
          </cell>
          <cell r="M409">
            <v>46</v>
          </cell>
          <cell r="N409" t="str">
            <v>使用数字化X线机三甲医院加收27元，三甲以下医院加收27元</v>
          </cell>
          <cell r="O409" t="str">
            <v>医保</v>
          </cell>
        </row>
        <row r="410">
          <cell r="A410" t="str">
            <v>021010300401</v>
          </cell>
          <cell r="B410" t="str">
            <v>21010300401</v>
          </cell>
          <cell r="C410" t="str">
            <v>检查费</v>
          </cell>
          <cell r="D410" t="str">
            <v>05</v>
          </cell>
          <cell r="E410" t="str">
            <v>影像学诊断费</v>
          </cell>
          <cell r="F410" t="str">
            <v>07</v>
          </cell>
          <cell r="G410" t="str">
            <v>数字化DR椎间盘造影</v>
          </cell>
        </row>
        <row r="410">
          <cell r="J410" t="str">
            <v>次</v>
          </cell>
          <cell r="K410">
            <v>81</v>
          </cell>
          <cell r="L410">
            <v>81</v>
          </cell>
          <cell r="M410">
            <v>69</v>
          </cell>
          <cell r="N410" t="str">
            <v>使用数字化X线机</v>
          </cell>
          <cell r="O410" t="str">
            <v>医保</v>
          </cell>
        </row>
        <row r="411">
          <cell r="A411" t="str">
            <v>021010300500</v>
          </cell>
          <cell r="B411" t="str">
            <v>210103005</v>
          </cell>
          <cell r="C411" t="str">
            <v>检查费</v>
          </cell>
          <cell r="D411" t="str">
            <v>05</v>
          </cell>
          <cell r="E411" t="str">
            <v>影像学诊断费</v>
          </cell>
          <cell r="F411" t="str">
            <v>07</v>
          </cell>
          <cell r="G411" t="str">
            <v>泪道造影</v>
          </cell>
        </row>
        <row r="411">
          <cell r="J411" t="str">
            <v>单侧</v>
          </cell>
          <cell r="K411">
            <v>27</v>
          </cell>
          <cell r="L411">
            <v>27</v>
          </cell>
          <cell r="M411">
            <v>23</v>
          </cell>
          <cell r="N411" t="str">
            <v>使用数字化X线机三甲医院加收13.5元，三甲以下医院加收13.5元</v>
          </cell>
          <cell r="O411" t="str">
            <v>医保</v>
          </cell>
        </row>
        <row r="412">
          <cell r="A412" t="str">
            <v>021010300501</v>
          </cell>
          <cell r="B412" t="str">
            <v>21010300501</v>
          </cell>
          <cell r="C412" t="str">
            <v>检查费</v>
          </cell>
          <cell r="D412" t="str">
            <v>05</v>
          </cell>
          <cell r="E412" t="str">
            <v>影像学诊断费</v>
          </cell>
          <cell r="F412" t="str">
            <v>07</v>
          </cell>
          <cell r="G412" t="str">
            <v>数字化DR泪道造影</v>
          </cell>
        </row>
        <row r="412">
          <cell r="J412" t="str">
            <v>单侧</v>
          </cell>
          <cell r="K412">
            <v>40.5</v>
          </cell>
          <cell r="L412">
            <v>40.5</v>
          </cell>
          <cell r="M412">
            <v>34</v>
          </cell>
          <cell r="N412" t="str">
            <v>使用数字化X线机</v>
          </cell>
          <cell r="O412" t="str">
            <v>医保</v>
          </cell>
        </row>
        <row r="413">
          <cell r="A413" t="str">
            <v>021010300600</v>
          </cell>
          <cell r="B413" t="str">
            <v>210103006</v>
          </cell>
          <cell r="C413" t="str">
            <v>检查费</v>
          </cell>
          <cell r="D413" t="str">
            <v>05</v>
          </cell>
          <cell r="E413" t="str">
            <v>影像学诊断费</v>
          </cell>
          <cell r="F413" t="str">
            <v>07</v>
          </cell>
          <cell r="G413" t="str">
            <v>副鼻窦造影</v>
          </cell>
        </row>
        <row r="413">
          <cell r="J413" t="str">
            <v>单侧</v>
          </cell>
          <cell r="K413">
            <v>27</v>
          </cell>
          <cell r="L413">
            <v>27</v>
          </cell>
          <cell r="M413">
            <v>23</v>
          </cell>
          <cell r="N413" t="str">
            <v>使用数字化X线机三甲医院加收13.5元，三甲以下医院加收13.5元</v>
          </cell>
          <cell r="O413" t="str">
            <v>医保</v>
          </cell>
        </row>
        <row r="414">
          <cell r="A414" t="str">
            <v>021010300601</v>
          </cell>
          <cell r="B414" t="str">
            <v>21010300601</v>
          </cell>
          <cell r="C414" t="str">
            <v>检查费</v>
          </cell>
          <cell r="D414" t="str">
            <v>05</v>
          </cell>
          <cell r="E414" t="str">
            <v>影像学诊断费</v>
          </cell>
          <cell r="F414" t="str">
            <v>07</v>
          </cell>
          <cell r="G414" t="str">
            <v>数字化DR副鼻窦造影</v>
          </cell>
        </row>
        <row r="414">
          <cell r="J414" t="str">
            <v>单侧</v>
          </cell>
          <cell r="K414">
            <v>40.5</v>
          </cell>
          <cell r="L414">
            <v>40.5</v>
          </cell>
          <cell r="M414">
            <v>34</v>
          </cell>
          <cell r="N414" t="str">
            <v>使用数字化X线机</v>
          </cell>
          <cell r="O414" t="str">
            <v>医保</v>
          </cell>
        </row>
        <row r="415">
          <cell r="A415" t="str">
            <v>021010300700</v>
          </cell>
          <cell r="B415" t="str">
            <v>210103007</v>
          </cell>
          <cell r="C415" t="str">
            <v>检查费</v>
          </cell>
          <cell r="D415" t="str">
            <v>05</v>
          </cell>
          <cell r="E415" t="str">
            <v>影像学诊断费</v>
          </cell>
          <cell r="F415" t="str">
            <v>07</v>
          </cell>
          <cell r="G415" t="str">
            <v>颞下颌关节造影</v>
          </cell>
        </row>
        <row r="415">
          <cell r="J415" t="str">
            <v>单侧</v>
          </cell>
          <cell r="K415">
            <v>36</v>
          </cell>
          <cell r="L415">
            <v>36</v>
          </cell>
          <cell r="M415">
            <v>31</v>
          </cell>
          <cell r="N415" t="str">
            <v>使用数字化X线机三甲医院加收18元，三甲以下医院加收18元</v>
          </cell>
          <cell r="O415" t="str">
            <v>医保</v>
          </cell>
        </row>
        <row r="416">
          <cell r="A416" t="str">
            <v>021010300701</v>
          </cell>
          <cell r="B416" t="str">
            <v>21010300701</v>
          </cell>
          <cell r="C416" t="str">
            <v>检查费</v>
          </cell>
          <cell r="D416" t="str">
            <v>05</v>
          </cell>
          <cell r="E416" t="str">
            <v>影像学诊断费</v>
          </cell>
          <cell r="F416" t="str">
            <v>07</v>
          </cell>
          <cell r="G416" t="str">
            <v>数字化DR颞下颌关节造影</v>
          </cell>
        </row>
        <row r="416">
          <cell r="J416" t="str">
            <v>单侧</v>
          </cell>
          <cell r="K416">
            <v>54</v>
          </cell>
          <cell r="L416">
            <v>54</v>
          </cell>
          <cell r="M416">
            <v>46</v>
          </cell>
          <cell r="N416" t="str">
            <v>使用数字化X线机</v>
          </cell>
          <cell r="O416" t="str">
            <v>医保</v>
          </cell>
        </row>
        <row r="417">
          <cell r="A417" t="str">
            <v>021010300800</v>
          </cell>
          <cell r="B417" t="str">
            <v>210103008</v>
          </cell>
          <cell r="C417" t="str">
            <v>检查费</v>
          </cell>
          <cell r="D417" t="str">
            <v>05</v>
          </cell>
          <cell r="E417" t="str">
            <v>影像学诊断费</v>
          </cell>
          <cell r="F417" t="str">
            <v>07</v>
          </cell>
          <cell r="G417" t="str">
            <v>支气管造影</v>
          </cell>
        </row>
        <row r="417">
          <cell r="J417" t="str">
            <v>单侧</v>
          </cell>
          <cell r="K417">
            <v>58.5</v>
          </cell>
          <cell r="L417">
            <v>58.5</v>
          </cell>
          <cell r="M417">
            <v>50</v>
          </cell>
          <cell r="N417" t="str">
            <v>使用数字化X线机三甲医院加收29.25元，三甲以下医院加收29.25元</v>
          </cell>
          <cell r="O417" t="str">
            <v>医保</v>
          </cell>
        </row>
        <row r="418">
          <cell r="A418" t="str">
            <v>021010300801</v>
          </cell>
          <cell r="B418" t="str">
            <v>21010300801</v>
          </cell>
          <cell r="C418" t="str">
            <v>检查费</v>
          </cell>
          <cell r="D418" t="str">
            <v>05</v>
          </cell>
          <cell r="E418" t="str">
            <v>影像学诊断费</v>
          </cell>
          <cell r="F418" t="str">
            <v>07</v>
          </cell>
          <cell r="G418" t="str">
            <v>数字化DR支气管造影</v>
          </cell>
        </row>
        <row r="418">
          <cell r="J418" t="str">
            <v>单侧</v>
          </cell>
          <cell r="K418">
            <v>87.75</v>
          </cell>
          <cell r="L418">
            <v>87.75</v>
          </cell>
          <cell r="M418">
            <v>75</v>
          </cell>
          <cell r="N418" t="str">
            <v>使用数字化X线机</v>
          </cell>
          <cell r="O418" t="str">
            <v>医保</v>
          </cell>
        </row>
        <row r="419">
          <cell r="A419" t="str">
            <v>021010300900</v>
          </cell>
          <cell r="B419" t="str">
            <v>210103009</v>
          </cell>
          <cell r="C419" t="str">
            <v>检查费</v>
          </cell>
          <cell r="D419" t="str">
            <v>05</v>
          </cell>
          <cell r="E419" t="str">
            <v>影像学诊断费</v>
          </cell>
          <cell r="F419" t="str">
            <v>07</v>
          </cell>
          <cell r="G419" t="str">
            <v>乳腺导管造影</v>
          </cell>
        </row>
        <row r="419">
          <cell r="J419" t="str">
            <v>单侧</v>
          </cell>
          <cell r="K419">
            <v>45</v>
          </cell>
          <cell r="L419">
            <v>45</v>
          </cell>
          <cell r="M419">
            <v>38</v>
          </cell>
          <cell r="N419" t="str">
            <v>使用数字化X线机三甲医院加收22.5元，三甲以下医院加收22.5元</v>
          </cell>
          <cell r="O419" t="str">
            <v>医保</v>
          </cell>
        </row>
        <row r="420">
          <cell r="A420" t="str">
            <v>021010300901</v>
          </cell>
          <cell r="B420" t="str">
            <v>21010300901</v>
          </cell>
          <cell r="C420" t="str">
            <v>检查费</v>
          </cell>
          <cell r="D420" t="str">
            <v>05</v>
          </cell>
          <cell r="E420" t="str">
            <v>影像学诊断费</v>
          </cell>
          <cell r="F420" t="str">
            <v>07</v>
          </cell>
          <cell r="G420" t="str">
            <v>数字化DR乳腺导管造影</v>
          </cell>
        </row>
        <row r="420">
          <cell r="J420" t="str">
            <v>单侧</v>
          </cell>
          <cell r="K420">
            <v>67.5</v>
          </cell>
          <cell r="L420">
            <v>67.5</v>
          </cell>
          <cell r="M420">
            <v>57</v>
          </cell>
          <cell r="N420" t="str">
            <v>使用数字化X线机</v>
          </cell>
          <cell r="O420" t="str">
            <v>医保</v>
          </cell>
        </row>
        <row r="421">
          <cell r="A421" t="str">
            <v>021010301000</v>
          </cell>
          <cell r="B421" t="str">
            <v>210103010</v>
          </cell>
          <cell r="C421" t="str">
            <v>检查费</v>
          </cell>
          <cell r="D421" t="str">
            <v>05</v>
          </cell>
          <cell r="E421" t="str">
            <v>影像学诊断费</v>
          </cell>
          <cell r="F421" t="str">
            <v>07</v>
          </cell>
          <cell r="G421" t="str">
            <v>唾液腺造影</v>
          </cell>
        </row>
        <row r="421">
          <cell r="J421" t="str">
            <v>单侧</v>
          </cell>
          <cell r="K421">
            <v>27</v>
          </cell>
          <cell r="L421">
            <v>27</v>
          </cell>
          <cell r="M421">
            <v>23</v>
          </cell>
          <cell r="N421" t="str">
            <v>使用数字化X线机三甲医院加收13.5元，三甲以下医院加收13.5元</v>
          </cell>
          <cell r="O421" t="str">
            <v>医保</v>
          </cell>
        </row>
        <row r="422">
          <cell r="A422" t="str">
            <v>021010301001</v>
          </cell>
          <cell r="B422" t="str">
            <v>21010301001</v>
          </cell>
          <cell r="C422" t="str">
            <v>检查费</v>
          </cell>
          <cell r="D422" t="str">
            <v>05</v>
          </cell>
          <cell r="E422" t="str">
            <v>影像学诊断费</v>
          </cell>
          <cell r="F422" t="str">
            <v>07</v>
          </cell>
          <cell r="G422" t="str">
            <v>数字化DR唾液腺造影</v>
          </cell>
        </row>
        <row r="422">
          <cell r="J422" t="str">
            <v>单侧</v>
          </cell>
          <cell r="K422">
            <v>40.5</v>
          </cell>
          <cell r="L422">
            <v>40.5</v>
          </cell>
          <cell r="M422">
            <v>34</v>
          </cell>
          <cell r="N422" t="str">
            <v>使用数字化X线机</v>
          </cell>
          <cell r="O422" t="str">
            <v>医保</v>
          </cell>
        </row>
        <row r="423">
          <cell r="A423" t="str">
            <v>021010301100</v>
          </cell>
          <cell r="B423" t="str">
            <v>210103011</v>
          </cell>
          <cell r="C423" t="str">
            <v>检查费</v>
          </cell>
          <cell r="D423" t="str">
            <v>05</v>
          </cell>
          <cell r="E423" t="str">
            <v>影像学诊断费</v>
          </cell>
          <cell r="F423" t="str">
            <v>07</v>
          </cell>
          <cell r="G423" t="str">
            <v>下咽造影</v>
          </cell>
        </row>
        <row r="423">
          <cell r="J423" t="str">
            <v>次</v>
          </cell>
          <cell r="K423">
            <v>27</v>
          </cell>
          <cell r="L423">
            <v>27</v>
          </cell>
          <cell r="M423">
            <v>23</v>
          </cell>
          <cell r="N423" t="str">
            <v>使用数字化X线机三甲医院加收13.5元，三甲以下医院加收13.5元</v>
          </cell>
          <cell r="O423" t="str">
            <v>医保</v>
          </cell>
        </row>
        <row r="424">
          <cell r="A424" t="str">
            <v>021010301101</v>
          </cell>
          <cell r="B424" t="str">
            <v>21010301101</v>
          </cell>
          <cell r="C424" t="str">
            <v>检查费</v>
          </cell>
          <cell r="D424" t="str">
            <v>05</v>
          </cell>
          <cell r="E424" t="str">
            <v>影像学诊断费</v>
          </cell>
          <cell r="F424" t="str">
            <v>07</v>
          </cell>
          <cell r="G424" t="str">
            <v>数字化DR下咽造影</v>
          </cell>
        </row>
        <row r="424">
          <cell r="J424" t="str">
            <v>次</v>
          </cell>
          <cell r="K424">
            <v>40.5</v>
          </cell>
          <cell r="L424">
            <v>40.5</v>
          </cell>
          <cell r="M424">
            <v>34</v>
          </cell>
          <cell r="N424" t="str">
            <v>使用数字化X线机</v>
          </cell>
          <cell r="O424" t="str">
            <v>医保</v>
          </cell>
        </row>
        <row r="425">
          <cell r="A425" t="str">
            <v>021010301200</v>
          </cell>
          <cell r="B425" t="str">
            <v>210103012</v>
          </cell>
          <cell r="C425" t="str">
            <v>检查费</v>
          </cell>
          <cell r="D425" t="str">
            <v>05</v>
          </cell>
          <cell r="E425" t="str">
            <v>影像学诊断费</v>
          </cell>
          <cell r="F425" t="str">
            <v>07</v>
          </cell>
          <cell r="G425" t="str">
            <v>食管造影</v>
          </cell>
        </row>
        <row r="425">
          <cell r="J425" t="str">
            <v>次</v>
          </cell>
          <cell r="K425">
            <v>24</v>
          </cell>
          <cell r="L425">
            <v>24</v>
          </cell>
          <cell r="M425">
            <v>20.4</v>
          </cell>
          <cell r="N425" t="str">
            <v>使用数字化X线机三甲医院加收12元，三甲以下医院加收12元</v>
          </cell>
          <cell r="O425" t="str">
            <v>医保</v>
          </cell>
        </row>
        <row r="426">
          <cell r="A426" t="str">
            <v>021010301201</v>
          </cell>
          <cell r="B426" t="str">
            <v>21010301201</v>
          </cell>
          <cell r="C426" t="str">
            <v>检查费</v>
          </cell>
          <cell r="D426" t="str">
            <v>05</v>
          </cell>
          <cell r="E426" t="str">
            <v>影像学诊断费</v>
          </cell>
          <cell r="F426" t="str">
            <v>07</v>
          </cell>
          <cell r="G426" t="str">
            <v>数字化DR食管造影</v>
          </cell>
        </row>
        <row r="426">
          <cell r="J426" t="str">
            <v>次</v>
          </cell>
          <cell r="K426">
            <v>36</v>
          </cell>
          <cell r="L426">
            <v>36</v>
          </cell>
          <cell r="M426">
            <v>31</v>
          </cell>
          <cell r="N426" t="str">
            <v>使用数字化X线机</v>
          </cell>
          <cell r="O426" t="str">
            <v>医保</v>
          </cell>
        </row>
        <row r="427">
          <cell r="A427" t="str">
            <v>021010301300</v>
          </cell>
          <cell r="B427" t="str">
            <v>210103013</v>
          </cell>
          <cell r="C427" t="str">
            <v>检查费</v>
          </cell>
          <cell r="D427" t="str">
            <v>05</v>
          </cell>
          <cell r="E427" t="str">
            <v>影像学诊断费</v>
          </cell>
          <cell r="F427" t="str">
            <v>07</v>
          </cell>
          <cell r="G427" t="str">
            <v>上消化道造影</v>
          </cell>
          <cell r="H427" t="str">
            <v>含食管、胃、十二指肠造影</v>
          </cell>
        </row>
        <row r="427">
          <cell r="J427" t="str">
            <v>次</v>
          </cell>
          <cell r="K427">
            <v>55</v>
          </cell>
          <cell r="L427">
            <v>55</v>
          </cell>
          <cell r="M427">
            <v>46.75</v>
          </cell>
          <cell r="N427" t="str">
            <v>使用数字化X线机三甲医院加收27.5元，三甲以下医院加收27.5元</v>
          </cell>
          <cell r="O427" t="str">
            <v>医保</v>
          </cell>
        </row>
        <row r="428">
          <cell r="A428" t="str">
            <v>021010301301</v>
          </cell>
          <cell r="B428" t="str">
            <v>21010301301</v>
          </cell>
          <cell r="C428" t="str">
            <v>检查费</v>
          </cell>
          <cell r="D428" t="str">
            <v>05</v>
          </cell>
          <cell r="E428" t="str">
            <v>影像学诊断费</v>
          </cell>
          <cell r="F428" t="str">
            <v>07</v>
          </cell>
          <cell r="G428" t="str">
            <v>数字化DR上消化道造影</v>
          </cell>
        </row>
        <row r="428">
          <cell r="J428" t="str">
            <v>次</v>
          </cell>
          <cell r="K428">
            <v>82.5</v>
          </cell>
          <cell r="L428">
            <v>82.5</v>
          </cell>
          <cell r="M428">
            <v>70</v>
          </cell>
          <cell r="N428" t="str">
            <v>使用数字化X线机</v>
          </cell>
          <cell r="O428" t="str">
            <v>医保</v>
          </cell>
        </row>
        <row r="429">
          <cell r="A429" t="str">
            <v>021010301400</v>
          </cell>
          <cell r="B429" t="str">
            <v>210103014</v>
          </cell>
          <cell r="C429" t="str">
            <v>检查费</v>
          </cell>
          <cell r="D429" t="str">
            <v>05</v>
          </cell>
          <cell r="E429" t="str">
            <v>影像学诊断费</v>
          </cell>
          <cell r="F429" t="str">
            <v>07</v>
          </cell>
          <cell r="G429" t="str">
            <v>胃肠排空试验</v>
          </cell>
          <cell r="H429" t="str">
            <v>指钡餐透视法</v>
          </cell>
        </row>
        <row r="429">
          <cell r="J429" t="str">
            <v>次</v>
          </cell>
          <cell r="K429">
            <v>45</v>
          </cell>
          <cell r="L429">
            <v>45</v>
          </cell>
          <cell r="M429">
            <v>38</v>
          </cell>
          <cell r="N429" t="str">
            <v>使用数字化X线机三甲医院加收22.5元，三甲以下医院加收22.5元</v>
          </cell>
          <cell r="O429" t="str">
            <v>医保</v>
          </cell>
        </row>
        <row r="430">
          <cell r="A430" t="str">
            <v>021010301401</v>
          </cell>
          <cell r="B430" t="str">
            <v>21010301401</v>
          </cell>
          <cell r="C430" t="str">
            <v>检查费</v>
          </cell>
          <cell r="D430" t="str">
            <v>05</v>
          </cell>
          <cell r="E430" t="str">
            <v>影像学诊断费</v>
          </cell>
          <cell r="F430" t="str">
            <v>07</v>
          </cell>
          <cell r="G430" t="str">
            <v>数字化DR胃肠排空试验</v>
          </cell>
        </row>
        <row r="430">
          <cell r="J430" t="str">
            <v>次</v>
          </cell>
          <cell r="K430">
            <v>67.5</v>
          </cell>
          <cell r="L430">
            <v>67.5</v>
          </cell>
          <cell r="M430">
            <v>57</v>
          </cell>
          <cell r="N430" t="str">
            <v>使用数字化X线机</v>
          </cell>
          <cell r="O430" t="str">
            <v>医保</v>
          </cell>
        </row>
        <row r="431">
          <cell r="A431" t="str">
            <v>021010301500</v>
          </cell>
          <cell r="B431" t="str">
            <v>210103015</v>
          </cell>
          <cell r="C431" t="str">
            <v>检查费</v>
          </cell>
          <cell r="D431" t="str">
            <v>05</v>
          </cell>
          <cell r="E431" t="str">
            <v>影像学诊断费</v>
          </cell>
          <cell r="F431" t="str">
            <v>07</v>
          </cell>
          <cell r="G431" t="str">
            <v>小肠插管造影</v>
          </cell>
        </row>
        <row r="431">
          <cell r="J431" t="str">
            <v>次</v>
          </cell>
          <cell r="K431">
            <v>72</v>
          </cell>
          <cell r="L431">
            <v>72</v>
          </cell>
          <cell r="M431">
            <v>61</v>
          </cell>
          <cell r="N431" t="str">
            <v>使用数字化X线机三甲医院加收36元，三甲以下医院加收36元</v>
          </cell>
          <cell r="O431" t="str">
            <v>医保</v>
          </cell>
        </row>
        <row r="432">
          <cell r="A432" t="str">
            <v>021010301501</v>
          </cell>
          <cell r="B432" t="str">
            <v>21010301501</v>
          </cell>
          <cell r="C432" t="str">
            <v>检查费</v>
          </cell>
          <cell r="D432" t="str">
            <v>05</v>
          </cell>
          <cell r="E432" t="str">
            <v>影像学诊断费</v>
          </cell>
          <cell r="F432" t="str">
            <v>07</v>
          </cell>
          <cell r="G432" t="str">
            <v>数字化DR小肠插管造影</v>
          </cell>
        </row>
        <row r="432">
          <cell r="J432" t="str">
            <v>次</v>
          </cell>
          <cell r="K432">
            <v>108</v>
          </cell>
          <cell r="L432">
            <v>108</v>
          </cell>
          <cell r="M432">
            <v>92</v>
          </cell>
          <cell r="N432" t="str">
            <v>使用数字化X线机</v>
          </cell>
          <cell r="O432" t="str">
            <v>医保</v>
          </cell>
        </row>
        <row r="433">
          <cell r="A433" t="str">
            <v>021010301600</v>
          </cell>
          <cell r="B433" t="str">
            <v>210103016</v>
          </cell>
          <cell r="C433" t="str">
            <v>检查费</v>
          </cell>
          <cell r="D433" t="str">
            <v>05</v>
          </cell>
          <cell r="E433" t="str">
            <v>影像学诊断费</v>
          </cell>
          <cell r="F433" t="str">
            <v>07</v>
          </cell>
          <cell r="G433" t="str">
            <v>口服法小肠造影</v>
          </cell>
          <cell r="H433" t="str">
            <v>含各组小肠及回盲部造影</v>
          </cell>
        </row>
        <row r="433">
          <cell r="J433" t="str">
            <v>次</v>
          </cell>
          <cell r="K433">
            <v>55</v>
          </cell>
          <cell r="L433">
            <v>55</v>
          </cell>
          <cell r="M433">
            <v>47</v>
          </cell>
          <cell r="N433" t="str">
            <v>使用数字化X线机三甲医院加收27.5元，三甲以下医院加收27.5元</v>
          </cell>
          <cell r="O433" t="str">
            <v>医保</v>
          </cell>
        </row>
        <row r="434">
          <cell r="A434" t="str">
            <v>021010301601</v>
          </cell>
          <cell r="B434" t="str">
            <v>21010301601</v>
          </cell>
          <cell r="C434" t="str">
            <v>检查费</v>
          </cell>
          <cell r="D434" t="str">
            <v>05</v>
          </cell>
          <cell r="E434" t="str">
            <v>影像学诊断费</v>
          </cell>
          <cell r="F434" t="str">
            <v>07</v>
          </cell>
          <cell r="G434" t="str">
            <v>数字化DR口服法小肠造影</v>
          </cell>
        </row>
        <row r="434">
          <cell r="J434" t="str">
            <v>次</v>
          </cell>
          <cell r="K434">
            <v>82.5</v>
          </cell>
          <cell r="L434">
            <v>82.5</v>
          </cell>
          <cell r="M434">
            <v>70</v>
          </cell>
          <cell r="N434" t="str">
            <v>使用数字化X线机</v>
          </cell>
          <cell r="O434" t="str">
            <v>医保</v>
          </cell>
        </row>
        <row r="435">
          <cell r="A435" t="str">
            <v>021010301700</v>
          </cell>
          <cell r="B435" t="str">
            <v>210103017</v>
          </cell>
          <cell r="C435" t="str">
            <v>检查费</v>
          </cell>
          <cell r="D435" t="str">
            <v>05</v>
          </cell>
          <cell r="E435" t="str">
            <v>影像学诊断费</v>
          </cell>
          <cell r="F435" t="str">
            <v>07</v>
          </cell>
          <cell r="G435" t="str">
            <v>钡灌肠大肠造影</v>
          </cell>
          <cell r="H435" t="str">
            <v>含气钡双重造影</v>
          </cell>
        </row>
        <row r="435">
          <cell r="J435" t="str">
            <v>次</v>
          </cell>
          <cell r="K435">
            <v>63</v>
          </cell>
          <cell r="L435">
            <v>63</v>
          </cell>
          <cell r="M435">
            <v>54</v>
          </cell>
          <cell r="N435" t="str">
            <v>使用数字化X线机三甲医院加收31.5元，三甲以下医院加收31.5元</v>
          </cell>
          <cell r="O435" t="str">
            <v>医保</v>
          </cell>
        </row>
        <row r="436">
          <cell r="A436" t="str">
            <v>021010301701</v>
          </cell>
          <cell r="B436" t="str">
            <v>21010301701</v>
          </cell>
          <cell r="C436" t="str">
            <v>检查费</v>
          </cell>
          <cell r="D436" t="str">
            <v>05</v>
          </cell>
          <cell r="E436" t="str">
            <v>影像学诊断费</v>
          </cell>
          <cell r="F436" t="str">
            <v>07</v>
          </cell>
          <cell r="G436" t="str">
            <v>数字化DR钡灌肠大肠造影</v>
          </cell>
        </row>
        <row r="436">
          <cell r="J436" t="str">
            <v>次</v>
          </cell>
          <cell r="K436">
            <v>94.5</v>
          </cell>
          <cell r="L436">
            <v>94.5</v>
          </cell>
          <cell r="M436">
            <v>80</v>
          </cell>
          <cell r="N436" t="str">
            <v>使用数字化X线机</v>
          </cell>
          <cell r="O436" t="str">
            <v>医保</v>
          </cell>
        </row>
        <row r="437">
          <cell r="A437" t="str">
            <v>021010301800</v>
          </cell>
          <cell r="B437" t="str">
            <v>210103018</v>
          </cell>
          <cell r="C437" t="str">
            <v>检查费</v>
          </cell>
          <cell r="D437" t="str">
            <v>05</v>
          </cell>
          <cell r="E437" t="str">
            <v>影像学诊断费</v>
          </cell>
          <cell r="F437" t="str">
            <v>07</v>
          </cell>
          <cell r="G437" t="str">
            <v>腹膜后充气造影</v>
          </cell>
        </row>
        <row r="437">
          <cell r="J437" t="str">
            <v>次</v>
          </cell>
          <cell r="K437">
            <v>45</v>
          </cell>
          <cell r="L437">
            <v>45</v>
          </cell>
          <cell r="M437">
            <v>38</v>
          </cell>
          <cell r="N437" t="str">
            <v>使用数字化X线机三甲医院加收22.5元，三甲以下医院加收22.5元</v>
          </cell>
          <cell r="O437" t="str">
            <v>医保</v>
          </cell>
        </row>
        <row r="438">
          <cell r="A438" t="str">
            <v>021010301801</v>
          </cell>
          <cell r="B438" t="str">
            <v>21010301801</v>
          </cell>
          <cell r="C438" t="str">
            <v>检查费</v>
          </cell>
          <cell r="D438" t="str">
            <v>05</v>
          </cell>
          <cell r="E438" t="str">
            <v>影像学诊断费</v>
          </cell>
          <cell r="F438" t="str">
            <v>07</v>
          </cell>
          <cell r="G438" t="str">
            <v>数字化DR腹膜后充气造影</v>
          </cell>
        </row>
        <row r="438">
          <cell r="J438" t="str">
            <v>次</v>
          </cell>
          <cell r="K438">
            <v>67.5</v>
          </cell>
          <cell r="L438">
            <v>67.5</v>
          </cell>
          <cell r="M438">
            <v>57</v>
          </cell>
          <cell r="N438" t="str">
            <v>使用数字化X线机</v>
          </cell>
          <cell r="O438" t="str">
            <v>医保</v>
          </cell>
        </row>
        <row r="439">
          <cell r="A439" t="str">
            <v>021010301900</v>
          </cell>
          <cell r="B439" t="str">
            <v>210103019</v>
          </cell>
          <cell r="C439" t="str">
            <v>检查费</v>
          </cell>
          <cell r="D439" t="str">
            <v>05</v>
          </cell>
          <cell r="E439" t="str">
            <v>影像学诊断费</v>
          </cell>
          <cell r="F439" t="str">
            <v>07</v>
          </cell>
          <cell r="G439" t="str">
            <v>口服法胆道造影</v>
          </cell>
        </row>
        <row r="439">
          <cell r="J439" t="str">
            <v>次</v>
          </cell>
          <cell r="K439">
            <v>27</v>
          </cell>
          <cell r="L439">
            <v>27</v>
          </cell>
          <cell r="M439">
            <v>23</v>
          </cell>
          <cell r="N439" t="str">
            <v>使用数字化X线机三甲医院加收13.5元，三甲以下医院加收13.5元</v>
          </cell>
          <cell r="O439" t="str">
            <v>医保</v>
          </cell>
        </row>
        <row r="440">
          <cell r="A440" t="str">
            <v>021010301901</v>
          </cell>
          <cell r="B440" t="str">
            <v>21010301901</v>
          </cell>
          <cell r="C440" t="str">
            <v>检查费</v>
          </cell>
          <cell r="D440" t="str">
            <v>05</v>
          </cell>
          <cell r="E440" t="str">
            <v>影像学诊断费</v>
          </cell>
          <cell r="F440" t="str">
            <v>07</v>
          </cell>
          <cell r="G440" t="str">
            <v>数字化DR口服法胆道造影</v>
          </cell>
        </row>
        <row r="440">
          <cell r="J440" t="str">
            <v>次</v>
          </cell>
          <cell r="K440">
            <v>40.5</v>
          </cell>
          <cell r="L440">
            <v>40.5</v>
          </cell>
          <cell r="M440">
            <v>34</v>
          </cell>
          <cell r="N440" t="str">
            <v>使用数字化X线机</v>
          </cell>
          <cell r="O440" t="str">
            <v>医保</v>
          </cell>
        </row>
        <row r="441">
          <cell r="A441" t="str">
            <v>021010302000</v>
          </cell>
          <cell r="B441" t="str">
            <v>210103020</v>
          </cell>
          <cell r="C441" t="str">
            <v>检查费</v>
          </cell>
          <cell r="D441" t="str">
            <v>05</v>
          </cell>
          <cell r="E441" t="str">
            <v>影像学诊断费</v>
          </cell>
          <cell r="F441" t="str">
            <v>07</v>
          </cell>
          <cell r="G441" t="str">
            <v>静脉胆道造影</v>
          </cell>
        </row>
        <row r="441">
          <cell r="J441" t="str">
            <v>次</v>
          </cell>
          <cell r="K441">
            <v>31.5</v>
          </cell>
          <cell r="L441">
            <v>31.5</v>
          </cell>
          <cell r="M441">
            <v>27</v>
          </cell>
          <cell r="N441" t="str">
            <v>使用数字化X线机三甲医院加收15.75元，三甲以下医院加收15.75元</v>
          </cell>
          <cell r="O441" t="str">
            <v>医保</v>
          </cell>
        </row>
        <row r="442">
          <cell r="A442" t="str">
            <v>021010302001</v>
          </cell>
          <cell r="B442" t="str">
            <v>21010302001</v>
          </cell>
          <cell r="C442" t="str">
            <v>检查费</v>
          </cell>
          <cell r="D442" t="str">
            <v>05</v>
          </cell>
          <cell r="E442" t="str">
            <v>影像学诊断费</v>
          </cell>
          <cell r="F442" t="str">
            <v>07</v>
          </cell>
          <cell r="G442" t="str">
            <v>数字化DR静脉胆道造影</v>
          </cell>
        </row>
        <row r="442">
          <cell r="J442" t="str">
            <v>次</v>
          </cell>
          <cell r="K442">
            <v>47.25</v>
          </cell>
          <cell r="L442">
            <v>47.25</v>
          </cell>
          <cell r="M442">
            <v>40</v>
          </cell>
          <cell r="N442" t="str">
            <v>使用数字化X线机</v>
          </cell>
          <cell r="O442" t="str">
            <v>医保</v>
          </cell>
        </row>
        <row r="443">
          <cell r="A443" t="str">
            <v>021010302100</v>
          </cell>
          <cell r="B443" t="str">
            <v>210103021</v>
          </cell>
          <cell r="C443" t="str">
            <v>检查费</v>
          </cell>
          <cell r="D443" t="str">
            <v>05</v>
          </cell>
          <cell r="E443" t="str">
            <v>影像学诊断费</v>
          </cell>
          <cell r="F443" t="str">
            <v>07</v>
          </cell>
          <cell r="G443" t="str">
            <v>经内镜逆行胰胆管造影（ERCP）</v>
          </cell>
          <cell r="H443" t="str">
            <v>咽部麻醉，镇静，润滑，消泡，十二指肠镜经口插至十二指肠乳头部位，经活检通道插入装有导丝的造影导管进入十二指肠乳头，退出导丝，注入对比剂，分别对胆管、胰管进行造影检查。图文报告。含导丝，不含监护。</v>
          </cell>
        </row>
        <row r="443">
          <cell r="J443" t="str">
            <v>次</v>
          </cell>
          <cell r="K443">
            <v>2250</v>
          </cell>
          <cell r="L443">
            <v>2025</v>
          </cell>
          <cell r="M443">
            <v>1721</v>
          </cell>
          <cell r="N443" t="str">
            <v>①经口直视胆管镜检查、经口直视胰管镜检查按经内镜逆行胰胆管造影（ERCP）收费标准的20%收。②经内镜逆行胰胆管造影（ERCP）行取石的，三甲医院加收450元，三甲以下医院加收405元。</v>
          </cell>
          <cell r="O443" t="str">
            <v>医保</v>
          </cell>
        </row>
        <row r="444">
          <cell r="A444" t="str">
            <v>021010302101</v>
          </cell>
          <cell r="B444" t="str">
            <v>21010302101</v>
          </cell>
          <cell r="C444" t="str">
            <v>检查费</v>
          </cell>
          <cell r="D444" t="str">
            <v>05</v>
          </cell>
          <cell r="E444" t="str">
            <v>影像学诊断费</v>
          </cell>
          <cell r="F444" t="str">
            <v>07</v>
          </cell>
          <cell r="G444" t="str">
            <v>经口直视胆管镜检查</v>
          </cell>
        </row>
        <row r="444">
          <cell r="J444" t="str">
            <v>次</v>
          </cell>
          <cell r="K444">
            <v>450</v>
          </cell>
          <cell r="L444">
            <v>405</v>
          </cell>
          <cell r="M444">
            <v>344</v>
          </cell>
        </row>
        <row r="444">
          <cell r="O444" t="str">
            <v>医保</v>
          </cell>
        </row>
        <row r="445">
          <cell r="A445" t="str">
            <v>021010302102</v>
          </cell>
          <cell r="B445" t="str">
            <v>21010302102</v>
          </cell>
          <cell r="C445" t="str">
            <v>检查费</v>
          </cell>
          <cell r="D445" t="str">
            <v>05</v>
          </cell>
          <cell r="E445" t="str">
            <v>影像学诊断费</v>
          </cell>
          <cell r="F445" t="str">
            <v>07</v>
          </cell>
          <cell r="G445" t="str">
            <v>经口直视胰管镜检查</v>
          </cell>
        </row>
        <row r="445">
          <cell r="J445" t="str">
            <v>次</v>
          </cell>
          <cell r="K445">
            <v>450</v>
          </cell>
          <cell r="L445">
            <v>405</v>
          </cell>
          <cell r="M445">
            <v>344</v>
          </cell>
        </row>
        <row r="445">
          <cell r="O445" t="str">
            <v>医保</v>
          </cell>
          <cell r="P445">
            <v>0.2</v>
          </cell>
        </row>
        <row r="446">
          <cell r="A446" t="str">
            <v>021010302103</v>
          </cell>
          <cell r="B446" t="str">
            <v>21010302103</v>
          </cell>
          <cell r="C446" t="str">
            <v>检查费</v>
          </cell>
          <cell r="D446" t="str">
            <v>05</v>
          </cell>
          <cell r="E446" t="str">
            <v>影像学诊断费</v>
          </cell>
          <cell r="F446" t="str">
            <v>07</v>
          </cell>
          <cell r="G446" t="str">
            <v>经内镜逆行胰胆管造影（取石加收）</v>
          </cell>
        </row>
        <row r="446">
          <cell r="J446" t="str">
            <v>次</v>
          </cell>
          <cell r="K446">
            <v>450</v>
          </cell>
          <cell r="L446">
            <v>405</v>
          </cell>
          <cell r="M446">
            <v>344</v>
          </cell>
          <cell r="N446" t="str">
            <v>取石加收</v>
          </cell>
          <cell r="O446" t="str">
            <v>医保</v>
          </cell>
        </row>
        <row r="447">
          <cell r="A447" t="str">
            <v>021010302200</v>
          </cell>
          <cell r="B447" t="str">
            <v>210103022</v>
          </cell>
          <cell r="C447" t="str">
            <v>检查费</v>
          </cell>
          <cell r="D447" t="str">
            <v>05</v>
          </cell>
          <cell r="E447" t="str">
            <v>影像学诊断费</v>
          </cell>
          <cell r="F447" t="str">
            <v>07</v>
          </cell>
          <cell r="G447" t="str">
            <v>经皮经肝胆道造影（PTC）</v>
          </cell>
        </row>
        <row r="447">
          <cell r="J447" t="str">
            <v>次</v>
          </cell>
          <cell r="K447">
            <v>108</v>
          </cell>
          <cell r="L447">
            <v>108</v>
          </cell>
          <cell r="M447">
            <v>92</v>
          </cell>
          <cell r="N447" t="str">
            <v>使用数字化X线机三甲医院加收54元，三甲以下医院加收54元</v>
          </cell>
          <cell r="O447" t="str">
            <v>医保</v>
          </cell>
        </row>
        <row r="448">
          <cell r="A448" t="str">
            <v>021010302201</v>
          </cell>
          <cell r="B448" t="str">
            <v>21010302201</v>
          </cell>
          <cell r="C448" t="str">
            <v>检查费</v>
          </cell>
          <cell r="D448" t="str">
            <v>05</v>
          </cell>
          <cell r="E448" t="str">
            <v>影像学诊断费</v>
          </cell>
          <cell r="F448" t="str">
            <v>07</v>
          </cell>
          <cell r="G448" t="str">
            <v>数字化DR经皮经肝胆道造影（PTC）</v>
          </cell>
        </row>
        <row r="448">
          <cell r="J448" t="str">
            <v>次</v>
          </cell>
          <cell r="K448">
            <v>162</v>
          </cell>
          <cell r="L448">
            <v>162</v>
          </cell>
          <cell r="M448">
            <v>138</v>
          </cell>
          <cell r="N448" t="str">
            <v>使用数字化X线机</v>
          </cell>
          <cell r="O448" t="str">
            <v>医保</v>
          </cell>
        </row>
        <row r="449">
          <cell r="A449" t="str">
            <v>021010302300</v>
          </cell>
          <cell r="B449" t="str">
            <v>210103023</v>
          </cell>
          <cell r="C449" t="str">
            <v>检查费</v>
          </cell>
          <cell r="D449" t="str">
            <v>05</v>
          </cell>
          <cell r="E449" t="str">
            <v>影像学诊断费</v>
          </cell>
          <cell r="F449" t="str">
            <v>07</v>
          </cell>
          <cell r="G449" t="str">
            <v>T管造影</v>
          </cell>
        </row>
        <row r="449">
          <cell r="J449" t="str">
            <v>次</v>
          </cell>
          <cell r="K449">
            <v>28</v>
          </cell>
          <cell r="L449">
            <v>28</v>
          </cell>
          <cell r="M449">
            <v>24</v>
          </cell>
          <cell r="N449" t="str">
            <v>使用数字化X线机三甲医院加收14元，三甲以下医院加收14元</v>
          </cell>
          <cell r="O449" t="str">
            <v>医保</v>
          </cell>
        </row>
        <row r="450">
          <cell r="A450" t="str">
            <v>021010302301</v>
          </cell>
          <cell r="B450" t="str">
            <v>21010302301</v>
          </cell>
          <cell r="C450" t="str">
            <v>检查费</v>
          </cell>
          <cell r="D450" t="str">
            <v>05</v>
          </cell>
          <cell r="E450" t="str">
            <v>影像学诊断费</v>
          </cell>
          <cell r="F450" t="str">
            <v>07</v>
          </cell>
          <cell r="G450" t="str">
            <v>数字化DR T管造影</v>
          </cell>
        </row>
        <row r="450">
          <cell r="J450" t="str">
            <v>次</v>
          </cell>
          <cell r="K450">
            <v>42</v>
          </cell>
          <cell r="L450">
            <v>42</v>
          </cell>
          <cell r="M450">
            <v>36</v>
          </cell>
          <cell r="N450" t="str">
            <v>使用数字化X线机</v>
          </cell>
          <cell r="O450" t="str">
            <v>医保</v>
          </cell>
        </row>
        <row r="451">
          <cell r="A451" t="str">
            <v>021010302400</v>
          </cell>
          <cell r="B451" t="str">
            <v>210103024</v>
          </cell>
          <cell r="C451" t="str">
            <v>检查费</v>
          </cell>
          <cell r="D451" t="str">
            <v>05</v>
          </cell>
          <cell r="E451" t="str">
            <v>影像学诊断费</v>
          </cell>
          <cell r="F451" t="str">
            <v>07</v>
          </cell>
          <cell r="G451" t="str">
            <v>静脉泌尿系造影</v>
          </cell>
        </row>
        <row r="451">
          <cell r="J451" t="str">
            <v>次</v>
          </cell>
          <cell r="K451">
            <v>48</v>
          </cell>
          <cell r="L451">
            <v>48</v>
          </cell>
          <cell r="M451">
            <v>41</v>
          </cell>
          <cell r="N451" t="str">
            <v>使用数字化X线机三甲医院加收24元，三甲以下医院加收24元</v>
          </cell>
          <cell r="O451" t="str">
            <v>医保</v>
          </cell>
        </row>
        <row r="452">
          <cell r="A452" t="str">
            <v>021010302401</v>
          </cell>
          <cell r="B452" t="str">
            <v>21010302401</v>
          </cell>
          <cell r="C452" t="str">
            <v>检查费</v>
          </cell>
          <cell r="D452" t="str">
            <v>05</v>
          </cell>
          <cell r="E452" t="str">
            <v>影像学诊断费</v>
          </cell>
          <cell r="F452" t="str">
            <v>07</v>
          </cell>
          <cell r="G452" t="str">
            <v>数字化DR静脉泌尿系造影</v>
          </cell>
        </row>
        <row r="452">
          <cell r="J452" t="str">
            <v>次</v>
          </cell>
          <cell r="K452">
            <v>72</v>
          </cell>
          <cell r="L452">
            <v>72</v>
          </cell>
          <cell r="M452">
            <v>61</v>
          </cell>
          <cell r="N452" t="str">
            <v>使用数字化X线机</v>
          </cell>
          <cell r="O452" t="str">
            <v>医保</v>
          </cell>
        </row>
        <row r="453">
          <cell r="A453" t="str">
            <v>021010302500</v>
          </cell>
          <cell r="B453" t="str">
            <v>210103025</v>
          </cell>
          <cell r="C453" t="str">
            <v>检查费</v>
          </cell>
          <cell r="D453" t="str">
            <v>05</v>
          </cell>
          <cell r="E453" t="str">
            <v>影像学诊断费</v>
          </cell>
          <cell r="F453" t="str">
            <v>07</v>
          </cell>
          <cell r="G453" t="str">
            <v>逆行泌尿系造影</v>
          </cell>
        </row>
        <row r="453">
          <cell r="J453" t="str">
            <v>次</v>
          </cell>
          <cell r="K453">
            <v>27</v>
          </cell>
          <cell r="L453">
            <v>27</v>
          </cell>
          <cell r="M453">
            <v>23</v>
          </cell>
          <cell r="N453" t="str">
            <v>使用数字化X线机三甲医院加收13.5元，三甲以下医院加收13.5元</v>
          </cell>
          <cell r="O453" t="str">
            <v>医保</v>
          </cell>
        </row>
        <row r="454">
          <cell r="A454" t="str">
            <v>021010302501</v>
          </cell>
          <cell r="B454" t="str">
            <v>21010302501</v>
          </cell>
          <cell r="C454" t="str">
            <v>检查费</v>
          </cell>
          <cell r="D454" t="str">
            <v>05</v>
          </cell>
          <cell r="E454" t="str">
            <v>影像学诊断费</v>
          </cell>
          <cell r="F454" t="str">
            <v>07</v>
          </cell>
          <cell r="G454" t="str">
            <v>数字化DR逆行泌尿系造影</v>
          </cell>
        </row>
        <row r="454">
          <cell r="J454" t="str">
            <v>次</v>
          </cell>
          <cell r="K454">
            <v>40.5</v>
          </cell>
          <cell r="L454">
            <v>40.5</v>
          </cell>
          <cell r="M454">
            <v>34</v>
          </cell>
          <cell r="N454" t="str">
            <v>使用数字化X线机</v>
          </cell>
          <cell r="O454" t="str">
            <v>医保</v>
          </cell>
        </row>
        <row r="455">
          <cell r="A455" t="str">
            <v>021010302600</v>
          </cell>
          <cell r="B455" t="str">
            <v>210103026</v>
          </cell>
          <cell r="C455" t="str">
            <v>检查费</v>
          </cell>
          <cell r="D455" t="str">
            <v>05</v>
          </cell>
          <cell r="E455" t="str">
            <v>影像学诊断费</v>
          </cell>
          <cell r="F455" t="str">
            <v>07</v>
          </cell>
          <cell r="G455" t="str">
            <v>肾盂穿刺造影</v>
          </cell>
        </row>
        <row r="455">
          <cell r="J455" t="str">
            <v>单侧</v>
          </cell>
          <cell r="K455">
            <v>72</v>
          </cell>
          <cell r="L455">
            <v>72</v>
          </cell>
          <cell r="M455">
            <v>61</v>
          </cell>
          <cell r="N455" t="str">
            <v>使用数字化X线机三甲医院加收36元，三甲以下医院加收36元</v>
          </cell>
          <cell r="O455" t="str">
            <v>医保</v>
          </cell>
        </row>
        <row r="456">
          <cell r="A456" t="str">
            <v>021010302601</v>
          </cell>
          <cell r="B456" t="str">
            <v>21010302601</v>
          </cell>
          <cell r="C456" t="str">
            <v>检查费</v>
          </cell>
          <cell r="D456" t="str">
            <v>05</v>
          </cell>
          <cell r="E456" t="str">
            <v>影像学诊断费</v>
          </cell>
          <cell r="F456" t="str">
            <v>07</v>
          </cell>
          <cell r="G456" t="str">
            <v>数字化DR肾盂穿刺造影</v>
          </cell>
        </row>
        <row r="456">
          <cell r="J456" t="str">
            <v>单侧</v>
          </cell>
          <cell r="K456">
            <v>108</v>
          </cell>
          <cell r="L456">
            <v>108</v>
          </cell>
          <cell r="M456">
            <v>92</v>
          </cell>
          <cell r="N456" t="str">
            <v>使用数字化X线机</v>
          </cell>
          <cell r="O456" t="str">
            <v>医保</v>
          </cell>
        </row>
        <row r="457">
          <cell r="A457" t="str">
            <v>021010302700</v>
          </cell>
          <cell r="B457" t="str">
            <v>210103027</v>
          </cell>
          <cell r="C457" t="str">
            <v>检查费</v>
          </cell>
          <cell r="D457" t="str">
            <v>05</v>
          </cell>
          <cell r="E457" t="str">
            <v>影像学诊断费</v>
          </cell>
          <cell r="F457" t="str">
            <v>07</v>
          </cell>
          <cell r="G457" t="str">
            <v>膀胱造影</v>
          </cell>
        </row>
        <row r="457">
          <cell r="J457" t="str">
            <v>次</v>
          </cell>
          <cell r="K457">
            <v>54</v>
          </cell>
          <cell r="L457">
            <v>54</v>
          </cell>
          <cell r="M457">
            <v>46</v>
          </cell>
          <cell r="N457" t="str">
            <v>使用数字化X线机三甲医院加收27元，三甲以下医院加收27元</v>
          </cell>
          <cell r="O457" t="str">
            <v>医保</v>
          </cell>
        </row>
        <row r="458">
          <cell r="A458" t="str">
            <v>021010302701</v>
          </cell>
          <cell r="B458" t="str">
            <v>21010302701</v>
          </cell>
          <cell r="C458" t="str">
            <v>检查费</v>
          </cell>
          <cell r="D458" t="str">
            <v>05</v>
          </cell>
          <cell r="E458" t="str">
            <v>影像学诊断费</v>
          </cell>
          <cell r="F458" t="str">
            <v>07</v>
          </cell>
          <cell r="G458" t="str">
            <v>数字化DR膀胱造影</v>
          </cell>
        </row>
        <row r="458">
          <cell r="J458" t="str">
            <v>次</v>
          </cell>
          <cell r="K458">
            <v>81</v>
          </cell>
          <cell r="L458">
            <v>81</v>
          </cell>
          <cell r="M458">
            <v>69</v>
          </cell>
          <cell r="N458" t="str">
            <v>使用数字化X线机</v>
          </cell>
          <cell r="O458" t="str">
            <v>医保</v>
          </cell>
        </row>
        <row r="459">
          <cell r="A459" t="str">
            <v>021010302800</v>
          </cell>
          <cell r="B459" t="str">
            <v>210103028</v>
          </cell>
          <cell r="C459" t="str">
            <v>检查费</v>
          </cell>
          <cell r="D459" t="str">
            <v>05</v>
          </cell>
          <cell r="E459" t="str">
            <v>影像学诊断费</v>
          </cell>
          <cell r="F459" t="str">
            <v>07</v>
          </cell>
          <cell r="G459" t="str">
            <v>阴茎海绵体造影</v>
          </cell>
        </row>
        <row r="459">
          <cell r="J459" t="str">
            <v>次</v>
          </cell>
          <cell r="K459">
            <v>45</v>
          </cell>
          <cell r="L459">
            <v>45</v>
          </cell>
          <cell r="M459">
            <v>38</v>
          </cell>
          <cell r="N459" t="str">
            <v>使用数字化X线机三甲医院加收22.5元，三甲以下医院加收22.5元</v>
          </cell>
        </row>
        <row r="460">
          <cell r="A460" t="str">
            <v>021010302801</v>
          </cell>
          <cell r="B460" t="str">
            <v>21010302801</v>
          </cell>
          <cell r="C460" t="str">
            <v>检查费</v>
          </cell>
          <cell r="D460" t="str">
            <v>05</v>
          </cell>
          <cell r="E460" t="str">
            <v>影像学诊断费</v>
          </cell>
          <cell r="F460" t="str">
            <v>07</v>
          </cell>
          <cell r="G460" t="str">
            <v>数字化DR阴茎海绵体造影</v>
          </cell>
        </row>
        <row r="460">
          <cell r="J460" t="str">
            <v>次</v>
          </cell>
          <cell r="K460">
            <v>67.5</v>
          </cell>
          <cell r="L460">
            <v>67.5</v>
          </cell>
          <cell r="M460">
            <v>57</v>
          </cell>
          <cell r="N460" t="str">
            <v>使用数字化X线机</v>
          </cell>
        </row>
        <row r="461">
          <cell r="A461" t="str">
            <v>021010302900</v>
          </cell>
          <cell r="B461" t="str">
            <v>210103029</v>
          </cell>
          <cell r="C461" t="str">
            <v>检查费</v>
          </cell>
          <cell r="D461" t="str">
            <v>05</v>
          </cell>
          <cell r="E461" t="str">
            <v>影像学诊断费</v>
          </cell>
          <cell r="F461" t="str">
            <v>07</v>
          </cell>
          <cell r="G461" t="str">
            <v>输精管造影</v>
          </cell>
        </row>
        <row r="461">
          <cell r="J461" t="str">
            <v>单侧</v>
          </cell>
          <cell r="K461">
            <v>45</v>
          </cell>
          <cell r="L461">
            <v>45</v>
          </cell>
          <cell r="M461">
            <v>38</v>
          </cell>
          <cell r="N461" t="str">
            <v>使用数字化X线机三甲医院加收22.5元，三甲以下医院加收22.5元</v>
          </cell>
        </row>
        <row r="462">
          <cell r="A462" t="str">
            <v>021010302901</v>
          </cell>
          <cell r="B462" t="str">
            <v>21010302901</v>
          </cell>
          <cell r="C462" t="str">
            <v>检查费</v>
          </cell>
          <cell r="D462" t="str">
            <v>05</v>
          </cell>
          <cell r="E462" t="str">
            <v>影像学诊断费</v>
          </cell>
          <cell r="F462" t="str">
            <v>07</v>
          </cell>
          <cell r="G462" t="str">
            <v>数字化DR输精管造影</v>
          </cell>
        </row>
        <row r="462">
          <cell r="J462" t="str">
            <v>单侧</v>
          </cell>
          <cell r="K462">
            <v>67.5</v>
          </cell>
          <cell r="L462">
            <v>67.5</v>
          </cell>
          <cell r="M462">
            <v>57</v>
          </cell>
          <cell r="N462" t="str">
            <v>使用数字化X线机</v>
          </cell>
        </row>
        <row r="463">
          <cell r="A463" t="str">
            <v>021010303000</v>
          </cell>
          <cell r="B463" t="str">
            <v>210103030</v>
          </cell>
          <cell r="C463" t="str">
            <v>检查费</v>
          </cell>
          <cell r="D463" t="str">
            <v>05</v>
          </cell>
          <cell r="E463" t="str">
            <v>影像学诊断费</v>
          </cell>
          <cell r="F463" t="str">
            <v>07</v>
          </cell>
          <cell r="G463" t="str">
            <v>子宫造影</v>
          </cell>
        </row>
        <row r="463">
          <cell r="J463" t="str">
            <v>次</v>
          </cell>
          <cell r="K463">
            <v>45</v>
          </cell>
          <cell r="L463">
            <v>45</v>
          </cell>
          <cell r="M463">
            <v>38</v>
          </cell>
          <cell r="N463" t="str">
            <v>使用数字化X线机三甲医院加收22.5元，三甲以下医院加收22.5元</v>
          </cell>
          <cell r="O463" t="str">
            <v>医保</v>
          </cell>
        </row>
        <row r="464">
          <cell r="A464" t="str">
            <v>021010303001</v>
          </cell>
          <cell r="B464" t="str">
            <v>21010303001</v>
          </cell>
          <cell r="C464" t="str">
            <v>检查费</v>
          </cell>
          <cell r="D464" t="str">
            <v>05</v>
          </cell>
          <cell r="E464" t="str">
            <v>影像学诊断费</v>
          </cell>
          <cell r="F464" t="str">
            <v>07</v>
          </cell>
          <cell r="G464" t="str">
            <v>数字化DR子宫造影</v>
          </cell>
        </row>
        <row r="464">
          <cell r="J464" t="str">
            <v>次</v>
          </cell>
          <cell r="K464">
            <v>67.5</v>
          </cell>
          <cell r="L464">
            <v>67.5</v>
          </cell>
          <cell r="M464">
            <v>57</v>
          </cell>
          <cell r="N464" t="str">
            <v>使用数字化X线机</v>
          </cell>
          <cell r="O464" t="str">
            <v>医保</v>
          </cell>
        </row>
        <row r="465">
          <cell r="A465" t="str">
            <v>021010303100</v>
          </cell>
          <cell r="B465" t="str">
            <v>210103031</v>
          </cell>
          <cell r="C465" t="str">
            <v>检查费</v>
          </cell>
          <cell r="D465" t="str">
            <v>05</v>
          </cell>
          <cell r="E465" t="str">
            <v>影像学诊断费</v>
          </cell>
          <cell r="F465" t="str">
            <v>07</v>
          </cell>
          <cell r="G465" t="str">
            <v>子宫输卵管碘油造影</v>
          </cell>
        </row>
        <row r="465">
          <cell r="J465" t="str">
            <v>次</v>
          </cell>
          <cell r="K465">
            <v>45</v>
          </cell>
          <cell r="L465">
            <v>45</v>
          </cell>
          <cell r="M465">
            <v>38</v>
          </cell>
          <cell r="N465" t="str">
            <v>使用数字化X线机三甲医院加收25元，三甲以下医院加收23元</v>
          </cell>
        </row>
        <row r="466">
          <cell r="A466" t="str">
            <v>021010303101</v>
          </cell>
          <cell r="B466" t="str">
            <v>21010303101</v>
          </cell>
          <cell r="C466" t="str">
            <v>检查费</v>
          </cell>
          <cell r="D466" t="str">
            <v>05</v>
          </cell>
          <cell r="E466" t="str">
            <v>影像学诊断费</v>
          </cell>
          <cell r="F466" t="str">
            <v>07</v>
          </cell>
          <cell r="G466" t="str">
            <v>数字化DR子宫输卵管碘油造影</v>
          </cell>
        </row>
        <row r="466">
          <cell r="J466" t="str">
            <v>次</v>
          </cell>
          <cell r="K466">
            <v>67.5</v>
          </cell>
          <cell r="L466">
            <v>67.5</v>
          </cell>
          <cell r="M466">
            <v>57</v>
          </cell>
          <cell r="N466" t="str">
            <v>使用数字化X线机</v>
          </cell>
        </row>
        <row r="467">
          <cell r="A467" t="str">
            <v>021010303200</v>
          </cell>
          <cell r="B467" t="str">
            <v>210103032</v>
          </cell>
          <cell r="C467" t="str">
            <v>检查费</v>
          </cell>
          <cell r="D467" t="str">
            <v>05</v>
          </cell>
          <cell r="E467" t="str">
            <v>影像学诊断费</v>
          </cell>
          <cell r="F467" t="str">
            <v>07</v>
          </cell>
          <cell r="G467" t="str">
            <v>四肢淋巴管造影</v>
          </cell>
        </row>
        <row r="467">
          <cell r="J467" t="str">
            <v>单肢</v>
          </cell>
          <cell r="K467">
            <v>40.5</v>
          </cell>
          <cell r="L467">
            <v>40.5</v>
          </cell>
          <cell r="M467">
            <v>34</v>
          </cell>
          <cell r="N467" t="str">
            <v>使用数字化X线机三甲医院加收20.25元，三甲以下医院加收20.25元</v>
          </cell>
          <cell r="O467" t="str">
            <v>医保</v>
          </cell>
        </row>
        <row r="468">
          <cell r="A468" t="str">
            <v>021010303201</v>
          </cell>
          <cell r="B468" t="str">
            <v>21010303201</v>
          </cell>
          <cell r="C468" t="str">
            <v>检查费</v>
          </cell>
          <cell r="D468" t="str">
            <v>05</v>
          </cell>
          <cell r="E468" t="str">
            <v>影像学诊断费</v>
          </cell>
          <cell r="F468" t="str">
            <v>07</v>
          </cell>
          <cell r="G468" t="str">
            <v>数字化DR四肢淋巴管造影</v>
          </cell>
        </row>
        <row r="468">
          <cell r="J468" t="str">
            <v>单肢</v>
          </cell>
          <cell r="K468">
            <v>60.75</v>
          </cell>
          <cell r="L468">
            <v>60.75</v>
          </cell>
          <cell r="M468">
            <v>52</v>
          </cell>
          <cell r="N468" t="str">
            <v>使用数字化X线机</v>
          </cell>
          <cell r="O468" t="str">
            <v>医保</v>
          </cell>
        </row>
        <row r="469">
          <cell r="A469" t="str">
            <v>021010303300</v>
          </cell>
          <cell r="B469" t="str">
            <v>210103033</v>
          </cell>
          <cell r="C469" t="str">
            <v>检查费</v>
          </cell>
          <cell r="D469" t="str">
            <v>05</v>
          </cell>
          <cell r="E469" t="str">
            <v>影像学诊断费</v>
          </cell>
          <cell r="F469" t="str">
            <v>07</v>
          </cell>
          <cell r="G469" t="str">
            <v>窦道及瘘管造影</v>
          </cell>
        </row>
        <row r="469">
          <cell r="J469" t="str">
            <v>次</v>
          </cell>
          <cell r="K469">
            <v>40.5</v>
          </cell>
          <cell r="L469">
            <v>40.5</v>
          </cell>
          <cell r="M469">
            <v>34</v>
          </cell>
          <cell r="N469" t="str">
            <v>使用数字化X线机三甲医院加收20.25元，三甲以下医院加收20.25元</v>
          </cell>
          <cell r="O469" t="str">
            <v>医保</v>
          </cell>
        </row>
        <row r="470">
          <cell r="A470" t="str">
            <v>021010303301</v>
          </cell>
          <cell r="B470" t="str">
            <v>21010303301</v>
          </cell>
          <cell r="C470" t="str">
            <v>检查费</v>
          </cell>
          <cell r="D470" t="str">
            <v>05</v>
          </cell>
          <cell r="E470" t="str">
            <v>影像学诊断费</v>
          </cell>
          <cell r="F470" t="str">
            <v>07</v>
          </cell>
          <cell r="G470" t="str">
            <v>数字化DR窦道及瘘管造影</v>
          </cell>
        </row>
        <row r="470">
          <cell r="J470" t="str">
            <v>次</v>
          </cell>
          <cell r="K470">
            <v>60.75</v>
          </cell>
          <cell r="L470">
            <v>60.75</v>
          </cell>
          <cell r="M470">
            <v>52</v>
          </cell>
          <cell r="N470" t="str">
            <v>使用数字化X线机</v>
          </cell>
          <cell r="O470" t="str">
            <v>医保</v>
          </cell>
        </row>
        <row r="471">
          <cell r="A471" t="str">
            <v>021010303400</v>
          </cell>
          <cell r="B471" t="str">
            <v>210103034</v>
          </cell>
          <cell r="C471" t="str">
            <v>检查费</v>
          </cell>
          <cell r="D471" t="str">
            <v>05</v>
          </cell>
          <cell r="E471" t="str">
            <v>影像学诊断费</v>
          </cell>
          <cell r="F471" t="str">
            <v>07</v>
          </cell>
          <cell r="G471" t="str">
            <v>四肢关节造影</v>
          </cell>
        </row>
        <row r="471">
          <cell r="J471" t="str">
            <v>每个关节</v>
          </cell>
          <cell r="K471">
            <v>54</v>
          </cell>
          <cell r="L471">
            <v>54</v>
          </cell>
          <cell r="M471">
            <v>46</v>
          </cell>
          <cell r="N471" t="str">
            <v>使用数字化X线机三甲医院加收27元，三甲以下医院加收27元</v>
          </cell>
          <cell r="O471" t="str">
            <v>医保</v>
          </cell>
        </row>
        <row r="472">
          <cell r="A472" t="str">
            <v>021010303401</v>
          </cell>
          <cell r="B472" t="str">
            <v>21010303401</v>
          </cell>
          <cell r="C472" t="str">
            <v>检查费</v>
          </cell>
          <cell r="D472" t="str">
            <v>05</v>
          </cell>
          <cell r="E472" t="str">
            <v>影像学诊断费</v>
          </cell>
          <cell r="F472" t="str">
            <v>07</v>
          </cell>
          <cell r="G472" t="str">
            <v>数字化DR四肢关节造影</v>
          </cell>
        </row>
        <row r="472">
          <cell r="J472" t="str">
            <v>每个关节</v>
          </cell>
          <cell r="K472">
            <v>81</v>
          </cell>
          <cell r="L472">
            <v>81</v>
          </cell>
          <cell r="M472">
            <v>69</v>
          </cell>
          <cell r="N472" t="str">
            <v>使用数字化X线机</v>
          </cell>
          <cell r="O472" t="str">
            <v>医保</v>
          </cell>
        </row>
        <row r="473">
          <cell r="A473" t="str">
            <v>021010303500</v>
          </cell>
          <cell r="B473" t="str">
            <v>210103035</v>
          </cell>
          <cell r="C473" t="str">
            <v>检查费</v>
          </cell>
          <cell r="D473" t="str">
            <v>05</v>
          </cell>
          <cell r="E473" t="str">
            <v>影像学诊断费</v>
          </cell>
          <cell r="F473" t="str">
            <v>07</v>
          </cell>
          <cell r="G473" t="str">
            <v>四肢血管造影</v>
          </cell>
        </row>
        <row r="473">
          <cell r="J473" t="str">
            <v>单肢</v>
          </cell>
          <cell r="K473">
            <v>54</v>
          </cell>
          <cell r="L473">
            <v>54</v>
          </cell>
          <cell r="M473">
            <v>46</v>
          </cell>
        </row>
        <row r="473">
          <cell r="O473" t="str">
            <v>医保</v>
          </cell>
        </row>
        <row r="474">
          <cell r="A474" t="str">
            <v>021010303501</v>
          </cell>
          <cell r="B474" t="str">
            <v>21010303501</v>
          </cell>
          <cell r="C474" t="str">
            <v>检查费</v>
          </cell>
          <cell r="D474" t="str">
            <v>05</v>
          </cell>
          <cell r="E474" t="str">
            <v>影像学诊断费</v>
          </cell>
          <cell r="F474" t="str">
            <v>07</v>
          </cell>
          <cell r="G474" t="str">
            <v>数字化DR四肢血管造影</v>
          </cell>
        </row>
        <row r="474">
          <cell r="J474" t="str">
            <v>单肢</v>
          </cell>
          <cell r="K474">
            <v>81</v>
          </cell>
          <cell r="L474">
            <v>81</v>
          </cell>
          <cell r="M474">
            <v>69</v>
          </cell>
          <cell r="N474" t="str">
            <v>使用数字化X线机</v>
          </cell>
          <cell r="O474" t="str">
            <v>医保</v>
          </cell>
        </row>
        <row r="475">
          <cell r="B475" t="str">
            <v>2102</v>
          </cell>
        </row>
        <row r="475">
          <cell r="G475" t="str">
            <v>2．磁共振扫描（MRI）</v>
          </cell>
          <cell r="H475" t="str">
            <v>含胶片及冲洗、数据存储介质、增强扫描用注射器耗材</v>
          </cell>
          <cell r="I475" t="str">
            <v>造影剂、麻醉及其药物</v>
          </cell>
        </row>
        <row r="475">
          <cell r="N475" t="str">
            <v>1．计价部位分为颅脑、眼眶、垂体、中耳、颈部、胸部、心脏、上腹部、中腹部、下腹部、颈椎、胸椎、腰椎、双髋关节、膝关节、颞颌关节、其他；2．计价场强：以不同场强区别定价;3.使用心电或呼吸门控设备三甲医院加收35元，三甲以下医院加收35元。</v>
          </cell>
        </row>
        <row r="476">
          <cell r="A476" t="str">
            <v>021020000001</v>
          </cell>
          <cell r="B476" t="str">
            <v>21020000001</v>
          </cell>
          <cell r="C476" t="str">
            <v>检查费</v>
          </cell>
          <cell r="D476" t="str">
            <v>05</v>
          </cell>
          <cell r="E476" t="str">
            <v>影像学诊断费</v>
          </cell>
          <cell r="F476" t="str">
            <v>07</v>
          </cell>
          <cell r="G476" t="str">
            <v>磁共振扫描（使用心电或呼吸门控设备加收）</v>
          </cell>
          <cell r="H476" t="str">
            <v>含胶片及冲洗、数据存储介质、增强扫描用注射器耗材</v>
          </cell>
          <cell r="I476" t="str">
            <v>造影剂、麻醉及其药物</v>
          </cell>
          <cell r="J476" t="str">
            <v>次</v>
          </cell>
          <cell r="K476">
            <v>35</v>
          </cell>
          <cell r="L476">
            <v>35</v>
          </cell>
          <cell r="M476">
            <v>30</v>
          </cell>
          <cell r="N476" t="str">
            <v>使用心电或呼吸门控设备加收</v>
          </cell>
          <cell r="O476" t="str">
            <v>医保</v>
          </cell>
        </row>
        <row r="477">
          <cell r="B477" t="str">
            <v>210200001</v>
          </cell>
          <cell r="C477" t="str">
            <v>检查费</v>
          </cell>
          <cell r="D477" t="str">
            <v>05</v>
          </cell>
          <cell r="E477" t="str">
            <v>影像学诊断费</v>
          </cell>
          <cell r="F477" t="str">
            <v>07</v>
          </cell>
          <cell r="G477" t="str">
            <v>磁共振平扫</v>
          </cell>
        </row>
        <row r="477">
          <cell r="I477" t="str">
            <v/>
          </cell>
          <cell r="J477" t="str">
            <v>每部位</v>
          </cell>
        </row>
        <row r="478">
          <cell r="A478" t="str">
            <v>021020000110</v>
          </cell>
          <cell r="B478" t="str">
            <v>21020000110</v>
          </cell>
          <cell r="C478" t="str">
            <v>检查费</v>
          </cell>
          <cell r="D478" t="str">
            <v>05</v>
          </cell>
          <cell r="E478" t="str">
            <v>影像学诊断费</v>
          </cell>
          <cell r="F478" t="str">
            <v>07</v>
          </cell>
          <cell r="G478" t="str">
            <v>场强小于1.5T磁共振平扫</v>
          </cell>
        </row>
        <row r="478">
          <cell r="J478" t="str">
            <v>每部位</v>
          </cell>
          <cell r="K478">
            <v>420</v>
          </cell>
          <cell r="L478">
            <v>420</v>
          </cell>
          <cell r="M478">
            <v>357</v>
          </cell>
        </row>
        <row r="478">
          <cell r="O478" t="str">
            <v>医保</v>
          </cell>
          <cell r="P478">
            <v>0.2</v>
          </cell>
        </row>
        <row r="479">
          <cell r="A479" t="str">
            <v>021020000111</v>
          </cell>
          <cell r="B479" t="str">
            <v>21020000111</v>
          </cell>
          <cell r="C479" t="str">
            <v>检查费</v>
          </cell>
          <cell r="D479" t="str">
            <v>05</v>
          </cell>
          <cell r="E479" t="str">
            <v>影像学诊断费</v>
          </cell>
          <cell r="F479" t="str">
            <v>07</v>
          </cell>
          <cell r="G479" t="str">
            <v>场强小于1.5T磁共振平扫（平扫后增强扫描）</v>
          </cell>
        </row>
        <row r="479">
          <cell r="J479" t="str">
            <v>每部位</v>
          </cell>
          <cell r="K479">
            <v>630</v>
          </cell>
          <cell r="L479">
            <v>630</v>
          </cell>
          <cell r="M479">
            <v>536</v>
          </cell>
          <cell r="N479" t="str">
            <v>平扫后马上又做增强扫描</v>
          </cell>
          <cell r="O479" t="str">
            <v>医保</v>
          </cell>
          <cell r="P479">
            <v>0.2</v>
          </cell>
        </row>
        <row r="480">
          <cell r="A480" t="str">
            <v>021020000120</v>
          </cell>
          <cell r="B480" t="str">
            <v>21020000120</v>
          </cell>
          <cell r="C480" t="str">
            <v>检查费</v>
          </cell>
          <cell r="D480" t="str">
            <v>05</v>
          </cell>
          <cell r="E480" t="str">
            <v>影像学诊断费</v>
          </cell>
          <cell r="F480" t="str">
            <v>07</v>
          </cell>
          <cell r="G480" t="str">
            <v>场强大于等于1.5T磁共振平扫</v>
          </cell>
        </row>
        <row r="480">
          <cell r="J480" t="str">
            <v>每部位</v>
          </cell>
          <cell r="K480">
            <v>600</v>
          </cell>
          <cell r="L480">
            <v>600</v>
          </cell>
          <cell r="M480">
            <v>510</v>
          </cell>
        </row>
        <row r="480">
          <cell r="O480" t="str">
            <v>医保</v>
          </cell>
          <cell r="P480">
            <v>0.2</v>
          </cell>
        </row>
        <row r="481">
          <cell r="A481" t="str">
            <v>021020000121</v>
          </cell>
          <cell r="B481" t="str">
            <v>21020000121</v>
          </cell>
          <cell r="C481" t="str">
            <v>检查费</v>
          </cell>
          <cell r="D481" t="str">
            <v>05</v>
          </cell>
          <cell r="E481" t="str">
            <v>影像学诊断费</v>
          </cell>
          <cell r="F481" t="str">
            <v>07</v>
          </cell>
          <cell r="G481" t="str">
            <v>场强大于等于1.5T磁共振平扫（平扫后增强扫描）</v>
          </cell>
        </row>
        <row r="481">
          <cell r="J481" t="str">
            <v>每部位</v>
          </cell>
          <cell r="K481">
            <v>900</v>
          </cell>
          <cell r="L481">
            <v>900</v>
          </cell>
          <cell r="M481">
            <v>765</v>
          </cell>
          <cell r="N481" t="str">
            <v>平扫后马上又做增强扫描</v>
          </cell>
          <cell r="O481" t="str">
            <v>医保</v>
          </cell>
          <cell r="P481">
            <v>0.2</v>
          </cell>
        </row>
        <row r="482">
          <cell r="B482" t="str">
            <v>210200002</v>
          </cell>
          <cell r="C482" t="str">
            <v>检查费</v>
          </cell>
          <cell r="D482" t="str">
            <v>05</v>
          </cell>
          <cell r="E482" t="str">
            <v>影像学诊断费</v>
          </cell>
          <cell r="F482" t="str">
            <v>07</v>
          </cell>
          <cell r="G482" t="str">
            <v>磁共振增强扫描</v>
          </cell>
        </row>
        <row r="482">
          <cell r="I482" t="str">
            <v/>
          </cell>
          <cell r="J482" t="str">
            <v>每部位</v>
          </cell>
        </row>
        <row r="483">
          <cell r="A483" t="str">
            <v>021020000210</v>
          </cell>
          <cell r="B483" t="str">
            <v>21020000210</v>
          </cell>
          <cell r="C483" t="str">
            <v>检查费</v>
          </cell>
          <cell r="D483" t="str">
            <v>05</v>
          </cell>
          <cell r="E483" t="str">
            <v>影像学诊断费</v>
          </cell>
          <cell r="F483" t="str">
            <v>07</v>
          </cell>
          <cell r="G483" t="str">
            <v>场强小于1.5T磁共振增强扫描</v>
          </cell>
        </row>
        <row r="483">
          <cell r="J483" t="str">
            <v>每部位</v>
          </cell>
          <cell r="K483">
            <v>490</v>
          </cell>
          <cell r="L483">
            <v>490</v>
          </cell>
          <cell r="M483">
            <v>417</v>
          </cell>
        </row>
        <row r="483">
          <cell r="O483" t="str">
            <v>医保</v>
          </cell>
          <cell r="P483">
            <v>0.2</v>
          </cell>
        </row>
        <row r="484">
          <cell r="A484" t="str">
            <v>021020000220</v>
          </cell>
          <cell r="B484" t="str">
            <v>21020000220</v>
          </cell>
          <cell r="C484" t="str">
            <v>检查费</v>
          </cell>
          <cell r="D484" t="str">
            <v>05</v>
          </cell>
          <cell r="E484" t="str">
            <v>影像学诊断费</v>
          </cell>
          <cell r="F484" t="str">
            <v>07</v>
          </cell>
          <cell r="G484" t="str">
            <v>场强大于等于1.5T磁共振增强扫描</v>
          </cell>
        </row>
        <row r="484">
          <cell r="J484" t="str">
            <v>每部位</v>
          </cell>
          <cell r="K484">
            <v>700</v>
          </cell>
          <cell r="L484">
            <v>700</v>
          </cell>
          <cell r="M484">
            <v>595</v>
          </cell>
        </row>
        <row r="484">
          <cell r="O484" t="str">
            <v>医保</v>
          </cell>
          <cell r="P484">
            <v>0.2</v>
          </cell>
        </row>
        <row r="485">
          <cell r="B485" t="str">
            <v>210200003</v>
          </cell>
          <cell r="C485" t="str">
            <v>检查费</v>
          </cell>
          <cell r="D485" t="str">
            <v>05</v>
          </cell>
          <cell r="E485" t="str">
            <v>影像学诊断费</v>
          </cell>
          <cell r="F485" t="str">
            <v>07</v>
          </cell>
          <cell r="G485" t="str">
            <v>脑功能成象</v>
          </cell>
          <cell r="H485" t="str">
            <v/>
          </cell>
          <cell r="I485" t="str">
            <v/>
          </cell>
          <cell r="J485" t="str">
            <v>次</v>
          </cell>
        </row>
        <row r="486">
          <cell r="A486" t="str">
            <v>021020000310</v>
          </cell>
          <cell r="B486" t="str">
            <v>21020000310</v>
          </cell>
          <cell r="C486" t="str">
            <v>检查费</v>
          </cell>
          <cell r="D486" t="str">
            <v>05</v>
          </cell>
          <cell r="E486" t="str">
            <v>影像学诊断费</v>
          </cell>
          <cell r="F486" t="str">
            <v>07</v>
          </cell>
          <cell r="G486" t="str">
            <v>场强小于1.5T脑功能成象</v>
          </cell>
        </row>
        <row r="486">
          <cell r="J486" t="str">
            <v>次</v>
          </cell>
          <cell r="K486">
            <v>490</v>
          </cell>
          <cell r="L486">
            <v>490</v>
          </cell>
          <cell r="M486">
            <v>417</v>
          </cell>
        </row>
        <row r="486">
          <cell r="O486" t="str">
            <v>医保</v>
          </cell>
          <cell r="P486">
            <v>0.2</v>
          </cell>
        </row>
        <row r="487">
          <cell r="A487" t="str">
            <v>021020000320</v>
          </cell>
          <cell r="B487" t="str">
            <v>21020000320</v>
          </cell>
          <cell r="C487" t="str">
            <v>检查费</v>
          </cell>
          <cell r="D487" t="str">
            <v>05</v>
          </cell>
          <cell r="E487" t="str">
            <v>影像学诊断费</v>
          </cell>
          <cell r="F487" t="str">
            <v>07</v>
          </cell>
          <cell r="G487" t="str">
            <v>场强大于等于1.5T脑功能成象</v>
          </cell>
        </row>
        <row r="487">
          <cell r="J487" t="str">
            <v>次</v>
          </cell>
          <cell r="K487">
            <v>700</v>
          </cell>
          <cell r="L487">
            <v>700</v>
          </cell>
          <cell r="M487">
            <v>595</v>
          </cell>
        </row>
        <row r="487">
          <cell r="O487" t="str">
            <v>医保</v>
          </cell>
          <cell r="P487">
            <v>0.2</v>
          </cell>
        </row>
        <row r="488">
          <cell r="B488" t="str">
            <v>210200004</v>
          </cell>
          <cell r="C488" t="str">
            <v>检查费</v>
          </cell>
          <cell r="D488" t="str">
            <v>05</v>
          </cell>
          <cell r="E488" t="str">
            <v>影像学诊断费</v>
          </cell>
          <cell r="F488" t="str">
            <v>07</v>
          </cell>
          <cell r="G488" t="str">
            <v>磁共振心脏功能检查</v>
          </cell>
          <cell r="H488" t="str">
            <v/>
          </cell>
          <cell r="I488" t="str">
            <v/>
          </cell>
          <cell r="J488" t="str">
            <v>次</v>
          </cell>
        </row>
        <row r="489">
          <cell r="A489" t="str">
            <v>021020000410</v>
          </cell>
          <cell r="B489" t="str">
            <v>21020000410</v>
          </cell>
          <cell r="C489" t="str">
            <v>检查费</v>
          </cell>
          <cell r="D489" t="str">
            <v>05</v>
          </cell>
          <cell r="E489" t="str">
            <v>影像学诊断费</v>
          </cell>
          <cell r="F489" t="str">
            <v>07</v>
          </cell>
          <cell r="G489" t="str">
            <v>场强小于1.5T磁共振心脏功能检查</v>
          </cell>
        </row>
        <row r="489">
          <cell r="J489" t="str">
            <v>次</v>
          </cell>
          <cell r="K489">
            <v>560</v>
          </cell>
          <cell r="L489">
            <v>560</v>
          </cell>
          <cell r="M489">
            <v>476</v>
          </cell>
        </row>
        <row r="489">
          <cell r="O489" t="str">
            <v>医保</v>
          </cell>
          <cell r="P489">
            <v>0.2</v>
          </cell>
        </row>
        <row r="490">
          <cell r="A490" t="str">
            <v>021020000420</v>
          </cell>
          <cell r="B490" t="str">
            <v>21020000420</v>
          </cell>
          <cell r="C490" t="str">
            <v>检查费</v>
          </cell>
          <cell r="D490" t="str">
            <v>05</v>
          </cell>
          <cell r="E490" t="str">
            <v>影像学诊断费</v>
          </cell>
          <cell r="F490" t="str">
            <v>07</v>
          </cell>
          <cell r="G490" t="str">
            <v>场强大于等于1.5T磁共振心脏功能检查</v>
          </cell>
        </row>
        <row r="490">
          <cell r="J490" t="str">
            <v>次</v>
          </cell>
          <cell r="K490">
            <v>800</v>
          </cell>
          <cell r="L490">
            <v>800</v>
          </cell>
          <cell r="M490">
            <v>680</v>
          </cell>
        </row>
        <row r="490">
          <cell r="O490" t="str">
            <v>医保</v>
          </cell>
          <cell r="P490">
            <v>0.2</v>
          </cell>
        </row>
        <row r="491">
          <cell r="B491" t="str">
            <v>210200005</v>
          </cell>
          <cell r="C491" t="str">
            <v>检查费</v>
          </cell>
          <cell r="D491" t="str">
            <v>05</v>
          </cell>
          <cell r="E491" t="str">
            <v>影像学诊断费</v>
          </cell>
          <cell r="F491" t="str">
            <v>07</v>
          </cell>
          <cell r="G491" t="str">
            <v>磁共振血管成象（MRA）</v>
          </cell>
          <cell r="H491" t="str">
            <v/>
          </cell>
          <cell r="I491" t="str">
            <v/>
          </cell>
          <cell r="J491" t="str">
            <v>每部位</v>
          </cell>
        </row>
        <row r="492">
          <cell r="A492" t="str">
            <v>021020000510</v>
          </cell>
          <cell r="B492" t="str">
            <v>21020000510</v>
          </cell>
          <cell r="C492" t="str">
            <v>检查费</v>
          </cell>
          <cell r="D492" t="str">
            <v>05</v>
          </cell>
          <cell r="E492" t="str">
            <v>影像学诊断费</v>
          </cell>
          <cell r="F492" t="str">
            <v>07</v>
          </cell>
          <cell r="G492" t="str">
            <v>场强小于1.5T磁共振血管成象（MRA）</v>
          </cell>
        </row>
        <row r="492">
          <cell r="J492" t="str">
            <v>每部位</v>
          </cell>
          <cell r="K492">
            <v>490</v>
          </cell>
          <cell r="L492">
            <v>490</v>
          </cell>
          <cell r="M492">
            <v>417</v>
          </cell>
        </row>
        <row r="492">
          <cell r="O492" t="str">
            <v>医保</v>
          </cell>
          <cell r="P492">
            <v>0.2</v>
          </cell>
        </row>
        <row r="493">
          <cell r="A493" t="str">
            <v>021020000520</v>
          </cell>
          <cell r="B493" t="str">
            <v>21020000520</v>
          </cell>
          <cell r="C493" t="str">
            <v>检查费</v>
          </cell>
          <cell r="D493" t="str">
            <v>05</v>
          </cell>
          <cell r="E493" t="str">
            <v>影像学诊断费</v>
          </cell>
          <cell r="F493" t="str">
            <v>07</v>
          </cell>
          <cell r="G493" t="str">
            <v>场强大于等于1.5T磁共振血管成象（MRA）</v>
          </cell>
        </row>
        <row r="493">
          <cell r="J493" t="str">
            <v>每部位</v>
          </cell>
          <cell r="K493">
            <v>700</v>
          </cell>
          <cell r="L493">
            <v>700</v>
          </cell>
          <cell r="M493">
            <v>595</v>
          </cell>
        </row>
        <row r="493">
          <cell r="O493" t="str">
            <v>医保</v>
          </cell>
          <cell r="P493">
            <v>0.2</v>
          </cell>
        </row>
        <row r="494">
          <cell r="B494" t="str">
            <v>210200006</v>
          </cell>
          <cell r="C494" t="str">
            <v>检查费</v>
          </cell>
          <cell r="D494" t="str">
            <v>05</v>
          </cell>
          <cell r="E494" t="str">
            <v>影像学诊断费</v>
          </cell>
          <cell r="F494" t="str">
            <v>07</v>
          </cell>
          <cell r="G494" t="str">
            <v>磁共振水成象（MRCP，MRM，MRU）</v>
          </cell>
          <cell r="H494" t="str">
            <v/>
          </cell>
          <cell r="I494" t="str">
            <v/>
          </cell>
          <cell r="J494" t="str">
            <v>每部位</v>
          </cell>
        </row>
        <row r="495">
          <cell r="A495" t="str">
            <v>021020000610</v>
          </cell>
          <cell r="B495" t="str">
            <v>21020000610</v>
          </cell>
          <cell r="C495" t="str">
            <v>检查费</v>
          </cell>
          <cell r="D495" t="str">
            <v>05</v>
          </cell>
          <cell r="E495" t="str">
            <v>影像学诊断费</v>
          </cell>
          <cell r="F495" t="str">
            <v>07</v>
          </cell>
          <cell r="G495" t="str">
            <v>场强小于1.5T磁共振水成象（MRCP，MRM，MRU）</v>
          </cell>
        </row>
        <row r="495">
          <cell r="J495" t="str">
            <v>每部位</v>
          </cell>
          <cell r="K495">
            <v>490</v>
          </cell>
          <cell r="L495">
            <v>490</v>
          </cell>
          <cell r="M495">
            <v>417</v>
          </cell>
        </row>
        <row r="495">
          <cell r="O495" t="str">
            <v>医保</v>
          </cell>
          <cell r="P495">
            <v>0.2</v>
          </cell>
        </row>
        <row r="496">
          <cell r="A496" t="str">
            <v>021020000620</v>
          </cell>
          <cell r="B496" t="str">
            <v>21020000620</v>
          </cell>
          <cell r="C496" t="str">
            <v>检查费</v>
          </cell>
          <cell r="D496" t="str">
            <v>05</v>
          </cell>
          <cell r="E496" t="str">
            <v>影像学诊断费</v>
          </cell>
          <cell r="F496" t="str">
            <v>07</v>
          </cell>
          <cell r="G496" t="str">
            <v>场强大于等于1.5T磁共振水成象（MRCP，MRM，MRU）</v>
          </cell>
        </row>
        <row r="496">
          <cell r="J496" t="str">
            <v>每部位</v>
          </cell>
          <cell r="K496">
            <v>700</v>
          </cell>
          <cell r="L496">
            <v>700</v>
          </cell>
          <cell r="M496">
            <v>595</v>
          </cell>
        </row>
        <row r="496">
          <cell r="O496" t="str">
            <v>医保</v>
          </cell>
          <cell r="P496">
            <v>0.2</v>
          </cell>
        </row>
        <row r="497">
          <cell r="B497" t="str">
            <v>210200007</v>
          </cell>
          <cell r="C497" t="str">
            <v>检查费</v>
          </cell>
          <cell r="D497" t="str">
            <v>05</v>
          </cell>
          <cell r="E497" t="str">
            <v>影像学诊断费</v>
          </cell>
          <cell r="F497" t="str">
            <v>07</v>
          </cell>
          <cell r="G497" t="str">
            <v>磁共振波谱分析（MRS）</v>
          </cell>
          <cell r="H497" t="str">
            <v>包括氢谱或磷谱</v>
          </cell>
          <cell r="I497" t="str">
            <v/>
          </cell>
          <cell r="J497" t="str">
            <v>每部位</v>
          </cell>
        </row>
        <row r="498">
          <cell r="A498" t="str">
            <v>021020000710</v>
          </cell>
          <cell r="B498" t="str">
            <v>21020000710</v>
          </cell>
          <cell r="C498" t="str">
            <v>检查费</v>
          </cell>
          <cell r="D498" t="str">
            <v>05</v>
          </cell>
          <cell r="E498" t="str">
            <v>影像学诊断费</v>
          </cell>
          <cell r="F498" t="str">
            <v>07</v>
          </cell>
          <cell r="G498" t="str">
            <v>场强小于1.5T磁共振波谱分析（MRS）</v>
          </cell>
          <cell r="H498" t="str">
            <v>包括氢谱或磷谱</v>
          </cell>
        </row>
        <row r="498">
          <cell r="J498" t="str">
            <v>每部位</v>
          </cell>
          <cell r="K498">
            <v>560</v>
          </cell>
          <cell r="L498">
            <v>560</v>
          </cell>
          <cell r="M498">
            <v>476</v>
          </cell>
        </row>
        <row r="498">
          <cell r="O498" t="str">
            <v>医保</v>
          </cell>
          <cell r="P498">
            <v>0.2</v>
          </cell>
        </row>
        <row r="499">
          <cell r="A499" t="str">
            <v>021020000720</v>
          </cell>
          <cell r="B499" t="str">
            <v>21020000720</v>
          </cell>
          <cell r="C499" t="str">
            <v>检查费</v>
          </cell>
          <cell r="D499" t="str">
            <v>05</v>
          </cell>
          <cell r="E499" t="str">
            <v>影像学诊断费</v>
          </cell>
          <cell r="F499" t="str">
            <v>07</v>
          </cell>
          <cell r="G499" t="str">
            <v>场强大于等于1.5T磁共振波谱分析（MRS）</v>
          </cell>
          <cell r="H499" t="str">
            <v>包括氢谱或磷谱</v>
          </cell>
        </row>
        <row r="499">
          <cell r="J499" t="str">
            <v>每部位</v>
          </cell>
          <cell r="K499">
            <v>800</v>
          </cell>
          <cell r="L499">
            <v>800</v>
          </cell>
          <cell r="M499">
            <v>680</v>
          </cell>
        </row>
        <row r="499">
          <cell r="O499" t="str">
            <v>医保</v>
          </cell>
          <cell r="P499">
            <v>0.2</v>
          </cell>
        </row>
        <row r="500">
          <cell r="A500" t="str">
            <v>021020000900</v>
          </cell>
          <cell r="B500" t="str">
            <v>210200009</v>
          </cell>
          <cell r="C500" t="str">
            <v>检查费</v>
          </cell>
          <cell r="D500" t="str">
            <v>05</v>
          </cell>
          <cell r="E500" t="str">
            <v>影像学诊断费</v>
          </cell>
          <cell r="F500" t="str">
            <v>07</v>
          </cell>
          <cell r="G500" t="str">
            <v>临床操作的磁共振引导</v>
          </cell>
        </row>
        <row r="500">
          <cell r="J500" t="str">
            <v>每半小时</v>
          </cell>
          <cell r="K500">
            <v>423</v>
          </cell>
          <cell r="L500">
            <v>423</v>
          </cell>
          <cell r="M500">
            <v>360</v>
          </cell>
        </row>
        <row r="500">
          <cell r="O500" t="str">
            <v>医保</v>
          </cell>
          <cell r="P500">
            <v>0.2</v>
          </cell>
        </row>
        <row r="501">
          <cell r="B501" t="str">
            <v>2103</v>
          </cell>
        </row>
        <row r="501">
          <cell r="G501" t="str">
            <v>3．X线计算机体层（CT）扫描</v>
          </cell>
          <cell r="H501" t="str">
            <v>含胶片及冲洗、数据存储介质、增强扫描用注射器等耗材</v>
          </cell>
          <cell r="I501" t="str">
            <v>造影剂、麻醉及其药物</v>
          </cell>
        </row>
        <row r="501">
          <cell r="N501" t="str">
            <v>1．计价部位分为颅脑、眼眶、视神经管、颞骨、鞍区、副鼻窦、鼻骨、颈部、胸部、心脏、上腹部、中腹部、下腹部、椎体(每三个椎体)、双髋关节、膝关节、肢体、其他；2．三维重建三甲医院加收69元/部位，三甲以下医院加收69元/部位；3．使用心电或呼吸门控设备的三甲医院加收12元/部位，三甲以下医院加收12元/部位。</v>
          </cell>
        </row>
        <row r="502">
          <cell r="A502" t="str">
            <v>021030000001</v>
          </cell>
          <cell r="B502" t="str">
            <v>21030000001</v>
          </cell>
          <cell r="C502" t="str">
            <v>检查费</v>
          </cell>
          <cell r="D502" t="str">
            <v>05</v>
          </cell>
          <cell r="E502" t="str">
            <v>影像学诊断费</v>
          </cell>
          <cell r="F502" t="str">
            <v>07</v>
          </cell>
          <cell r="G502" t="str">
            <v>X线计算机体层（CT）扫描（三维重建加收）</v>
          </cell>
        </row>
        <row r="502">
          <cell r="J502" t="str">
            <v>每个部位</v>
          </cell>
          <cell r="K502">
            <v>69</v>
          </cell>
          <cell r="L502">
            <v>69</v>
          </cell>
          <cell r="M502">
            <v>59</v>
          </cell>
          <cell r="N502" t="str">
            <v>三维重建加收</v>
          </cell>
          <cell r="O502" t="str">
            <v>医保</v>
          </cell>
          <cell r="P502">
            <v>0.2</v>
          </cell>
        </row>
        <row r="503">
          <cell r="A503" t="str">
            <v>021030000002</v>
          </cell>
          <cell r="B503" t="str">
            <v>21030000002</v>
          </cell>
          <cell r="C503" t="str">
            <v>检查费</v>
          </cell>
          <cell r="D503" t="str">
            <v>05</v>
          </cell>
          <cell r="E503" t="str">
            <v>影像学诊断费</v>
          </cell>
          <cell r="F503" t="str">
            <v>07</v>
          </cell>
          <cell r="G503" t="str">
            <v>X线计算机体层（CT）扫描（使用心电或呼吸门控设备加收）</v>
          </cell>
        </row>
        <row r="503">
          <cell r="J503" t="str">
            <v>次</v>
          </cell>
          <cell r="K503">
            <v>12</v>
          </cell>
          <cell r="L503">
            <v>12</v>
          </cell>
          <cell r="M503">
            <v>10.2</v>
          </cell>
          <cell r="N503" t="str">
            <v>使用心电或呼吸门控设备加收</v>
          </cell>
          <cell r="O503" t="str">
            <v>医保</v>
          </cell>
          <cell r="P503">
            <v>0.2</v>
          </cell>
        </row>
        <row r="504">
          <cell r="A504" t="str">
            <v>021030000100</v>
          </cell>
          <cell r="B504" t="str">
            <v>210300001</v>
          </cell>
          <cell r="C504" t="str">
            <v>检查费</v>
          </cell>
          <cell r="D504" t="str">
            <v>05</v>
          </cell>
          <cell r="E504" t="str">
            <v>影像学诊断费</v>
          </cell>
          <cell r="F504" t="str">
            <v>07</v>
          </cell>
          <cell r="G504" t="str">
            <v>X线计算机体层（CT）平扫</v>
          </cell>
        </row>
        <row r="504">
          <cell r="J504" t="str">
            <v>每个部位</v>
          </cell>
          <cell r="K504">
            <v>161</v>
          </cell>
          <cell r="L504">
            <v>161</v>
          </cell>
          <cell r="M504">
            <v>137</v>
          </cell>
          <cell r="N504" t="str">
            <v>指多层、螺旋平扫</v>
          </cell>
          <cell r="O504" t="str">
            <v>医保</v>
          </cell>
          <cell r="P504">
            <v>0.2</v>
          </cell>
        </row>
        <row r="505">
          <cell r="A505" t="str">
            <v>021030000101</v>
          </cell>
          <cell r="B505" t="str">
            <v>21030000101</v>
          </cell>
          <cell r="C505" t="str">
            <v>检查费</v>
          </cell>
          <cell r="D505" t="str">
            <v>05</v>
          </cell>
          <cell r="E505" t="str">
            <v>影像学诊断费</v>
          </cell>
          <cell r="F505" t="str">
            <v>07</v>
          </cell>
          <cell r="G505" t="str">
            <v>X线计算机体层（CT）平扫（平扫后即刻做增强扫描）</v>
          </cell>
        </row>
        <row r="505">
          <cell r="J505" t="str">
            <v>每个部位</v>
          </cell>
          <cell r="K505">
            <v>311</v>
          </cell>
          <cell r="L505">
            <v>277</v>
          </cell>
          <cell r="M505">
            <v>235</v>
          </cell>
          <cell r="N505" t="str">
            <v>平扫后即刻做增强扫描</v>
          </cell>
          <cell r="O505" t="str">
            <v>医保</v>
          </cell>
          <cell r="P505">
            <v>0.2</v>
          </cell>
        </row>
        <row r="506">
          <cell r="A506" t="str">
            <v>021030000200</v>
          </cell>
          <cell r="B506" t="str">
            <v>210300002</v>
          </cell>
          <cell r="C506" t="str">
            <v>检查费</v>
          </cell>
          <cell r="D506" t="str">
            <v>05</v>
          </cell>
          <cell r="E506" t="str">
            <v>影像学诊断费</v>
          </cell>
          <cell r="F506" t="str">
            <v>07</v>
          </cell>
          <cell r="G506" t="str">
            <v>X线计算机体层（CT）增强扫描</v>
          </cell>
        </row>
        <row r="506">
          <cell r="J506" t="str">
            <v>每个部位</v>
          </cell>
          <cell r="K506">
            <v>155</v>
          </cell>
          <cell r="L506">
            <v>155</v>
          </cell>
          <cell r="M506">
            <v>132</v>
          </cell>
          <cell r="N506" t="str">
            <v>不含三维重建，含三期扫描</v>
          </cell>
          <cell r="O506" t="str">
            <v>医保</v>
          </cell>
          <cell r="P506">
            <v>0.2</v>
          </cell>
        </row>
        <row r="507">
          <cell r="A507" t="str">
            <v>021030000300</v>
          </cell>
          <cell r="B507" t="str">
            <v>210300003</v>
          </cell>
          <cell r="C507" t="str">
            <v>检查费</v>
          </cell>
          <cell r="D507" t="str">
            <v>05</v>
          </cell>
          <cell r="E507" t="str">
            <v>影像学诊断费</v>
          </cell>
          <cell r="F507" t="str">
            <v>07</v>
          </cell>
          <cell r="G507" t="str">
            <v>脑池X线计算机体层（CT）含气造影</v>
          </cell>
          <cell r="H507" t="str">
            <v>含临床操作</v>
          </cell>
        </row>
        <row r="507">
          <cell r="J507" t="str">
            <v>每个部位</v>
          </cell>
          <cell r="K507">
            <v>120</v>
          </cell>
          <cell r="L507">
            <v>120</v>
          </cell>
          <cell r="M507">
            <v>102</v>
          </cell>
        </row>
        <row r="507">
          <cell r="O507" t="str">
            <v>医保</v>
          </cell>
          <cell r="P507">
            <v>0.2</v>
          </cell>
        </row>
        <row r="508">
          <cell r="A508" t="str">
            <v>021030000400</v>
          </cell>
          <cell r="B508" t="str">
            <v>210300004</v>
          </cell>
          <cell r="C508" t="str">
            <v>检查费</v>
          </cell>
          <cell r="D508" t="str">
            <v>05</v>
          </cell>
          <cell r="E508" t="str">
            <v>影像学诊断费</v>
          </cell>
          <cell r="F508" t="str">
            <v>07</v>
          </cell>
          <cell r="G508" t="str">
            <v>X线计算机体层（CT）成象</v>
          </cell>
          <cell r="H508" t="str">
            <v>指用于血管、胆囊、CTVE、骨三维成象等（含扫描）。</v>
          </cell>
        </row>
        <row r="508">
          <cell r="J508" t="str">
            <v>每个部位</v>
          </cell>
          <cell r="K508">
            <v>350</v>
          </cell>
          <cell r="L508">
            <v>350</v>
          </cell>
          <cell r="M508">
            <v>298</v>
          </cell>
          <cell r="N508" t="str">
            <v>含三维重建</v>
          </cell>
          <cell r="O508" t="str">
            <v>医保</v>
          </cell>
          <cell r="P508">
            <v>0.2</v>
          </cell>
        </row>
        <row r="509">
          <cell r="A509" t="str">
            <v>021030000500</v>
          </cell>
          <cell r="B509" t="str">
            <v>210300005</v>
          </cell>
          <cell r="C509" t="str">
            <v>检查费</v>
          </cell>
          <cell r="D509" t="str">
            <v>05</v>
          </cell>
          <cell r="E509" t="str">
            <v>影像学诊断费</v>
          </cell>
          <cell r="F509" t="str">
            <v>07</v>
          </cell>
          <cell r="G509" t="str">
            <v>临床操作的CT引导</v>
          </cell>
        </row>
        <row r="509">
          <cell r="J509" t="str">
            <v>半小时</v>
          </cell>
          <cell r="K509">
            <v>180</v>
          </cell>
          <cell r="L509">
            <v>180</v>
          </cell>
          <cell r="M509">
            <v>153</v>
          </cell>
        </row>
        <row r="509">
          <cell r="O509" t="str">
            <v>医保</v>
          </cell>
          <cell r="P509">
            <v>0.2</v>
          </cell>
        </row>
        <row r="510">
          <cell r="B510" t="str">
            <v>2104</v>
          </cell>
        </row>
        <row r="510">
          <cell r="G510" t="str">
            <v>4．院外影像学会诊</v>
          </cell>
        </row>
        <row r="510">
          <cell r="N510" t="str">
            <v>交通费另计</v>
          </cell>
        </row>
        <row r="511">
          <cell r="B511" t="str">
            <v>210400001</v>
          </cell>
        </row>
        <row r="511">
          <cell r="G511" t="str">
            <v>院外影像学会诊</v>
          </cell>
          <cell r="H511" t="str">
            <v>包括X线片、MRI片、CT片会诊</v>
          </cell>
          <cell r="I511" t="str">
            <v/>
          </cell>
          <cell r="J511" t="str">
            <v>次</v>
          </cell>
        </row>
        <row r="512">
          <cell r="A512" t="str">
            <v>021040000110</v>
          </cell>
          <cell r="B512" t="str">
            <v>21040000110</v>
          </cell>
          <cell r="C512" t="str">
            <v>诊察费</v>
          </cell>
          <cell r="D512" t="str">
            <v>03</v>
          </cell>
          <cell r="E512" t="str">
            <v>一般医疗服务费</v>
          </cell>
          <cell r="F512" t="str">
            <v>01</v>
          </cell>
          <cell r="G512" t="str">
            <v>院外影像学会诊（副主任医师以上）</v>
          </cell>
        </row>
        <row r="512">
          <cell r="J512" t="str">
            <v>次</v>
          </cell>
          <cell r="K512">
            <v>135</v>
          </cell>
          <cell r="L512">
            <v>135</v>
          </cell>
          <cell r="M512">
            <v>115</v>
          </cell>
        </row>
        <row r="513">
          <cell r="A513" t="str">
            <v>021040000120</v>
          </cell>
          <cell r="B513" t="str">
            <v>21040000120</v>
          </cell>
          <cell r="C513" t="str">
            <v>诊察费</v>
          </cell>
          <cell r="D513" t="str">
            <v>03</v>
          </cell>
          <cell r="E513" t="str">
            <v>一般医疗服务费</v>
          </cell>
          <cell r="F513" t="str">
            <v>01</v>
          </cell>
          <cell r="G513" t="str">
            <v>院外影像学会诊（主治医师）</v>
          </cell>
        </row>
        <row r="513">
          <cell r="J513" t="str">
            <v>次</v>
          </cell>
          <cell r="K513">
            <v>90</v>
          </cell>
          <cell r="L513">
            <v>90</v>
          </cell>
          <cell r="M513">
            <v>77</v>
          </cell>
        </row>
        <row r="514">
          <cell r="B514" t="str">
            <v>2105</v>
          </cell>
        </row>
        <row r="514">
          <cell r="G514" t="str">
            <v>5．其他</v>
          </cell>
        </row>
        <row r="515">
          <cell r="A515" t="str">
            <v>021050000100</v>
          </cell>
          <cell r="B515" t="str">
            <v>210500001</v>
          </cell>
          <cell r="C515" t="str">
            <v>检查费</v>
          </cell>
          <cell r="D515" t="str">
            <v>05</v>
          </cell>
          <cell r="E515" t="str">
            <v>影像学诊断费</v>
          </cell>
          <cell r="F515" t="str">
            <v>07</v>
          </cell>
          <cell r="G515" t="str">
            <v>红外热象检查</v>
          </cell>
          <cell r="H515" t="str">
            <v>包括远红外热断层检查</v>
          </cell>
        </row>
        <row r="515">
          <cell r="J515" t="str">
            <v>每个部位</v>
          </cell>
          <cell r="K515">
            <v>30</v>
          </cell>
          <cell r="L515">
            <v>30</v>
          </cell>
          <cell r="M515">
            <v>26</v>
          </cell>
        </row>
        <row r="515">
          <cell r="O515" t="str">
            <v>医保</v>
          </cell>
        </row>
        <row r="516">
          <cell r="A516" t="str">
            <v>021050000101</v>
          </cell>
          <cell r="B516" t="str">
            <v>21050000101</v>
          </cell>
          <cell r="C516" t="str">
            <v>检查费</v>
          </cell>
          <cell r="D516" t="str">
            <v>05</v>
          </cell>
          <cell r="E516" t="str">
            <v>影像学诊断费</v>
          </cell>
          <cell r="F516" t="str">
            <v>07</v>
          </cell>
          <cell r="G516" t="str">
            <v>远红外热断层检查</v>
          </cell>
        </row>
        <row r="516">
          <cell r="J516" t="str">
            <v>每个部位</v>
          </cell>
          <cell r="K516">
            <v>30</v>
          </cell>
          <cell r="L516">
            <v>30</v>
          </cell>
          <cell r="M516">
            <v>26</v>
          </cell>
        </row>
        <row r="516">
          <cell r="O516" t="str">
            <v>医保</v>
          </cell>
        </row>
        <row r="517">
          <cell r="A517" t="str">
            <v>021050000200</v>
          </cell>
          <cell r="B517" t="str">
            <v>210500002</v>
          </cell>
          <cell r="C517" t="str">
            <v>检查费</v>
          </cell>
          <cell r="D517" t="str">
            <v>05</v>
          </cell>
          <cell r="E517" t="str">
            <v>影像学诊断费</v>
          </cell>
          <cell r="F517" t="str">
            <v>07</v>
          </cell>
          <cell r="G517" t="str">
            <v>红外线乳腺检查</v>
          </cell>
        </row>
        <row r="517">
          <cell r="J517" t="str">
            <v>单侧</v>
          </cell>
          <cell r="K517">
            <v>31.5</v>
          </cell>
          <cell r="L517">
            <v>31.5</v>
          </cell>
          <cell r="M517">
            <v>27</v>
          </cell>
        </row>
        <row r="517">
          <cell r="O517" t="str">
            <v>医保</v>
          </cell>
        </row>
        <row r="518">
          <cell r="A518" t="str">
            <v>621050000300</v>
          </cell>
          <cell r="B518" t="str">
            <v>210500003</v>
          </cell>
          <cell r="C518" t="str">
            <v>检查费</v>
          </cell>
          <cell r="D518" t="str">
            <v>05</v>
          </cell>
          <cell r="E518" t="str">
            <v>影像学诊断费</v>
          </cell>
          <cell r="F518" t="str">
            <v>07</v>
          </cell>
          <cell r="G518" t="str">
            <v>计算机断层扫描激光乳腺成像检查</v>
          </cell>
          <cell r="H518" t="str">
            <v>患者脱上衣，在技术员指导下摆放体位，使用断层扫描激光乳腺成像设备扫描，计算机断层图象处理，医师判读结果。图文报告。</v>
          </cell>
        </row>
        <row r="518">
          <cell r="J518" t="str">
            <v>次</v>
          </cell>
          <cell r="K518">
            <v>86</v>
          </cell>
          <cell r="L518">
            <v>86</v>
          </cell>
          <cell r="M518">
            <v>73</v>
          </cell>
        </row>
        <row r="518">
          <cell r="O518" t="str">
            <v>医保</v>
          </cell>
        </row>
        <row r="519">
          <cell r="B519" t="str">
            <v>22</v>
          </cell>
        </row>
        <row r="519">
          <cell r="G519" t="str">
            <v>（二）超声检查</v>
          </cell>
        </row>
        <row r="520">
          <cell r="B520" t="str">
            <v>2201</v>
          </cell>
        </row>
        <row r="520">
          <cell r="G520" t="str">
            <v>1．A超</v>
          </cell>
          <cell r="H520" t="str">
            <v/>
          </cell>
          <cell r="I520" t="str">
            <v>图象记录</v>
          </cell>
        </row>
        <row r="521">
          <cell r="A521" t="str">
            <v>022010000100</v>
          </cell>
          <cell r="B521" t="str">
            <v>220100001</v>
          </cell>
          <cell r="C521" t="str">
            <v>检查费</v>
          </cell>
          <cell r="D521" t="str">
            <v>05</v>
          </cell>
          <cell r="E521" t="str">
            <v>影像学诊断费</v>
          </cell>
          <cell r="F521" t="str">
            <v>07</v>
          </cell>
          <cell r="G521" t="str">
            <v>A型超声检查</v>
          </cell>
        </row>
        <row r="521">
          <cell r="J521" t="str">
            <v>每个部位</v>
          </cell>
          <cell r="K521">
            <v>4.5</v>
          </cell>
          <cell r="L521">
            <v>4.5</v>
          </cell>
          <cell r="M521">
            <v>3.8</v>
          </cell>
        </row>
        <row r="521">
          <cell r="O521" t="str">
            <v>医保</v>
          </cell>
        </row>
        <row r="522">
          <cell r="A522" t="str">
            <v>022010000200</v>
          </cell>
          <cell r="B522" t="str">
            <v>220100002</v>
          </cell>
          <cell r="C522" t="str">
            <v>检查费</v>
          </cell>
          <cell r="D522" t="str">
            <v>05</v>
          </cell>
          <cell r="E522" t="str">
            <v>影像学诊断费</v>
          </cell>
          <cell r="F522" t="str">
            <v>07</v>
          </cell>
          <cell r="G522" t="str">
            <v>临床操作的A超引导</v>
          </cell>
        </row>
        <row r="522">
          <cell r="J522" t="str">
            <v>半小时</v>
          </cell>
          <cell r="K522">
            <v>13.5</v>
          </cell>
          <cell r="L522">
            <v>13.5</v>
          </cell>
          <cell r="M522">
            <v>11.5</v>
          </cell>
        </row>
        <row r="522">
          <cell r="O522" t="str">
            <v>医保</v>
          </cell>
        </row>
        <row r="523">
          <cell r="A523" t="str">
            <v>022010000300</v>
          </cell>
          <cell r="B523" t="str">
            <v>220100003</v>
          </cell>
          <cell r="C523" t="str">
            <v>检查费</v>
          </cell>
          <cell r="D523" t="str">
            <v>05</v>
          </cell>
          <cell r="E523" t="str">
            <v>影像学诊断费</v>
          </cell>
          <cell r="F523" t="str">
            <v>07</v>
          </cell>
          <cell r="G523" t="str">
            <v>眼部A超</v>
          </cell>
        </row>
        <row r="523">
          <cell r="J523" t="str">
            <v>单侧</v>
          </cell>
          <cell r="K523">
            <v>4.5</v>
          </cell>
          <cell r="L523">
            <v>4.5</v>
          </cell>
          <cell r="M523">
            <v>3.8</v>
          </cell>
        </row>
        <row r="523">
          <cell r="O523" t="str">
            <v>医保</v>
          </cell>
        </row>
        <row r="524">
          <cell r="B524" t="str">
            <v>2202</v>
          </cell>
        </row>
        <row r="524">
          <cell r="G524" t="str">
            <v>2．B超</v>
          </cell>
          <cell r="H524" t="str">
            <v/>
          </cell>
          <cell r="I524" t="str">
            <v>图象记录、造影剂</v>
          </cell>
        </row>
        <row r="525">
          <cell r="B525" t="str">
            <v>220201</v>
          </cell>
        </row>
        <row r="525">
          <cell r="G525" t="str">
            <v>各部位一般B超检查</v>
          </cell>
        </row>
        <row r="526">
          <cell r="A526" t="str">
            <v>022020100100</v>
          </cell>
          <cell r="B526" t="str">
            <v>220201001</v>
          </cell>
          <cell r="C526" t="str">
            <v>检查费</v>
          </cell>
          <cell r="D526" t="str">
            <v>05</v>
          </cell>
          <cell r="E526" t="str">
            <v>影像学诊断费</v>
          </cell>
          <cell r="F526" t="str">
            <v>07</v>
          </cell>
          <cell r="G526" t="str">
            <v>单脏器B超检查</v>
          </cell>
        </row>
        <row r="526">
          <cell r="J526" t="str">
            <v>每个脏器</v>
          </cell>
          <cell r="K526">
            <v>11</v>
          </cell>
          <cell r="L526">
            <v>11</v>
          </cell>
          <cell r="M526">
            <v>9.35</v>
          </cell>
          <cell r="N526" t="str">
            <v>每增做一个脏器三甲医院加收10元，三甲以下医院加收10元。</v>
          </cell>
          <cell r="O526" t="str">
            <v>医保</v>
          </cell>
        </row>
        <row r="527">
          <cell r="A527" t="str">
            <v>022020100101</v>
          </cell>
          <cell r="B527" t="str">
            <v>22020100101</v>
          </cell>
          <cell r="C527" t="str">
            <v>检查费</v>
          </cell>
          <cell r="D527" t="str">
            <v>05</v>
          </cell>
          <cell r="E527" t="str">
            <v>影像学诊断费</v>
          </cell>
          <cell r="F527" t="str">
            <v>07</v>
          </cell>
          <cell r="G527" t="str">
            <v>单脏器B超检查（每增做一个脏器加收）</v>
          </cell>
        </row>
        <row r="527">
          <cell r="J527" t="str">
            <v>每个脏器</v>
          </cell>
          <cell r="K527">
            <v>10</v>
          </cell>
          <cell r="L527">
            <v>10</v>
          </cell>
          <cell r="M527">
            <v>8.5</v>
          </cell>
          <cell r="N527" t="str">
            <v>每增做一个脏器加收</v>
          </cell>
          <cell r="O527" t="str">
            <v>医保</v>
          </cell>
        </row>
        <row r="528">
          <cell r="B528" t="str">
            <v>220201002</v>
          </cell>
        </row>
        <row r="528">
          <cell r="G528" t="str">
            <v>B超常规检查</v>
          </cell>
          <cell r="H528" t="str">
            <v>包括胸部（含肺、胸腔、纵隔）、腹部（含肝、胆、胰、脾、双肾）、胃肠道、泌尿系（含双肾、输尿管、膀胱、前列腺）、妇科（含子宫、附件、膀胱及周围组织）、产科（含胎儿及宫腔)</v>
          </cell>
        </row>
        <row r="528">
          <cell r="J528" t="str">
            <v>次</v>
          </cell>
        </row>
        <row r="529">
          <cell r="A529" t="str">
            <v>022020100300</v>
          </cell>
          <cell r="B529" t="str">
            <v>220201003</v>
          </cell>
          <cell r="C529" t="str">
            <v>检查费</v>
          </cell>
          <cell r="D529" t="str">
            <v>05</v>
          </cell>
          <cell r="E529" t="str">
            <v>影像学诊断费</v>
          </cell>
          <cell r="F529" t="str">
            <v>07</v>
          </cell>
          <cell r="G529" t="str">
            <v>胸腹水B超检查及穿刺定位</v>
          </cell>
          <cell r="H529" t="str">
            <v>不含活检</v>
          </cell>
        </row>
        <row r="529">
          <cell r="J529" t="str">
            <v>次</v>
          </cell>
          <cell r="K529">
            <v>22.5</v>
          </cell>
          <cell r="L529">
            <v>22.5</v>
          </cell>
          <cell r="M529">
            <v>19.1</v>
          </cell>
        </row>
        <row r="529">
          <cell r="O529" t="str">
            <v>医保</v>
          </cell>
        </row>
        <row r="530">
          <cell r="A530" t="str">
            <v>022020100400</v>
          </cell>
          <cell r="B530" t="str">
            <v>220201004</v>
          </cell>
          <cell r="C530" t="str">
            <v>检查费</v>
          </cell>
          <cell r="D530" t="str">
            <v>05</v>
          </cell>
          <cell r="E530" t="str">
            <v>影像学诊断费</v>
          </cell>
          <cell r="F530" t="str">
            <v>07</v>
          </cell>
          <cell r="G530" t="str">
            <v>胃肠充盈造影B超检查</v>
          </cell>
          <cell r="H530" t="str">
            <v>含胃、小肠及其附属结构</v>
          </cell>
        </row>
        <row r="530">
          <cell r="J530" t="str">
            <v>次</v>
          </cell>
          <cell r="K530">
            <v>31.5</v>
          </cell>
          <cell r="L530">
            <v>31.5</v>
          </cell>
          <cell r="M530">
            <v>27</v>
          </cell>
        </row>
        <row r="530">
          <cell r="O530" t="str">
            <v>医保</v>
          </cell>
        </row>
        <row r="531">
          <cell r="A531" t="str">
            <v>022020100500</v>
          </cell>
          <cell r="B531" t="str">
            <v>220201005</v>
          </cell>
          <cell r="C531" t="str">
            <v>检查费</v>
          </cell>
          <cell r="D531" t="str">
            <v>05</v>
          </cell>
          <cell r="E531" t="str">
            <v>影像学诊断费</v>
          </cell>
          <cell r="F531" t="str">
            <v>07</v>
          </cell>
          <cell r="G531" t="str">
            <v>大肠灌肠造影B超检查</v>
          </cell>
          <cell r="H531" t="str">
            <v>含大肠及其附属结构</v>
          </cell>
        </row>
        <row r="531">
          <cell r="J531" t="str">
            <v>次</v>
          </cell>
          <cell r="K531">
            <v>40.5</v>
          </cell>
          <cell r="L531">
            <v>40.5</v>
          </cell>
          <cell r="M531">
            <v>34</v>
          </cell>
        </row>
        <row r="531">
          <cell r="O531" t="str">
            <v>医保</v>
          </cell>
        </row>
        <row r="532">
          <cell r="A532" t="str">
            <v>022020100600</v>
          </cell>
          <cell r="B532" t="str">
            <v>220201006</v>
          </cell>
          <cell r="C532" t="str">
            <v>检查费</v>
          </cell>
          <cell r="D532" t="str">
            <v>05</v>
          </cell>
          <cell r="E532" t="str">
            <v>影像学诊断费</v>
          </cell>
          <cell r="F532" t="str">
            <v>07</v>
          </cell>
          <cell r="G532" t="str">
            <v>输卵管超声造影</v>
          </cell>
          <cell r="H532" t="str">
            <v>含临床操作，含宫腔、双输卵管</v>
          </cell>
          <cell r="I532" t="str">
            <v>一次性导管</v>
          </cell>
          <cell r="J532" t="str">
            <v>次</v>
          </cell>
          <cell r="K532">
            <v>40.5</v>
          </cell>
          <cell r="L532">
            <v>40.5</v>
          </cell>
          <cell r="M532">
            <v>34</v>
          </cell>
        </row>
        <row r="533">
          <cell r="A533" t="str">
            <v>022020100700</v>
          </cell>
          <cell r="B533" t="str">
            <v>220201007</v>
          </cell>
          <cell r="C533" t="str">
            <v>检查费</v>
          </cell>
          <cell r="D533" t="str">
            <v>05</v>
          </cell>
          <cell r="E533" t="str">
            <v>影像学诊断费</v>
          </cell>
          <cell r="F533" t="str">
            <v>07</v>
          </cell>
          <cell r="G533" t="str">
            <v>浅表组织器官B超检查</v>
          </cell>
        </row>
        <row r="533">
          <cell r="J533" t="str">
            <v>每个部位</v>
          </cell>
          <cell r="K533">
            <v>27</v>
          </cell>
          <cell r="L533">
            <v>27</v>
          </cell>
          <cell r="M533">
            <v>23</v>
          </cell>
          <cell r="N533" t="str">
            <v>每增加一个部位三甲医院加收20元，三甲以下医院加收20元。计价部位分为1．双眼及附属器；2．双涎腺及颈部淋巴结；3．甲状腺及颈部淋巴结；4．乳腺及其引流区淋巴结；5．四肢软组织；6．阴囊、双侧睾丸、附睾；7．小儿颅腔；8.膝关节；9.体表肿物；10.其他</v>
          </cell>
          <cell r="O533" t="str">
            <v>医保</v>
          </cell>
        </row>
        <row r="534">
          <cell r="A534" t="str">
            <v>022020100701</v>
          </cell>
          <cell r="B534" t="str">
            <v>22020100701</v>
          </cell>
          <cell r="C534" t="str">
            <v>检查费</v>
          </cell>
          <cell r="D534" t="str">
            <v>05</v>
          </cell>
          <cell r="E534" t="str">
            <v>影像学诊断费</v>
          </cell>
          <cell r="F534" t="str">
            <v>07</v>
          </cell>
          <cell r="G534" t="str">
            <v>浅表组织器官B超检查（每增加一个部位加收）</v>
          </cell>
        </row>
        <row r="534">
          <cell r="J534" t="str">
            <v>每个部位</v>
          </cell>
          <cell r="K534">
            <v>20</v>
          </cell>
          <cell r="L534">
            <v>20</v>
          </cell>
          <cell r="M534">
            <v>17</v>
          </cell>
          <cell r="N534" t="str">
            <v>每增加一个部位加收</v>
          </cell>
          <cell r="O534" t="str">
            <v>医保</v>
          </cell>
        </row>
        <row r="535">
          <cell r="A535" t="str">
            <v>022020100800</v>
          </cell>
          <cell r="B535" t="str">
            <v>220201008</v>
          </cell>
          <cell r="C535" t="str">
            <v>检查费</v>
          </cell>
          <cell r="D535" t="str">
            <v>05</v>
          </cell>
          <cell r="E535" t="str">
            <v>影像学诊断费</v>
          </cell>
          <cell r="F535" t="str">
            <v>07</v>
          </cell>
          <cell r="G535" t="str">
            <v>床旁B超检查</v>
          </cell>
          <cell r="H535" t="str">
            <v>包括术中B超检查</v>
          </cell>
        </row>
        <row r="535">
          <cell r="J535" t="str">
            <v>半小时</v>
          </cell>
          <cell r="K535">
            <v>27</v>
          </cell>
          <cell r="L535">
            <v>27</v>
          </cell>
          <cell r="M535">
            <v>23</v>
          </cell>
        </row>
        <row r="535">
          <cell r="O535" t="str">
            <v>医保</v>
          </cell>
        </row>
        <row r="536">
          <cell r="A536" t="str">
            <v>022020100801</v>
          </cell>
          <cell r="B536" t="str">
            <v>22020100801</v>
          </cell>
          <cell r="C536" t="str">
            <v>检查费</v>
          </cell>
          <cell r="D536" t="str">
            <v>05</v>
          </cell>
          <cell r="E536" t="str">
            <v>影像学诊断费</v>
          </cell>
          <cell r="F536" t="str">
            <v>07</v>
          </cell>
          <cell r="G536" t="str">
            <v>术中床旁B超检查</v>
          </cell>
        </row>
        <row r="536">
          <cell r="J536" t="str">
            <v>半小时</v>
          </cell>
          <cell r="K536">
            <v>27</v>
          </cell>
          <cell r="L536">
            <v>27</v>
          </cell>
          <cell r="M536">
            <v>23</v>
          </cell>
          <cell r="N536" t="str">
            <v>术中B超检查</v>
          </cell>
          <cell r="O536" t="str">
            <v>医保</v>
          </cell>
        </row>
        <row r="537">
          <cell r="A537" t="str">
            <v>022020100900</v>
          </cell>
          <cell r="B537" t="str">
            <v>220201009</v>
          </cell>
          <cell r="C537" t="str">
            <v>检查费</v>
          </cell>
          <cell r="D537" t="str">
            <v>05</v>
          </cell>
          <cell r="E537" t="str">
            <v>影像学诊断费</v>
          </cell>
          <cell r="F537" t="str">
            <v>07</v>
          </cell>
          <cell r="G537" t="str">
            <v>临床操作的B超引导</v>
          </cell>
        </row>
        <row r="537">
          <cell r="J537" t="str">
            <v>半小时</v>
          </cell>
          <cell r="K537">
            <v>36</v>
          </cell>
          <cell r="L537">
            <v>36</v>
          </cell>
          <cell r="M537">
            <v>31</v>
          </cell>
        </row>
        <row r="537">
          <cell r="O537" t="str">
            <v>医保</v>
          </cell>
        </row>
        <row r="538">
          <cell r="B538" t="str">
            <v>220202</v>
          </cell>
        </row>
        <row r="538">
          <cell r="G538" t="str">
            <v>腔内B超检查</v>
          </cell>
        </row>
        <row r="539">
          <cell r="A539" t="str">
            <v>022020200100</v>
          </cell>
          <cell r="B539" t="str">
            <v>220202001</v>
          </cell>
          <cell r="C539" t="str">
            <v>检查费</v>
          </cell>
          <cell r="D539" t="str">
            <v>05</v>
          </cell>
          <cell r="E539" t="str">
            <v>影像学诊断费</v>
          </cell>
          <cell r="F539" t="str">
            <v>07</v>
          </cell>
          <cell r="G539" t="str">
            <v>经阴道B超检查</v>
          </cell>
          <cell r="H539" t="str">
            <v>含子宫及双附件</v>
          </cell>
        </row>
        <row r="539">
          <cell r="J539" t="str">
            <v>次</v>
          </cell>
          <cell r="K539">
            <v>63</v>
          </cell>
          <cell r="L539">
            <v>63</v>
          </cell>
          <cell r="M539">
            <v>54</v>
          </cell>
        </row>
        <row r="539">
          <cell r="O539" t="str">
            <v>医保</v>
          </cell>
        </row>
        <row r="540">
          <cell r="A540" t="str">
            <v>022020200200</v>
          </cell>
          <cell r="B540" t="str">
            <v>220202002</v>
          </cell>
          <cell r="C540" t="str">
            <v>检查费</v>
          </cell>
          <cell r="D540" t="str">
            <v>05</v>
          </cell>
          <cell r="E540" t="str">
            <v>影像学诊断费</v>
          </cell>
          <cell r="F540" t="str">
            <v>07</v>
          </cell>
          <cell r="G540" t="str">
            <v>经直肠B超检查</v>
          </cell>
          <cell r="H540" t="str">
            <v>含前列腺、精囊、尿道、直肠</v>
          </cell>
        </row>
        <row r="540">
          <cell r="J540" t="str">
            <v>次</v>
          </cell>
          <cell r="K540">
            <v>72</v>
          </cell>
          <cell r="L540">
            <v>72</v>
          </cell>
          <cell r="M540">
            <v>61</v>
          </cell>
        </row>
        <row r="540">
          <cell r="O540" t="str">
            <v>医保</v>
          </cell>
        </row>
        <row r="541">
          <cell r="A541" t="str">
            <v>022020200300</v>
          </cell>
          <cell r="B541" t="str">
            <v>220202003</v>
          </cell>
          <cell r="C541" t="str">
            <v>检查费</v>
          </cell>
          <cell r="D541" t="str">
            <v>05</v>
          </cell>
          <cell r="E541" t="str">
            <v>影像学诊断费</v>
          </cell>
          <cell r="F541" t="str">
            <v>07</v>
          </cell>
          <cell r="G541" t="str">
            <v>临床操作的腔内B超引导</v>
          </cell>
        </row>
        <row r="541">
          <cell r="J541" t="str">
            <v>半小时</v>
          </cell>
          <cell r="K541">
            <v>63</v>
          </cell>
          <cell r="L541">
            <v>63</v>
          </cell>
          <cell r="M541">
            <v>54</v>
          </cell>
        </row>
        <row r="541">
          <cell r="O541" t="str">
            <v>医保</v>
          </cell>
        </row>
        <row r="542">
          <cell r="B542" t="str">
            <v>220203</v>
          </cell>
        </row>
        <row r="542">
          <cell r="G542" t="str">
            <v>B超脏器功能评估</v>
          </cell>
        </row>
        <row r="543">
          <cell r="A543" t="str">
            <v>022020300100</v>
          </cell>
          <cell r="B543" t="str">
            <v>220203001</v>
          </cell>
          <cell r="C543" t="str">
            <v>检查费</v>
          </cell>
          <cell r="D543" t="str">
            <v>05</v>
          </cell>
          <cell r="E543" t="str">
            <v>影像学诊断费</v>
          </cell>
          <cell r="F543" t="str">
            <v>07</v>
          </cell>
          <cell r="G543" t="str">
            <v>胃充盈及排空功能检查</v>
          </cell>
          <cell r="H543" t="str">
            <v>指造影法</v>
          </cell>
        </row>
        <row r="543">
          <cell r="J543" t="str">
            <v>次</v>
          </cell>
          <cell r="K543">
            <v>22.5</v>
          </cell>
          <cell r="L543">
            <v>22.5</v>
          </cell>
          <cell r="M543">
            <v>19.1</v>
          </cell>
        </row>
        <row r="543">
          <cell r="O543" t="str">
            <v>医保</v>
          </cell>
        </row>
        <row r="544">
          <cell r="A544" t="str">
            <v>022020300200</v>
          </cell>
          <cell r="B544" t="str">
            <v>220203002</v>
          </cell>
          <cell r="C544" t="str">
            <v>检查费</v>
          </cell>
          <cell r="D544" t="str">
            <v>05</v>
          </cell>
          <cell r="E544" t="str">
            <v>影像学诊断费</v>
          </cell>
          <cell r="F544" t="str">
            <v>07</v>
          </cell>
          <cell r="G544" t="str">
            <v>小肠充盈及排空功能检查</v>
          </cell>
          <cell r="H544" t="str">
            <v>指造影法</v>
          </cell>
        </row>
        <row r="544">
          <cell r="J544" t="str">
            <v>次</v>
          </cell>
          <cell r="K544">
            <v>22.5</v>
          </cell>
          <cell r="L544">
            <v>22.5</v>
          </cell>
          <cell r="M544">
            <v>19.1</v>
          </cell>
        </row>
        <row r="544">
          <cell r="O544" t="str">
            <v>医保</v>
          </cell>
        </row>
        <row r="545">
          <cell r="A545" t="str">
            <v>022020300300</v>
          </cell>
          <cell r="B545" t="str">
            <v>220203003</v>
          </cell>
          <cell r="C545" t="str">
            <v>检查费</v>
          </cell>
          <cell r="D545" t="str">
            <v>05</v>
          </cell>
          <cell r="E545" t="str">
            <v>影像学诊断费</v>
          </cell>
          <cell r="F545" t="str">
            <v>07</v>
          </cell>
          <cell r="G545" t="str">
            <v>胆囊和胆道收缩功能检查</v>
          </cell>
          <cell r="H545" t="str">
            <v>指造影法</v>
          </cell>
        </row>
        <row r="545">
          <cell r="J545" t="str">
            <v>次</v>
          </cell>
          <cell r="K545">
            <v>22.5</v>
          </cell>
          <cell r="L545">
            <v>22.5</v>
          </cell>
          <cell r="M545">
            <v>19.1</v>
          </cell>
        </row>
        <row r="545">
          <cell r="O545" t="str">
            <v>医保</v>
          </cell>
        </row>
        <row r="546">
          <cell r="A546" t="str">
            <v>022020300400</v>
          </cell>
          <cell r="B546" t="str">
            <v>220203004</v>
          </cell>
          <cell r="C546" t="str">
            <v>检查费</v>
          </cell>
          <cell r="D546" t="str">
            <v>05</v>
          </cell>
          <cell r="E546" t="str">
            <v>影像学诊断费</v>
          </cell>
          <cell r="F546" t="str">
            <v>07</v>
          </cell>
          <cell r="G546" t="str">
            <v>胎儿生物物理相评分</v>
          </cell>
          <cell r="H546" t="str">
            <v>含呼吸运动、肌张力、胎动、羊水量、无刺激试验</v>
          </cell>
        </row>
        <row r="546">
          <cell r="J546" t="str">
            <v>次</v>
          </cell>
          <cell r="K546">
            <v>27</v>
          </cell>
          <cell r="L546">
            <v>27</v>
          </cell>
          <cell r="M546">
            <v>23</v>
          </cell>
        </row>
        <row r="547">
          <cell r="A547" t="str">
            <v>022020300500</v>
          </cell>
          <cell r="B547" t="str">
            <v>220203005</v>
          </cell>
          <cell r="C547" t="str">
            <v>检查费</v>
          </cell>
          <cell r="D547" t="str">
            <v>05</v>
          </cell>
          <cell r="E547" t="str">
            <v>影像学诊断费</v>
          </cell>
          <cell r="F547" t="str">
            <v>07</v>
          </cell>
          <cell r="G547" t="str">
            <v>膀胱残余尿量测定</v>
          </cell>
        </row>
        <row r="547">
          <cell r="J547" t="str">
            <v>次</v>
          </cell>
          <cell r="K547">
            <v>13.5</v>
          </cell>
          <cell r="L547">
            <v>13.5</v>
          </cell>
          <cell r="M547">
            <v>11.5</v>
          </cell>
        </row>
        <row r="547">
          <cell r="O547" t="str">
            <v>医保</v>
          </cell>
        </row>
        <row r="548">
          <cell r="B548" t="str">
            <v>2203</v>
          </cell>
        </row>
        <row r="548">
          <cell r="G548" t="str">
            <v>3．彩色多普勒超声检查</v>
          </cell>
          <cell r="H548" t="str">
            <v/>
          </cell>
          <cell r="I548" t="str">
            <v>图象记录、造影剂</v>
          </cell>
        </row>
        <row r="549">
          <cell r="B549" t="str">
            <v>220301</v>
          </cell>
        </row>
        <row r="549">
          <cell r="G549" t="str">
            <v>普通彩色多普勒超声检查</v>
          </cell>
        </row>
        <row r="550">
          <cell r="B550" t="str">
            <v>220301001</v>
          </cell>
          <cell r="C550" t="str">
            <v>检查费</v>
          </cell>
          <cell r="D550" t="str">
            <v>05</v>
          </cell>
          <cell r="E550" t="str">
            <v>影像学诊断费</v>
          </cell>
          <cell r="F550" t="str">
            <v>07</v>
          </cell>
          <cell r="G550" t="str">
            <v>彩色多普勒超声常规检查</v>
          </cell>
          <cell r="H550" t="str">
            <v>包括胸部(含肺、胸腔、纵隔)、腹部(含肝、胆、胰、脾)、胃肠道、泌尿系(含双肾、输尿管、膀胱、前列腺)、妇科(含子宫、附件、膀胱及周围组织)、产科(含胎儿及宫腔)、男性生殖系统（含睾丸、附睾、输精管、精索、前列腺）</v>
          </cell>
          <cell r="I550" t="str">
            <v/>
          </cell>
        </row>
        <row r="550">
          <cell r="N550" t="str">
            <v>腹膜后肿物三甲加收30元，三甲以下加收30元。同时检查两个计价部位以上的，第二部位起每计价部位三甲医院收63元，三甲以下医院收63元。产科检查中多胎加收100%。</v>
          </cell>
        </row>
        <row r="551">
          <cell r="A551" t="str">
            <v>022030100101</v>
          </cell>
          <cell r="B551" t="str">
            <v>22030100101</v>
          </cell>
          <cell r="C551" t="str">
            <v>检查费</v>
          </cell>
          <cell r="D551" t="str">
            <v>05</v>
          </cell>
          <cell r="E551" t="str">
            <v>影像学诊断费</v>
          </cell>
          <cell r="F551" t="str">
            <v>07</v>
          </cell>
          <cell r="G551" t="str">
            <v>胸部彩色多普勒超声常规检查</v>
          </cell>
        </row>
        <row r="551">
          <cell r="J551" t="str">
            <v>次</v>
          </cell>
          <cell r="K551">
            <v>86</v>
          </cell>
          <cell r="L551">
            <v>86</v>
          </cell>
          <cell r="M551">
            <v>73</v>
          </cell>
          <cell r="N551" t="str">
            <v>胸部（含肺、胸腔、纵隔）</v>
          </cell>
          <cell r="O551" t="str">
            <v>医保</v>
          </cell>
          <cell r="P551">
            <v>0.2</v>
          </cell>
        </row>
        <row r="552">
          <cell r="A552" t="str">
            <v>022030100102</v>
          </cell>
          <cell r="B552" t="str">
            <v>22030100102</v>
          </cell>
          <cell r="C552" t="str">
            <v>检查费</v>
          </cell>
          <cell r="D552" t="str">
            <v>05</v>
          </cell>
          <cell r="E552" t="str">
            <v>影像学诊断费</v>
          </cell>
          <cell r="F552" t="str">
            <v>07</v>
          </cell>
          <cell r="G552" t="str">
            <v>腹部彩色多普勒超声常规检查</v>
          </cell>
        </row>
        <row r="552">
          <cell r="J552" t="str">
            <v>次</v>
          </cell>
          <cell r="K552">
            <v>86</v>
          </cell>
          <cell r="L552">
            <v>86</v>
          </cell>
          <cell r="M552">
            <v>73</v>
          </cell>
          <cell r="N552" t="str">
            <v>腹部</v>
          </cell>
          <cell r="O552" t="str">
            <v>医保</v>
          </cell>
          <cell r="P552">
            <v>0.2</v>
          </cell>
        </row>
        <row r="553">
          <cell r="A553" t="str">
            <v>022030100103</v>
          </cell>
          <cell r="B553" t="str">
            <v>22030100103</v>
          </cell>
          <cell r="C553" t="str">
            <v>检查费</v>
          </cell>
          <cell r="D553" t="str">
            <v>05</v>
          </cell>
          <cell r="E553" t="str">
            <v>影像学诊断费</v>
          </cell>
          <cell r="F553" t="str">
            <v>07</v>
          </cell>
          <cell r="G553" t="str">
            <v>胃肠道彩色多普勒超声常规检查</v>
          </cell>
        </row>
        <row r="553">
          <cell r="J553" t="str">
            <v>次</v>
          </cell>
          <cell r="K553">
            <v>86</v>
          </cell>
          <cell r="L553">
            <v>86</v>
          </cell>
          <cell r="M553">
            <v>73</v>
          </cell>
          <cell r="N553" t="str">
            <v>胃肠道</v>
          </cell>
          <cell r="O553" t="str">
            <v>医保</v>
          </cell>
          <cell r="P553">
            <v>0.2</v>
          </cell>
        </row>
        <row r="554">
          <cell r="A554" t="str">
            <v>022030100104</v>
          </cell>
          <cell r="B554" t="str">
            <v>22030100104</v>
          </cell>
          <cell r="C554" t="str">
            <v>检查费</v>
          </cell>
          <cell r="D554" t="str">
            <v>05</v>
          </cell>
          <cell r="E554" t="str">
            <v>影像学诊断费</v>
          </cell>
          <cell r="F554" t="str">
            <v>07</v>
          </cell>
          <cell r="G554" t="str">
            <v>泌尿系彩色多普勒超声常规检查</v>
          </cell>
        </row>
        <row r="554">
          <cell r="J554" t="str">
            <v>次</v>
          </cell>
          <cell r="K554">
            <v>86</v>
          </cell>
          <cell r="L554">
            <v>86</v>
          </cell>
          <cell r="M554">
            <v>73</v>
          </cell>
          <cell r="N554" t="str">
            <v>泌尿系（含双肾、输尿管、膀胱、前列腺）
</v>
          </cell>
          <cell r="O554" t="str">
            <v>医保</v>
          </cell>
          <cell r="P554">
            <v>0.2</v>
          </cell>
        </row>
        <row r="555">
          <cell r="A555" t="str">
            <v>022030100105</v>
          </cell>
          <cell r="B555" t="str">
            <v>22030100105</v>
          </cell>
          <cell r="C555" t="str">
            <v>检查费</v>
          </cell>
          <cell r="D555" t="str">
            <v>05</v>
          </cell>
          <cell r="E555" t="str">
            <v>影像学诊断费</v>
          </cell>
          <cell r="F555" t="str">
            <v>07</v>
          </cell>
          <cell r="G555" t="str">
            <v>妇科彩色多普勒超声常规检查</v>
          </cell>
        </row>
        <row r="555">
          <cell r="J555" t="str">
            <v>次</v>
          </cell>
          <cell r="K555">
            <v>86</v>
          </cell>
          <cell r="L555">
            <v>86</v>
          </cell>
          <cell r="M555">
            <v>73</v>
          </cell>
          <cell r="N555" t="str">
            <v>妇科含子宫、附件、膀胱及周围组织
</v>
          </cell>
          <cell r="O555" t="str">
            <v>医保</v>
          </cell>
          <cell r="P555">
            <v>0.2</v>
          </cell>
        </row>
        <row r="556">
          <cell r="A556" t="str">
            <v>022030100106</v>
          </cell>
          <cell r="B556" t="str">
            <v>22030100106</v>
          </cell>
          <cell r="C556" t="str">
            <v>检查费</v>
          </cell>
          <cell r="D556" t="str">
            <v>05</v>
          </cell>
          <cell r="E556" t="str">
            <v>影像学诊断费</v>
          </cell>
          <cell r="F556" t="str">
            <v>07</v>
          </cell>
          <cell r="G556" t="str">
            <v>产科彩色多普勒超声常规检查</v>
          </cell>
        </row>
        <row r="556">
          <cell r="J556" t="str">
            <v>次</v>
          </cell>
          <cell r="K556">
            <v>86</v>
          </cell>
          <cell r="L556">
            <v>86</v>
          </cell>
          <cell r="M556">
            <v>73</v>
          </cell>
          <cell r="N556" t="str">
            <v>产科含胎儿及宫腔</v>
          </cell>
          <cell r="O556" t="str">
            <v>医保</v>
          </cell>
          <cell r="P556">
            <v>0.2</v>
          </cell>
        </row>
        <row r="557">
          <cell r="A557" t="str">
            <v>022030100107</v>
          </cell>
          <cell r="B557" t="str">
            <v>22030100107</v>
          </cell>
          <cell r="C557" t="str">
            <v>检查费</v>
          </cell>
          <cell r="D557" t="str">
            <v>05</v>
          </cell>
          <cell r="E557" t="str">
            <v>影像学诊断费</v>
          </cell>
          <cell r="F557" t="str">
            <v>07</v>
          </cell>
          <cell r="G557" t="str">
            <v>男性生殖系统彩色多普勒超声常规检查</v>
          </cell>
        </row>
        <row r="557">
          <cell r="J557" t="str">
            <v>次</v>
          </cell>
          <cell r="K557">
            <v>86</v>
          </cell>
          <cell r="L557">
            <v>86</v>
          </cell>
          <cell r="M557">
            <v>73</v>
          </cell>
          <cell r="N557" t="str">
            <v>男性生殖系统（含睾丸、附睾、输精管、精索、前列腺）</v>
          </cell>
          <cell r="O557" t="str">
            <v>医保</v>
          </cell>
          <cell r="P557">
            <v>0.2</v>
          </cell>
        </row>
        <row r="558">
          <cell r="A558" t="str">
            <v>022030100108</v>
          </cell>
          <cell r="B558" t="str">
            <v>22030100108</v>
          </cell>
          <cell r="C558" t="str">
            <v>检查费</v>
          </cell>
          <cell r="D558" t="str">
            <v>05</v>
          </cell>
          <cell r="E558" t="str">
            <v>影像学诊断费</v>
          </cell>
          <cell r="F558" t="str">
            <v>07</v>
          </cell>
          <cell r="G558" t="str">
            <v>彩色多普勒超声常规检查（膜腹后肿物加收）</v>
          </cell>
        </row>
        <row r="558">
          <cell r="J558" t="str">
            <v>次</v>
          </cell>
          <cell r="K558">
            <v>30</v>
          </cell>
          <cell r="L558">
            <v>30</v>
          </cell>
          <cell r="M558">
            <v>26</v>
          </cell>
          <cell r="N558" t="str">
            <v>膜腹后肿物加收</v>
          </cell>
          <cell r="O558" t="str">
            <v>医保</v>
          </cell>
          <cell r="P558">
            <v>0.2</v>
          </cell>
        </row>
        <row r="559">
          <cell r="A559" t="str">
            <v>022030100109</v>
          </cell>
          <cell r="B559" t="str">
            <v>22030100109</v>
          </cell>
          <cell r="C559" t="str">
            <v>检查费</v>
          </cell>
          <cell r="D559" t="str">
            <v>05</v>
          </cell>
          <cell r="E559" t="str">
            <v>影像学诊断费</v>
          </cell>
          <cell r="F559" t="str">
            <v>07</v>
          </cell>
          <cell r="G559" t="str">
            <v>彩色多普勒超声常规检查（第二个部位起每部位收）
</v>
          </cell>
        </row>
        <row r="559">
          <cell r="J559" t="str">
            <v>次</v>
          </cell>
          <cell r="K559">
            <v>63</v>
          </cell>
          <cell r="L559">
            <v>63</v>
          </cell>
          <cell r="M559">
            <v>54</v>
          </cell>
          <cell r="N559" t="str">
            <v>同时检查两个计价部位以上的，第二部位起每部位收
</v>
          </cell>
          <cell r="O559" t="str">
            <v>医保</v>
          </cell>
          <cell r="P559">
            <v>0.2</v>
          </cell>
        </row>
        <row r="560">
          <cell r="A560" t="str">
            <v>022030100110</v>
          </cell>
          <cell r="B560" t="str">
            <v>22030100110</v>
          </cell>
          <cell r="C560" t="str">
            <v>检查费</v>
          </cell>
          <cell r="D560" t="str">
            <v>05</v>
          </cell>
          <cell r="E560" t="str">
            <v>影像学诊断费</v>
          </cell>
          <cell r="F560" t="str">
            <v>07</v>
          </cell>
          <cell r="G560" t="str">
            <v>产科彩色多普勒超声常规检查（多胎加收）</v>
          </cell>
        </row>
        <row r="560">
          <cell r="J560" t="str">
            <v>次</v>
          </cell>
          <cell r="K560">
            <v>86</v>
          </cell>
          <cell r="L560">
            <v>86</v>
          </cell>
          <cell r="M560">
            <v>73</v>
          </cell>
          <cell r="N560" t="str">
            <v>多胎加收100%</v>
          </cell>
          <cell r="O560" t="str">
            <v>医保</v>
          </cell>
          <cell r="P560">
            <v>0.2</v>
          </cell>
        </row>
        <row r="561">
          <cell r="A561" t="str">
            <v>022030100200</v>
          </cell>
          <cell r="B561" t="str">
            <v>220301002</v>
          </cell>
          <cell r="C561" t="str">
            <v>检查费</v>
          </cell>
          <cell r="D561" t="str">
            <v>05</v>
          </cell>
          <cell r="E561" t="str">
            <v>影像学诊断费</v>
          </cell>
          <cell r="F561" t="str">
            <v>07</v>
          </cell>
          <cell r="G561" t="str">
            <v>浅表器官彩色多普勒超声检查</v>
          </cell>
          <cell r="H561" t="str">
            <v>腹膜后、肾上腺彩色多普勒超声检查参照执行</v>
          </cell>
        </row>
        <row r="561">
          <cell r="J561" t="str">
            <v>每个部位</v>
          </cell>
          <cell r="K561">
            <v>80</v>
          </cell>
          <cell r="L561">
            <v>80</v>
          </cell>
          <cell r="M561">
            <v>68</v>
          </cell>
          <cell r="N561" t="str">
            <v>计价部位分为1．双眼及附属器；2．双涎腺及颈部淋巴结；3．甲状腺及颈部淋巴结；4．乳腺及其引流区淋巴结；5．上肢或下肢软组织；6．阴囊、双侧睾丸、附睾；7．颅腔；8.体表包块；9.关节；10.其他</v>
          </cell>
          <cell r="O561" t="str">
            <v>医保</v>
          </cell>
          <cell r="P561">
            <v>0.2</v>
          </cell>
        </row>
        <row r="562">
          <cell r="A562" t="str">
            <v>022030100201</v>
          </cell>
          <cell r="B562" t="str">
            <v>22030100201</v>
          </cell>
          <cell r="C562" t="str">
            <v>检查费</v>
          </cell>
          <cell r="D562" t="str">
            <v>05</v>
          </cell>
          <cell r="E562" t="str">
            <v>影像学诊断费</v>
          </cell>
          <cell r="F562" t="str">
            <v>07</v>
          </cell>
          <cell r="G562" t="str">
            <v>腹膜后浅表器官彩色多普勒超声检查</v>
          </cell>
        </row>
        <row r="562">
          <cell r="J562" t="str">
            <v>每个部位</v>
          </cell>
          <cell r="K562">
            <v>81</v>
          </cell>
          <cell r="L562">
            <v>81</v>
          </cell>
          <cell r="M562">
            <v>69</v>
          </cell>
          <cell r="N562" t="str">
            <v>腹膜后</v>
          </cell>
          <cell r="O562" t="str">
            <v>医保</v>
          </cell>
          <cell r="P562">
            <v>0.2</v>
          </cell>
        </row>
        <row r="563">
          <cell r="A563" t="str">
            <v>022030100202</v>
          </cell>
          <cell r="B563" t="str">
            <v>22030100202</v>
          </cell>
          <cell r="C563" t="str">
            <v>检查费</v>
          </cell>
          <cell r="D563" t="str">
            <v>05</v>
          </cell>
          <cell r="E563" t="str">
            <v>影像学诊断费</v>
          </cell>
          <cell r="F563" t="str">
            <v>07</v>
          </cell>
          <cell r="G563" t="str">
            <v>肾上腺浅表器官彩色多普勒超声检查</v>
          </cell>
        </row>
        <row r="563">
          <cell r="J563" t="str">
            <v>每个部位</v>
          </cell>
          <cell r="K563">
            <v>81</v>
          </cell>
          <cell r="L563">
            <v>81</v>
          </cell>
          <cell r="M563">
            <v>69</v>
          </cell>
          <cell r="N563" t="str">
            <v>肾上腺</v>
          </cell>
          <cell r="O563" t="str">
            <v>医保</v>
          </cell>
          <cell r="P563">
            <v>0.2</v>
          </cell>
        </row>
        <row r="564">
          <cell r="B564" t="str">
            <v>220302</v>
          </cell>
        </row>
        <row r="564">
          <cell r="G564" t="str">
            <v>彩色多普勒超声特殊检查</v>
          </cell>
        </row>
        <row r="565">
          <cell r="A565" t="str">
            <v>022030200100</v>
          </cell>
          <cell r="B565" t="str">
            <v>220302001</v>
          </cell>
          <cell r="C565" t="str">
            <v>检查费</v>
          </cell>
          <cell r="D565" t="str">
            <v>05</v>
          </cell>
          <cell r="E565" t="str">
            <v>影像学诊断费</v>
          </cell>
          <cell r="F565" t="str">
            <v>07</v>
          </cell>
          <cell r="G565" t="str">
            <v>颅内段血管彩色多普勒超声</v>
          </cell>
        </row>
        <row r="565">
          <cell r="J565" t="str">
            <v>次</v>
          </cell>
          <cell r="K565">
            <v>100</v>
          </cell>
          <cell r="L565">
            <v>100</v>
          </cell>
          <cell r="M565">
            <v>85</v>
          </cell>
        </row>
        <row r="565">
          <cell r="O565" t="str">
            <v>医保</v>
          </cell>
          <cell r="P565">
            <v>0.2</v>
          </cell>
        </row>
        <row r="566">
          <cell r="A566" t="str">
            <v>022030200200</v>
          </cell>
          <cell r="B566" t="str">
            <v>220302002</v>
          </cell>
          <cell r="C566" t="str">
            <v>检查费</v>
          </cell>
          <cell r="D566" t="str">
            <v>05</v>
          </cell>
          <cell r="E566" t="str">
            <v>影像学诊断费</v>
          </cell>
          <cell r="F566" t="str">
            <v>07</v>
          </cell>
          <cell r="G566" t="str">
            <v>球后全部血管彩色多普勒超声</v>
          </cell>
        </row>
        <row r="566">
          <cell r="J566" t="str">
            <v>次</v>
          </cell>
          <cell r="K566">
            <v>100</v>
          </cell>
          <cell r="L566">
            <v>100</v>
          </cell>
          <cell r="M566">
            <v>85</v>
          </cell>
        </row>
        <row r="566">
          <cell r="O566" t="str">
            <v>医保</v>
          </cell>
          <cell r="P566">
            <v>0.2</v>
          </cell>
        </row>
        <row r="567">
          <cell r="A567" t="str">
            <v>022030200300</v>
          </cell>
          <cell r="B567" t="str">
            <v>220302003</v>
          </cell>
          <cell r="C567" t="str">
            <v>检查费</v>
          </cell>
          <cell r="D567" t="str">
            <v>05</v>
          </cell>
          <cell r="E567" t="str">
            <v>影像学诊断费</v>
          </cell>
          <cell r="F567" t="str">
            <v>07</v>
          </cell>
          <cell r="G567" t="str">
            <v>颈部血管彩色多普勒超声</v>
          </cell>
          <cell r="H567" t="str">
            <v>含颈总动脉（双侧） 、颈内动脉（双侧） 、颈外动脉（双侧） 、椎动脉（双侧） </v>
          </cell>
        </row>
        <row r="567">
          <cell r="J567" t="str">
            <v>次</v>
          </cell>
          <cell r="K567">
            <v>180</v>
          </cell>
          <cell r="L567">
            <v>180</v>
          </cell>
          <cell r="M567">
            <v>153</v>
          </cell>
          <cell r="N567" t="str">
            <v>加做颈内静脉、颈外静脉、无名静脉彩色多普勒超声检查的可按三甲医院20元/根，三甲以下医院20元/根加收。单做的2根血管三甲医院收70元，三甲以下医院收70元；每增加一根三甲医院加收20元/根，三甲以下医院加收20元/根。</v>
          </cell>
          <cell r="O567" t="str">
            <v>医保</v>
          </cell>
          <cell r="P567">
            <v>0.2</v>
          </cell>
        </row>
        <row r="568">
          <cell r="A568" t="str">
            <v>022030200301</v>
          </cell>
          <cell r="B568" t="str">
            <v>22030200301</v>
          </cell>
          <cell r="C568" t="str">
            <v>检查费</v>
          </cell>
          <cell r="D568" t="str">
            <v>05</v>
          </cell>
          <cell r="E568" t="str">
            <v>影像学诊断费</v>
          </cell>
          <cell r="F568" t="str">
            <v>07</v>
          </cell>
          <cell r="G568" t="str">
            <v>颈部血管彩色多普勒超声（颈内静脉加收）</v>
          </cell>
        </row>
        <row r="568">
          <cell r="J568" t="str">
            <v>根</v>
          </cell>
          <cell r="K568">
            <v>20</v>
          </cell>
          <cell r="L568">
            <v>20</v>
          </cell>
          <cell r="M568">
            <v>17</v>
          </cell>
        </row>
        <row r="568">
          <cell r="O568" t="str">
            <v>医保</v>
          </cell>
          <cell r="P568">
            <v>0.2</v>
          </cell>
        </row>
        <row r="569">
          <cell r="A569" t="str">
            <v>022030200302</v>
          </cell>
          <cell r="B569" t="str">
            <v>22030200302</v>
          </cell>
          <cell r="C569" t="str">
            <v>检查费</v>
          </cell>
          <cell r="D569" t="str">
            <v>05</v>
          </cell>
          <cell r="E569" t="str">
            <v>影像学诊断费</v>
          </cell>
          <cell r="F569" t="str">
            <v>07</v>
          </cell>
          <cell r="G569" t="str">
            <v>颈部血管彩色多普勒超声（颈外静脉加收）</v>
          </cell>
        </row>
        <row r="569">
          <cell r="J569" t="str">
            <v>根</v>
          </cell>
          <cell r="K569">
            <v>20</v>
          </cell>
          <cell r="L569">
            <v>20</v>
          </cell>
          <cell r="M569">
            <v>17</v>
          </cell>
        </row>
        <row r="569">
          <cell r="O569" t="str">
            <v>医保</v>
          </cell>
          <cell r="P569">
            <v>0.2</v>
          </cell>
        </row>
        <row r="570">
          <cell r="A570" t="str">
            <v>022030200303</v>
          </cell>
          <cell r="B570" t="str">
            <v>22030200303</v>
          </cell>
          <cell r="C570" t="str">
            <v>检查费</v>
          </cell>
          <cell r="D570" t="str">
            <v>05</v>
          </cell>
          <cell r="E570" t="str">
            <v>影像学诊断费</v>
          </cell>
          <cell r="F570" t="str">
            <v>07</v>
          </cell>
          <cell r="G570" t="str">
            <v>颈部血管彩色多普勒超声（无名静脉加收）</v>
          </cell>
        </row>
        <row r="570">
          <cell r="J570" t="str">
            <v>根</v>
          </cell>
          <cell r="K570">
            <v>20</v>
          </cell>
          <cell r="L570">
            <v>20</v>
          </cell>
          <cell r="M570">
            <v>17</v>
          </cell>
        </row>
        <row r="570">
          <cell r="O570" t="str">
            <v>医保</v>
          </cell>
          <cell r="P570">
            <v>0.2</v>
          </cell>
        </row>
        <row r="571">
          <cell r="A571" t="str">
            <v>022030200304</v>
          </cell>
          <cell r="B571" t="str">
            <v>22030200304</v>
          </cell>
          <cell r="C571" t="str">
            <v>检查费</v>
          </cell>
          <cell r="D571" t="str">
            <v>05</v>
          </cell>
          <cell r="E571" t="str">
            <v>影像学诊断费</v>
          </cell>
          <cell r="F571" t="str">
            <v>07</v>
          </cell>
          <cell r="G571" t="str">
            <v>颈部血管彩色多普勒超声（单做2根）</v>
          </cell>
        </row>
        <row r="571">
          <cell r="J571" t="str">
            <v>二根血管</v>
          </cell>
          <cell r="K571">
            <v>70</v>
          </cell>
          <cell r="L571">
            <v>70</v>
          </cell>
          <cell r="M571">
            <v>60</v>
          </cell>
          <cell r="N571" t="str">
            <v>单做的2根血管</v>
          </cell>
          <cell r="O571" t="str">
            <v>医保</v>
          </cell>
          <cell r="P571">
            <v>0.2</v>
          </cell>
        </row>
        <row r="572">
          <cell r="A572" t="str">
            <v>022030200305</v>
          </cell>
          <cell r="B572" t="str">
            <v>22030200305</v>
          </cell>
          <cell r="C572" t="str">
            <v>检查费</v>
          </cell>
          <cell r="D572" t="str">
            <v>05</v>
          </cell>
          <cell r="E572" t="str">
            <v>影像学诊断费</v>
          </cell>
          <cell r="F572" t="str">
            <v>07</v>
          </cell>
          <cell r="G572" t="str">
            <v>颈部血管彩色多普勒超声（每增加一根加收）</v>
          </cell>
        </row>
        <row r="572">
          <cell r="J572" t="str">
            <v>根</v>
          </cell>
          <cell r="K572">
            <v>20</v>
          </cell>
          <cell r="L572">
            <v>20</v>
          </cell>
          <cell r="M572">
            <v>17</v>
          </cell>
          <cell r="N572" t="str">
            <v>单做的2根血管，每增加一根加收</v>
          </cell>
          <cell r="O572" t="str">
            <v>医保</v>
          </cell>
          <cell r="P572">
            <v>0.2</v>
          </cell>
        </row>
        <row r="573">
          <cell r="A573" t="str">
            <v>022030200400</v>
          </cell>
          <cell r="B573" t="str">
            <v>220302004</v>
          </cell>
          <cell r="C573" t="str">
            <v>检查费</v>
          </cell>
          <cell r="D573" t="str">
            <v>05</v>
          </cell>
          <cell r="E573" t="str">
            <v>影像学诊断费</v>
          </cell>
          <cell r="F573" t="str">
            <v>07</v>
          </cell>
          <cell r="G573" t="str">
            <v>门静脉系彩色多普勒超声</v>
          </cell>
        </row>
        <row r="573">
          <cell r="J573" t="str">
            <v>次</v>
          </cell>
          <cell r="K573">
            <v>72</v>
          </cell>
          <cell r="L573">
            <v>72</v>
          </cell>
          <cell r="M573">
            <v>61</v>
          </cell>
        </row>
        <row r="573">
          <cell r="O573" t="str">
            <v>医保</v>
          </cell>
          <cell r="P573">
            <v>0.2</v>
          </cell>
        </row>
        <row r="574">
          <cell r="A574" t="str">
            <v>022030200500</v>
          </cell>
          <cell r="B574" t="str">
            <v>220302005</v>
          </cell>
          <cell r="C574" t="str">
            <v>检查费</v>
          </cell>
          <cell r="D574" t="str">
            <v>05</v>
          </cell>
          <cell r="E574" t="str">
            <v>影像学诊断费</v>
          </cell>
          <cell r="F574" t="str">
            <v>07</v>
          </cell>
          <cell r="G574" t="str">
            <v>腹部大血管彩色多普勒超声</v>
          </cell>
        </row>
        <row r="574">
          <cell r="J574" t="str">
            <v>次</v>
          </cell>
          <cell r="K574">
            <v>80</v>
          </cell>
          <cell r="L574">
            <v>80</v>
          </cell>
          <cell r="M574">
            <v>68</v>
          </cell>
        </row>
        <row r="574">
          <cell r="O574" t="str">
            <v>医保</v>
          </cell>
          <cell r="P574">
            <v>0.2</v>
          </cell>
        </row>
        <row r="575">
          <cell r="B575" t="str">
            <v>220302006</v>
          </cell>
        </row>
        <row r="575">
          <cell r="G575" t="str">
            <v>四肢血管彩色多普勒超声</v>
          </cell>
        </row>
        <row r="575">
          <cell r="J575" t="str">
            <v>次</v>
          </cell>
        </row>
        <row r="576">
          <cell r="A576" t="str">
            <v>022030200610</v>
          </cell>
          <cell r="B576" t="str">
            <v>22030200610</v>
          </cell>
          <cell r="C576" t="str">
            <v>检查费</v>
          </cell>
          <cell r="D576" t="str">
            <v>05</v>
          </cell>
          <cell r="E576" t="str">
            <v>影像学诊断费</v>
          </cell>
          <cell r="F576" t="str">
            <v>07</v>
          </cell>
          <cell r="G576" t="str">
            <v>上肢动脉血管彩色多普勒超声</v>
          </cell>
          <cell r="H576" t="str">
            <v>含腋动脉、肱动脉、桡动脉、尺动脉</v>
          </cell>
        </row>
        <row r="576">
          <cell r="J576" t="str">
            <v>次</v>
          </cell>
          <cell r="K576">
            <v>70</v>
          </cell>
          <cell r="L576">
            <v>70</v>
          </cell>
          <cell r="M576">
            <v>59.5</v>
          </cell>
          <cell r="N576" t="str">
            <v>指单侧，另做锁骨下动脉彩色多普勒超声检查加收。</v>
          </cell>
          <cell r="O576" t="str">
            <v>医保</v>
          </cell>
          <cell r="P576">
            <v>0.2</v>
          </cell>
        </row>
        <row r="577">
          <cell r="A577" t="str">
            <v>022030200611</v>
          </cell>
          <cell r="B577" t="str">
            <v>22030200611</v>
          </cell>
          <cell r="C577" t="str">
            <v>检查费</v>
          </cell>
          <cell r="D577" t="str">
            <v>05</v>
          </cell>
          <cell r="E577" t="str">
            <v>影像学诊断费</v>
          </cell>
          <cell r="F577" t="str">
            <v>07</v>
          </cell>
          <cell r="G577" t="str">
            <v>上肢动脉血管彩色多普勒超声（锁骨下动脉加收）</v>
          </cell>
        </row>
        <row r="577">
          <cell r="J577" t="str">
            <v>根</v>
          </cell>
          <cell r="K577">
            <v>18</v>
          </cell>
          <cell r="L577">
            <v>16</v>
          </cell>
          <cell r="M577">
            <v>13.6</v>
          </cell>
          <cell r="N577" t="str">
            <v>单侧</v>
          </cell>
          <cell r="O577" t="str">
            <v>医保</v>
          </cell>
          <cell r="P577">
            <v>0.2</v>
          </cell>
        </row>
        <row r="578">
          <cell r="A578" t="str">
            <v>022030200612</v>
          </cell>
          <cell r="B578" t="str">
            <v>22030200612</v>
          </cell>
          <cell r="C578" t="str">
            <v>检查费</v>
          </cell>
          <cell r="D578" t="str">
            <v>05</v>
          </cell>
          <cell r="E578" t="str">
            <v>影像学诊断费</v>
          </cell>
          <cell r="F578" t="str">
            <v>07</v>
          </cell>
          <cell r="G578" t="str">
            <v>上肢动脉血管彩色多普勒超声（单做2根）</v>
          </cell>
        </row>
        <row r="578">
          <cell r="J578" t="str">
            <v>二根血管</v>
          </cell>
          <cell r="K578">
            <v>70</v>
          </cell>
          <cell r="L578">
            <v>70</v>
          </cell>
          <cell r="M578">
            <v>59.5</v>
          </cell>
          <cell r="N578" t="str">
            <v>单做的2根血管</v>
          </cell>
          <cell r="O578" t="str">
            <v>医保</v>
          </cell>
          <cell r="P578">
            <v>0.2</v>
          </cell>
        </row>
        <row r="579">
          <cell r="A579" t="str">
            <v>022030200613</v>
          </cell>
          <cell r="B579" t="str">
            <v>22030200613</v>
          </cell>
          <cell r="C579" t="str">
            <v>检查费</v>
          </cell>
          <cell r="D579" t="str">
            <v>05</v>
          </cell>
          <cell r="E579" t="str">
            <v>影像学诊断费</v>
          </cell>
          <cell r="F579" t="str">
            <v>07</v>
          </cell>
          <cell r="G579" t="str">
            <v>上肢动脉血管彩色多普勒超声（每增加一根加收）</v>
          </cell>
        </row>
        <row r="579">
          <cell r="J579" t="str">
            <v>根</v>
          </cell>
          <cell r="K579">
            <v>20</v>
          </cell>
          <cell r="L579">
            <v>20</v>
          </cell>
          <cell r="M579">
            <v>17</v>
          </cell>
          <cell r="N579" t="str">
            <v>单做的2根血管，每增加一根加收</v>
          </cell>
          <cell r="O579" t="str">
            <v>医保</v>
          </cell>
          <cell r="P579">
            <v>0.2</v>
          </cell>
        </row>
        <row r="580">
          <cell r="A580" t="str">
            <v>022030200620</v>
          </cell>
          <cell r="B580" t="str">
            <v>22030200620</v>
          </cell>
          <cell r="C580" t="str">
            <v>检查费</v>
          </cell>
          <cell r="D580" t="str">
            <v>05</v>
          </cell>
          <cell r="E580" t="str">
            <v>影像学诊断费</v>
          </cell>
          <cell r="F580" t="str">
            <v>07</v>
          </cell>
          <cell r="G580" t="str">
            <v>上肢静脉血管彩色多普勒超声</v>
          </cell>
          <cell r="H580" t="str">
            <v>含腋静脉、肱静脉、桡静脉（2根）、尺静脉（2根）</v>
          </cell>
        </row>
        <row r="580">
          <cell r="J580" t="str">
            <v>次</v>
          </cell>
          <cell r="K580">
            <v>70</v>
          </cell>
          <cell r="L580">
            <v>70</v>
          </cell>
          <cell r="M580">
            <v>59.5</v>
          </cell>
          <cell r="N580" t="str">
            <v>指单侧。另做贵要静脉、头静脉、锁骨下静脉彩色多普勒超声检查加收。</v>
          </cell>
          <cell r="O580" t="str">
            <v>医保</v>
          </cell>
          <cell r="P580">
            <v>0.2</v>
          </cell>
        </row>
        <row r="581">
          <cell r="A581" t="str">
            <v>022030200621</v>
          </cell>
          <cell r="B581" t="str">
            <v>22030200621</v>
          </cell>
          <cell r="C581" t="str">
            <v>检查费</v>
          </cell>
          <cell r="D581" t="str">
            <v>05</v>
          </cell>
          <cell r="E581" t="str">
            <v>影像学诊断费</v>
          </cell>
          <cell r="F581" t="str">
            <v>07</v>
          </cell>
          <cell r="G581" t="str">
            <v>上肢静脉血管彩色多普勒超声（贵要静脉加收）</v>
          </cell>
        </row>
        <row r="581">
          <cell r="J581" t="str">
            <v>根</v>
          </cell>
          <cell r="K581">
            <v>20</v>
          </cell>
          <cell r="L581">
            <v>20</v>
          </cell>
          <cell r="M581">
            <v>17</v>
          </cell>
          <cell r="N581" t="str">
            <v>指单侧</v>
          </cell>
          <cell r="O581" t="str">
            <v>医保</v>
          </cell>
          <cell r="P581">
            <v>0.2</v>
          </cell>
        </row>
        <row r="582">
          <cell r="A582" t="str">
            <v>022030200622</v>
          </cell>
          <cell r="B582" t="str">
            <v>22030200622</v>
          </cell>
          <cell r="C582" t="str">
            <v>检查费</v>
          </cell>
          <cell r="D582" t="str">
            <v>05</v>
          </cell>
          <cell r="E582" t="str">
            <v>影像学诊断费</v>
          </cell>
          <cell r="F582" t="str">
            <v>07</v>
          </cell>
          <cell r="G582" t="str">
            <v>上肢静脉血管彩色多普勒超声（头静脉加收）</v>
          </cell>
        </row>
        <row r="582">
          <cell r="J582" t="str">
            <v>根</v>
          </cell>
          <cell r="K582">
            <v>20</v>
          </cell>
          <cell r="L582">
            <v>20</v>
          </cell>
          <cell r="M582">
            <v>17</v>
          </cell>
          <cell r="N582" t="str">
            <v>指单侧</v>
          </cell>
          <cell r="O582" t="str">
            <v>医保</v>
          </cell>
          <cell r="P582">
            <v>0.2</v>
          </cell>
        </row>
        <row r="583">
          <cell r="A583" t="str">
            <v>022030200623</v>
          </cell>
          <cell r="B583" t="str">
            <v>22030200623</v>
          </cell>
          <cell r="C583" t="str">
            <v>检查费</v>
          </cell>
          <cell r="D583" t="str">
            <v>05</v>
          </cell>
          <cell r="E583" t="str">
            <v>影像学诊断费</v>
          </cell>
          <cell r="F583" t="str">
            <v>07</v>
          </cell>
          <cell r="G583" t="str">
            <v>上肢静脉血管彩色多普勒超声（锁骨下静脉加收）</v>
          </cell>
        </row>
        <row r="583">
          <cell r="J583" t="str">
            <v>根</v>
          </cell>
          <cell r="K583">
            <v>20</v>
          </cell>
          <cell r="L583">
            <v>20</v>
          </cell>
          <cell r="M583">
            <v>17</v>
          </cell>
          <cell r="N583" t="str">
            <v>指单侧</v>
          </cell>
          <cell r="O583" t="str">
            <v>医保</v>
          </cell>
          <cell r="P583">
            <v>0.2</v>
          </cell>
        </row>
        <row r="584">
          <cell r="A584" t="str">
            <v>022030200624</v>
          </cell>
          <cell r="B584" t="str">
            <v>22030200624</v>
          </cell>
          <cell r="C584" t="str">
            <v>检查费</v>
          </cell>
          <cell r="D584" t="str">
            <v>05</v>
          </cell>
          <cell r="E584" t="str">
            <v>影像学诊断费</v>
          </cell>
          <cell r="F584" t="str">
            <v>07</v>
          </cell>
          <cell r="G584" t="str">
            <v>上肢静脉血管彩色多普勒超声（单做2根）</v>
          </cell>
        </row>
        <row r="584">
          <cell r="J584" t="str">
            <v>二根血管</v>
          </cell>
          <cell r="K584">
            <v>70</v>
          </cell>
          <cell r="L584">
            <v>70</v>
          </cell>
          <cell r="M584">
            <v>59.5</v>
          </cell>
          <cell r="N584" t="str">
            <v>单做的2根血管</v>
          </cell>
          <cell r="O584" t="str">
            <v>医保</v>
          </cell>
          <cell r="P584">
            <v>0.2</v>
          </cell>
        </row>
        <row r="585">
          <cell r="A585" t="str">
            <v>022030200625</v>
          </cell>
          <cell r="B585" t="str">
            <v>22030200625</v>
          </cell>
          <cell r="C585" t="str">
            <v>检查费</v>
          </cell>
          <cell r="D585" t="str">
            <v>05</v>
          </cell>
          <cell r="E585" t="str">
            <v>影像学诊断费</v>
          </cell>
          <cell r="F585" t="str">
            <v>07</v>
          </cell>
          <cell r="G585" t="str">
            <v>上肢静脉血管彩色多普勒超声（每增加一根加收）</v>
          </cell>
        </row>
        <row r="585">
          <cell r="J585" t="str">
            <v>根</v>
          </cell>
          <cell r="K585">
            <v>20</v>
          </cell>
          <cell r="L585">
            <v>20</v>
          </cell>
          <cell r="M585">
            <v>17</v>
          </cell>
          <cell r="N585" t="str">
            <v>单做的2根血管，每增加一根加收</v>
          </cell>
          <cell r="O585" t="str">
            <v>医保</v>
          </cell>
          <cell r="P585">
            <v>0.2</v>
          </cell>
        </row>
        <row r="586">
          <cell r="A586" t="str">
            <v>022030200630</v>
          </cell>
          <cell r="B586" t="str">
            <v>22030200630</v>
          </cell>
          <cell r="C586" t="str">
            <v>检查费</v>
          </cell>
          <cell r="D586" t="str">
            <v>05</v>
          </cell>
          <cell r="E586" t="str">
            <v>影像学诊断费</v>
          </cell>
          <cell r="F586" t="str">
            <v>07</v>
          </cell>
          <cell r="G586" t="str">
            <v>下肢动脉血管彩色多普勒超声</v>
          </cell>
          <cell r="H586" t="str">
            <v>含股总动脉、股浅动脉、股深动脉、腘动脉、胫前动脉、胫后动脉、腓动脉、足背动脉 </v>
          </cell>
        </row>
        <row r="586">
          <cell r="J586" t="str">
            <v>次</v>
          </cell>
          <cell r="K586">
            <v>180</v>
          </cell>
          <cell r="L586">
            <v>162</v>
          </cell>
          <cell r="M586">
            <v>138</v>
          </cell>
          <cell r="N586" t="str">
            <v>指单侧。另做髂总动脉、髂外动脉、髂内动脉、肌间穿肢动脉彩色多普勒超声检查加收</v>
          </cell>
          <cell r="O586" t="str">
            <v>医保</v>
          </cell>
          <cell r="P586">
            <v>0.2</v>
          </cell>
        </row>
        <row r="587">
          <cell r="A587" t="str">
            <v>022030200631</v>
          </cell>
          <cell r="B587" t="str">
            <v>22030200631</v>
          </cell>
          <cell r="C587" t="str">
            <v>检查费</v>
          </cell>
          <cell r="D587" t="str">
            <v>05</v>
          </cell>
          <cell r="E587" t="str">
            <v>影像学诊断费</v>
          </cell>
          <cell r="F587" t="str">
            <v>07</v>
          </cell>
          <cell r="G587" t="str">
            <v>下肢动脉血管彩色多普勒超声（髂总动脉加收）</v>
          </cell>
        </row>
        <row r="587">
          <cell r="J587" t="str">
            <v>根</v>
          </cell>
          <cell r="K587">
            <v>18</v>
          </cell>
          <cell r="L587">
            <v>16</v>
          </cell>
          <cell r="M587">
            <v>13.6</v>
          </cell>
          <cell r="N587" t="str">
            <v>指单侧。</v>
          </cell>
          <cell r="O587" t="str">
            <v>医保</v>
          </cell>
          <cell r="P587">
            <v>0.2</v>
          </cell>
        </row>
        <row r="588">
          <cell r="A588" t="str">
            <v>022030200632</v>
          </cell>
          <cell r="B588" t="str">
            <v>22030200632</v>
          </cell>
          <cell r="C588" t="str">
            <v>检查费</v>
          </cell>
          <cell r="D588" t="str">
            <v>05</v>
          </cell>
          <cell r="E588" t="str">
            <v>影像学诊断费</v>
          </cell>
          <cell r="F588" t="str">
            <v>07</v>
          </cell>
          <cell r="G588" t="str">
            <v>下肢动脉血管彩色多普勒超声（髂外动脉加收）</v>
          </cell>
        </row>
        <row r="588">
          <cell r="J588" t="str">
            <v>根</v>
          </cell>
          <cell r="K588">
            <v>18</v>
          </cell>
          <cell r="L588">
            <v>16</v>
          </cell>
          <cell r="M588">
            <v>13.6</v>
          </cell>
          <cell r="N588" t="str">
            <v>指单侧。</v>
          </cell>
          <cell r="O588" t="str">
            <v>医保</v>
          </cell>
          <cell r="P588">
            <v>0.2</v>
          </cell>
        </row>
        <row r="589">
          <cell r="A589" t="str">
            <v>022030200633</v>
          </cell>
          <cell r="B589" t="str">
            <v>22030200633</v>
          </cell>
          <cell r="C589" t="str">
            <v>检查费</v>
          </cell>
          <cell r="D589" t="str">
            <v>05</v>
          </cell>
          <cell r="E589" t="str">
            <v>影像学诊断费</v>
          </cell>
          <cell r="F589" t="str">
            <v>07</v>
          </cell>
          <cell r="G589" t="str">
            <v>下肢动脉血管彩色多普勒超声（髂内动脉加收）</v>
          </cell>
        </row>
        <row r="589">
          <cell r="J589" t="str">
            <v>根</v>
          </cell>
          <cell r="K589">
            <v>18</v>
          </cell>
          <cell r="L589">
            <v>16</v>
          </cell>
          <cell r="M589">
            <v>13.6</v>
          </cell>
          <cell r="N589" t="str">
            <v>指单侧。</v>
          </cell>
          <cell r="O589" t="str">
            <v>医保</v>
          </cell>
          <cell r="P589">
            <v>0.2</v>
          </cell>
        </row>
        <row r="590">
          <cell r="A590" t="str">
            <v>022030200634</v>
          </cell>
          <cell r="B590" t="str">
            <v>22030200634</v>
          </cell>
          <cell r="C590" t="str">
            <v>检查费</v>
          </cell>
          <cell r="D590" t="str">
            <v>05</v>
          </cell>
          <cell r="E590" t="str">
            <v>影像学诊断费</v>
          </cell>
          <cell r="F590" t="str">
            <v>07</v>
          </cell>
          <cell r="G590" t="str">
            <v>下肢动脉血管彩色多普勒超声（肌间穿肢加收）</v>
          </cell>
        </row>
        <row r="590">
          <cell r="J590" t="str">
            <v>根</v>
          </cell>
          <cell r="K590">
            <v>18</v>
          </cell>
          <cell r="L590">
            <v>16</v>
          </cell>
          <cell r="M590">
            <v>13.6</v>
          </cell>
          <cell r="N590" t="str">
            <v>指单侧。</v>
          </cell>
          <cell r="O590" t="str">
            <v>医保</v>
          </cell>
          <cell r="P590">
            <v>0.2</v>
          </cell>
        </row>
        <row r="591">
          <cell r="A591" t="str">
            <v>022030200635</v>
          </cell>
          <cell r="B591" t="str">
            <v>22030200635</v>
          </cell>
          <cell r="C591" t="str">
            <v>检查费</v>
          </cell>
          <cell r="D591" t="str">
            <v>05</v>
          </cell>
          <cell r="E591" t="str">
            <v>影像学诊断费</v>
          </cell>
          <cell r="F591" t="str">
            <v>07</v>
          </cell>
          <cell r="G591" t="str">
            <v>下肢动脉血管彩色多普勒超声</v>
          </cell>
        </row>
        <row r="591">
          <cell r="J591" t="str">
            <v>二根血管</v>
          </cell>
          <cell r="K591">
            <v>70</v>
          </cell>
          <cell r="L591">
            <v>70</v>
          </cell>
          <cell r="M591">
            <v>59.5</v>
          </cell>
          <cell r="N591" t="str">
            <v>单做的2根血管</v>
          </cell>
          <cell r="O591" t="str">
            <v>医保</v>
          </cell>
          <cell r="P591">
            <v>0.2</v>
          </cell>
        </row>
        <row r="592">
          <cell r="A592" t="str">
            <v>022030200636</v>
          </cell>
          <cell r="B592" t="str">
            <v>22030200636</v>
          </cell>
          <cell r="C592" t="str">
            <v>检查费</v>
          </cell>
          <cell r="D592" t="str">
            <v>05</v>
          </cell>
          <cell r="E592" t="str">
            <v>影像学诊断费</v>
          </cell>
          <cell r="F592" t="str">
            <v>07</v>
          </cell>
          <cell r="G592" t="str">
            <v>下肢动脉血管彩色多普勒超声（每增加一根加收）</v>
          </cell>
        </row>
        <row r="592">
          <cell r="J592" t="str">
            <v>根</v>
          </cell>
          <cell r="K592">
            <v>20</v>
          </cell>
          <cell r="L592">
            <v>20</v>
          </cell>
          <cell r="M592">
            <v>17</v>
          </cell>
          <cell r="N592" t="str">
            <v>单做的2根血管，每增加一根加收</v>
          </cell>
          <cell r="O592" t="str">
            <v>医保</v>
          </cell>
          <cell r="P592">
            <v>0.2</v>
          </cell>
        </row>
        <row r="593">
          <cell r="A593" t="str">
            <v>022030200640</v>
          </cell>
          <cell r="B593" t="str">
            <v>22030200640</v>
          </cell>
          <cell r="C593" t="str">
            <v>检查费</v>
          </cell>
          <cell r="D593" t="str">
            <v>05</v>
          </cell>
          <cell r="E593" t="str">
            <v>影像学诊断费</v>
          </cell>
          <cell r="F593" t="str">
            <v>07</v>
          </cell>
          <cell r="G593" t="str">
            <v>下肢静脉血管彩色多普勒超声</v>
          </cell>
          <cell r="H593" t="str">
            <v>含股总静脉、股浅静脉、股深静脉、腘静脉、胫前静脉（2根）、胫后静脉（2根）、腓静脉（2根）、肌间静脉</v>
          </cell>
        </row>
        <row r="593">
          <cell r="J593" t="str">
            <v>次</v>
          </cell>
          <cell r="K593">
            <v>180</v>
          </cell>
          <cell r="L593">
            <v>162</v>
          </cell>
          <cell r="M593">
            <v>138</v>
          </cell>
          <cell r="N593" t="str">
            <v>指单侧。另做髂总静脉、髂外静脉、髂内静脉、肌间穿肢静脉、大隐静脉、小隐静脉彩色多普勒超声检查加收</v>
          </cell>
          <cell r="O593" t="str">
            <v>医保</v>
          </cell>
          <cell r="P593">
            <v>0.2</v>
          </cell>
        </row>
        <row r="594">
          <cell r="A594" t="str">
            <v>022030200641</v>
          </cell>
          <cell r="B594" t="str">
            <v>22030200641</v>
          </cell>
          <cell r="C594" t="str">
            <v>检查费</v>
          </cell>
          <cell r="D594" t="str">
            <v>05</v>
          </cell>
          <cell r="E594" t="str">
            <v>影像学诊断费</v>
          </cell>
          <cell r="F594" t="str">
            <v>07</v>
          </cell>
          <cell r="G594" t="str">
            <v>下肢静脉血管彩色多普勒超声（髂总静脉加收）</v>
          </cell>
        </row>
        <row r="594">
          <cell r="J594" t="str">
            <v>根</v>
          </cell>
          <cell r="K594">
            <v>18</v>
          </cell>
          <cell r="L594">
            <v>16</v>
          </cell>
          <cell r="M594">
            <v>13.6</v>
          </cell>
          <cell r="N594" t="str">
            <v>指单侧</v>
          </cell>
          <cell r="O594" t="str">
            <v>医保</v>
          </cell>
          <cell r="P594">
            <v>0.2</v>
          </cell>
        </row>
        <row r="595">
          <cell r="A595" t="str">
            <v>022030200642</v>
          </cell>
          <cell r="B595" t="str">
            <v>22030200642</v>
          </cell>
          <cell r="C595" t="str">
            <v>检查费</v>
          </cell>
          <cell r="D595" t="str">
            <v>05</v>
          </cell>
          <cell r="E595" t="str">
            <v>影像学诊断费</v>
          </cell>
          <cell r="F595" t="str">
            <v>07</v>
          </cell>
          <cell r="G595" t="str">
            <v>下肢静脉血管彩色多普勒超声（髂外静脉加收）</v>
          </cell>
        </row>
        <row r="595">
          <cell r="J595" t="str">
            <v>根</v>
          </cell>
          <cell r="K595">
            <v>18</v>
          </cell>
          <cell r="L595">
            <v>16</v>
          </cell>
          <cell r="M595">
            <v>13.6</v>
          </cell>
          <cell r="N595" t="str">
            <v>指单侧</v>
          </cell>
          <cell r="O595" t="str">
            <v>医保</v>
          </cell>
          <cell r="P595">
            <v>0.2</v>
          </cell>
        </row>
        <row r="596">
          <cell r="A596" t="str">
            <v>022030200643</v>
          </cell>
          <cell r="B596" t="str">
            <v>22030200643</v>
          </cell>
          <cell r="C596" t="str">
            <v>检查费</v>
          </cell>
          <cell r="D596" t="str">
            <v>05</v>
          </cell>
          <cell r="E596" t="str">
            <v>影像学诊断费</v>
          </cell>
          <cell r="F596" t="str">
            <v>07</v>
          </cell>
          <cell r="G596" t="str">
            <v>下肢静脉血管彩色多普勒超声（髂内静脉加收）</v>
          </cell>
        </row>
        <row r="596">
          <cell r="J596" t="str">
            <v>根</v>
          </cell>
          <cell r="K596">
            <v>18</v>
          </cell>
          <cell r="L596">
            <v>16</v>
          </cell>
          <cell r="M596">
            <v>13.6</v>
          </cell>
          <cell r="N596" t="str">
            <v>指单侧</v>
          </cell>
          <cell r="O596" t="str">
            <v>医保</v>
          </cell>
          <cell r="P596">
            <v>0.2</v>
          </cell>
        </row>
        <row r="597">
          <cell r="A597" t="str">
            <v>022030200644</v>
          </cell>
          <cell r="B597" t="str">
            <v>22030200644</v>
          </cell>
          <cell r="C597" t="str">
            <v>检查费</v>
          </cell>
          <cell r="D597" t="str">
            <v>05</v>
          </cell>
          <cell r="E597" t="str">
            <v>影像学诊断费</v>
          </cell>
          <cell r="F597" t="str">
            <v>07</v>
          </cell>
          <cell r="G597" t="str">
            <v>下肢静脉血管彩色多普勒超声（肌间穿肢静脉加收）</v>
          </cell>
        </row>
        <row r="597">
          <cell r="J597" t="str">
            <v>根</v>
          </cell>
          <cell r="K597">
            <v>18</v>
          </cell>
          <cell r="L597">
            <v>16</v>
          </cell>
          <cell r="M597">
            <v>13.6</v>
          </cell>
          <cell r="N597" t="str">
            <v>指单侧</v>
          </cell>
          <cell r="O597" t="str">
            <v>医保</v>
          </cell>
          <cell r="P597">
            <v>0.2</v>
          </cell>
        </row>
        <row r="598">
          <cell r="A598" t="str">
            <v>022030200645</v>
          </cell>
          <cell r="B598" t="str">
            <v>22030200645</v>
          </cell>
          <cell r="C598" t="str">
            <v>检查费</v>
          </cell>
          <cell r="D598" t="str">
            <v>05</v>
          </cell>
          <cell r="E598" t="str">
            <v>影像学诊断费</v>
          </cell>
          <cell r="F598" t="str">
            <v>07</v>
          </cell>
          <cell r="G598" t="str">
            <v>下肢静脉血管彩色多普勒超声（大隐静脉加收）</v>
          </cell>
        </row>
        <row r="598">
          <cell r="J598" t="str">
            <v>根</v>
          </cell>
          <cell r="K598">
            <v>18</v>
          </cell>
          <cell r="L598">
            <v>16</v>
          </cell>
          <cell r="M598">
            <v>13.6</v>
          </cell>
          <cell r="N598" t="str">
            <v>指单侧</v>
          </cell>
          <cell r="O598" t="str">
            <v>医保</v>
          </cell>
          <cell r="P598">
            <v>0.2</v>
          </cell>
        </row>
        <row r="599">
          <cell r="A599" t="str">
            <v>022030200646</v>
          </cell>
          <cell r="B599" t="str">
            <v>22030200646</v>
          </cell>
          <cell r="C599" t="str">
            <v>检查费</v>
          </cell>
          <cell r="D599" t="str">
            <v>05</v>
          </cell>
          <cell r="E599" t="str">
            <v>影像学诊断费</v>
          </cell>
          <cell r="F599" t="str">
            <v>07</v>
          </cell>
          <cell r="G599" t="str">
            <v>下肢静脉血管彩色多普勒超声（小隐静脉加收）</v>
          </cell>
        </row>
        <row r="599">
          <cell r="J599" t="str">
            <v>根</v>
          </cell>
          <cell r="K599">
            <v>18</v>
          </cell>
          <cell r="L599">
            <v>16</v>
          </cell>
          <cell r="M599">
            <v>13.6</v>
          </cell>
          <cell r="N599" t="str">
            <v>指单侧</v>
          </cell>
          <cell r="O599" t="str">
            <v>医保</v>
          </cell>
          <cell r="P599">
            <v>0.2</v>
          </cell>
        </row>
        <row r="600">
          <cell r="A600" t="str">
            <v>022030200647</v>
          </cell>
          <cell r="B600" t="str">
            <v>22030200647</v>
          </cell>
          <cell r="C600" t="str">
            <v>检查费</v>
          </cell>
          <cell r="D600" t="str">
            <v>05</v>
          </cell>
          <cell r="E600" t="str">
            <v>影像学诊断费</v>
          </cell>
          <cell r="F600" t="str">
            <v>07</v>
          </cell>
          <cell r="G600" t="str">
            <v>下肢静脉血管彩色多普勒超声（单做2根）</v>
          </cell>
        </row>
        <row r="600">
          <cell r="J600" t="str">
            <v>二根血管</v>
          </cell>
          <cell r="K600">
            <v>70</v>
          </cell>
          <cell r="L600">
            <v>70</v>
          </cell>
          <cell r="M600">
            <v>60</v>
          </cell>
          <cell r="N600" t="str">
            <v>单做的2根血管</v>
          </cell>
          <cell r="O600" t="str">
            <v>医保</v>
          </cell>
          <cell r="P600">
            <v>0.2</v>
          </cell>
        </row>
        <row r="601">
          <cell r="A601" t="str">
            <v>022030200648</v>
          </cell>
          <cell r="B601" t="str">
            <v>22030200648</v>
          </cell>
          <cell r="C601" t="str">
            <v>检查费</v>
          </cell>
          <cell r="D601" t="str">
            <v>05</v>
          </cell>
          <cell r="E601" t="str">
            <v>影像学诊断费</v>
          </cell>
          <cell r="F601" t="str">
            <v>07</v>
          </cell>
          <cell r="G601" t="str">
            <v>下肢静脉血管彩色多普勒超声单侧（单做2根血管后每增加一根加收）</v>
          </cell>
        </row>
        <row r="601">
          <cell r="J601" t="str">
            <v>根</v>
          </cell>
          <cell r="K601">
            <v>20</v>
          </cell>
          <cell r="L601">
            <v>20</v>
          </cell>
          <cell r="M601">
            <v>17</v>
          </cell>
          <cell r="N601" t="str">
            <v>单做的2根血管，每增加一根加收</v>
          </cell>
          <cell r="O601" t="str">
            <v>医保</v>
          </cell>
          <cell r="P601">
            <v>0.2</v>
          </cell>
        </row>
        <row r="602">
          <cell r="A602" t="str">
            <v>022030200700</v>
          </cell>
          <cell r="B602" t="str">
            <v>220302007</v>
          </cell>
          <cell r="C602" t="str">
            <v>检查费</v>
          </cell>
          <cell r="D602" t="str">
            <v>05</v>
          </cell>
          <cell r="E602" t="str">
            <v>影像学诊断费</v>
          </cell>
          <cell r="F602" t="str">
            <v>07</v>
          </cell>
          <cell r="G602" t="str">
            <v>双肾及肾血管彩色多普勒超声</v>
          </cell>
        </row>
        <row r="602">
          <cell r="J602" t="str">
            <v>次</v>
          </cell>
          <cell r="K602">
            <v>70</v>
          </cell>
          <cell r="L602">
            <v>70</v>
          </cell>
          <cell r="M602">
            <v>59.5</v>
          </cell>
          <cell r="N602" t="str">
            <v>精索静脉彩色多普勒超声参照执行</v>
          </cell>
          <cell r="O602" t="str">
            <v>医保</v>
          </cell>
          <cell r="P602">
            <v>0.2</v>
          </cell>
        </row>
        <row r="603">
          <cell r="A603" t="str">
            <v>022030200701</v>
          </cell>
          <cell r="B603" t="str">
            <v>22030200701</v>
          </cell>
          <cell r="C603" t="str">
            <v>检查费</v>
          </cell>
          <cell r="D603" t="str">
            <v>05</v>
          </cell>
          <cell r="E603" t="str">
            <v>影像学诊断费</v>
          </cell>
          <cell r="F603" t="str">
            <v>07</v>
          </cell>
          <cell r="G603" t="str">
            <v>精索静脉彩色多普勒超声</v>
          </cell>
        </row>
        <row r="603">
          <cell r="J603" t="str">
            <v>次</v>
          </cell>
          <cell r="K603">
            <v>70</v>
          </cell>
          <cell r="L603">
            <v>70</v>
          </cell>
          <cell r="M603">
            <v>60</v>
          </cell>
        </row>
        <row r="603">
          <cell r="O603" t="str">
            <v>医保</v>
          </cell>
          <cell r="P603">
            <v>0.2</v>
          </cell>
        </row>
        <row r="604">
          <cell r="A604" t="str">
            <v>022030200800</v>
          </cell>
          <cell r="B604" t="str">
            <v>220302008</v>
          </cell>
          <cell r="C604" t="str">
            <v>检查费</v>
          </cell>
          <cell r="D604" t="str">
            <v>05</v>
          </cell>
          <cell r="E604" t="str">
            <v>影像学诊断费</v>
          </cell>
          <cell r="F604" t="str">
            <v>07</v>
          </cell>
          <cell r="G604" t="str">
            <v>左肾静脉“胡桃夹”综合征检查</v>
          </cell>
        </row>
        <row r="604">
          <cell r="J604" t="str">
            <v>次</v>
          </cell>
          <cell r="K604">
            <v>72</v>
          </cell>
          <cell r="L604">
            <v>72</v>
          </cell>
          <cell r="M604">
            <v>61</v>
          </cell>
        </row>
        <row r="604">
          <cell r="O604" t="str">
            <v>医保</v>
          </cell>
          <cell r="P604">
            <v>0.2</v>
          </cell>
        </row>
        <row r="605">
          <cell r="A605" t="str">
            <v>022030200900</v>
          </cell>
          <cell r="B605" t="str">
            <v>220302009</v>
          </cell>
          <cell r="C605" t="str">
            <v>检查费</v>
          </cell>
          <cell r="D605" t="str">
            <v>05</v>
          </cell>
          <cell r="E605" t="str">
            <v>影像学诊断费</v>
          </cell>
          <cell r="F605" t="str">
            <v>07</v>
          </cell>
          <cell r="G605" t="str">
            <v>药物血管功能试验</v>
          </cell>
          <cell r="H605" t="str">
            <v>指用于阳痿测定等</v>
          </cell>
          <cell r="I605" t="str">
            <v>药物</v>
          </cell>
          <cell r="J605" t="str">
            <v>次</v>
          </cell>
          <cell r="K605">
            <v>108</v>
          </cell>
          <cell r="L605">
            <v>108</v>
          </cell>
          <cell r="M605">
            <v>92</v>
          </cell>
        </row>
        <row r="606">
          <cell r="A606" t="str">
            <v>022030201000</v>
          </cell>
          <cell r="B606" t="str">
            <v>220302010</v>
          </cell>
          <cell r="C606" t="str">
            <v>检查费</v>
          </cell>
          <cell r="D606" t="str">
            <v>05</v>
          </cell>
          <cell r="E606" t="str">
            <v>影像学诊断费</v>
          </cell>
          <cell r="F606" t="str">
            <v>07</v>
          </cell>
          <cell r="G606" t="str">
            <v>脏器声学造影</v>
          </cell>
          <cell r="H606" t="str">
            <v>包括肿瘤声学造影</v>
          </cell>
          <cell r="I606" t="str">
            <v>造影剂</v>
          </cell>
          <cell r="J606" t="str">
            <v>次</v>
          </cell>
          <cell r="K606">
            <v>135</v>
          </cell>
          <cell r="L606">
            <v>135</v>
          </cell>
          <cell r="M606">
            <v>115</v>
          </cell>
        </row>
        <row r="606">
          <cell r="O606" t="str">
            <v>医保</v>
          </cell>
          <cell r="P606">
            <v>0.2</v>
          </cell>
        </row>
        <row r="607">
          <cell r="A607" t="str">
            <v>022030201001</v>
          </cell>
          <cell r="B607" t="str">
            <v>22030201001</v>
          </cell>
          <cell r="C607" t="str">
            <v>检查费</v>
          </cell>
          <cell r="D607" t="str">
            <v>05</v>
          </cell>
          <cell r="E607" t="str">
            <v>影像学诊断费</v>
          </cell>
          <cell r="F607" t="str">
            <v>07</v>
          </cell>
          <cell r="G607" t="str">
            <v>脏器声学造影（肿瘤声学造影）</v>
          </cell>
        </row>
        <row r="607">
          <cell r="J607" t="str">
            <v>次</v>
          </cell>
          <cell r="K607">
            <v>135</v>
          </cell>
          <cell r="L607">
            <v>135</v>
          </cell>
          <cell r="M607">
            <v>115</v>
          </cell>
          <cell r="N607" t="str">
            <v>肿瘤声学造影</v>
          </cell>
          <cell r="O607" t="str">
            <v>医保</v>
          </cell>
          <cell r="P607">
            <v>0.2</v>
          </cell>
        </row>
        <row r="608">
          <cell r="A608" t="str">
            <v>022030201100</v>
          </cell>
          <cell r="B608" t="str">
            <v>220302011</v>
          </cell>
          <cell r="C608" t="str">
            <v>检查费</v>
          </cell>
          <cell r="D608" t="str">
            <v>05</v>
          </cell>
          <cell r="E608" t="str">
            <v>影像学诊断费</v>
          </cell>
          <cell r="F608" t="str">
            <v>07</v>
          </cell>
          <cell r="G608" t="str">
            <v>腔内彩色多普勒超声检查</v>
          </cell>
          <cell r="H608" t="str">
            <v>包括经阴道、经直肠</v>
          </cell>
        </row>
        <row r="608">
          <cell r="J608" t="str">
            <v>次</v>
          </cell>
          <cell r="K608">
            <v>120</v>
          </cell>
          <cell r="L608">
            <v>120</v>
          </cell>
          <cell r="M608">
            <v>102</v>
          </cell>
        </row>
        <row r="608">
          <cell r="O608" t="str">
            <v>医保</v>
          </cell>
          <cell r="P608">
            <v>0.2</v>
          </cell>
        </row>
        <row r="609">
          <cell r="A609" t="str">
            <v>022030201101</v>
          </cell>
          <cell r="B609" t="str">
            <v>22030201101</v>
          </cell>
          <cell r="C609" t="str">
            <v>检查费</v>
          </cell>
          <cell r="D609" t="str">
            <v>05</v>
          </cell>
          <cell r="E609" t="str">
            <v>影像学诊断费</v>
          </cell>
          <cell r="F609" t="str">
            <v>07</v>
          </cell>
          <cell r="G609" t="str">
            <v>经阴道腔内彩色多普勒超声检查</v>
          </cell>
        </row>
        <row r="609">
          <cell r="J609" t="str">
            <v>次</v>
          </cell>
          <cell r="K609">
            <v>120</v>
          </cell>
          <cell r="L609">
            <v>120</v>
          </cell>
          <cell r="M609">
            <v>102</v>
          </cell>
          <cell r="N609" t="str">
            <v>经阴道</v>
          </cell>
          <cell r="O609" t="str">
            <v>医保</v>
          </cell>
          <cell r="P609">
            <v>0.2</v>
          </cell>
        </row>
        <row r="610">
          <cell r="A610" t="str">
            <v>022030201102</v>
          </cell>
          <cell r="B610" t="str">
            <v>22030201102</v>
          </cell>
          <cell r="C610" t="str">
            <v>检查费</v>
          </cell>
          <cell r="D610" t="str">
            <v>05</v>
          </cell>
          <cell r="E610" t="str">
            <v>影像学诊断费</v>
          </cell>
          <cell r="F610" t="str">
            <v>07</v>
          </cell>
          <cell r="G610" t="str">
            <v>经直肠腔内彩色多普勒超声检查</v>
          </cell>
        </row>
        <row r="610">
          <cell r="J610" t="str">
            <v>次</v>
          </cell>
          <cell r="K610">
            <v>120</v>
          </cell>
          <cell r="L610">
            <v>120</v>
          </cell>
          <cell r="M610">
            <v>102</v>
          </cell>
          <cell r="N610" t="str">
            <v>经直肠</v>
          </cell>
          <cell r="O610" t="str">
            <v>医保</v>
          </cell>
          <cell r="P610">
            <v>0.2</v>
          </cell>
        </row>
        <row r="611">
          <cell r="A611" t="str">
            <v>022030201200</v>
          </cell>
          <cell r="B611" t="str">
            <v>220302012</v>
          </cell>
          <cell r="C611" t="str">
            <v>检查费</v>
          </cell>
          <cell r="D611" t="str">
            <v>05</v>
          </cell>
          <cell r="E611" t="str">
            <v>影像学诊断费</v>
          </cell>
          <cell r="F611" t="str">
            <v>07</v>
          </cell>
          <cell r="G611" t="str">
            <v>临床操作的彩色多普勒超声引导</v>
          </cell>
        </row>
        <row r="611">
          <cell r="J611" t="str">
            <v>半小时</v>
          </cell>
          <cell r="K611">
            <v>108</v>
          </cell>
          <cell r="L611">
            <v>108</v>
          </cell>
          <cell r="M611">
            <v>92</v>
          </cell>
        </row>
        <row r="611">
          <cell r="O611" t="str">
            <v>医保</v>
          </cell>
          <cell r="P611">
            <v>0.2</v>
          </cell>
        </row>
        <row r="612">
          <cell r="A612" t="str">
            <v>622030201300</v>
          </cell>
          <cell r="B612" t="str">
            <v>220302013</v>
          </cell>
          <cell r="C612" t="str">
            <v>检查费</v>
          </cell>
          <cell r="D612" t="str">
            <v>05</v>
          </cell>
          <cell r="E612" t="str">
            <v>临床诊断项目费</v>
          </cell>
          <cell r="F612" t="str">
            <v>08</v>
          </cell>
          <cell r="G612" t="str">
            <v>实时剪切波组织弹性成像（SWE）</v>
          </cell>
          <cell r="H612" t="str">
            <v>在彩色多普勒超声成像中对组织或器官进行SWE测量（包括平均值、最大值、最小值、标准差、比值），并作出相应诊断彩色图文报告。不含彩色多普勒超声检查</v>
          </cell>
        </row>
        <row r="612">
          <cell r="J612" t="str">
            <v>次</v>
          </cell>
          <cell r="K612">
            <v>108</v>
          </cell>
        </row>
        <row r="612">
          <cell r="N612" t="str">
            <v>限三甲医院收费</v>
          </cell>
        </row>
        <row r="613">
          <cell r="B613" t="str">
            <v>2204</v>
          </cell>
        </row>
        <row r="613">
          <cell r="G613" t="str">
            <v>4．多普勒检查</v>
          </cell>
          <cell r="H613" t="str">
            <v>指单纯伪彩频谱多普勒检查，不具备二维图象和真彩色多普勒功能</v>
          </cell>
          <cell r="I613" t="str">
            <v>图象记录、造影剂</v>
          </cell>
        </row>
        <row r="614">
          <cell r="A614" t="str">
            <v>022040000100</v>
          </cell>
          <cell r="B614" t="str">
            <v>220400001</v>
          </cell>
          <cell r="C614" t="str">
            <v>检查费</v>
          </cell>
          <cell r="D614" t="str">
            <v>05</v>
          </cell>
          <cell r="E614" t="str">
            <v>影像学诊断费</v>
          </cell>
          <cell r="F614" t="str">
            <v>07</v>
          </cell>
          <cell r="G614" t="str">
            <v>颅内多普勒血流图（TCD）</v>
          </cell>
        </row>
        <row r="614">
          <cell r="J614" t="str">
            <v>次</v>
          </cell>
          <cell r="K614">
            <v>90</v>
          </cell>
          <cell r="L614">
            <v>90</v>
          </cell>
          <cell r="M614">
            <v>77</v>
          </cell>
        </row>
        <row r="614">
          <cell r="O614" t="str">
            <v>医保</v>
          </cell>
          <cell r="P614">
            <v>0.2</v>
          </cell>
        </row>
        <row r="615">
          <cell r="A615" t="str">
            <v>022040000200</v>
          </cell>
          <cell r="B615" t="str">
            <v>220400002</v>
          </cell>
          <cell r="C615" t="str">
            <v>检查费</v>
          </cell>
          <cell r="D615" t="str">
            <v>05</v>
          </cell>
          <cell r="E615" t="str">
            <v>影像学诊断费</v>
          </cell>
          <cell r="F615" t="str">
            <v>07</v>
          </cell>
          <cell r="G615" t="str">
            <v>四肢多普勒血流图</v>
          </cell>
        </row>
        <row r="615">
          <cell r="J615" t="str">
            <v>单肢</v>
          </cell>
        </row>
        <row r="616">
          <cell r="A616" t="str">
            <v>022040000300</v>
          </cell>
          <cell r="B616" t="str">
            <v>220400003</v>
          </cell>
          <cell r="C616" t="str">
            <v>检查费</v>
          </cell>
          <cell r="D616" t="str">
            <v>05</v>
          </cell>
          <cell r="E616" t="str">
            <v>影像学诊断费</v>
          </cell>
          <cell r="F616" t="str">
            <v>07</v>
          </cell>
          <cell r="G616" t="str">
            <v>多普勒小儿血压检测</v>
          </cell>
        </row>
        <row r="616">
          <cell r="J616" t="str">
            <v>次</v>
          </cell>
        </row>
        <row r="616">
          <cell r="O616" t="str">
            <v>医保</v>
          </cell>
        </row>
        <row r="616">
          <cell r="Q616" t="str">
            <v>未成年人</v>
          </cell>
        </row>
        <row r="617">
          <cell r="B617" t="str">
            <v>2205</v>
          </cell>
        </row>
        <row r="617">
          <cell r="G617" t="str">
            <v>5．三维超声检查</v>
          </cell>
        </row>
        <row r="618">
          <cell r="A618" t="str">
            <v>022050000100</v>
          </cell>
          <cell r="B618" t="str">
            <v>220500001</v>
          </cell>
          <cell r="C618" t="str">
            <v>检查费</v>
          </cell>
          <cell r="D618" t="str">
            <v>05</v>
          </cell>
          <cell r="E618" t="str">
            <v>影像学诊断费</v>
          </cell>
          <cell r="F618" t="str">
            <v>07</v>
          </cell>
          <cell r="G618" t="str">
            <v>脏器灰阶立体成象</v>
          </cell>
        </row>
        <row r="618">
          <cell r="J618" t="str">
            <v>每个脏器</v>
          </cell>
          <cell r="K618">
            <v>81</v>
          </cell>
          <cell r="L618">
            <v>81</v>
          </cell>
          <cell r="M618">
            <v>69</v>
          </cell>
        </row>
        <row r="618">
          <cell r="O618" t="str">
            <v>医保</v>
          </cell>
          <cell r="P618">
            <v>0.2</v>
          </cell>
        </row>
        <row r="619">
          <cell r="A619" t="str">
            <v>022050000200</v>
          </cell>
          <cell r="B619" t="str">
            <v>220500002</v>
          </cell>
          <cell r="C619" t="str">
            <v>检查费</v>
          </cell>
          <cell r="D619" t="str">
            <v>05</v>
          </cell>
          <cell r="E619" t="str">
            <v>影像学诊断费</v>
          </cell>
          <cell r="F619" t="str">
            <v>07</v>
          </cell>
          <cell r="G619" t="str">
            <v>能量图血流立体成象</v>
          </cell>
        </row>
        <row r="619">
          <cell r="J619" t="str">
            <v>每个部位</v>
          </cell>
          <cell r="K619">
            <v>81</v>
          </cell>
          <cell r="L619">
            <v>81</v>
          </cell>
          <cell r="M619">
            <v>69</v>
          </cell>
        </row>
        <row r="619">
          <cell r="O619" t="str">
            <v>医保</v>
          </cell>
          <cell r="P619">
            <v>0.2</v>
          </cell>
        </row>
        <row r="620">
          <cell r="B620" t="str">
            <v>2206</v>
          </cell>
        </row>
        <row r="620">
          <cell r="G620" t="str">
            <v>6．心脏超声检查</v>
          </cell>
          <cell r="H620" t="str">
            <v/>
          </cell>
          <cell r="I620" t="str">
            <v>图象记录、造影剂</v>
          </cell>
        </row>
        <row r="621">
          <cell r="A621" t="str">
            <v>022060000100</v>
          </cell>
          <cell r="B621" t="str">
            <v>220600001</v>
          </cell>
          <cell r="C621" t="str">
            <v>检查费</v>
          </cell>
          <cell r="D621" t="str">
            <v>05</v>
          </cell>
          <cell r="E621" t="str">
            <v>影像学诊断费</v>
          </cell>
          <cell r="F621" t="str">
            <v>07</v>
          </cell>
          <cell r="G621" t="str">
            <v>普通心脏M型超声检查</v>
          </cell>
          <cell r="H621" t="str">
            <v>指黑白超声仪检查，含常规基本波群</v>
          </cell>
        </row>
        <row r="621">
          <cell r="J621" t="str">
            <v>次</v>
          </cell>
          <cell r="K621">
            <v>8</v>
          </cell>
          <cell r="L621">
            <v>8</v>
          </cell>
          <cell r="M621">
            <v>6.8</v>
          </cell>
        </row>
        <row r="621">
          <cell r="O621" t="str">
            <v>医保</v>
          </cell>
        </row>
        <row r="622">
          <cell r="A622" t="str">
            <v>022060000200</v>
          </cell>
          <cell r="B622" t="str">
            <v>220600002</v>
          </cell>
          <cell r="C622" t="str">
            <v>检查费</v>
          </cell>
          <cell r="D622" t="str">
            <v>05</v>
          </cell>
          <cell r="E622" t="str">
            <v>影像学诊断费</v>
          </cell>
          <cell r="F622" t="str">
            <v>07</v>
          </cell>
          <cell r="G622" t="str">
            <v>普通二维超声心动图</v>
          </cell>
          <cell r="H622" t="str">
            <v>指黑白超声仪检查，含心房、心室、心瓣膜、大动脉等超声检查</v>
          </cell>
        </row>
        <row r="622">
          <cell r="J622" t="str">
            <v>次</v>
          </cell>
          <cell r="K622">
            <v>35</v>
          </cell>
          <cell r="L622">
            <v>35</v>
          </cell>
          <cell r="M622">
            <v>30</v>
          </cell>
        </row>
        <row r="622">
          <cell r="O622" t="str">
            <v>医保</v>
          </cell>
        </row>
        <row r="623">
          <cell r="A623" t="str">
            <v>022060000300</v>
          </cell>
          <cell r="B623" t="str">
            <v>220600003</v>
          </cell>
          <cell r="C623" t="str">
            <v>检查费</v>
          </cell>
          <cell r="D623" t="str">
            <v>05</v>
          </cell>
          <cell r="E623" t="str">
            <v>影像学诊断费</v>
          </cell>
          <cell r="F623" t="str">
            <v>07</v>
          </cell>
          <cell r="G623" t="str">
            <v>床旁超声心动图</v>
          </cell>
          <cell r="H623" t="str">
            <v>指黑白超声仪检查，含心房、心室、心瓣膜、大动脉等超声检查</v>
          </cell>
        </row>
        <row r="623">
          <cell r="J623" t="str">
            <v>半小时</v>
          </cell>
          <cell r="K623">
            <v>60</v>
          </cell>
          <cell r="L623">
            <v>60</v>
          </cell>
          <cell r="M623">
            <v>51</v>
          </cell>
        </row>
        <row r="623">
          <cell r="O623" t="str">
            <v>医保</v>
          </cell>
        </row>
        <row r="624">
          <cell r="A624" t="str">
            <v>022060000400</v>
          </cell>
          <cell r="B624" t="str">
            <v>220600004</v>
          </cell>
          <cell r="C624" t="str">
            <v>检查费</v>
          </cell>
          <cell r="D624" t="str">
            <v>05</v>
          </cell>
          <cell r="E624" t="str">
            <v>影像学诊断费</v>
          </cell>
          <cell r="F624" t="str">
            <v>07</v>
          </cell>
          <cell r="G624" t="str">
            <v>心脏彩色多普勒超声</v>
          </cell>
          <cell r="H624" t="str">
            <v>含各心腔及大血管血流显象</v>
          </cell>
        </row>
        <row r="624">
          <cell r="J624" t="str">
            <v>次</v>
          </cell>
          <cell r="K624">
            <v>100</v>
          </cell>
          <cell r="L624">
            <v>100</v>
          </cell>
          <cell r="M624">
            <v>85</v>
          </cell>
          <cell r="N624" t="str">
            <v>胎儿检查三甲医院加收50元，三甲以下医院加收50元；双胎及以上三甲医院加收100元，三甲以下医院加收100元。</v>
          </cell>
          <cell r="O624" t="str">
            <v>医保</v>
          </cell>
          <cell r="P624">
            <v>0.2</v>
          </cell>
        </row>
        <row r="625">
          <cell r="A625" t="str">
            <v>022060000401</v>
          </cell>
          <cell r="B625" t="str">
            <v>22060000401</v>
          </cell>
          <cell r="C625" t="str">
            <v>检查费</v>
          </cell>
          <cell r="D625" t="str">
            <v>05</v>
          </cell>
          <cell r="E625" t="str">
            <v>影像学诊断费</v>
          </cell>
          <cell r="F625" t="str">
            <v>07</v>
          </cell>
          <cell r="G625" t="str">
            <v>心脏彩色多普勒超声（胎儿检查）</v>
          </cell>
        </row>
        <row r="625">
          <cell r="J625" t="str">
            <v>次</v>
          </cell>
          <cell r="K625">
            <v>150</v>
          </cell>
          <cell r="L625">
            <v>150</v>
          </cell>
          <cell r="M625">
            <v>128</v>
          </cell>
          <cell r="N625" t="str">
            <v>胎儿检查</v>
          </cell>
          <cell r="O625" t="str">
            <v>医保</v>
          </cell>
          <cell r="P625">
            <v>0.2</v>
          </cell>
        </row>
        <row r="626">
          <cell r="A626" t="str">
            <v>022060000402</v>
          </cell>
          <cell r="B626" t="str">
            <v>22060000402</v>
          </cell>
          <cell r="C626" t="str">
            <v>检查费</v>
          </cell>
          <cell r="D626" t="str">
            <v>05</v>
          </cell>
          <cell r="E626" t="str">
            <v>影像学诊断费</v>
          </cell>
          <cell r="F626" t="str">
            <v>07</v>
          </cell>
          <cell r="G626" t="str">
            <v>心脏彩色多普勒超声（双胎及以上）</v>
          </cell>
        </row>
        <row r="626">
          <cell r="J626" t="str">
            <v>次</v>
          </cell>
          <cell r="K626">
            <v>200</v>
          </cell>
          <cell r="L626">
            <v>200</v>
          </cell>
          <cell r="M626">
            <v>170</v>
          </cell>
          <cell r="N626" t="str">
            <v>双胎及以上</v>
          </cell>
          <cell r="O626" t="str">
            <v>医保</v>
          </cell>
          <cell r="P626">
            <v>0.2</v>
          </cell>
        </row>
        <row r="627">
          <cell r="A627" t="str">
            <v>022060000500</v>
          </cell>
          <cell r="B627" t="str">
            <v>220600005</v>
          </cell>
          <cell r="C627" t="str">
            <v>检查费</v>
          </cell>
          <cell r="D627" t="str">
            <v>05</v>
          </cell>
          <cell r="E627" t="str">
            <v>影像学诊断费</v>
          </cell>
          <cell r="F627" t="str">
            <v>07</v>
          </cell>
          <cell r="G627" t="str">
            <v>常规经食管超声心动图</v>
          </cell>
          <cell r="H627" t="str">
            <v>含心房、心室、心瓣膜、大动脉等结构及血流显象</v>
          </cell>
        </row>
        <row r="627">
          <cell r="J627" t="str">
            <v>次</v>
          </cell>
          <cell r="K627">
            <v>180</v>
          </cell>
          <cell r="L627">
            <v>180</v>
          </cell>
          <cell r="M627">
            <v>153</v>
          </cell>
        </row>
        <row r="627">
          <cell r="O627" t="str">
            <v>医保</v>
          </cell>
          <cell r="P627">
            <v>0.1</v>
          </cell>
        </row>
        <row r="628">
          <cell r="A628" t="str">
            <v>022060000600</v>
          </cell>
          <cell r="B628" t="str">
            <v>220600006</v>
          </cell>
          <cell r="C628" t="str">
            <v>检查费</v>
          </cell>
          <cell r="D628" t="str">
            <v>05</v>
          </cell>
          <cell r="E628" t="str">
            <v>影像学诊断费</v>
          </cell>
          <cell r="F628" t="str">
            <v>07</v>
          </cell>
          <cell r="G628" t="str">
            <v>术中经食管超声心动图</v>
          </cell>
          <cell r="H628" t="str">
            <v>含术前检查或术后疗效观察</v>
          </cell>
        </row>
        <row r="628">
          <cell r="J628" t="str">
            <v>半小时</v>
          </cell>
          <cell r="K628">
            <v>100</v>
          </cell>
          <cell r="L628">
            <v>100</v>
          </cell>
          <cell r="M628">
            <v>85</v>
          </cell>
        </row>
        <row r="628">
          <cell r="O628" t="str">
            <v>医保</v>
          </cell>
          <cell r="P628">
            <v>0.1</v>
          </cell>
        </row>
        <row r="629">
          <cell r="A629" t="str">
            <v>022060000700</v>
          </cell>
          <cell r="B629" t="str">
            <v>220600007</v>
          </cell>
          <cell r="C629" t="str">
            <v>检查费</v>
          </cell>
          <cell r="D629" t="str">
            <v>05</v>
          </cell>
          <cell r="E629" t="str">
            <v>影像学诊断费</v>
          </cell>
          <cell r="F629" t="str">
            <v>07</v>
          </cell>
          <cell r="G629" t="str">
            <v>介入治疗的超声心动图监视</v>
          </cell>
        </row>
        <row r="629">
          <cell r="J629" t="str">
            <v>半小时</v>
          </cell>
          <cell r="K629">
            <v>100</v>
          </cell>
          <cell r="L629">
            <v>100</v>
          </cell>
          <cell r="M629">
            <v>85</v>
          </cell>
        </row>
        <row r="629">
          <cell r="O629" t="str">
            <v>医保</v>
          </cell>
          <cell r="P629">
            <v>0.1</v>
          </cell>
        </row>
        <row r="630">
          <cell r="A630" t="str">
            <v>022060000800</v>
          </cell>
          <cell r="B630" t="str">
            <v>220600008</v>
          </cell>
          <cell r="C630" t="str">
            <v>检查费</v>
          </cell>
          <cell r="D630" t="str">
            <v>05</v>
          </cell>
          <cell r="E630" t="str">
            <v>影像学诊断费</v>
          </cell>
          <cell r="F630" t="str">
            <v>07</v>
          </cell>
          <cell r="G630" t="str">
            <v>右心声学造影</v>
          </cell>
          <cell r="H630" t="str">
            <v>指普通二维心脏超声检查，含心腔充盈状态、分流方向、分流量与返流量等检查</v>
          </cell>
        </row>
        <row r="630">
          <cell r="J630" t="str">
            <v>次</v>
          </cell>
        </row>
        <row r="631">
          <cell r="A631" t="str">
            <v>022060000900</v>
          </cell>
          <cell r="B631" t="str">
            <v>220600009</v>
          </cell>
          <cell r="C631" t="str">
            <v>检查费</v>
          </cell>
          <cell r="D631" t="str">
            <v>05</v>
          </cell>
          <cell r="E631" t="str">
            <v>影像学诊断费</v>
          </cell>
          <cell r="F631" t="str">
            <v>07</v>
          </cell>
          <cell r="G631" t="str">
            <v>负荷超声心动图</v>
          </cell>
          <cell r="H631" t="str">
            <v>指普通心脏超声检查，包括药物注射或运动试验；不含心电与血压监测</v>
          </cell>
          <cell r="I631" t="str">
            <v>药物</v>
          </cell>
          <cell r="J631" t="str">
            <v>次</v>
          </cell>
        </row>
        <row r="632">
          <cell r="A632" t="str">
            <v>022060001000</v>
          </cell>
          <cell r="B632" t="str">
            <v>220600010</v>
          </cell>
          <cell r="C632" t="str">
            <v>检查费</v>
          </cell>
          <cell r="D632" t="str">
            <v>05</v>
          </cell>
          <cell r="E632" t="str">
            <v>影像学诊断费</v>
          </cell>
          <cell r="F632" t="str">
            <v>07</v>
          </cell>
          <cell r="G632" t="str">
            <v>左心功能测定</v>
          </cell>
          <cell r="H632" t="str">
            <v>指普通心脏超声检查或彩色多普勒超声检查，含心室舒张容量(EDV)、射血分数(EF)、短轴缩短率(FS)、每搏输出量(SV)、每分输出量(CO)、心脏指数(CI)等</v>
          </cell>
        </row>
        <row r="632">
          <cell r="J632" t="str">
            <v>次</v>
          </cell>
          <cell r="K632">
            <v>46</v>
          </cell>
          <cell r="L632">
            <v>46</v>
          </cell>
          <cell r="M632">
            <v>39</v>
          </cell>
          <cell r="N632" t="str">
            <v>每增加一项指标三甲医院加收8元，三甲以下医院加收8元。</v>
          </cell>
          <cell r="O632" t="str">
            <v>医保</v>
          </cell>
        </row>
        <row r="633">
          <cell r="A633" t="str">
            <v>022060001001</v>
          </cell>
          <cell r="B633" t="str">
            <v>22060001001</v>
          </cell>
          <cell r="C633" t="str">
            <v>检查费</v>
          </cell>
          <cell r="D633" t="str">
            <v>05</v>
          </cell>
          <cell r="E633" t="str">
            <v>影像学诊断费</v>
          </cell>
          <cell r="F633" t="str">
            <v>07</v>
          </cell>
          <cell r="G633" t="str">
            <v>左心功能测定（增加一项指标加收）</v>
          </cell>
        </row>
        <row r="633">
          <cell r="J633" t="str">
            <v>项</v>
          </cell>
          <cell r="K633">
            <v>8</v>
          </cell>
          <cell r="L633">
            <v>8</v>
          </cell>
          <cell r="M633">
            <v>6.8</v>
          </cell>
          <cell r="N633" t="str">
            <v>每增加一项指标加收</v>
          </cell>
          <cell r="O633" t="str">
            <v>医保</v>
          </cell>
        </row>
        <row r="634">
          <cell r="B634" t="str">
            <v>2207</v>
          </cell>
        </row>
        <row r="634">
          <cell r="G634" t="str">
            <v>7．其他心脏超声诊疗技术</v>
          </cell>
        </row>
        <row r="635">
          <cell r="A635" t="str">
            <v>022070000100</v>
          </cell>
          <cell r="B635" t="str">
            <v>220700001</v>
          </cell>
          <cell r="C635" t="str">
            <v>检查费</v>
          </cell>
          <cell r="D635" t="str">
            <v>05</v>
          </cell>
          <cell r="E635" t="str">
            <v>影像学诊断费</v>
          </cell>
          <cell r="F635" t="str">
            <v>07</v>
          </cell>
          <cell r="G635" t="str">
            <v>计算机三维重建技术（3DE）</v>
          </cell>
        </row>
        <row r="635">
          <cell r="J635" t="str">
            <v>单幅图片</v>
          </cell>
          <cell r="K635">
            <v>90</v>
          </cell>
          <cell r="L635">
            <v>90</v>
          </cell>
          <cell r="M635">
            <v>77</v>
          </cell>
        </row>
        <row r="635">
          <cell r="O635" t="str">
            <v>医保</v>
          </cell>
          <cell r="P635">
            <v>0.2</v>
          </cell>
        </row>
        <row r="636">
          <cell r="A636" t="str">
            <v>022070000200</v>
          </cell>
          <cell r="B636" t="str">
            <v>220700002</v>
          </cell>
          <cell r="C636" t="str">
            <v>检查费</v>
          </cell>
          <cell r="D636" t="str">
            <v>05</v>
          </cell>
          <cell r="E636" t="str">
            <v>影像学诊断费</v>
          </cell>
          <cell r="F636" t="str">
            <v>07</v>
          </cell>
          <cell r="G636" t="str">
            <v>声学定量（AQ）</v>
          </cell>
        </row>
        <row r="636">
          <cell r="J636" t="str">
            <v>次</v>
          </cell>
          <cell r="K636">
            <v>45</v>
          </cell>
          <cell r="L636">
            <v>45</v>
          </cell>
          <cell r="M636">
            <v>38</v>
          </cell>
        </row>
        <row r="636">
          <cell r="O636" t="str">
            <v>医保</v>
          </cell>
        </row>
        <row r="637">
          <cell r="A637" t="str">
            <v>022070000300</v>
          </cell>
          <cell r="B637" t="str">
            <v>220700003</v>
          </cell>
          <cell r="C637" t="str">
            <v>检查费</v>
          </cell>
          <cell r="D637" t="str">
            <v>05</v>
          </cell>
          <cell r="E637" t="str">
            <v>影像学诊断费</v>
          </cell>
          <cell r="F637" t="str">
            <v>07</v>
          </cell>
          <cell r="G637" t="str">
            <v>彩色室壁动力（CK）</v>
          </cell>
        </row>
        <row r="637">
          <cell r="J637" t="str">
            <v>次</v>
          </cell>
          <cell r="K637">
            <v>45</v>
          </cell>
          <cell r="L637">
            <v>45</v>
          </cell>
          <cell r="M637">
            <v>38</v>
          </cell>
        </row>
        <row r="637">
          <cell r="O637" t="str">
            <v>医保</v>
          </cell>
        </row>
        <row r="638">
          <cell r="A638" t="str">
            <v>022070000400</v>
          </cell>
          <cell r="B638" t="str">
            <v>220700004</v>
          </cell>
          <cell r="C638" t="str">
            <v>检查费</v>
          </cell>
          <cell r="D638" t="str">
            <v>05</v>
          </cell>
          <cell r="E638" t="str">
            <v>影像学诊断费</v>
          </cell>
          <cell r="F638" t="str">
            <v>07</v>
          </cell>
          <cell r="G638" t="str">
            <v>组织多普勒显象（TDI）</v>
          </cell>
        </row>
        <row r="638">
          <cell r="J638" t="str">
            <v>次</v>
          </cell>
          <cell r="K638">
            <v>41</v>
          </cell>
          <cell r="L638">
            <v>41</v>
          </cell>
          <cell r="M638">
            <v>35</v>
          </cell>
        </row>
        <row r="638">
          <cell r="O638" t="str">
            <v>医保</v>
          </cell>
        </row>
        <row r="639">
          <cell r="A639" t="str">
            <v>022070000500</v>
          </cell>
          <cell r="B639" t="str">
            <v>220700005</v>
          </cell>
          <cell r="C639" t="str">
            <v>检查费</v>
          </cell>
          <cell r="D639" t="str">
            <v>05</v>
          </cell>
          <cell r="E639" t="str">
            <v>影像学诊断费</v>
          </cell>
          <cell r="F639" t="str">
            <v>07</v>
          </cell>
          <cell r="G639" t="str">
            <v>心内膜自动边缘检测</v>
          </cell>
        </row>
        <row r="639">
          <cell r="J639" t="str">
            <v>次</v>
          </cell>
          <cell r="K639">
            <v>45</v>
          </cell>
          <cell r="L639">
            <v>45</v>
          </cell>
          <cell r="M639">
            <v>38</v>
          </cell>
        </row>
        <row r="639">
          <cell r="O639" t="str">
            <v>医保</v>
          </cell>
        </row>
        <row r="640">
          <cell r="A640" t="str">
            <v>022070000600</v>
          </cell>
          <cell r="B640" t="str">
            <v>220700006</v>
          </cell>
          <cell r="C640" t="str">
            <v>检查费</v>
          </cell>
          <cell r="D640" t="str">
            <v>05</v>
          </cell>
          <cell r="E640" t="str">
            <v>影像学诊断费</v>
          </cell>
          <cell r="F640" t="str">
            <v>07</v>
          </cell>
          <cell r="G640" t="str">
            <v>室壁运动分析</v>
          </cell>
        </row>
        <row r="640">
          <cell r="J640" t="str">
            <v>次</v>
          </cell>
          <cell r="K640">
            <v>45</v>
          </cell>
          <cell r="L640">
            <v>45</v>
          </cell>
          <cell r="M640">
            <v>38</v>
          </cell>
        </row>
        <row r="640">
          <cell r="O640" t="str">
            <v>医保</v>
          </cell>
        </row>
        <row r="641">
          <cell r="A641" t="str">
            <v>022070000700</v>
          </cell>
          <cell r="B641" t="str">
            <v>220700007</v>
          </cell>
          <cell r="C641" t="str">
            <v>检查费</v>
          </cell>
          <cell r="D641" t="str">
            <v>05</v>
          </cell>
          <cell r="E641" t="str">
            <v>影像学诊断费</v>
          </cell>
          <cell r="F641" t="str">
            <v>07</v>
          </cell>
          <cell r="G641" t="str">
            <v>心肌灌注超声检测</v>
          </cell>
          <cell r="H641" t="str">
            <v>含心肌显象</v>
          </cell>
          <cell r="I641" t="str">
            <v>造影剂</v>
          </cell>
          <cell r="J641" t="str">
            <v>次</v>
          </cell>
          <cell r="K641">
            <v>100</v>
          </cell>
          <cell r="L641">
            <v>100</v>
          </cell>
          <cell r="M641">
            <v>85</v>
          </cell>
        </row>
        <row r="641">
          <cell r="O641" t="str">
            <v>医保</v>
          </cell>
        </row>
        <row r="642">
          <cell r="B642" t="str">
            <v>2208</v>
          </cell>
        </row>
        <row r="642">
          <cell r="G642" t="str">
            <v>8．图象记录附加收费项目</v>
          </cell>
        </row>
        <row r="643">
          <cell r="A643" t="str">
            <v>022080000100</v>
          </cell>
          <cell r="B643" t="str">
            <v>220800001</v>
          </cell>
          <cell r="C643" t="str">
            <v>检查费</v>
          </cell>
          <cell r="D643" t="str">
            <v>05</v>
          </cell>
          <cell r="E643" t="str">
            <v>影像学诊断费</v>
          </cell>
          <cell r="F643" t="str">
            <v>07</v>
          </cell>
          <cell r="G643" t="str">
            <v>黑白热敏打印照片</v>
          </cell>
        </row>
        <row r="643">
          <cell r="J643" t="str">
            <v>片</v>
          </cell>
          <cell r="K643">
            <v>4.5</v>
          </cell>
          <cell r="L643">
            <v>4.5</v>
          </cell>
          <cell r="M643">
            <v>3.8</v>
          </cell>
        </row>
        <row r="643">
          <cell r="O643" t="str">
            <v>医保</v>
          </cell>
        </row>
        <row r="644">
          <cell r="A644" t="str">
            <v>022080000200</v>
          </cell>
          <cell r="B644" t="str">
            <v>220800002</v>
          </cell>
          <cell r="C644" t="str">
            <v>检查费</v>
          </cell>
          <cell r="D644" t="str">
            <v>05</v>
          </cell>
          <cell r="E644" t="str">
            <v>影像学诊断费</v>
          </cell>
          <cell r="F644" t="str">
            <v>07</v>
          </cell>
          <cell r="G644" t="str">
            <v>彩色打印照片</v>
          </cell>
        </row>
        <row r="644">
          <cell r="J644" t="str">
            <v>片</v>
          </cell>
          <cell r="K644">
            <v>10.8</v>
          </cell>
          <cell r="L644">
            <v>10.8</v>
          </cell>
          <cell r="M644">
            <v>9.2</v>
          </cell>
        </row>
        <row r="644">
          <cell r="O644" t="str">
            <v>医保</v>
          </cell>
        </row>
        <row r="645">
          <cell r="A645" t="str">
            <v>022080000300</v>
          </cell>
          <cell r="B645" t="str">
            <v>220800003</v>
          </cell>
          <cell r="C645" t="str">
            <v>检查费</v>
          </cell>
          <cell r="D645" t="str">
            <v>05</v>
          </cell>
          <cell r="E645" t="str">
            <v>影像学诊断费</v>
          </cell>
          <cell r="F645" t="str">
            <v>07</v>
          </cell>
          <cell r="G645" t="str">
            <v>黑白一次成象（波拉）照片</v>
          </cell>
        </row>
        <row r="645">
          <cell r="J645" t="str">
            <v>片</v>
          </cell>
        </row>
        <row r="646">
          <cell r="A646" t="str">
            <v>022080000400</v>
          </cell>
          <cell r="B646" t="str">
            <v>220800004</v>
          </cell>
          <cell r="C646" t="str">
            <v>检查费</v>
          </cell>
          <cell r="D646" t="str">
            <v>05</v>
          </cell>
          <cell r="E646" t="str">
            <v>影像学诊断费</v>
          </cell>
          <cell r="F646" t="str">
            <v>07</v>
          </cell>
          <cell r="G646" t="str">
            <v>彩色一次成象（波拉）照片</v>
          </cell>
        </row>
        <row r="646">
          <cell r="J646" t="str">
            <v>片</v>
          </cell>
        </row>
        <row r="647">
          <cell r="A647" t="str">
            <v>022080000500</v>
          </cell>
          <cell r="B647" t="str">
            <v>220800005</v>
          </cell>
          <cell r="C647" t="str">
            <v>检查费</v>
          </cell>
          <cell r="D647" t="str">
            <v>05</v>
          </cell>
          <cell r="E647" t="str">
            <v>影像学诊断费</v>
          </cell>
          <cell r="F647" t="str">
            <v>07</v>
          </cell>
          <cell r="G647" t="str">
            <v>超声多幅照相</v>
          </cell>
        </row>
        <row r="647">
          <cell r="J647" t="str">
            <v>片</v>
          </cell>
        </row>
        <row r="648">
          <cell r="A648" t="str">
            <v>022080000600</v>
          </cell>
          <cell r="B648" t="str">
            <v>220800006</v>
          </cell>
          <cell r="C648" t="str">
            <v>检查费</v>
          </cell>
          <cell r="D648" t="str">
            <v>05</v>
          </cell>
          <cell r="E648" t="str">
            <v>影像学诊断费</v>
          </cell>
          <cell r="F648" t="str">
            <v>07</v>
          </cell>
          <cell r="G648" t="str">
            <v>彩色胶片照相</v>
          </cell>
        </row>
        <row r="648">
          <cell r="J648" t="str">
            <v>片</v>
          </cell>
        </row>
        <row r="649">
          <cell r="A649" t="str">
            <v>022080000700</v>
          </cell>
          <cell r="B649" t="str">
            <v>220800007</v>
          </cell>
          <cell r="C649" t="str">
            <v>检查费</v>
          </cell>
          <cell r="D649" t="str">
            <v>05</v>
          </cell>
          <cell r="E649" t="str">
            <v>影像学诊断费</v>
          </cell>
          <cell r="F649" t="str">
            <v>07</v>
          </cell>
          <cell r="G649" t="str">
            <v>超声检查实时录象</v>
          </cell>
          <cell r="H649" t="str">
            <v>含录象带</v>
          </cell>
        </row>
        <row r="649">
          <cell r="J649" t="str">
            <v>次</v>
          </cell>
        </row>
        <row r="650">
          <cell r="A650" t="str">
            <v>022080000800</v>
          </cell>
          <cell r="B650" t="str">
            <v>220800008</v>
          </cell>
          <cell r="C650" t="str">
            <v>检查费</v>
          </cell>
          <cell r="D650" t="str">
            <v>05</v>
          </cell>
          <cell r="E650" t="str">
            <v>影像学诊断费</v>
          </cell>
          <cell r="F650" t="str">
            <v>07</v>
          </cell>
          <cell r="G650" t="str">
            <v>超声计算机图文报告</v>
          </cell>
          <cell r="H650" t="str">
            <v>含计算机图文处理、储存及彩色图文报告</v>
          </cell>
        </row>
        <row r="650">
          <cell r="J650" t="str">
            <v>次</v>
          </cell>
          <cell r="K650">
            <v>9</v>
          </cell>
          <cell r="L650">
            <v>9</v>
          </cell>
          <cell r="M650">
            <v>7.7</v>
          </cell>
        </row>
        <row r="650">
          <cell r="O650" t="str">
            <v>医保</v>
          </cell>
        </row>
        <row r="651">
          <cell r="B651" t="str">
            <v>23</v>
          </cell>
        </row>
        <row r="651">
          <cell r="G651" t="str">
            <v>（三）核医学</v>
          </cell>
          <cell r="H651" t="str">
            <v>含核素药物制备和注射、临床穿刺插管和介入性操作；不含必要时使用的心电监护和抢救</v>
          </cell>
          <cell r="I651" t="str">
            <v>药物、X光片、彩色胶片、数据存贮介质</v>
          </cell>
        </row>
        <row r="651">
          <cell r="N651" t="str">
            <v>能放射免疫分析见检验科项目</v>
          </cell>
        </row>
        <row r="652">
          <cell r="B652" t="str">
            <v>2301</v>
          </cell>
        </row>
        <row r="652">
          <cell r="G652" t="str">
            <v>1．核素扫描</v>
          </cell>
          <cell r="H652" t="str">
            <v>含彩色打印</v>
          </cell>
        </row>
        <row r="653">
          <cell r="A653" t="str">
            <v>023010000100</v>
          </cell>
          <cell r="B653" t="str">
            <v>230100001</v>
          </cell>
          <cell r="C653" t="str">
            <v>检查费</v>
          </cell>
          <cell r="D653" t="str">
            <v>05</v>
          </cell>
          <cell r="E653" t="str">
            <v>影像学诊断费</v>
          </cell>
          <cell r="F653" t="str">
            <v>07</v>
          </cell>
          <cell r="G653" t="str">
            <v>脏器动态扫描</v>
          </cell>
          <cell r="H653" t="str">
            <v>指一个体位三次显象</v>
          </cell>
        </row>
        <row r="653">
          <cell r="J653" t="str">
            <v>三次显象</v>
          </cell>
          <cell r="K653">
            <v>90</v>
          </cell>
          <cell r="L653">
            <v>90</v>
          </cell>
          <cell r="M653">
            <v>77</v>
          </cell>
          <cell r="N653" t="str">
            <v>超过三次显象后每增加一次三甲医院加收40元，三甲以下医院加收40元。</v>
          </cell>
          <cell r="O653" t="str">
            <v>医保</v>
          </cell>
          <cell r="P653">
            <v>0.1</v>
          </cell>
        </row>
        <row r="654">
          <cell r="A654" t="str">
            <v>023010000101</v>
          </cell>
          <cell r="B654" t="str">
            <v>23010000101</v>
          </cell>
          <cell r="C654" t="str">
            <v>检查费</v>
          </cell>
          <cell r="D654" t="str">
            <v>05</v>
          </cell>
          <cell r="E654" t="str">
            <v>影像学诊断费</v>
          </cell>
          <cell r="F654" t="str">
            <v>07</v>
          </cell>
          <cell r="G654" t="str">
            <v>脏器动态扫描（超过三次显象后增加一次加收）</v>
          </cell>
        </row>
        <row r="654">
          <cell r="J654" t="str">
            <v>次</v>
          </cell>
          <cell r="K654">
            <v>40</v>
          </cell>
          <cell r="L654">
            <v>40</v>
          </cell>
          <cell r="M654">
            <v>34</v>
          </cell>
          <cell r="N654" t="str">
            <v>超过三次显象后每增加一次加收</v>
          </cell>
          <cell r="O654" t="str">
            <v>医保</v>
          </cell>
          <cell r="P654">
            <v>0.1</v>
          </cell>
        </row>
        <row r="655">
          <cell r="A655" t="str">
            <v>023010000200</v>
          </cell>
          <cell r="B655" t="str">
            <v>230100002</v>
          </cell>
          <cell r="C655" t="str">
            <v>检查费</v>
          </cell>
          <cell r="D655" t="str">
            <v>05</v>
          </cell>
          <cell r="E655" t="str">
            <v>影像学诊断费</v>
          </cell>
          <cell r="F655" t="str">
            <v>07</v>
          </cell>
          <cell r="G655" t="str">
            <v>脏器静态扫描</v>
          </cell>
        </row>
        <row r="655">
          <cell r="J655" t="str">
            <v>每个体位</v>
          </cell>
          <cell r="K655">
            <v>54</v>
          </cell>
          <cell r="L655">
            <v>54</v>
          </cell>
          <cell r="M655">
            <v>46</v>
          </cell>
          <cell r="N655" t="str">
            <v>超过一个体位后每个体位三甲医院加收30元，三甲以下医院加收30元。</v>
          </cell>
          <cell r="O655" t="str">
            <v>医保</v>
          </cell>
          <cell r="P655">
            <v>0.1</v>
          </cell>
        </row>
        <row r="656">
          <cell r="A656" t="str">
            <v>023010000201</v>
          </cell>
          <cell r="B656" t="str">
            <v>23010000201</v>
          </cell>
          <cell r="C656" t="str">
            <v>检查费</v>
          </cell>
          <cell r="D656" t="str">
            <v>05</v>
          </cell>
          <cell r="E656" t="str">
            <v>影像学诊断费</v>
          </cell>
          <cell r="F656" t="str">
            <v>07</v>
          </cell>
          <cell r="G656" t="str">
            <v>脏器静态扫描（超过一个体位加收）</v>
          </cell>
        </row>
        <row r="656">
          <cell r="J656" t="str">
            <v>每个体位</v>
          </cell>
          <cell r="K656">
            <v>30</v>
          </cell>
          <cell r="L656">
            <v>30</v>
          </cell>
          <cell r="M656">
            <v>26</v>
          </cell>
          <cell r="N656" t="str">
            <v>超过一个体位加收</v>
          </cell>
          <cell r="O656" t="str">
            <v>医保</v>
          </cell>
          <cell r="P656">
            <v>0.1</v>
          </cell>
        </row>
        <row r="657">
          <cell r="B657" t="str">
            <v>2302</v>
          </cell>
        </row>
        <row r="657">
          <cell r="G657" t="str">
            <v>2．伽玛照相</v>
          </cell>
          <cell r="H657" t="str">
            <v>指为平面脏器动态、静态显象及全身显象，含各种图象记录过程</v>
          </cell>
        </row>
        <row r="657">
          <cell r="N657" t="str">
            <v>使用SPECT设备的伽玛照相按同一标准计价;图像融合三甲医院加收20元，三甲以下医院加收20元。</v>
          </cell>
        </row>
        <row r="658">
          <cell r="A658" t="str">
            <v>023020000002</v>
          </cell>
          <cell r="B658" t="str">
            <v>23020000002</v>
          </cell>
          <cell r="C658" t="str">
            <v>检查费</v>
          </cell>
          <cell r="D658" t="str">
            <v>05</v>
          </cell>
          <cell r="E658" t="str">
            <v>影像学诊断费</v>
          </cell>
          <cell r="F658" t="str">
            <v>07</v>
          </cell>
          <cell r="G658" t="str">
            <v>伽玛照相（图像融合加收）</v>
          </cell>
          <cell r="H658" t="str">
            <v>指为平面脏器动态、静态显象及全身显象，含各种图象记录过程</v>
          </cell>
        </row>
        <row r="658">
          <cell r="J658" t="str">
            <v>次</v>
          </cell>
          <cell r="K658">
            <v>20</v>
          </cell>
          <cell r="L658">
            <v>20</v>
          </cell>
          <cell r="M658">
            <v>17</v>
          </cell>
          <cell r="N658" t="str">
            <v>图像融合加收</v>
          </cell>
          <cell r="O658" t="str">
            <v>医保</v>
          </cell>
          <cell r="P658">
            <v>0.1</v>
          </cell>
        </row>
        <row r="659">
          <cell r="A659" t="str">
            <v>023020000100</v>
          </cell>
          <cell r="B659" t="str">
            <v>230200001</v>
          </cell>
          <cell r="C659" t="str">
            <v>检查费</v>
          </cell>
          <cell r="D659" t="str">
            <v>05</v>
          </cell>
          <cell r="E659" t="str">
            <v>影像学诊断费</v>
          </cell>
          <cell r="F659" t="str">
            <v>07</v>
          </cell>
          <cell r="G659" t="str">
            <v>脑血管显象</v>
          </cell>
        </row>
        <row r="659">
          <cell r="J659" t="str">
            <v>次</v>
          </cell>
          <cell r="K659">
            <v>180</v>
          </cell>
          <cell r="L659">
            <v>180</v>
          </cell>
          <cell r="M659">
            <v>153</v>
          </cell>
        </row>
        <row r="659">
          <cell r="O659" t="str">
            <v>医保</v>
          </cell>
          <cell r="P659">
            <v>0.1</v>
          </cell>
        </row>
        <row r="660">
          <cell r="A660" t="str">
            <v>023020000200</v>
          </cell>
          <cell r="B660" t="str">
            <v>230200002</v>
          </cell>
          <cell r="C660" t="str">
            <v>检查费</v>
          </cell>
          <cell r="D660" t="str">
            <v>05</v>
          </cell>
          <cell r="E660" t="str">
            <v>影像学诊断费</v>
          </cell>
          <cell r="F660" t="str">
            <v>07</v>
          </cell>
          <cell r="G660" t="str">
            <v>脑显象</v>
          </cell>
        </row>
        <row r="660">
          <cell r="J660" t="str">
            <v>四个体位</v>
          </cell>
          <cell r="K660">
            <v>162</v>
          </cell>
          <cell r="L660">
            <v>162</v>
          </cell>
          <cell r="M660">
            <v>138</v>
          </cell>
          <cell r="N660" t="str">
            <v>每增加一个体位三甲医院加收30元，三甲以下医院加收30元。</v>
          </cell>
          <cell r="O660" t="str">
            <v>医保</v>
          </cell>
          <cell r="P660">
            <v>0.1</v>
          </cell>
        </row>
        <row r="661">
          <cell r="A661" t="str">
            <v>023020000201</v>
          </cell>
          <cell r="B661" t="str">
            <v>23020000201</v>
          </cell>
          <cell r="C661" t="str">
            <v>检查费</v>
          </cell>
          <cell r="D661" t="str">
            <v>05</v>
          </cell>
          <cell r="E661" t="str">
            <v>影像学诊断费</v>
          </cell>
          <cell r="F661" t="str">
            <v>07</v>
          </cell>
          <cell r="G661" t="str">
            <v>脑显象（增加一个体位加收）</v>
          </cell>
        </row>
        <row r="661">
          <cell r="J661" t="str">
            <v>每个体位</v>
          </cell>
          <cell r="K661">
            <v>30</v>
          </cell>
          <cell r="L661">
            <v>30</v>
          </cell>
          <cell r="M661">
            <v>26</v>
          </cell>
          <cell r="N661" t="str">
            <v>每增加一个体位加收</v>
          </cell>
          <cell r="O661" t="str">
            <v>医保</v>
          </cell>
          <cell r="P661">
            <v>0.1</v>
          </cell>
        </row>
        <row r="662">
          <cell r="A662" t="str">
            <v>023020000300</v>
          </cell>
          <cell r="B662" t="str">
            <v>230200003</v>
          </cell>
          <cell r="C662" t="str">
            <v>检查费</v>
          </cell>
          <cell r="D662" t="str">
            <v>05</v>
          </cell>
          <cell r="E662" t="str">
            <v>影像学诊断费</v>
          </cell>
          <cell r="F662" t="str">
            <v>07</v>
          </cell>
          <cell r="G662" t="str">
            <v>脑池显象</v>
          </cell>
        </row>
        <row r="662">
          <cell r="J662" t="str">
            <v>次</v>
          </cell>
          <cell r="K662">
            <v>180</v>
          </cell>
          <cell r="L662">
            <v>180</v>
          </cell>
          <cell r="M662">
            <v>153</v>
          </cell>
        </row>
        <row r="662">
          <cell r="O662" t="str">
            <v>医保</v>
          </cell>
          <cell r="P662">
            <v>0.1</v>
          </cell>
        </row>
        <row r="663">
          <cell r="A663" t="str">
            <v>023020000400</v>
          </cell>
          <cell r="B663" t="str">
            <v>230200004</v>
          </cell>
          <cell r="C663" t="str">
            <v>检查费</v>
          </cell>
          <cell r="D663" t="str">
            <v>05</v>
          </cell>
          <cell r="E663" t="str">
            <v>影像学诊断费</v>
          </cell>
          <cell r="F663" t="str">
            <v>07</v>
          </cell>
          <cell r="G663" t="str">
            <v>脑室引流显象</v>
          </cell>
        </row>
        <row r="663">
          <cell r="J663" t="str">
            <v>次</v>
          </cell>
          <cell r="K663">
            <v>180</v>
          </cell>
          <cell r="L663">
            <v>180</v>
          </cell>
          <cell r="M663">
            <v>153</v>
          </cell>
        </row>
        <row r="663">
          <cell r="O663" t="str">
            <v>医保</v>
          </cell>
          <cell r="P663">
            <v>0.1</v>
          </cell>
        </row>
        <row r="664">
          <cell r="A664" t="str">
            <v>023020000500</v>
          </cell>
          <cell r="B664" t="str">
            <v>230200005</v>
          </cell>
          <cell r="C664" t="str">
            <v>检查费</v>
          </cell>
          <cell r="D664" t="str">
            <v>05</v>
          </cell>
          <cell r="E664" t="str">
            <v>影像学诊断费</v>
          </cell>
          <cell r="F664" t="str">
            <v>07</v>
          </cell>
          <cell r="G664" t="str">
            <v>泪管显象</v>
          </cell>
        </row>
        <row r="664">
          <cell r="J664" t="str">
            <v>次</v>
          </cell>
          <cell r="K664">
            <v>162</v>
          </cell>
          <cell r="L664">
            <v>162</v>
          </cell>
          <cell r="M664">
            <v>138</v>
          </cell>
        </row>
        <row r="664">
          <cell r="O664" t="str">
            <v>医保</v>
          </cell>
          <cell r="P664">
            <v>0.1</v>
          </cell>
        </row>
        <row r="665">
          <cell r="A665" t="str">
            <v>023020000600</v>
          </cell>
          <cell r="B665" t="str">
            <v>230200006</v>
          </cell>
          <cell r="C665" t="str">
            <v>检查费</v>
          </cell>
          <cell r="D665" t="str">
            <v>05</v>
          </cell>
          <cell r="E665" t="str">
            <v>影像学诊断费</v>
          </cell>
          <cell r="F665" t="str">
            <v>07</v>
          </cell>
          <cell r="G665" t="str">
            <v>甲状腺静态显象</v>
          </cell>
        </row>
        <row r="665">
          <cell r="J665" t="str">
            <v>每个体位</v>
          </cell>
          <cell r="K665">
            <v>108</v>
          </cell>
          <cell r="L665">
            <v>108</v>
          </cell>
          <cell r="M665">
            <v>92</v>
          </cell>
          <cell r="N665" t="str">
            <v>每增加一个体位三甲医院加收30元，三甲以下医院加收30元。</v>
          </cell>
          <cell r="O665" t="str">
            <v>医保</v>
          </cell>
          <cell r="P665">
            <v>0.1</v>
          </cell>
        </row>
        <row r="666">
          <cell r="A666" t="str">
            <v>023020000601</v>
          </cell>
          <cell r="B666" t="str">
            <v>23020000601</v>
          </cell>
          <cell r="C666" t="str">
            <v>检查费</v>
          </cell>
          <cell r="D666" t="str">
            <v>05</v>
          </cell>
          <cell r="E666" t="str">
            <v>影像学诊断费</v>
          </cell>
          <cell r="F666" t="str">
            <v>07</v>
          </cell>
          <cell r="G666" t="str">
            <v>甲状腺静态（增加一个体位加收）</v>
          </cell>
        </row>
        <row r="666">
          <cell r="J666" t="str">
            <v>每个体位</v>
          </cell>
          <cell r="K666">
            <v>30</v>
          </cell>
          <cell r="L666">
            <v>30</v>
          </cell>
          <cell r="M666">
            <v>26</v>
          </cell>
          <cell r="N666" t="str">
            <v>每增加一个体位加收</v>
          </cell>
          <cell r="O666" t="str">
            <v>医保</v>
          </cell>
          <cell r="P666">
            <v>0.1</v>
          </cell>
        </row>
        <row r="667">
          <cell r="A667" t="str">
            <v>023020000700</v>
          </cell>
          <cell r="B667" t="str">
            <v>230200007</v>
          </cell>
          <cell r="C667" t="str">
            <v>检查费</v>
          </cell>
          <cell r="D667" t="str">
            <v>05</v>
          </cell>
          <cell r="E667" t="str">
            <v>影像学诊断费</v>
          </cell>
          <cell r="F667" t="str">
            <v>07</v>
          </cell>
          <cell r="G667" t="str">
            <v>甲状腺血流显象</v>
          </cell>
        </row>
        <row r="667">
          <cell r="J667" t="str">
            <v>次</v>
          </cell>
          <cell r="K667">
            <v>90</v>
          </cell>
          <cell r="L667">
            <v>90</v>
          </cell>
          <cell r="M667">
            <v>77</v>
          </cell>
        </row>
        <row r="667">
          <cell r="O667" t="str">
            <v>医保</v>
          </cell>
          <cell r="P667">
            <v>0.1</v>
          </cell>
        </row>
        <row r="668">
          <cell r="A668" t="str">
            <v>023020000800</v>
          </cell>
          <cell r="B668" t="str">
            <v>230200008</v>
          </cell>
          <cell r="C668" t="str">
            <v>检查费</v>
          </cell>
          <cell r="D668" t="str">
            <v>05</v>
          </cell>
          <cell r="E668" t="str">
            <v>影像学诊断费</v>
          </cell>
          <cell r="F668" t="str">
            <v>07</v>
          </cell>
          <cell r="G668" t="str">
            <v>甲状腺有效半衰期测定</v>
          </cell>
        </row>
        <row r="668">
          <cell r="J668" t="str">
            <v>次</v>
          </cell>
          <cell r="K668">
            <v>81</v>
          </cell>
          <cell r="L668">
            <v>81</v>
          </cell>
          <cell r="M668">
            <v>69</v>
          </cell>
        </row>
        <row r="668">
          <cell r="O668" t="str">
            <v>医保</v>
          </cell>
          <cell r="P668">
            <v>0.1</v>
          </cell>
        </row>
        <row r="669">
          <cell r="A669" t="str">
            <v>023020000900</v>
          </cell>
          <cell r="B669" t="str">
            <v>230200009</v>
          </cell>
          <cell r="C669" t="str">
            <v>检查费</v>
          </cell>
          <cell r="D669" t="str">
            <v>05</v>
          </cell>
          <cell r="E669" t="str">
            <v>影像学诊断费</v>
          </cell>
          <cell r="F669" t="str">
            <v>07</v>
          </cell>
          <cell r="G669" t="str">
            <v>甲状腺激素抑制显象</v>
          </cell>
        </row>
        <row r="669">
          <cell r="J669" t="str">
            <v>次</v>
          </cell>
          <cell r="K669">
            <v>90</v>
          </cell>
          <cell r="L669">
            <v>90</v>
          </cell>
          <cell r="M669">
            <v>77</v>
          </cell>
        </row>
        <row r="669">
          <cell r="O669" t="str">
            <v>医保</v>
          </cell>
          <cell r="P669">
            <v>0.1</v>
          </cell>
        </row>
        <row r="670">
          <cell r="A670" t="str">
            <v>023020001000</v>
          </cell>
          <cell r="B670" t="str">
            <v>230200010</v>
          </cell>
          <cell r="C670" t="str">
            <v>检查费</v>
          </cell>
          <cell r="D670" t="str">
            <v>05</v>
          </cell>
          <cell r="E670" t="str">
            <v>影像学诊断费</v>
          </cell>
          <cell r="F670" t="str">
            <v>07</v>
          </cell>
          <cell r="G670" t="str">
            <v>促甲状腺激素兴奋显象</v>
          </cell>
        </row>
        <row r="670">
          <cell r="J670" t="str">
            <v>二个时相</v>
          </cell>
        </row>
        <row r="671">
          <cell r="A671" t="str">
            <v>023020001100</v>
          </cell>
          <cell r="B671" t="str">
            <v>230200011</v>
          </cell>
          <cell r="C671" t="str">
            <v>检查费</v>
          </cell>
          <cell r="D671" t="str">
            <v>05</v>
          </cell>
          <cell r="E671" t="str">
            <v>影像学诊断费</v>
          </cell>
          <cell r="F671" t="str">
            <v>07</v>
          </cell>
          <cell r="G671" t="str">
            <v>甲状旁腺显象</v>
          </cell>
        </row>
        <row r="671">
          <cell r="J671" t="str">
            <v>次</v>
          </cell>
          <cell r="K671">
            <v>99</v>
          </cell>
          <cell r="L671">
            <v>99</v>
          </cell>
          <cell r="M671">
            <v>84</v>
          </cell>
        </row>
        <row r="671">
          <cell r="O671" t="str">
            <v>医保</v>
          </cell>
          <cell r="P671">
            <v>0.1</v>
          </cell>
        </row>
        <row r="672">
          <cell r="A672" t="str">
            <v>023020001200</v>
          </cell>
          <cell r="B672" t="str">
            <v>230200012</v>
          </cell>
          <cell r="C672" t="str">
            <v>检查费</v>
          </cell>
          <cell r="D672" t="str">
            <v>05</v>
          </cell>
          <cell r="E672" t="str">
            <v>影像学诊断费</v>
          </cell>
          <cell r="F672" t="str">
            <v>07</v>
          </cell>
          <cell r="G672" t="str">
            <v>静息心肌灌注显象</v>
          </cell>
        </row>
        <row r="672">
          <cell r="J672" t="str">
            <v>三个体位</v>
          </cell>
          <cell r="K672">
            <v>180</v>
          </cell>
          <cell r="L672">
            <v>180</v>
          </cell>
          <cell r="M672">
            <v>153</v>
          </cell>
          <cell r="N672" t="str">
            <v>每增加一个体位三甲医院加收40元，三甲以下医院加收40元。</v>
          </cell>
          <cell r="O672" t="str">
            <v>医保</v>
          </cell>
          <cell r="P672">
            <v>0.1</v>
          </cell>
        </row>
        <row r="673">
          <cell r="A673" t="str">
            <v>023020001201</v>
          </cell>
          <cell r="B673" t="str">
            <v>23020001201</v>
          </cell>
          <cell r="C673" t="str">
            <v>检查费</v>
          </cell>
          <cell r="D673" t="str">
            <v>05</v>
          </cell>
          <cell r="E673" t="str">
            <v>影像学诊断费</v>
          </cell>
          <cell r="F673" t="str">
            <v>07</v>
          </cell>
          <cell r="G673" t="str">
            <v>静息心肌灌注（增加一个体位加收）</v>
          </cell>
        </row>
        <row r="673">
          <cell r="J673" t="str">
            <v>每个体位</v>
          </cell>
          <cell r="K673">
            <v>40</v>
          </cell>
          <cell r="L673">
            <v>40</v>
          </cell>
          <cell r="M673">
            <v>34</v>
          </cell>
          <cell r="N673" t="str">
            <v>每增加一个体位加收</v>
          </cell>
          <cell r="O673" t="str">
            <v>医保</v>
          </cell>
          <cell r="P673">
            <v>0.1</v>
          </cell>
        </row>
        <row r="674">
          <cell r="A674" t="str">
            <v>023020001300</v>
          </cell>
          <cell r="B674" t="str">
            <v>230200013</v>
          </cell>
          <cell r="C674" t="str">
            <v>检查费</v>
          </cell>
          <cell r="D674" t="str">
            <v>05</v>
          </cell>
          <cell r="E674" t="str">
            <v>影像学诊断费</v>
          </cell>
          <cell r="F674" t="str">
            <v>07</v>
          </cell>
          <cell r="G674" t="str">
            <v>负荷心肌灌注显象</v>
          </cell>
          <cell r="H674" t="str">
            <v>含运动试验或药物注射；不含心电监护</v>
          </cell>
        </row>
        <row r="674">
          <cell r="J674" t="str">
            <v>三个体位</v>
          </cell>
          <cell r="K674">
            <v>270</v>
          </cell>
          <cell r="L674">
            <v>270</v>
          </cell>
          <cell r="M674">
            <v>230</v>
          </cell>
          <cell r="N674" t="str">
            <v>每增加一个体位三甲医院加收40元，三甲以下医院加收40元。</v>
          </cell>
          <cell r="O674" t="str">
            <v>医保</v>
          </cell>
          <cell r="P674">
            <v>0.1</v>
          </cell>
        </row>
        <row r="675">
          <cell r="A675" t="str">
            <v>023020001301</v>
          </cell>
          <cell r="B675" t="str">
            <v>23020001301</v>
          </cell>
          <cell r="C675" t="str">
            <v>检查费</v>
          </cell>
          <cell r="D675" t="str">
            <v>05</v>
          </cell>
          <cell r="E675" t="str">
            <v>影像学诊断费</v>
          </cell>
          <cell r="F675" t="str">
            <v>07</v>
          </cell>
          <cell r="G675" t="str">
            <v>负荷心肌灌注显象（增加一个体位加收）</v>
          </cell>
        </row>
        <row r="675">
          <cell r="J675" t="str">
            <v>每个体位</v>
          </cell>
          <cell r="K675">
            <v>40</v>
          </cell>
          <cell r="L675">
            <v>40</v>
          </cell>
          <cell r="M675">
            <v>34</v>
          </cell>
          <cell r="N675" t="str">
            <v>每增加一个体位加收</v>
          </cell>
          <cell r="O675" t="str">
            <v>医保</v>
          </cell>
          <cell r="P675">
            <v>0.1</v>
          </cell>
        </row>
        <row r="676">
          <cell r="A676" t="str">
            <v>023020001400</v>
          </cell>
          <cell r="B676" t="str">
            <v>230200014</v>
          </cell>
          <cell r="C676" t="str">
            <v>检查费</v>
          </cell>
          <cell r="D676" t="str">
            <v>05</v>
          </cell>
          <cell r="E676" t="str">
            <v>影像学诊断费</v>
          </cell>
          <cell r="F676" t="str">
            <v>07</v>
          </cell>
          <cell r="G676" t="str">
            <v>静息门控心肌灌注显象</v>
          </cell>
        </row>
        <row r="676">
          <cell r="J676" t="str">
            <v>三个体位</v>
          </cell>
          <cell r="K676">
            <v>225</v>
          </cell>
          <cell r="L676">
            <v>225</v>
          </cell>
          <cell r="M676">
            <v>191</v>
          </cell>
          <cell r="N676" t="str">
            <v>每增加一个体位三甲医院加收40元，三甲以下医院加收40元。</v>
          </cell>
          <cell r="O676" t="str">
            <v>医保</v>
          </cell>
          <cell r="P676">
            <v>0.1</v>
          </cell>
        </row>
        <row r="677">
          <cell r="A677" t="str">
            <v>023020001401</v>
          </cell>
          <cell r="B677" t="str">
            <v>23020001401</v>
          </cell>
          <cell r="C677" t="str">
            <v>检查费</v>
          </cell>
          <cell r="D677" t="str">
            <v>05</v>
          </cell>
          <cell r="E677" t="str">
            <v>影像学诊断费</v>
          </cell>
          <cell r="F677" t="str">
            <v>07</v>
          </cell>
          <cell r="G677" t="str">
            <v>静息门控心肌灌注显象（增加一个体位加收）</v>
          </cell>
        </row>
        <row r="677">
          <cell r="J677" t="str">
            <v>每个体位</v>
          </cell>
          <cell r="K677">
            <v>40</v>
          </cell>
          <cell r="L677">
            <v>40</v>
          </cell>
          <cell r="M677">
            <v>34</v>
          </cell>
          <cell r="N677" t="str">
            <v>每增加一个体位加收</v>
          </cell>
          <cell r="O677" t="str">
            <v>医保</v>
          </cell>
          <cell r="P677">
            <v>0.1</v>
          </cell>
        </row>
        <row r="678">
          <cell r="A678" t="str">
            <v>023020001500</v>
          </cell>
          <cell r="B678" t="str">
            <v>230200015</v>
          </cell>
          <cell r="C678" t="str">
            <v>检查费</v>
          </cell>
          <cell r="D678" t="str">
            <v>05</v>
          </cell>
          <cell r="E678" t="str">
            <v>影像学诊断费</v>
          </cell>
          <cell r="F678" t="str">
            <v>07</v>
          </cell>
          <cell r="G678" t="str">
            <v>负荷门控心肌灌注显象</v>
          </cell>
          <cell r="H678" t="str">
            <v>含运动试验或药物注射；不含心电监护</v>
          </cell>
        </row>
        <row r="678">
          <cell r="J678" t="str">
            <v>三个体位</v>
          </cell>
          <cell r="K678">
            <v>315</v>
          </cell>
          <cell r="L678">
            <v>315</v>
          </cell>
          <cell r="M678">
            <v>268</v>
          </cell>
          <cell r="N678" t="str">
            <v>每增加一个体位三甲医院加收40元，三甲以下医院加收40元。</v>
          </cell>
          <cell r="O678" t="str">
            <v>医保</v>
          </cell>
          <cell r="P678">
            <v>0.1</v>
          </cell>
        </row>
        <row r="679">
          <cell r="A679" t="str">
            <v>023020001501</v>
          </cell>
          <cell r="B679" t="str">
            <v>23020001501</v>
          </cell>
          <cell r="C679" t="str">
            <v>检查费</v>
          </cell>
          <cell r="D679" t="str">
            <v>05</v>
          </cell>
          <cell r="E679" t="str">
            <v>影像学诊断费</v>
          </cell>
          <cell r="F679" t="str">
            <v>07</v>
          </cell>
          <cell r="G679" t="str">
            <v>负荷门控心肌灌注显象（每增加一个体位加收）</v>
          </cell>
        </row>
        <row r="679">
          <cell r="J679" t="str">
            <v>每个体位</v>
          </cell>
          <cell r="K679">
            <v>40</v>
          </cell>
          <cell r="L679">
            <v>40</v>
          </cell>
          <cell r="M679">
            <v>34</v>
          </cell>
          <cell r="N679" t="str">
            <v>每增加一个体位加收</v>
          </cell>
          <cell r="O679" t="str">
            <v>医保</v>
          </cell>
          <cell r="P679">
            <v>0.1</v>
          </cell>
        </row>
        <row r="680">
          <cell r="A680" t="str">
            <v>023020001600</v>
          </cell>
          <cell r="B680" t="str">
            <v>230200016</v>
          </cell>
          <cell r="C680" t="str">
            <v>检查费</v>
          </cell>
          <cell r="D680" t="str">
            <v>05</v>
          </cell>
          <cell r="E680" t="str">
            <v>影像学诊断费</v>
          </cell>
          <cell r="F680" t="str">
            <v>07</v>
          </cell>
          <cell r="G680" t="str">
            <v>首次通过法心血管显象</v>
          </cell>
          <cell r="H680" t="str">
            <v>含心室功能测定</v>
          </cell>
        </row>
        <row r="680">
          <cell r="J680" t="str">
            <v>次</v>
          </cell>
          <cell r="K680">
            <v>180</v>
          </cell>
          <cell r="L680">
            <v>180</v>
          </cell>
          <cell r="M680">
            <v>153</v>
          </cell>
          <cell r="N680" t="str">
            <v>不做心室功能测定时减收30元，三甲以下医院减收30元。</v>
          </cell>
          <cell r="O680" t="str">
            <v>医保</v>
          </cell>
          <cell r="P680">
            <v>0.1</v>
          </cell>
        </row>
        <row r="681">
          <cell r="A681" t="str">
            <v>023020001601</v>
          </cell>
          <cell r="B681" t="str">
            <v>23020001601</v>
          </cell>
          <cell r="C681" t="str">
            <v>检查费</v>
          </cell>
          <cell r="D681" t="str">
            <v>05</v>
          </cell>
          <cell r="E681" t="str">
            <v>影像学诊断费</v>
          </cell>
          <cell r="F681" t="str">
            <v>07</v>
          </cell>
          <cell r="G681" t="str">
            <v>首次通过法心血管显象（不做心室功能测定）</v>
          </cell>
        </row>
        <row r="681">
          <cell r="J681" t="str">
            <v>次</v>
          </cell>
          <cell r="K681">
            <v>150</v>
          </cell>
          <cell r="L681">
            <v>150</v>
          </cell>
          <cell r="M681">
            <v>128</v>
          </cell>
        </row>
        <row r="681">
          <cell r="O681" t="str">
            <v>医保</v>
          </cell>
          <cell r="P681">
            <v>0.1</v>
          </cell>
        </row>
        <row r="682">
          <cell r="A682" t="str">
            <v>023020001700</v>
          </cell>
          <cell r="B682" t="str">
            <v>230200017</v>
          </cell>
          <cell r="C682" t="str">
            <v>检查费</v>
          </cell>
          <cell r="D682" t="str">
            <v>05</v>
          </cell>
          <cell r="E682" t="str">
            <v>影像学诊断费</v>
          </cell>
          <cell r="F682" t="str">
            <v>07</v>
          </cell>
          <cell r="G682" t="str">
            <v>平衡法门控心室显象</v>
          </cell>
        </row>
        <row r="682">
          <cell r="J682" t="str">
            <v>三个体位</v>
          </cell>
          <cell r="K682">
            <v>225</v>
          </cell>
          <cell r="L682">
            <v>225</v>
          </cell>
          <cell r="M682">
            <v>191</v>
          </cell>
          <cell r="N682" t="str">
            <v>每增加一个体位三甲医院加收40元，三甲以下医院加收40元。</v>
          </cell>
          <cell r="O682" t="str">
            <v>医保</v>
          </cell>
          <cell r="P682">
            <v>0.1</v>
          </cell>
        </row>
        <row r="683">
          <cell r="A683" t="str">
            <v>023020001701</v>
          </cell>
          <cell r="B683" t="str">
            <v>23020001701</v>
          </cell>
          <cell r="C683" t="str">
            <v>检查费</v>
          </cell>
          <cell r="D683" t="str">
            <v>05</v>
          </cell>
          <cell r="E683" t="str">
            <v>影像学诊断费</v>
          </cell>
          <cell r="F683" t="str">
            <v>07</v>
          </cell>
          <cell r="G683" t="str">
            <v>平衡法门控心室显象（增加一个体位加收）</v>
          </cell>
        </row>
        <row r="683">
          <cell r="J683" t="str">
            <v>每个体位</v>
          </cell>
          <cell r="K683">
            <v>40</v>
          </cell>
          <cell r="L683">
            <v>40</v>
          </cell>
          <cell r="M683">
            <v>34</v>
          </cell>
          <cell r="N683" t="str">
            <v>每增加一个体位加收</v>
          </cell>
          <cell r="O683" t="str">
            <v>医保</v>
          </cell>
          <cell r="P683">
            <v>0.1</v>
          </cell>
        </row>
        <row r="684">
          <cell r="A684" t="str">
            <v>023020001800</v>
          </cell>
          <cell r="B684" t="str">
            <v>230200018</v>
          </cell>
          <cell r="C684" t="str">
            <v>检查费</v>
          </cell>
          <cell r="D684" t="str">
            <v>05</v>
          </cell>
          <cell r="E684" t="str">
            <v>影像学诊断费</v>
          </cell>
          <cell r="F684" t="str">
            <v>07</v>
          </cell>
          <cell r="G684" t="str">
            <v>平衡法负荷门控心室显象</v>
          </cell>
          <cell r="H684" t="str">
            <v>含运动试验或药物注射；不含心电监护</v>
          </cell>
        </row>
        <row r="684">
          <cell r="J684" t="str">
            <v>三个体位</v>
          </cell>
          <cell r="K684">
            <v>252</v>
          </cell>
          <cell r="L684">
            <v>252</v>
          </cell>
          <cell r="M684">
            <v>214</v>
          </cell>
          <cell r="N684" t="str">
            <v>每增加一个体位三甲医院加收40元，三甲以下医院加收40元。</v>
          </cell>
          <cell r="O684" t="str">
            <v>医保</v>
          </cell>
          <cell r="P684">
            <v>0.1</v>
          </cell>
        </row>
        <row r="685">
          <cell r="A685" t="str">
            <v>023020001801</v>
          </cell>
          <cell r="B685" t="str">
            <v>23020001801</v>
          </cell>
          <cell r="C685" t="str">
            <v>检查费</v>
          </cell>
          <cell r="D685" t="str">
            <v>05</v>
          </cell>
          <cell r="E685" t="str">
            <v>影像学诊断费</v>
          </cell>
          <cell r="F685" t="str">
            <v>07</v>
          </cell>
          <cell r="G685" t="str">
            <v>平衡法负荷门控心室显象（增加一个体位加收）</v>
          </cell>
        </row>
        <row r="685">
          <cell r="J685" t="str">
            <v>每个体位</v>
          </cell>
          <cell r="K685">
            <v>40</v>
          </cell>
          <cell r="L685">
            <v>40</v>
          </cell>
          <cell r="M685">
            <v>34</v>
          </cell>
          <cell r="N685" t="str">
            <v>每增加一个体位加收</v>
          </cell>
          <cell r="O685" t="str">
            <v>医保</v>
          </cell>
          <cell r="P685">
            <v>0.1</v>
          </cell>
        </row>
        <row r="686">
          <cell r="A686" t="str">
            <v>023020001900</v>
          </cell>
          <cell r="B686" t="str">
            <v>230200019</v>
          </cell>
          <cell r="C686" t="str">
            <v>检查费</v>
          </cell>
          <cell r="D686" t="str">
            <v>05</v>
          </cell>
          <cell r="E686" t="str">
            <v>影像学诊断费</v>
          </cell>
          <cell r="F686" t="str">
            <v>07</v>
          </cell>
          <cell r="G686" t="str">
            <v>急性心肌梗塞灶显象</v>
          </cell>
        </row>
        <row r="686">
          <cell r="J686" t="str">
            <v>三个体位</v>
          </cell>
          <cell r="K686">
            <v>180</v>
          </cell>
          <cell r="L686">
            <v>180</v>
          </cell>
          <cell r="M686">
            <v>153</v>
          </cell>
          <cell r="N686" t="str">
            <v>每增加一个体位三甲医院加收40元，三甲以下医院加收40元。</v>
          </cell>
          <cell r="O686" t="str">
            <v>医保</v>
          </cell>
          <cell r="P686">
            <v>0.1</v>
          </cell>
        </row>
        <row r="687">
          <cell r="A687" t="str">
            <v>023020001901</v>
          </cell>
          <cell r="B687" t="str">
            <v>23020001901</v>
          </cell>
          <cell r="C687" t="str">
            <v>检查费</v>
          </cell>
          <cell r="D687" t="str">
            <v>05</v>
          </cell>
          <cell r="E687" t="str">
            <v>影像学诊断费</v>
          </cell>
          <cell r="F687" t="str">
            <v>07</v>
          </cell>
          <cell r="G687" t="str">
            <v>急性心肌梗塞灶显象（增加一个体位加收）</v>
          </cell>
        </row>
        <row r="687">
          <cell r="J687" t="str">
            <v>每个体位</v>
          </cell>
          <cell r="K687">
            <v>40</v>
          </cell>
          <cell r="L687">
            <v>40</v>
          </cell>
          <cell r="M687">
            <v>34</v>
          </cell>
          <cell r="N687" t="str">
            <v>每增加一个体位加收</v>
          </cell>
          <cell r="O687" t="str">
            <v>医保</v>
          </cell>
          <cell r="P687">
            <v>0.1</v>
          </cell>
        </row>
        <row r="688">
          <cell r="A688" t="str">
            <v>023020002000</v>
          </cell>
          <cell r="B688" t="str">
            <v>230200020</v>
          </cell>
          <cell r="C688" t="str">
            <v>检查费</v>
          </cell>
          <cell r="D688" t="str">
            <v>05</v>
          </cell>
          <cell r="E688" t="str">
            <v>影像学诊断费</v>
          </cell>
          <cell r="F688" t="str">
            <v>07</v>
          </cell>
          <cell r="G688" t="str">
            <v>动脉显象</v>
          </cell>
        </row>
        <row r="688">
          <cell r="J688" t="str">
            <v>次</v>
          </cell>
          <cell r="K688">
            <v>126</v>
          </cell>
          <cell r="L688">
            <v>126</v>
          </cell>
          <cell r="M688">
            <v>107</v>
          </cell>
        </row>
        <row r="688">
          <cell r="O688" t="str">
            <v>医保</v>
          </cell>
          <cell r="P688">
            <v>0.1</v>
          </cell>
        </row>
        <row r="689">
          <cell r="A689" t="str">
            <v>023020002100</v>
          </cell>
          <cell r="B689" t="str">
            <v>230200021</v>
          </cell>
          <cell r="C689" t="str">
            <v>检查费</v>
          </cell>
          <cell r="D689" t="str">
            <v>05</v>
          </cell>
          <cell r="E689" t="str">
            <v>影像学诊断费</v>
          </cell>
          <cell r="F689" t="str">
            <v>07</v>
          </cell>
          <cell r="G689" t="str">
            <v>门脉血流测定显象</v>
          </cell>
        </row>
        <row r="689">
          <cell r="J689" t="str">
            <v>次</v>
          </cell>
          <cell r="K689">
            <v>180</v>
          </cell>
          <cell r="L689">
            <v>180</v>
          </cell>
          <cell r="M689">
            <v>153</v>
          </cell>
        </row>
        <row r="689">
          <cell r="O689" t="str">
            <v>医保</v>
          </cell>
          <cell r="P689">
            <v>0.1</v>
          </cell>
        </row>
        <row r="690">
          <cell r="A690" t="str">
            <v>023020002200</v>
          </cell>
          <cell r="B690" t="str">
            <v>230200022</v>
          </cell>
          <cell r="C690" t="str">
            <v>检查费</v>
          </cell>
          <cell r="D690" t="str">
            <v>05</v>
          </cell>
          <cell r="E690" t="str">
            <v>影像学诊断费</v>
          </cell>
          <cell r="F690" t="str">
            <v>07</v>
          </cell>
          <cell r="G690" t="str">
            <v>门体分流显象</v>
          </cell>
        </row>
        <row r="690">
          <cell r="J690" t="str">
            <v>次</v>
          </cell>
          <cell r="K690">
            <v>180</v>
          </cell>
          <cell r="L690">
            <v>180</v>
          </cell>
          <cell r="M690">
            <v>153</v>
          </cell>
        </row>
        <row r="690">
          <cell r="O690" t="str">
            <v>医保</v>
          </cell>
          <cell r="P690">
            <v>0.1</v>
          </cell>
        </row>
        <row r="691">
          <cell r="A691" t="str">
            <v>023020002300</v>
          </cell>
          <cell r="B691" t="str">
            <v>230200023</v>
          </cell>
          <cell r="C691" t="str">
            <v>检查费</v>
          </cell>
          <cell r="D691" t="str">
            <v>05</v>
          </cell>
          <cell r="E691" t="str">
            <v>影像学诊断费</v>
          </cell>
          <cell r="F691" t="str">
            <v>07</v>
          </cell>
          <cell r="G691" t="str">
            <v>下肢深静脉显象</v>
          </cell>
        </row>
        <row r="691">
          <cell r="J691" t="str">
            <v>次</v>
          </cell>
          <cell r="K691">
            <v>180</v>
          </cell>
          <cell r="L691">
            <v>180</v>
          </cell>
          <cell r="M691">
            <v>153</v>
          </cell>
        </row>
        <row r="691">
          <cell r="O691" t="str">
            <v>医保</v>
          </cell>
          <cell r="P691">
            <v>0.1</v>
          </cell>
        </row>
        <row r="692">
          <cell r="A692" t="str">
            <v>023020002400</v>
          </cell>
          <cell r="B692" t="str">
            <v>230200024</v>
          </cell>
          <cell r="C692" t="str">
            <v>检查费</v>
          </cell>
          <cell r="D692" t="str">
            <v>05</v>
          </cell>
          <cell r="E692" t="str">
            <v>影像学诊断费</v>
          </cell>
          <cell r="F692" t="str">
            <v>07</v>
          </cell>
          <cell r="G692" t="str">
            <v>局部淋巴显象</v>
          </cell>
        </row>
        <row r="692">
          <cell r="J692" t="str">
            <v>一个体位</v>
          </cell>
          <cell r="K692">
            <v>135</v>
          </cell>
          <cell r="L692">
            <v>135</v>
          </cell>
          <cell r="M692">
            <v>115</v>
          </cell>
          <cell r="N692" t="str">
            <v>每增加一个体位三甲医院加收40元，三甲以下医院加收40元。</v>
          </cell>
          <cell r="O692" t="str">
            <v>医保</v>
          </cell>
          <cell r="P692">
            <v>0.1</v>
          </cell>
        </row>
        <row r="693">
          <cell r="A693" t="str">
            <v>023020002401</v>
          </cell>
          <cell r="B693" t="str">
            <v>23020002401</v>
          </cell>
          <cell r="C693" t="str">
            <v>检查费</v>
          </cell>
          <cell r="D693" t="str">
            <v>05</v>
          </cell>
          <cell r="E693" t="str">
            <v>影像学诊断费</v>
          </cell>
          <cell r="F693" t="str">
            <v>07</v>
          </cell>
          <cell r="G693" t="str">
            <v>局部淋巴显象（增加一个体位加收）</v>
          </cell>
        </row>
        <row r="693">
          <cell r="J693" t="str">
            <v>每个体位</v>
          </cell>
          <cell r="K693">
            <v>40</v>
          </cell>
          <cell r="L693">
            <v>40</v>
          </cell>
          <cell r="M693">
            <v>34</v>
          </cell>
          <cell r="N693" t="str">
            <v>每增加一个体位加收</v>
          </cell>
          <cell r="O693" t="str">
            <v>医保</v>
          </cell>
          <cell r="P693">
            <v>0.1</v>
          </cell>
        </row>
        <row r="694">
          <cell r="A694" t="str">
            <v>023020002500</v>
          </cell>
          <cell r="B694" t="str">
            <v>230200025</v>
          </cell>
          <cell r="C694" t="str">
            <v>检查费</v>
          </cell>
          <cell r="D694" t="str">
            <v>05</v>
          </cell>
          <cell r="E694" t="str">
            <v>影像学诊断费</v>
          </cell>
          <cell r="F694" t="str">
            <v>07</v>
          </cell>
          <cell r="G694" t="str">
            <v>肺灌注显象</v>
          </cell>
        </row>
        <row r="694">
          <cell r="J694" t="str">
            <v>六个体位</v>
          </cell>
          <cell r="K694">
            <v>180</v>
          </cell>
          <cell r="L694">
            <v>180</v>
          </cell>
          <cell r="M694">
            <v>153</v>
          </cell>
          <cell r="N694" t="str">
            <v>每增加一个体位三甲医院加收40元，三甲以下医院加收40元。</v>
          </cell>
          <cell r="O694" t="str">
            <v>医保</v>
          </cell>
          <cell r="P694">
            <v>0.1</v>
          </cell>
        </row>
        <row r="695">
          <cell r="A695" t="str">
            <v>023020002501</v>
          </cell>
          <cell r="B695" t="str">
            <v>23020002501</v>
          </cell>
          <cell r="C695" t="str">
            <v>检查费</v>
          </cell>
          <cell r="D695" t="str">
            <v>05</v>
          </cell>
          <cell r="E695" t="str">
            <v>影像学诊断费</v>
          </cell>
          <cell r="F695" t="str">
            <v>07</v>
          </cell>
          <cell r="G695" t="str">
            <v>肺灌注显象（增加一个体位加收）</v>
          </cell>
        </row>
        <row r="695">
          <cell r="J695" t="str">
            <v>每个体位</v>
          </cell>
          <cell r="K695">
            <v>40</v>
          </cell>
          <cell r="L695">
            <v>40</v>
          </cell>
          <cell r="M695">
            <v>34</v>
          </cell>
          <cell r="N695" t="str">
            <v>每增加一个体位加收</v>
          </cell>
          <cell r="O695" t="str">
            <v>医保</v>
          </cell>
          <cell r="P695">
            <v>0.1</v>
          </cell>
        </row>
        <row r="696">
          <cell r="A696" t="str">
            <v>023020002600</v>
          </cell>
          <cell r="B696" t="str">
            <v>230200026</v>
          </cell>
          <cell r="C696" t="str">
            <v>检查费</v>
          </cell>
          <cell r="D696" t="str">
            <v>05</v>
          </cell>
          <cell r="E696" t="str">
            <v>影像学诊断费</v>
          </cell>
          <cell r="F696" t="str">
            <v>07</v>
          </cell>
          <cell r="G696" t="str">
            <v>肺通气显象</v>
          </cell>
          <cell r="H696" t="str">
            <v>含气溶胶雾化吸入装置及气体</v>
          </cell>
        </row>
        <row r="696">
          <cell r="J696" t="str">
            <v>六个体位</v>
          </cell>
          <cell r="K696">
            <v>198</v>
          </cell>
          <cell r="L696">
            <v>198</v>
          </cell>
          <cell r="M696">
            <v>168</v>
          </cell>
          <cell r="N696" t="str">
            <v>每增加一个体位三甲医院加收40元，三甲以下医院加收40元。</v>
          </cell>
          <cell r="O696" t="str">
            <v>医保</v>
          </cell>
          <cell r="P696">
            <v>0.1</v>
          </cell>
        </row>
        <row r="697">
          <cell r="A697" t="str">
            <v>023020002601</v>
          </cell>
          <cell r="B697" t="str">
            <v>23020002601</v>
          </cell>
          <cell r="C697" t="str">
            <v>检查费</v>
          </cell>
          <cell r="D697" t="str">
            <v>05</v>
          </cell>
          <cell r="E697" t="str">
            <v>影像学诊断费</v>
          </cell>
          <cell r="F697" t="str">
            <v>07</v>
          </cell>
          <cell r="G697" t="str">
            <v>肺通气显象（增加一个体位加收）</v>
          </cell>
        </row>
        <row r="697">
          <cell r="J697" t="str">
            <v>每个体位</v>
          </cell>
          <cell r="K697">
            <v>40</v>
          </cell>
          <cell r="L697">
            <v>40</v>
          </cell>
          <cell r="M697">
            <v>34</v>
          </cell>
          <cell r="N697" t="str">
            <v>每增加一个体位加收</v>
          </cell>
          <cell r="O697" t="str">
            <v>医保</v>
          </cell>
          <cell r="P697">
            <v>0.1</v>
          </cell>
        </row>
        <row r="698">
          <cell r="A698" t="str">
            <v>023020002700</v>
          </cell>
          <cell r="B698" t="str">
            <v>230200027</v>
          </cell>
          <cell r="C698" t="str">
            <v>检查费</v>
          </cell>
          <cell r="D698" t="str">
            <v>05</v>
          </cell>
          <cell r="E698" t="str">
            <v>影像学诊断费</v>
          </cell>
          <cell r="F698" t="str">
            <v>07</v>
          </cell>
          <cell r="G698" t="str">
            <v>唾液腺静态显象</v>
          </cell>
        </row>
        <row r="698">
          <cell r="J698" t="str">
            <v>三个体位</v>
          </cell>
          <cell r="K698">
            <v>108</v>
          </cell>
          <cell r="L698">
            <v>108</v>
          </cell>
          <cell r="M698">
            <v>92</v>
          </cell>
        </row>
        <row r="698">
          <cell r="O698" t="str">
            <v>医保</v>
          </cell>
          <cell r="P698">
            <v>0.1</v>
          </cell>
        </row>
        <row r="699">
          <cell r="A699" t="str">
            <v>023020002800</v>
          </cell>
          <cell r="B699" t="str">
            <v>230200028</v>
          </cell>
          <cell r="C699" t="str">
            <v>检查费</v>
          </cell>
          <cell r="D699" t="str">
            <v>05</v>
          </cell>
          <cell r="E699" t="str">
            <v>影像学诊断费</v>
          </cell>
          <cell r="F699" t="str">
            <v>07</v>
          </cell>
          <cell r="G699" t="str">
            <v>唾液腺动态显象</v>
          </cell>
        </row>
        <row r="699">
          <cell r="J699" t="str">
            <v>次</v>
          </cell>
          <cell r="K699">
            <v>135</v>
          </cell>
          <cell r="L699">
            <v>135</v>
          </cell>
          <cell r="M699">
            <v>115</v>
          </cell>
        </row>
        <row r="699">
          <cell r="O699" t="str">
            <v>医保</v>
          </cell>
          <cell r="P699">
            <v>0.1</v>
          </cell>
        </row>
        <row r="700">
          <cell r="A700" t="str">
            <v>023020002900</v>
          </cell>
          <cell r="B700" t="str">
            <v>230200029</v>
          </cell>
          <cell r="C700" t="str">
            <v>检查费</v>
          </cell>
          <cell r="D700" t="str">
            <v>05</v>
          </cell>
          <cell r="E700" t="str">
            <v>影像学诊断费</v>
          </cell>
          <cell r="F700" t="str">
            <v>07</v>
          </cell>
          <cell r="G700" t="str">
            <v>食管通过显象</v>
          </cell>
        </row>
        <row r="700">
          <cell r="J700" t="str">
            <v>次</v>
          </cell>
          <cell r="K700">
            <v>108</v>
          </cell>
          <cell r="L700">
            <v>108</v>
          </cell>
          <cell r="M700">
            <v>92</v>
          </cell>
        </row>
        <row r="700">
          <cell r="O700" t="str">
            <v>医保</v>
          </cell>
          <cell r="P700">
            <v>0.1</v>
          </cell>
        </row>
        <row r="701">
          <cell r="A701" t="str">
            <v>023020003000</v>
          </cell>
          <cell r="B701" t="str">
            <v>230200030</v>
          </cell>
          <cell r="C701" t="str">
            <v>检查费</v>
          </cell>
          <cell r="D701" t="str">
            <v>05</v>
          </cell>
          <cell r="E701" t="str">
            <v>影像学诊断费</v>
          </cell>
          <cell r="F701" t="str">
            <v>07</v>
          </cell>
          <cell r="G701" t="str">
            <v>胃食管返流显象</v>
          </cell>
        </row>
        <row r="701">
          <cell r="J701" t="str">
            <v>次</v>
          </cell>
          <cell r="K701">
            <v>180</v>
          </cell>
          <cell r="L701">
            <v>180</v>
          </cell>
          <cell r="M701">
            <v>153</v>
          </cell>
        </row>
        <row r="701">
          <cell r="O701" t="str">
            <v>医保</v>
          </cell>
          <cell r="P701">
            <v>0.1</v>
          </cell>
        </row>
        <row r="702">
          <cell r="A702" t="str">
            <v>023020003100</v>
          </cell>
          <cell r="B702" t="str">
            <v>230200031</v>
          </cell>
          <cell r="C702" t="str">
            <v>检查费</v>
          </cell>
          <cell r="D702" t="str">
            <v>05</v>
          </cell>
          <cell r="E702" t="str">
            <v>影像学诊断费</v>
          </cell>
          <cell r="F702" t="str">
            <v>07</v>
          </cell>
          <cell r="G702" t="str">
            <v>十二指肠胃返流显象</v>
          </cell>
        </row>
        <row r="702">
          <cell r="J702" t="str">
            <v>次</v>
          </cell>
          <cell r="K702">
            <v>180</v>
          </cell>
          <cell r="L702">
            <v>180</v>
          </cell>
          <cell r="M702">
            <v>153</v>
          </cell>
        </row>
        <row r="702">
          <cell r="O702" t="str">
            <v>医保</v>
          </cell>
          <cell r="P702">
            <v>0.1</v>
          </cell>
        </row>
        <row r="703">
          <cell r="A703" t="str">
            <v>023020003200</v>
          </cell>
          <cell r="B703" t="str">
            <v>230200032</v>
          </cell>
          <cell r="C703" t="str">
            <v>检查费</v>
          </cell>
          <cell r="D703" t="str">
            <v>05</v>
          </cell>
          <cell r="E703" t="str">
            <v>影像学诊断费</v>
          </cell>
          <cell r="F703" t="str">
            <v>07</v>
          </cell>
          <cell r="G703" t="str">
            <v>胃排空试验</v>
          </cell>
        </row>
        <row r="703">
          <cell r="J703" t="str">
            <v>次</v>
          </cell>
          <cell r="K703">
            <v>180</v>
          </cell>
          <cell r="L703">
            <v>180</v>
          </cell>
          <cell r="M703">
            <v>153</v>
          </cell>
          <cell r="N703" t="str">
            <v>固体胃排空三甲医院加收40元，三甲以下医院加收40元。</v>
          </cell>
          <cell r="O703" t="str">
            <v>医保</v>
          </cell>
          <cell r="P703">
            <v>0.1</v>
          </cell>
        </row>
        <row r="704">
          <cell r="A704" t="str">
            <v>023020003201</v>
          </cell>
          <cell r="B704" t="str">
            <v>23020003201</v>
          </cell>
          <cell r="C704" t="str">
            <v>检查费</v>
          </cell>
          <cell r="D704" t="str">
            <v>05</v>
          </cell>
          <cell r="E704" t="str">
            <v>影像学诊断费</v>
          </cell>
          <cell r="F704" t="str">
            <v>07</v>
          </cell>
          <cell r="G704" t="str">
            <v>胃排空试验（固体）</v>
          </cell>
        </row>
        <row r="704">
          <cell r="J704" t="str">
            <v>次</v>
          </cell>
          <cell r="K704">
            <v>220</v>
          </cell>
          <cell r="L704">
            <v>220</v>
          </cell>
          <cell r="M704">
            <v>187</v>
          </cell>
          <cell r="N704" t="str">
            <v>固体胃排空</v>
          </cell>
          <cell r="O704" t="str">
            <v>医保</v>
          </cell>
          <cell r="P704">
            <v>0.1</v>
          </cell>
        </row>
        <row r="705">
          <cell r="A705" t="str">
            <v>023020003300</v>
          </cell>
          <cell r="B705" t="str">
            <v>230200033</v>
          </cell>
          <cell r="C705" t="str">
            <v>检查费</v>
          </cell>
          <cell r="D705" t="str">
            <v>05</v>
          </cell>
          <cell r="E705" t="str">
            <v>影像学诊断费</v>
          </cell>
          <cell r="F705" t="str">
            <v>07</v>
          </cell>
          <cell r="G705" t="str">
            <v>异位胃粘膜显象</v>
          </cell>
        </row>
        <row r="705">
          <cell r="J705" t="str">
            <v>次</v>
          </cell>
          <cell r="K705">
            <v>153</v>
          </cell>
          <cell r="L705">
            <v>153</v>
          </cell>
          <cell r="M705">
            <v>130</v>
          </cell>
        </row>
        <row r="705">
          <cell r="O705" t="str">
            <v>医保</v>
          </cell>
          <cell r="P705">
            <v>0.1</v>
          </cell>
        </row>
        <row r="706">
          <cell r="A706" t="str">
            <v>023020003400</v>
          </cell>
          <cell r="B706" t="str">
            <v>230200034</v>
          </cell>
          <cell r="C706" t="str">
            <v>检查费</v>
          </cell>
          <cell r="D706" t="str">
            <v>05</v>
          </cell>
          <cell r="E706" t="str">
            <v>影像学诊断费</v>
          </cell>
          <cell r="F706" t="str">
            <v>07</v>
          </cell>
          <cell r="G706" t="str">
            <v>消化道出血显象</v>
          </cell>
        </row>
        <row r="706">
          <cell r="J706" t="str">
            <v>小时</v>
          </cell>
          <cell r="K706">
            <v>135</v>
          </cell>
          <cell r="L706">
            <v>135</v>
          </cell>
          <cell r="M706">
            <v>115</v>
          </cell>
          <cell r="N706" t="str">
            <v>1小时后延迟显象三甲医院加收50元，三甲以下医院加收50元。</v>
          </cell>
          <cell r="O706" t="str">
            <v>医保</v>
          </cell>
          <cell r="P706">
            <v>0.1</v>
          </cell>
        </row>
        <row r="707">
          <cell r="A707" t="str">
            <v>023020003401</v>
          </cell>
          <cell r="B707" t="str">
            <v>23020003401</v>
          </cell>
          <cell r="C707" t="str">
            <v>检查费</v>
          </cell>
          <cell r="D707" t="str">
            <v>05</v>
          </cell>
          <cell r="E707" t="str">
            <v>影像学诊断费</v>
          </cell>
          <cell r="F707" t="str">
            <v>07</v>
          </cell>
          <cell r="G707" t="str">
            <v>消化道出血显象（1小时后延迟显象）</v>
          </cell>
        </row>
        <row r="707">
          <cell r="J707" t="str">
            <v>小时</v>
          </cell>
          <cell r="K707">
            <v>185</v>
          </cell>
          <cell r="L707">
            <v>185</v>
          </cell>
          <cell r="M707">
            <v>157</v>
          </cell>
          <cell r="N707" t="str">
            <v>1小时后延迟显象</v>
          </cell>
          <cell r="O707" t="str">
            <v>医保</v>
          </cell>
          <cell r="P707">
            <v>0.1</v>
          </cell>
        </row>
        <row r="708">
          <cell r="A708" t="str">
            <v>023020003500</v>
          </cell>
          <cell r="B708" t="str">
            <v>230200035</v>
          </cell>
          <cell r="C708" t="str">
            <v>检查费</v>
          </cell>
          <cell r="D708" t="str">
            <v>05</v>
          </cell>
          <cell r="E708" t="str">
            <v>影像学诊断费</v>
          </cell>
          <cell r="F708" t="str">
            <v>07</v>
          </cell>
          <cell r="G708" t="str">
            <v>肝胶体显象</v>
          </cell>
        </row>
        <row r="708">
          <cell r="J708" t="str">
            <v>三个体位</v>
          </cell>
          <cell r="K708">
            <v>108</v>
          </cell>
          <cell r="L708">
            <v>108</v>
          </cell>
          <cell r="M708">
            <v>92</v>
          </cell>
          <cell r="N708" t="str">
            <v>每增加一个体位三甲医院加收20元，三甲以下医院加收20元。</v>
          </cell>
          <cell r="O708" t="str">
            <v>医保</v>
          </cell>
          <cell r="P708">
            <v>0.1</v>
          </cell>
        </row>
        <row r="709">
          <cell r="A709" t="str">
            <v>023020003501</v>
          </cell>
          <cell r="B709" t="str">
            <v>23020003501</v>
          </cell>
          <cell r="C709" t="str">
            <v>检查费</v>
          </cell>
          <cell r="D709" t="str">
            <v>05</v>
          </cell>
          <cell r="E709" t="str">
            <v>影像学诊断费</v>
          </cell>
          <cell r="F709" t="str">
            <v>07</v>
          </cell>
          <cell r="G709" t="str">
            <v>肝胶体显象（增加一个体位加收）</v>
          </cell>
        </row>
        <row r="709">
          <cell r="J709" t="str">
            <v>每个体位</v>
          </cell>
          <cell r="K709">
            <v>20</v>
          </cell>
          <cell r="L709">
            <v>20</v>
          </cell>
          <cell r="M709">
            <v>17</v>
          </cell>
          <cell r="N709" t="str">
            <v>每增加一个体位加收</v>
          </cell>
          <cell r="O709" t="str">
            <v>医保</v>
          </cell>
          <cell r="P709">
            <v>0.1</v>
          </cell>
        </row>
        <row r="710">
          <cell r="A710" t="str">
            <v>023020003600</v>
          </cell>
          <cell r="B710" t="str">
            <v>230200036</v>
          </cell>
          <cell r="C710" t="str">
            <v>检查费</v>
          </cell>
          <cell r="D710" t="str">
            <v>05</v>
          </cell>
          <cell r="E710" t="str">
            <v>影像学诊断费</v>
          </cell>
          <cell r="F710" t="str">
            <v>07</v>
          </cell>
          <cell r="G710" t="str">
            <v>肝血流显象</v>
          </cell>
        </row>
        <row r="710">
          <cell r="J710" t="str">
            <v>次</v>
          </cell>
          <cell r="K710">
            <v>90</v>
          </cell>
          <cell r="L710">
            <v>90</v>
          </cell>
          <cell r="M710">
            <v>77</v>
          </cell>
        </row>
        <row r="710">
          <cell r="O710" t="str">
            <v>医保</v>
          </cell>
          <cell r="P710">
            <v>0.1</v>
          </cell>
        </row>
        <row r="711">
          <cell r="A711" t="str">
            <v>023020003700</v>
          </cell>
          <cell r="B711" t="str">
            <v>230200037</v>
          </cell>
          <cell r="C711" t="str">
            <v>检查费</v>
          </cell>
          <cell r="D711" t="str">
            <v>05</v>
          </cell>
          <cell r="E711" t="str">
            <v>影像学诊断费</v>
          </cell>
          <cell r="F711" t="str">
            <v>07</v>
          </cell>
          <cell r="G711" t="str">
            <v>肝血池显象</v>
          </cell>
        </row>
        <row r="711">
          <cell r="J711" t="str">
            <v>二个时相</v>
          </cell>
          <cell r="K711">
            <v>135</v>
          </cell>
          <cell r="L711">
            <v>135</v>
          </cell>
          <cell r="M711">
            <v>115</v>
          </cell>
          <cell r="N711" t="str">
            <v>增减时相时，每时相增减三甲医院计费10元，三甲以下医院计费10元。</v>
          </cell>
          <cell r="O711" t="str">
            <v>医保</v>
          </cell>
          <cell r="P711">
            <v>0.1</v>
          </cell>
        </row>
        <row r="712">
          <cell r="A712" t="str">
            <v>023020003701</v>
          </cell>
          <cell r="B712" t="str">
            <v>23020003701</v>
          </cell>
          <cell r="C712" t="str">
            <v>检查费</v>
          </cell>
          <cell r="D712" t="str">
            <v>05</v>
          </cell>
          <cell r="E712" t="str">
            <v>影像学诊断费</v>
          </cell>
          <cell r="F712" t="str">
            <v>07</v>
          </cell>
          <cell r="G712" t="str">
            <v>肝血池显象（增加一个时相加收）</v>
          </cell>
        </row>
        <row r="712">
          <cell r="J712" t="str">
            <v>一个时相</v>
          </cell>
          <cell r="K712">
            <v>10</v>
          </cell>
          <cell r="L712">
            <v>10</v>
          </cell>
          <cell r="M712">
            <v>8.5</v>
          </cell>
          <cell r="N712" t="str">
            <v>每增加一个时相加收</v>
          </cell>
          <cell r="O712" t="str">
            <v>医保</v>
          </cell>
          <cell r="P712">
            <v>0.1</v>
          </cell>
        </row>
        <row r="713">
          <cell r="A713" t="str">
            <v>023020003702</v>
          </cell>
          <cell r="B713" t="str">
            <v>23020003702</v>
          </cell>
          <cell r="C713" t="str">
            <v>检查费</v>
          </cell>
          <cell r="D713" t="str">
            <v>05</v>
          </cell>
          <cell r="E713" t="str">
            <v>影像学诊断费</v>
          </cell>
          <cell r="F713" t="str">
            <v>07</v>
          </cell>
          <cell r="G713" t="str">
            <v>肝血池显象（仅一个时相时）</v>
          </cell>
        </row>
        <row r="713">
          <cell r="J713" t="str">
            <v>一个时相</v>
          </cell>
          <cell r="K713">
            <v>125</v>
          </cell>
          <cell r="L713">
            <v>125</v>
          </cell>
          <cell r="M713">
            <v>106</v>
          </cell>
          <cell r="N713" t="str">
            <v>仅一个时相时</v>
          </cell>
          <cell r="O713" t="str">
            <v>医保</v>
          </cell>
          <cell r="P713">
            <v>0.1</v>
          </cell>
        </row>
        <row r="714">
          <cell r="A714" t="str">
            <v>023020003800</v>
          </cell>
          <cell r="B714" t="str">
            <v>230200038</v>
          </cell>
          <cell r="C714" t="str">
            <v>检查费</v>
          </cell>
          <cell r="D714" t="str">
            <v>05</v>
          </cell>
          <cell r="E714" t="str">
            <v>影像学诊断费</v>
          </cell>
          <cell r="F714" t="str">
            <v>07</v>
          </cell>
          <cell r="G714" t="str">
            <v>肝胆动态显象</v>
          </cell>
        </row>
        <row r="714">
          <cell r="J714" t="str">
            <v>小时</v>
          </cell>
          <cell r="K714">
            <v>144</v>
          </cell>
          <cell r="L714">
            <v>144</v>
          </cell>
          <cell r="M714">
            <v>122</v>
          </cell>
          <cell r="N714" t="str">
            <v>1小时后延迟显象三甲医院加收20元，三甲以下医院加收20元。</v>
          </cell>
          <cell r="O714" t="str">
            <v>医保</v>
          </cell>
          <cell r="P714">
            <v>0.1</v>
          </cell>
        </row>
        <row r="715">
          <cell r="A715" t="str">
            <v>023020003801</v>
          </cell>
          <cell r="B715" t="str">
            <v>23020003801</v>
          </cell>
          <cell r="C715" t="str">
            <v>检查费</v>
          </cell>
          <cell r="D715" t="str">
            <v>05</v>
          </cell>
          <cell r="E715" t="str">
            <v>影像学诊断费</v>
          </cell>
          <cell r="F715" t="str">
            <v>07</v>
          </cell>
          <cell r="G715" t="str">
            <v>肝胆动态显象（1小时后延迟显象）</v>
          </cell>
        </row>
        <row r="715">
          <cell r="J715" t="str">
            <v>小时</v>
          </cell>
          <cell r="K715">
            <v>164</v>
          </cell>
          <cell r="L715">
            <v>164</v>
          </cell>
          <cell r="M715">
            <v>139</v>
          </cell>
          <cell r="N715" t="str">
            <v>1小时后延迟显象</v>
          </cell>
          <cell r="O715" t="str">
            <v>医保</v>
          </cell>
          <cell r="P715">
            <v>0.1</v>
          </cell>
        </row>
        <row r="716">
          <cell r="A716" t="str">
            <v>023020003900</v>
          </cell>
          <cell r="B716" t="str">
            <v>230200039</v>
          </cell>
          <cell r="C716" t="str">
            <v>检查费</v>
          </cell>
          <cell r="D716" t="str">
            <v>05</v>
          </cell>
          <cell r="E716" t="str">
            <v>影像学诊断费</v>
          </cell>
          <cell r="F716" t="str">
            <v>07</v>
          </cell>
          <cell r="G716" t="str">
            <v>脾显象</v>
          </cell>
        </row>
        <row r="716">
          <cell r="J716" t="str">
            <v>次</v>
          </cell>
          <cell r="K716">
            <v>126</v>
          </cell>
          <cell r="L716">
            <v>126</v>
          </cell>
          <cell r="M716">
            <v>107</v>
          </cell>
        </row>
        <row r="716">
          <cell r="O716" t="str">
            <v>医保</v>
          </cell>
          <cell r="P716">
            <v>0.1</v>
          </cell>
        </row>
        <row r="717">
          <cell r="A717" t="str">
            <v>023020004000</v>
          </cell>
          <cell r="B717" t="str">
            <v>230200040</v>
          </cell>
          <cell r="C717" t="str">
            <v>检查费</v>
          </cell>
          <cell r="D717" t="str">
            <v>05</v>
          </cell>
          <cell r="E717" t="str">
            <v>影像学诊断费</v>
          </cell>
          <cell r="F717" t="str">
            <v>07</v>
          </cell>
          <cell r="G717" t="str">
            <v>胰腺显象</v>
          </cell>
        </row>
        <row r="717">
          <cell r="J717" t="str">
            <v>次</v>
          </cell>
          <cell r="K717">
            <v>126</v>
          </cell>
          <cell r="L717">
            <v>126</v>
          </cell>
          <cell r="M717">
            <v>107</v>
          </cell>
        </row>
        <row r="717">
          <cell r="O717" t="str">
            <v>医保</v>
          </cell>
          <cell r="P717">
            <v>0.1</v>
          </cell>
        </row>
        <row r="718">
          <cell r="A718" t="str">
            <v>023020004100</v>
          </cell>
          <cell r="B718" t="str">
            <v>230200041</v>
          </cell>
          <cell r="C718" t="str">
            <v>检查费</v>
          </cell>
          <cell r="D718" t="str">
            <v>05</v>
          </cell>
          <cell r="E718" t="str">
            <v>影像学诊断费</v>
          </cell>
          <cell r="F718" t="str">
            <v>07</v>
          </cell>
          <cell r="G718" t="str">
            <v>小肠功能显象</v>
          </cell>
        </row>
        <row r="718">
          <cell r="J718" t="str">
            <v>次</v>
          </cell>
          <cell r="K718">
            <v>135</v>
          </cell>
          <cell r="L718">
            <v>135</v>
          </cell>
          <cell r="M718">
            <v>115</v>
          </cell>
        </row>
        <row r="718">
          <cell r="O718" t="str">
            <v>医保</v>
          </cell>
          <cell r="P718">
            <v>0.1</v>
          </cell>
        </row>
        <row r="719">
          <cell r="A719" t="str">
            <v>023020004200</v>
          </cell>
          <cell r="B719" t="str">
            <v>230200042</v>
          </cell>
          <cell r="C719" t="str">
            <v>检查费</v>
          </cell>
          <cell r="D719" t="str">
            <v>05</v>
          </cell>
          <cell r="E719" t="str">
            <v>影像学诊断费</v>
          </cell>
          <cell r="F719" t="str">
            <v>07</v>
          </cell>
          <cell r="G719" t="str">
            <v>肠道蛋白丢失显象</v>
          </cell>
        </row>
        <row r="719">
          <cell r="J719" t="str">
            <v>次</v>
          </cell>
          <cell r="K719">
            <v>108</v>
          </cell>
          <cell r="L719">
            <v>108</v>
          </cell>
          <cell r="M719">
            <v>92</v>
          </cell>
        </row>
        <row r="719">
          <cell r="O719" t="str">
            <v>医保</v>
          </cell>
          <cell r="P719">
            <v>0.1</v>
          </cell>
        </row>
        <row r="720">
          <cell r="A720" t="str">
            <v>023020004300</v>
          </cell>
          <cell r="B720" t="str">
            <v>230200043</v>
          </cell>
          <cell r="C720" t="str">
            <v>检查费</v>
          </cell>
          <cell r="D720" t="str">
            <v>05</v>
          </cell>
          <cell r="E720" t="str">
            <v>影像学诊断费</v>
          </cell>
          <cell r="F720" t="str">
            <v>07</v>
          </cell>
          <cell r="G720" t="str">
            <v>肾上腺皮质显象</v>
          </cell>
          <cell r="H720" t="str">
            <v>含局部后位显象</v>
          </cell>
        </row>
        <row r="720">
          <cell r="J720" t="str">
            <v>72小时</v>
          </cell>
          <cell r="K720">
            <v>126</v>
          </cell>
          <cell r="L720">
            <v>126</v>
          </cell>
          <cell r="M720">
            <v>107</v>
          </cell>
          <cell r="N720" t="str">
            <v>1.每增加一个体位三甲医院加收50元，三甲以下医院加收50元；2.延迟显象三甲医院加收40元，三甲以下医院加收40元。</v>
          </cell>
          <cell r="O720" t="str">
            <v>医保</v>
          </cell>
          <cell r="P720">
            <v>0.1</v>
          </cell>
        </row>
        <row r="721">
          <cell r="A721" t="str">
            <v>023020004301</v>
          </cell>
          <cell r="B721" t="str">
            <v>23020004301</v>
          </cell>
          <cell r="C721" t="str">
            <v>检查费</v>
          </cell>
          <cell r="D721" t="str">
            <v>05</v>
          </cell>
          <cell r="E721" t="str">
            <v>影像学诊断费</v>
          </cell>
          <cell r="F721" t="str">
            <v>07</v>
          </cell>
          <cell r="G721" t="str">
            <v>肾上腺皮质显象（增加一个体位加收）</v>
          </cell>
        </row>
        <row r="721">
          <cell r="J721" t="str">
            <v>每个体位</v>
          </cell>
          <cell r="K721">
            <v>50</v>
          </cell>
          <cell r="L721">
            <v>50</v>
          </cell>
          <cell r="M721">
            <v>43</v>
          </cell>
          <cell r="N721" t="str">
            <v>每增加一个体位加收</v>
          </cell>
          <cell r="O721" t="str">
            <v>医保</v>
          </cell>
          <cell r="P721">
            <v>0.1</v>
          </cell>
        </row>
        <row r="722">
          <cell r="A722" t="str">
            <v>023020004302</v>
          </cell>
          <cell r="B722" t="str">
            <v>23020004302</v>
          </cell>
          <cell r="C722" t="str">
            <v>检查费</v>
          </cell>
          <cell r="D722" t="str">
            <v>05</v>
          </cell>
          <cell r="E722" t="str">
            <v>影像学诊断费</v>
          </cell>
          <cell r="F722" t="str">
            <v>07</v>
          </cell>
          <cell r="G722" t="str">
            <v>肾上腺皮质显象（延迟显象）</v>
          </cell>
        </row>
        <row r="722">
          <cell r="J722" t="str">
            <v>72小时</v>
          </cell>
          <cell r="K722">
            <v>166</v>
          </cell>
          <cell r="L722">
            <v>166</v>
          </cell>
          <cell r="M722">
            <v>141</v>
          </cell>
          <cell r="N722" t="str">
            <v>延迟显象</v>
          </cell>
          <cell r="O722" t="str">
            <v>医保</v>
          </cell>
          <cell r="P722">
            <v>0.1</v>
          </cell>
        </row>
        <row r="723">
          <cell r="A723" t="str">
            <v>023020004400</v>
          </cell>
          <cell r="B723" t="str">
            <v>230200044</v>
          </cell>
          <cell r="C723" t="str">
            <v>检查费</v>
          </cell>
          <cell r="D723" t="str">
            <v>05</v>
          </cell>
          <cell r="E723" t="str">
            <v>影像学诊断费</v>
          </cell>
          <cell r="F723" t="str">
            <v>07</v>
          </cell>
          <cell r="G723" t="str">
            <v>地塞米松抑制试验肾上腺皮质显象</v>
          </cell>
          <cell r="H723" t="str">
            <v>含局部后位显象</v>
          </cell>
        </row>
        <row r="723">
          <cell r="J723" t="str">
            <v>72小时</v>
          </cell>
          <cell r="K723">
            <v>162</v>
          </cell>
          <cell r="L723">
            <v>162</v>
          </cell>
          <cell r="M723">
            <v>138</v>
          </cell>
          <cell r="N723" t="str">
            <v>1.每增加一个体位三甲医院加收50元，三甲以下医院加收50元；2.延迟显象三甲医院加收40元，三甲以下医院加收40元。</v>
          </cell>
          <cell r="O723" t="str">
            <v>医保</v>
          </cell>
          <cell r="P723">
            <v>0.1</v>
          </cell>
        </row>
        <row r="724">
          <cell r="A724" t="str">
            <v>023020004401</v>
          </cell>
          <cell r="B724" t="str">
            <v>23020004401</v>
          </cell>
          <cell r="C724" t="str">
            <v>检查费</v>
          </cell>
          <cell r="D724" t="str">
            <v>05</v>
          </cell>
          <cell r="E724" t="str">
            <v>影像学诊断费</v>
          </cell>
          <cell r="F724" t="str">
            <v>07</v>
          </cell>
          <cell r="G724" t="str">
            <v>地塞米松抑制试验肾上腺皮质显象（增加一个体位加收）</v>
          </cell>
        </row>
        <row r="724">
          <cell r="J724" t="str">
            <v>每个体位</v>
          </cell>
          <cell r="K724">
            <v>50</v>
          </cell>
          <cell r="L724">
            <v>50</v>
          </cell>
          <cell r="M724">
            <v>43</v>
          </cell>
          <cell r="N724" t="str">
            <v>每增加一个体位加收</v>
          </cell>
          <cell r="O724" t="str">
            <v>医保</v>
          </cell>
          <cell r="P724">
            <v>0.1</v>
          </cell>
        </row>
        <row r="725">
          <cell r="A725" t="str">
            <v>023020004402</v>
          </cell>
          <cell r="B725" t="str">
            <v>23020004402</v>
          </cell>
          <cell r="C725" t="str">
            <v>检查费</v>
          </cell>
          <cell r="D725" t="str">
            <v>05</v>
          </cell>
          <cell r="E725" t="str">
            <v>影像学诊断费</v>
          </cell>
          <cell r="F725" t="str">
            <v>07</v>
          </cell>
          <cell r="G725" t="str">
            <v>地塞米松抑制试验肾上腺皮质显象（延迟显象）</v>
          </cell>
        </row>
        <row r="725">
          <cell r="J725" t="str">
            <v>72小时</v>
          </cell>
          <cell r="K725">
            <v>202</v>
          </cell>
          <cell r="L725">
            <v>202</v>
          </cell>
          <cell r="M725">
            <v>172</v>
          </cell>
          <cell r="N725" t="str">
            <v>延迟显象</v>
          </cell>
          <cell r="O725" t="str">
            <v>医保</v>
          </cell>
          <cell r="P725">
            <v>0.1</v>
          </cell>
        </row>
        <row r="726">
          <cell r="A726" t="str">
            <v>023020004500</v>
          </cell>
          <cell r="B726" t="str">
            <v>230200045</v>
          </cell>
          <cell r="C726" t="str">
            <v>检查费</v>
          </cell>
          <cell r="D726" t="str">
            <v>05</v>
          </cell>
          <cell r="E726" t="str">
            <v>影像学诊断费</v>
          </cell>
          <cell r="F726" t="str">
            <v>07</v>
          </cell>
          <cell r="G726" t="str">
            <v>肾动态显象</v>
          </cell>
          <cell r="H726" t="str">
            <v>含肾血流显象</v>
          </cell>
        </row>
        <row r="726">
          <cell r="J726" t="str">
            <v>次</v>
          </cell>
          <cell r="K726">
            <v>126</v>
          </cell>
          <cell r="L726">
            <v>126</v>
          </cell>
          <cell r="M726">
            <v>107</v>
          </cell>
          <cell r="N726" t="str">
            <v>1、不做肾血流显象时减收10元；2、延迟显象三甲医院加收20元，三甲以下医院加收20元。</v>
          </cell>
          <cell r="O726" t="str">
            <v>医保</v>
          </cell>
          <cell r="P726">
            <v>0.1</v>
          </cell>
        </row>
        <row r="727">
          <cell r="A727" t="str">
            <v>023020004501</v>
          </cell>
          <cell r="B727" t="str">
            <v>23020004501</v>
          </cell>
          <cell r="C727" t="str">
            <v>检查费</v>
          </cell>
          <cell r="D727" t="str">
            <v>05</v>
          </cell>
          <cell r="E727" t="str">
            <v>影像学诊断费</v>
          </cell>
          <cell r="F727" t="str">
            <v>07</v>
          </cell>
          <cell r="G727" t="str">
            <v>肾动态显象（不做肾血流显象时）</v>
          </cell>
        </row>
        <row r="727">
          <cell r="J727" t="str">
            <v>次</v>
          </cell>
          <cell r="K727">
            <v>116</v>
          </cell>
          <cell r="L727">
            <v>116</v>
          </cell>
          <cell r="M727">
            <v>99</v>
          </cell>
          <cell r="N727" t="str">
            <v>不做肾血流显象时</v>
          </cell>
          <cell r="O727" t="str">
            <v>医保</v>
          </cell>
          <cell r="P727">
            <v>0.1</v>
          </cell>
        </row>
        <row r="728">
          <cell r="A728" t="str">
            <v>023020004502</v>
          </cell>
          <cell r="B728" t="str">
            <v>23020004502</v>
          </cell>
          <cell r="C728" t="str">
            <v>检查费</v>
          </cell>
          <cell r="D728" t="str">
            <v>05</v>
          </cell>
          <cell r="E728" t="str">
            <v>影像学诊断费</v>
          </cell>
          <cell r="F728" t="str">
            <v>07</v>
          </cell>
          <cell r="G728" t="str">
            <v>肾动态显象（延迟显象）</v>
          </cell>
        </row>
        <row r="728">
          <cell r="J728" t="str">
            <v>次</v>
          </cell>
          <cell r="K728">
            <v>146</v>
          </cell>
          <cell r="L728">
            <v>146</v>
          </cell>
          <cell r="M728">
            <v>124</v>
          </cell>
          <cell r="N728" t="str">
            <v>延迟显象</v>
          </cell>
          <cell r="O728" t="str">
            <v>医保</v>
          </cell>
          <cell r="P728">
            <v>0.1</v>
          </cell>
        </row>
        <row r="729">
          <cell r="A729" t="str">
            <v>023020004600</v>
          </cell>
          <cell r="B729" t="str">
            <v>230200046</v>
          </cell>
          <cell r="C729" t="str">
            <v>检查费</v>
          </cell>
          <cell r="D729" t="str">
            <v>05</v>
          </cell>
          <cell r="E729" t="str">
            <v>影像学诊断费</v>
          </cell>
          <cell r="F729" t="str">
            <v>07</v>
          </cell>
          <cell r="G729" t="str">
            <v>肾动态显象＋肾小球滤过率（GFR）测定</v>
          </cell>
        </row>
        <row r="729">
          <cell r="J729" t="str">
            <v>次</v>
          </cell>
          <cell r="K729">
            <v>234</v>
          </cell>
          <cell r="L729">
            <v>234</v>
          </cell>
          <cell r="M729">
            <v>199</v>
          </cell>
        </row>
        <row r="729">
          <cell r="O729" t="str">
            <v>医保</v>
          </cell>
          <cell r="P729">
            <v>0.1</v>
          </cell>
        </row>
        <row r="730">
          <cell r="A730" t="str">
            <v>023020004700</v>
          </cell>
          <cell r="B730" t="str">
            <v>230200047</v>
          </cell>
          <cell r="C730" t="str">
            <v>检查费</v>
          </cell>
          <cell r="D730" t="str">
            <v>05</v>
          </cell>
          <cell r="E730" t="str">
            <v>影像学诊断费</v>
          </cell>
          <cell r="F730" t="str">
            <v>07</v>
          </cell>
          <cell r="G730" t="str">
            <v>肾动态显象＋肾有效血浆流量（ERPF）测定</v>
          </cell>
        </row>
        <row r="730">
          <cell r="J730" t="str">
            <v>次</v>
          </cell>
          <cell r="K730">
            <v>234</v>
          </cell>
          <cell r="L730">
            <v>234</v>
          </cell>
          <cell r="M730">
            <v>199</v>
          </cell>
        </row>
        <row r="730">
          <cell r="O730" t="str">
            <v>医保</v>
          </cell>
          <cell r="P730">
            <v>0.1</v>
          </cell>
        </row>
        <row r="731">
          <cell r="A731" t="str">
            <v>023020004800</v>
          </cell>
          <cell r="B731" t="str">
            <v>230200048</v>
          </cell>
          <cell r="C731" t="str">
            <v>检查费</v>
          </cell>
          <cell r="D731" t="str">
            <v>05</v>
          </cell>
          <cell r="E731" t="str">
            <v>影像学诊断费</v>
          </cell>
          <cell r="F731" t="str">
            <v>07</v>
          </cell>
          <cell r="G731" t="str">
            <v>介入肾动态显象</v>
          </cell>
        </row>
        <row r="731">
          <cell r="J731" t="str">
            <v>次</v>
          </cell>
          <cell r="K731">
            <v>234</v>
          </cell>
          <cell r="L731">
            <v>234</v>
          </cell>
          <cell r="M731">
            <v>199</v>
          </cell>
        </row>
        <row r="731">
          <cell r="O731" t="str">
            <v>医保</v>
          </cell>
          <cell r="P731">
            <v>0.1</v>
          </cell>
        </row>
        <row r="732">
          <cell r="A732" t="str">
            <v>023020004900</v>
          </cell>
          <cell r="B732" t="str">
            <v>230200049</v>
          </cell>
          <cell r="C732" t="str">
            <v>检查费</v>
          </cell>
          <cell r="D732" t="str">
            <v>05</v>
          </cell>
          <cell r="E732" t="str">
            <v>影像学诊断费</v>
          </cell>
          <cell r="F732" t="str">
            <v>07</v>
          </cell>
          <cell r="G732" t="str">
            <v>肾静态显象</v>
          </cell>
        </row>
        <row r="732">
          <cell r="J732" t="str">
            <v>二个体位</v>
          </cell>
          <cell r="K732">
            <v>108</v>
          </cell>
          <cell r="L732">
            <v>108</v>
          </cell>
          <cell r="M732">
            <v>92</v>
          </cell>
          <cell r="N732" t="str">
            <v>每增加一个体位三甲医院加收30元，三甲以下医院加收30元。</v>
          </cell>
          <cell r="O732" t="str">
            <v>医保</v>
          </cell>
          <cell r="P732">
            <v>0.1</v>
          </cell>
        </row>
        <row r="733">
          <cell r="A733" t="str">
            <v>023020004901</v>
          </cell>
          <cell r="B733" t="str">
            <v>23020004901</v>
          </cell>
          <cell r="C733" t="str">
            <v>检查费</v>
          </cell>
          <cell r="D733" t="str">
            <v>05</v>
          </cell>
          <cell r="E733" t="str">
            <v>影像学诊断费</v>
          </cell>
          <cell r="F733" t="str">
            <v>07</v>
          </cell>
          <cell r="G733" t="str">
            <v>肾静态显象（增加一个体位加收）</v>
          </cell>
        </row>
        <row r="733">
          <cell r="J733" t="str">
            <v>每个体位</v>
          </cell>
          <cell r="K733">
            <v>30</v>
          </cell>
          <cell r="L733">
            <v>30</v>
          </cell>
          <cell r="M733">
            <v>26</v>
          </cell>
          <cell r="N733" t="str">
            <v>每增加一个体位加收</v>
          </cell>
          <cell r="O733" t="str">
            <v>医保</v>
          </cell>
          <cell r="P733">
            <v>0.1</v>
          </cell>
        </row>
        <row r="734">
          <cell r="A734" t="str">
            <v>023020005000</v>
          </cell>
          <cell r="B734" t="str">
            <v>230200050</v>
          </cell>
          <cell r="C734" t="str">
            <v>检查费</v>
          </cell>
          <cell r="D734" t="str">
            <v>05</v>
          </cell>
          <cell r="E734" t="str">
            <v>影像学诊断费</v>
          </cell>
          <cell r="F734" t="str">
            <v>07</v>
          </cell>
          <cell r="G734" t="str">
            <v>膀胱输尿管返流显象</v>
          </cell>
          <cell r="H734" t="str">
            <v>包括直接法或间接法</v>
          </cell>
        </row>
        <row r="734">
          <cell r="J734" t="str">
            <v>次</v>
          </cell>
          <cell r="K734">
            <v>108</v>
          </cell>
          <cell r="L734">
            <v>108</v>
          </cell>
          <cell r="M734">
            <v>92</v>
          </cell>
        </row>
        <row r="734">
          <cell r="O734" t="str">
            <v>医保</v>
          </cell>
          <cell r="P734">
            <v>0.1</v>
          </cell>
        </row>
        <row r="735">
          <cell r="A735" t="str">
            <v>023020005100</v>
          </cell>
          <cell r="B735" t="str">
            <v>230200051</v>
          </cell>
          <cell r="C735" t="str">
            <v>检查费</v>
          </cell>
          <cell r="D735" t="str">
            <v>05</v>
          </cell>
          <cell r="E735" t="str">
            <v>影像学诊断费</v>
          </cell>
          <cell r="F735" t="str">
            <v>07</v>
          </cell>
          <cell r="G735" t="str">
            <v>阴道尿道瘘显象</v>
          </cell>
        </row>
        <row r="735">
          <cell r="J735" t="str">
            <v>次</v>
          </cell>
          <cell r="K735">
            <v>126</v>
          </cell>
          <cell r="L735">
            <v>126</v>
          </cell>
          <cell r="M735">
            <v>107</v>
          </cell>
        </row>
        <row r="735">
          <cell r="O735" t="str">
            <v>医保</v>
          </cell>
          <cell r="P735">
            <v>0.1</v>
          </cell>
        </row>
        <row r="736">
          <cell r="A736" t="str">
            <v>023020005200</v>
          </cell>
          <cell r="B736" t="str">
            <v>230200052</v>
          </cell>
          <cell r="C736" t="str">
            <v>检查费</v>
          </cell>
          <cell r="D736" t="str">
            <v>05</v>
          </cell>
          <cell r="E736" t="str">
            <v>影像学诊断费</v>
          </cell>
          <cell r="F736" t="str">
            <v>07</v>
          </cell>
          <cell r="G736" t="str">
            <v>阴囊显象</v>
          </cell>
        </row>
        <row r="736">
          <cell r="J736" t="str">
            <v>次</v>
          </cell>
          <cell r="K736">
            <v>126</v>
          </cell>
          <cell r="L736">
            <v>126</v>
          </cell>
          <cell r="M736">
            <v>107</v>
          </cell>
        </row>
        <row r="736">
          <cell r="O736" t="str">
            <v>医保</v>
          </cell>
          <cell r="P736">
            <v>0.1</v>
          </cell>
        </row>
        <row r="737">
          <cell r="A737" t="str">
            <v>023020005300</v>
          </cell>
          <cell r="B737" t="str">
            <v>230200053</v>
          </cell>
          <cell r="C737" t="str">
            <v>检查费</v>
          </cell>
          <cell r="D737" t="str">
            <v>05</v>
          </cell>
          <cell r="E737" t="str">
            <v>影像学诊断费</v>
          </cell>
          <cell r="F737" t="str">
            <v>07</v>
          </cell>
          <cell r="G737" t="str">
            <v>局部骨显象</v>
          </cell>
        </row>
        <row r="737">
          <cell r="J737" t="str">
            <v>二个体位</v>
          </cell>
          <cell r="K737">
            <v>180</v>
          </cell>
          <cell r="L737">
            <v>180</v>
          </cell>
          <cell r="M737">
            <v>153</v>
          </cell>
          <cell r="N737" t="str">
            <v>每增加一个体位三甲医院加收30元，三甲以下医院加收30元。</v>
          </cell>
          <cell r="O737" t="str">
            <v>医保</v>
          </cell>
          <cell r="P737">
            <v>0.1</v>
          </cell>
        </row>
        <row r="738">
          <cell r="A738" t="str">
            <v>023020005301</v>
          </cell>
          <cell r="B738" t="str">
            <v>23020005301</v>
          </cell>
          <cell r="C738" t="str">
            <v>检查费</v>
          </cell>
          <cell r="D738" t="str">
            <v>05</v>
          </cell>
          <cell r="E738" t="str">
            <v>影像学诊断费</v>
          </cell>
          <cell r="F738" t="str">
            <v>07</v>
          </cell>
          <cell r="G738" t="str">
            <v>局部骨显象（增加一个体位加收）</v>
          </cell>
        </row>
        <row r="738">
          <cell r="J738" t="str">
            <v>每个体位</v>
          </cell>
          <cell r="K738">
            <v>30</v>
          </cell>
          <cell r="L738">
            <v>30</v>
          </cell>
          <cell r="M738">
            <v>26</v>
          </cell>
          <cell r="N738" t="str">
            <v>每增加一个体位加收</v>
          </cell>
          <cell r="O738" t="str">
            <v>医保</v>
          </cell>
          <cell r="P738">
            <v>0.1</v>
          </cell>
        </row>
        <row r="739">
          <cell r="A739" t="str">
            <v>023020005400</v>
          </cell>
          <cell r="B739" t="str">
            <v>230200054</v>
          </cell>
          <cell r="C739" t="str">
            <v>检查费</v>
          </cell>
          <cell r="D739" t="str">
            <v>05</v>
          </cell>
          <cell r="E739" t="str">
            <v>影像学诊断费</v>
          </cell>
          <cell r="F739" t="str">
            <v>07</v>
          </cell>
          <cell r="G739" t="str">
            <v>骨三相显象</v>
          </cell>
          <cell r="H739" t="str">
            <v>含血流、血质、静态显象</v>
          </cell>
        </row>
        <row r="739">
          <cell r="J739" t="str">
            <v>次</v>
          </cell>
          <cell r="K739">
            <v>180</v>
          </cell>
          <cell r="L739">
            <v>180</v>
          </cell>
          <cell r="M739">
            <v>153</v>
          </cell>
        </row>
        <row r="739">
          <cell r="O739" t="str">
            <v>医保</v>
          </cell>
          <cell r="P739">
            <v>0.1</v>
          </cell>
        </row>
        <row r="740">
          <cell r="A740" t="str">
            <v>023020005500</v>
          </cell>
          <cell r="B740" t="str">
            <v>230200055</v>
          </cell>
          <cell r="C740" t="str">
            <v>检查费</v>
          </cell>
          <cell r="D740" t="str">
            <v>05</v>
          </cell>
          <cell r="E740" t="str">
            <v>影像学诊断费</v>
          </cell>
          <cell r="F740" t="str">
            <v>07</v>
          </cell>
          <cell r="G740" t="str">
            <v>骨密度测定</v>
          </cell>
        </row>
        <row r="740">
          <cell r="J740" t="str">
            <v>次</v>
          </cell>
          <cell r="K740">
            <v>72</v>
          </cell>
          <cell r="L740">
            <v>72</v>
          </cell>
          <cell r="M740">
            <v>61</v>
          </cell>
          <cell r="N740" t="str">
            <v>双能X线骨密度机三甲医院加收100元，三甲以下医院加收100元。</v>
          </cell>
          <cell r="O740" t="str">
            <v>医保</v>
          </cell>
          <cell r="P740">
            <v>0.1</v>
          </cell>
        </row>
        <row r="741">
          <cell r="A741" t="str">
            <v>023020005501</v>
          </cell>
          <cell r="B741" t="str">
            <v>23020005501</v>
          </cell>
          <cell r="C741" t="str">
            <v>检查费</v>
          </cell>
          <cell r="D741" t="str">
            <v>05</v>
          </cell>
          <cell r="E741" t="str">
            <v>影像学诊断费</v>
          </cell>
          <cell r="F741" t="str">
            <v>07</v>
          </cell>
          <cell r="G741" t="str">
            <v>双能X线骨密度机骨密度测定</v>
          </cell>
        </row>
        <row r="741">
          <cell r="J741" t="str">
            <v>次</v>
          </cell>
          <cell r="K741">
            <v>172</v>
          </cell>
          <cell r="L741">
            <v>172</v>
          </cell>
          <cell r="M741">
            <v>146</v>
          </cell>
          <cell r="N741" t="str">
            <v>双能X线骨密度机</v>
          </cell>
          <cell r="O741" t="str">
            <v>医保</v>
          </cell>
          <cell r="P741">
            <v>0.1</v>
          </cell>
        </row>
        <row r="742">
          <cell r="A742" t="str">
            <v>023020005600</v>
          </cell>
          <cell r="B742" t="str">
            <v>230200056</v>
          </cell>
          <cell r="C742" t="str">
            <v>检查费</v>
          </cell>
          <cell r="D742" t="str">
            <v>05</v>
          </cell>
          <cell r="E742" t="str">
            <v>影像学诊断费</v>
          </cell>
          <cell r="F742" t="str">
            <v>07</v>
          </cell>
          <cell r="G742" t="str">
            <v>红细胞破坏部位测定</v>
          </cell>
        </row>
        <row r="742">
          <cell r="J742" t="str">
            <v>次</v>
          </cell>
          <cell r="K742">
            <v>135</v>
          </cell>
          <cell r="L742">
            <v>135</v>
          </cell>
          <cell r="M742">
            <v>115</v>
          </cell>
        </row>
        <row r="742">
          <cell r="O742" t="str">
            <v>医保</v>
          </cell>
          <cell r="P742">
            <v>0.1</v>
          </cell>
        </row>
        <row r="743">
          <cell r="A743" t="str">
            <v>023020005700</v>
          </cell>
          <cell r="B743" t="str">
            <v>230200057</v>
          </cell>
          <cell r="C743" t="str">
            <v>检查费</v>
          </cell>
          <cell r="D743" t="str">
            <v>05</v>
          </cell>
          <cell r="E743" t="str">
            <v>影像学诊断费</v>
          </cell>
          <cell r="F743" t="str">
            <v>07</v>
          </cell>
          <cell r="G743" t="str">
            <v>炎症局部显象</v>
          </cell>
        </row>
        <row r="743">
          <cell r="J743" t="str">
            <v>二个体位一个时相</v>
          </cell>
          <cell r="K743">
            <v>180</v>
          </cell>
          <cell r="L743">
            <v>180</v>
          </cell>
          <cell r="M743">
            <v>153</v>
          </cell>
          <cell r="N743" t="str">
            <v>1、每增加一个体位三甲医院加收40元，三甲以下医院加收40元；2、延迟显象三甲医院加收20元，三甲以下医院加收20元。</v>
          </cell>
          <cell r="O743" t="str">
            <v>医保</v>
          </cell>
          <cell r="P743">
            <v>0.1</v>
          </cell>
        </row>
        <row r="744">
          <cell r="A744" t="str">
            <v>023020005701</v>
          </cell>
          <cell r="B744" t="str">
            <v>23020005701</v>
          </cell>
          <cell r="C744" t="str">
            <v>检查费</v>
          </cell>
          <cell r="D744" t="str">
            <v>05</v>
          </cell>
          <cell r="E744" t="str">
            <v>影像学诊断费</v>
          </cell>
          <cell r="F744" t="str">
            <v>07</v>
          </cell>
          <cell r="G744" t="str">
            <v>炎症局部显象（增加一个体位加收）</v>
          </cell>
        </row>
        <row r="744">
          <cell r="J744" t="str">
            <v>每个体位</v>
          </cell>
          <cell r="K744">
            <v>40</v>
          </cell>
          <cell r="L744">
            <v>40</v>
          </cell>
          <cell r="M744">
            <v>34</v>
          </cell>
          <cell r="N744" t="str">
            <v>每增加一个体位加收</v>
          </cell>
          <cell r="O744" t="str">
            <v>医保</v>
          </cell>
          <cell r="P744">
            <v>0.1</v>
          </cell>
        </row>
        <row r="745">
          <cell r="A745" t="str">
            <v>023020005702</v>
          </cell>
          <cell r="B745" t="str">
            <v>23020005702</v>
          </cell>
          <cell r="C745" t="str">
            <v>检查费</v>
          </cell>
          <cell r="D745" t="str">
            <v>05</v>
          </cell>
          <cell r="E745" t="str">
            <v>影像学诊断费</v>
          </cell>
          <cell r="F745" t="str">
            <v>07</v>
          </cell>
          <cell r="G745" t="str">
            <v>炎症局部显象（延迟显象）</v>
          </cell>
        </row>
        <row r="745">
          <cell r="J745" t="str">
            <v>每个体位</v>
          </cell>
          <cell r="K745">
            <v>200</v>
          </cell>
          <cell r="L745">
            <v>200</v>
          </cell>
          <cell r="M745">
            <v>170</v>
          </cell>
          <cell r="N745" t="str">
            <v>延迟显象</v>
          </cell>
          <cell r="O745" t="str">
            <v>医保</v>
          </cell>
          <cell r="P745">
            <v>0.1</v>
          </cell>
        </row>
        <row r="746">
          <cell r="A746" t="str">
            <v>023020005800</v>
          </cell>
          <cell r="B746" t="str">
            <v>230200058</v>
          </cell>
          <cell r="C746" t="str">
            <v>检查费</v>
          </cell>
          <cell r="D746" t="str">
            <v>05</v>
          </cell>
          <cell r="E746" t="str">
            <v>影像学诊断费</v>
          </cell>
          <cell r="F746" t="str">
            <v>07</v>
          </cell>
          <cell r="G746" t="str">
            <v>亲肿瘤局部显象</v>
          </cell>
        </row>
        <row r="746">
          <cell r="J746" t="str">
            <v>每个体位</v>
          </cell>
          <cell r="K746">
            <v>162</v>
          </cell>
          <cell r="L746">
            <v>162</v>
          </cell>
          <cell r="M746">
            <v>138</v>
          </cell>
          <cell r="N746" t="str">
            <v>每增加一个体位三甲医院加收30元，三甲以下医院加收30元。</v>
          </cell>
          <cell r="O746" t="str">
            <v>医保</v>
          </cell>
          <cell r="P746">
            <v>0.1</v>
          </cell>
        </row>
        <row r="747">
          <cell r="A747" t="str">
            <v>023020005801</v>
          </cell>
          <cell r="B747" t="str">
            <v>23020005801</v>
          </cell>
          <cell r="C747" t="str">
            <v>检查费</v>
          </cell>
          <cell r="D747" t="str">
            <v>05</v>
          </cell>
          <cell r="E747" t="str">
            <v>影像学诊断费</v>
          </cell>
          <cell r="F747" t="str">
            <v>07</v>
          </cell>
          <cell r="G747" t="str">
            <v>亲肿瘤局部显象（增加一个体位加收）</v>
          </cell>
        </row>
        <row r="747">
          <cell r="J747" t="str">
            <v>每个体位</v>
          </cell>
          <cell r="K747">
            <v>30</v>
          </cell>
          <cell r="L747">
            <v>30</v>
          </cell>
          <cell r="M747">
            <v>26</v>
          </cell>
          <cell r="N747" t="str">
            <v>每增加一个体位加收</v>
          </cell>
          <cell r="O747" t="str">
            <v>医保</v>
          </cell>
          <cell r="P747">
            <v>0.1</v>
          </cell>
        </row>
        <row r="748">
          <cell r="A748" t="str">
            <v>023020005900</v>
          </cell>
          <cell r="B748" t="str">
            <v>230200059</v>
          </cell>
          <cell r="C748" t="str">
            <v>检查费</v>
          </cell>
          <cell r="D748" t="str">
            <v>05</v>
          </cell>
          <cell r="E748" t="str">
            <v>影像学诊断费</v>
          </cell>
          <cell r="F748" t="str">
            <v>07</v>
          </cell>
          <cell r="G748" t="str">
            <v>放射免疫显象</v>
          </cell>
        </row>
        <row r="748">
          <cell r="J748" t="str">
            <v>次</v>
          </cell>
          <cell r="K748">
            <v>225</v>
          </cell>
          <cell r="L748">
            <v>225</v>
          </cell>
          <cell r="M748">
            <v>191</v>
          </cell>
        </row>
        <row r="748">
          <cell r="O748" t="str">
            <v>医保</v>
          </cell>
          <cell r="P748">
            <v>0.1</v>
          </cell>
        </row>
        <row r="749">
          <cell r="A749" t="str">
            <v>023020006000</v>
          </cell>
          <cell r="B749" t="str">
            <v>230200060</v>
          </cell>
          <cell r="C749" t="str">
            <v>检查费</v>
          </cell>
          <cell r="D749" t="str">
            <v>05</v>
          </cell>
          <cell r="E749" t="str">
            <v>影像学诊断费</v>
          </cell>
          <cell r="F749" t="str">
            <v>07</v>
          </cell>
          <cell r="G749" t="str">
            <v>放射受体显象</v>
          </cell>
        </row>
        <row r="749">
          <cell r="J749" t="str">
            <v>次</v>
          </cell>
          <cell r="K749">
            <v>225</v>
          </cell>
          <cell r="L749">
            <v>225</v>
          </cell>
          <cell r="M749">
            <v>191</v>
          </cell>
        </row>
        <row r="749">
          <cell r="O749" t="str">
            <v>医保</v>
          </cell>
          <cell r="P749">
            <v>0.1</v>
          </cell>
        </row>
        <row r="750">
          <cell r="B750" t="str">
            <v>2303</v>
          </cell>
        </row>
        <row r="750">
          <cell r="G750" t="str">
            <v>3．单光子发射计算机断层显象（SPECT）</v>
          </cell>
          <cell r="H750" t="str">
            <v>指断层显象、全身显象，含各种图象记录过程</v>
          </cell>
          <cell r="I750" t="str">
            <v/>
          </cell>
          <cell r="J750" t="str">
            <v/>
          </cell>
        </row>
        <row r="750">
          <cell r="N750" t="str">
            <v>采用多探头三甲医院加收50元，三甲以下医院加收50元</v>
          </cell>
        </row>
        <row r="751">
          <cell r="A751" t="str">
            <v>023030000001</v>
          </cell>
          <cell r="B751" t="str">
            <v>23030000001</v>
          </cell>
          <cell r="C751" t="str">
            <v>检查费</v>
          </cell>
          <cell r="D751" t="str">
            <v>05</v>
          </cell>
          <cell r="E751" t="str">
            <v>影像学诊断费</v>
          </cell>
          <cell r="F751" t="str">
            <v>07</v>
          </cell>
          <cell r="G751" t="str">
            <v>单光子发射计算机断层显象（采用多探头加收）</v>
          </cell>
        </row>
        <row r="751">
          <cell r="J751" t="str">
            <v>次</v>
          </cell>
          <cell r="K751">
            <v>50</v>
          </cell>
          <cell r="L751">
            <v>50</v>
          </cell>
          <cell r="M751">
            <v>43</v>
          </cell>
          <cell r="N751" t="str">
            <v>采用多探头加收</v>
          </cell>
          <cell r="O751" t="str">
            <v>医保</v>
          </cell>
          <cell r="P751">
            <v>0.2</v>
          </cell>
        </row>
        <row r="752">
          <cell r="A752" t="str">
            <v>023030000100</v>
          </cell>
          <cell r="B752" t="str">
            <v>230300001</v>
          </cell>
          <cell r="C752" t="str">
            <v>检查费</v>
          </cell>
          <cell r="D752" t="str">
            <v>05</v>
          </cell>
          <cell r="E752" t="str">
            <v>影像学诊断费</v>
          </cell>
          <cell r="F752" t="str">
            <v>07</v>
          </cell>
          <cell r="G752" t="str">
            <v>脏器断层显像</v>
          </cell>
          <cell r="H752" t="str">
            <v>包括脏器、脏器血流、脏器血池、静息灌注等显象</v>
          </cell>
        </row>
        <row r="752">
          <cell r="J752" t="str">
            <v>次</v>
          </cell>
          <cell r="K752">
            <v>270</v>
          </cell>
          <cell r="L752">
            <v>270</v>
          </cell>
          <cell r="M752">
            <v>230</v>
          </cell>
          <cell r="N752" t="str">
            <v>1、增加时相三甲医院加收20元，三甲以下医院加收20元；2、增加门控三甲医院加收40元，三甲以下医院加收40元。</v>
          </cell>
          <cell r="O752" t="str">
            <v>医保</v>
          </cell>
          <cell r="P752">
            <v>0.2</v>
          </cell>
        </row>
        <row r="753">
          <cell r="A753" t="str">
            <v>023030000101</v>
          </cell>
          <cell r="B753" t="str">
            <v>23030000101</v>
          </cell>
          <cell r="C753" t="str">
            <v>检查费</v>
          </cell>
          <cell r="D753" t="str">
            <v>05</v>
          </cell>
          <cell r="E753" t="str">
            <v>影像学诊断费</v>
          </cell>
          <cell r="F753" t="str">
            <v>07</v>
          </cell>
          <cell r="G753" t="str">
            <v>脏器显象</v>
          </cell>
        </row>
        <row r="753">
          <cell r="J753" t="str">
            <v>次</v>
          </cell>
          <cell r="K753">
            <v>270</v>
          </cell>
          <cell r="L753">
            <v>270</v>
          </cell>
          <cell r="M753">
            <v>230</v>
          </cell>
          <cell r="N753" t="str">
            <v>脏器显象</v>
          </cell>
          <cell r="O753" t="str">
            <v>医保</v>
          </cell>
          <cell r="P753">
            <v>0.2</v>
          </cell>
        </row>
        <row r="754">
          <cell r="A754" t="str">
            <v>023030000102</v>
          </cell>
          <cell r="B754" t="str">
            <v>23030000102</v>
          </cell>
          <cell r="C754" t="str">
            <v>检查费</v>
          </cell>
          <cell r="D754" t="str">
            <v>05</v>
          </cell>
          <cell r="E754" t="str">
            <v>影像学诊断费</v>
          </cell>
          <cell r="F754" t="str">
            <v>07</v>
          </cell>
          <cell r="G754" t="str">
            <v>脏器血流显象</v>
          </cell>
        </row>
        <row r="754">
          <cell r="J754" t="str">
            <v>次</v>
          </cell>
          <cell r="K754">
            <v>270</v>
          </cell>
          <cell r="L754">
            <v>270</v>
          </cell>
          <cell r="M754">
            <v>230</v>
          </cell>
          <cell r="N754" t="str">
            <v>脏器血流显象</v>
          </cell>
          <cell r="O754" t="str">
            <v>医保</v>
          </cell>
          <cell r="P754">
            <v>0.2</v>
          </cell>
        </row>
        <row r="755">
          <cell r="A755" t="str">
            <v>023030000103</v>
          </cell>
          <cell r="B755" t="str">
            <v>23030000103</v>
          </cell>
          <cell r="C755" t="str">
            <v>检查费</v>
          </cell>
          <cell r="D755" t="str">
            <v>05</v>
          </cell>
          <cell r="E755" t="str">
            <v>影像学诊断费</v>
          </cell>
          <cell r="F755" t="str">
            <v>07</v>
          </cell>
          <cell r="G755" t="str">
            <v>脏器血池显象</v>
          </cell>
        </row>
        <row r="755">
          <cell r="J755" t="str">
            <v>次</v>
          </cell>
          <cell r="K755">
            <v>270</v>
          </cell>
          <cell r="L755">
            <v>270</v>
          </cell>
          <cell r="M755">
            <v>230</v>
          </cell>
          <cell r="N755" t="str">
            <v>脏器血池显象</v>
          </cell>
          <cell r="O755" t="str">
            <v>医保</v>
          </cell>
          <cell r="P755">
            <v>0.2</v>
          </cell>
        </row>
        <row r="756">
          <cell r="A756" t="str">
            <v>023030000104</v>
          </cell>
          <cell r="B756" t="str">
            <v>23030000104</v>
          </cell>
          <cell r="C756" t="str">
            <v>检查费</v>
          </cell>
          <cell r="D756" t="str">
            <v>05</v>
          </cell>
          <cell r="E756" t="str">
            <v>影像学诊断费</v>
          </cell>
          <cell r="F756" t="str">
            <v>07</v>
          </cell>
          <cell r="G756" t="str">
            <v>静息灌注显象</v>
          </cell>
        </row>
        <row r="756">
          <cell r="J756" t="str">
            <v>次</v>
          </cell>
          <cell r="K756">
            <v>270</v>
          </cell>
          <cell r="L756">
            <v>270</v>
          </cell>
          <cell r="M756">
            <v>230</v>
          </cell>
          <cell r="N756" t="str">
            <v>静息灌注显象</v>
          </cell>
          <cell r="O756" t="str">
            <v>医保</v>
          </cell>
          <cell r="P756">
            <v>0.2</v>
          </cell>
        </row>
        <row r="757">
          <cell r="A757" t="str">
            <v>023030000105</v>
          </cell>
          <cell r="B757" t="str">
            <v>23030000105</v>
          </cell>
          <cell r="C757" t="str">
            <v>检查费</v>
          </cell>
          <cell r="D757" t="str">
            <v>05</v>
          </cell>
          <cell r="E757" t="str">
            <v>影像学诊断费</v>
          </cell>
          <cell r="F757" t="str">
            <v>07</v>
          </cell>
          <cell r="G757" t="str">
            <v>脏器断层显像（增加时相加收）</v>
          </cell>
        </row>
        <row r="757">
          <cell r="J757" t="str">
            <v>次</v>
          </cell>
          <cell r="K757">
            <v>20</v>
          </cell>
          <cell r="L757">
            <v>20</v>
          </cell>
          <cell r="M757">
            <v>17</v>
          </cell>
          <cell r="N757" t="str">
            <v>增加时相加收</v>
          </cell>
          <cell r="O757" t="str">
            <v>医保</v>
          </cell>
          <cell r="P757">
            <v>0.2</v>
          </cell>
        </row>
        <row r="758">
          <cell r="A758" t="str">
            <v>023030000106</v>
          </cell>
          <cell r="B758" t="str">
            <v>23030000106</v>
          </cell>
          <cell r="C758" t="str">
            <v>检查费</v>
          </cell>
          <cell r="D758" t="str">
            <v>05</v>
          </cell>
          <cell r="E758" t="str">
            <v>影像学诊断费</v>
          </cell>
          <cell r="F758" t="str">
            <v>07</v>
          </cell>
          <cell r="G758" t="str">
            <v>脏器断层显像（增加门控加收）</v>
          </cell>
        </row>
        <row r="758">
          <cell r="J758" t="str">
            <v>次</v>
          </cell>
          <cell r="K758">
            <v>40</v>
          </cell>
          <cell r="L758">
            <v>40</v>
          </cell>
          <cell r="M758">
            <v>34</v>
          </cell>
          <cell r="N758" t="str">
            <v>增加门控加收</v>
          </cell>
          <cell r="O758" t="str">
            <v>医保</v>
          </cell>
          <cell r="P758">
            <v>0.2</v>
          </cell>
        </row>
        <row r="759">
          <cell r="A759" t="str">
            <v>023030000200</v>
          </cell>
          <cell r="B759" t="str">
            <v>230300002</v>
          </cell>
          <cell r="C759" t="str">
            <v>检查费</v>
          </cell>
          <cell r="D759" t="str">
            <v>05</v>
          </cell>
          <cell r="E759" t="str">
            <v>影像学诊断费</v>
          </cell>
          <cell r="F759" t="str">
            <v>07</v>
          </cell>
          <cell r="G759" t="str">
            <v>全身显像</v>
          </cell>
        </row>
        <row r="759">
          <cell r="J759" t="str">
            <v>次</v>
          </cell>
          <cell r="K759">
            <v>270</v>
          </cell>
          <cell r="L759">
            <v>270</v>
          </cell>
          <cell r="M759">
            <v>230</v>
          </cell>
          <cell r="N759" t="str">
            <v>增加局部显像三甲医院加收20元，三甲以下医院加收20元。</v>
          </cell>
          <cell r="O759" t="str">
            <v>医保</v>
          </cell>
          <cell r="P759">
            <v>0.2</v>
          </cell>
        </row>
        <row r="760">
          <cell r="A760" t="str">
            <v>023030000201</v>
          </cell>
          <cell r="B760" t="str">
            <v>23030000201</v>
          </cell>
          <cell r="C760" t="str">
            <v>检查费</v>
          </cell>
          <cell r="D760" t="str">
            <v>05</v>
          </cell>
          <cell r="E760" t="str">
            <v>影像学诊断费</v>
          </cell>
          <cell r="F760" t="str">
            <v>07</v>
          </cell>
          <cell r="G760" t="str">
            <v>全身显像（增加局部显象）</v>
          </cell>
        </row>
        <row r="760">
          <cell r="J760" t="str">
            <v>次</v>
          </cell>
          <cell r="K760">
            <v>290</v>
          </cell>
          <cell r="L760">
            <v>290</v>
          </cell>
          <cell r="M760">
            <v>247</v>
          </cell>
          <cell r="N760" t="str">
            <v>增加局部显像</v>
          </cell>
          <cell r="O760" t="str">
            <v>医保</v>
          </cell>
          <cell r="P760">
            <v>0.2</v>
          </cell>
        </row>
        <row r="761">
          <cell r="A761" t="str">
            <v>023030000300</v>
          </cell>
          <cell r="B761" t="str">
            <v>230300003</v>
          </cell>
          <cell r="C761" t="str">
            <v>检查费</v>
          </cell>
          <cell r="D761" t="str">
            <v>05</v>
          </cell>
          <cell r="E761" t="str">
            <v>影像学诊断费</v>
          </cell>
          <cell r="F761" t="str">
            <v>07</v>
          </cell>
          <cell r="G761" t="str">
            <v>18氟-脱氧葡萄糖断层显象</v>
          </cell>
        </row>
        <row r="761">
          <cell r="J761" t="str">
            <v>每部位</v>
          </cell>
          <cell r="K761">
            <v>315</v>
          </cell>
          <cell r="L761">
            <v>284</v>
          </cell>
          <cell r="M761">
            <v>241</v>
          </cell>
          <cell r="N761" t="str">
            <v>1、计价部位分为头颈部、胸部、腹部；2、每增做一个部位三甲医院加收180元，三甲以下医院加收180元；3、同机图像融合三甲医院加收135元，三甲以下医院加收135元。</v>
          </cell>
          <cell r="O761" t="str">
            <v>医保</v>
          </cell>
          <cell r="P761">
            <v>0.2</v>
          </cell>
        </row>
        <row r="762">
          <cell r="A762" t="str">
            <v>023030000301</v>
          </cell>
          <cell r="B762" t="str">
            <v>23030000301</v>
          </cell>
          <cell r="C762" t="str">
            <v>检查费</v>
          </cell>
          <cell r="D762" t="str">
            <v>05</v>
          </cell>
          <cell r="E762" t="str">
            <v>影像学诊断费</v>
          </cell>
          <cell r="F762" t="str">
            <v>07</v>
          </cell>
          <cell r="G762" t="str">
            <v>18氟-脱氧葡萄糖断层显象（每增做一个部位加收）</v>
          </cell>
        </row>
        <row r="762">
          <cell r="J762" t="str">
            <v>每部位</v>
          </cell>
          <cell r="K762">
            <v>180</v>
          </cell>
          <cell r="L762">
            <v>180</v>
          </cell>
          <cell r="M762">
            <v>153</v>
          </cell>
          <cell r="N762" t="str">
            <v>每增做一个部位加收</v>
          </cell>
          <cell r="O762" t="str">
            <v>医保</v>
          </cell>
          <cell r="P762">
            <v>0.2</v>
          </cell>
        </row>
        <row r="763">
          <cell r="A763" t="str">
            <v>023030000302</v>
          </cell>
          <cell r="B763" t="str">
            <v>23030000302</v>
          </cell>
          <cell r="C763" t="str">
            <v>检查费</v>
          </cell>
          <cell r="D763" t="str">
            <v>05</v>
          </cell>
          <cell r="E763" t="str">
            <v>影像学诊断费</v>
          </cell>
          <cell r="F763" t="str">
            <v>07</v>
          </cell>
          <cell r="G763" t="str">
            <v>18氟-脱氧葡萄糖断层显象（同机图象融合加收）</v>
          </cell>
        </row>
        <row r="763">
          <cell r="J763" t="str">
            <v>次</v>
          </cell>
          <cell r="K763">
            <v>135</v>
          </cell>
          <cell r="L763">
            <v>135</v>
          </cell>
          <cell r="M763">
            <v>115</v>
          </cell>
          <cell r="N763" t="str">
            <v>同机图象融合加收</v>
          </cell>
          <cell r="O763" t="str">
            <v>医保</v>
          </cell>
          <cell r="P763">
            <v>0.2</v>
          </cell>
        </row>
        <row r="764">
          <cell r="A764" t="str">
            <v>023030000400</v>
          </cell>
          <cell r="B764" t="str">
            <v>230300004</v>
          </cell>
          <cell r="C764" t="str">
            <v>检查费</v>
          </cell>
          <cell r="D764" t="str">
            <v>05</v>
          </cell>
          <cell r="E764" t="str">
            <v>影像学诊断费</v>
          </cell>
          <cell r="F764" t="str">
            <v>07</v>
          </cell>
          <cell r="G764" t="str">
            <v>肾上腺髓质断层显象</v>
          </cell>
        </row>
        <row r="764">
          <cell r="J764" t="str">
            <v>次</v>
          </cell>
          <cell r="K764">
            <v>243</v>
          </cell>
          <cell r="L764">
            <v>243</v>
          </cell>
          <cell r="M764">
            <v>207</v>
          </cell>
        </row>
        <row r="764">
          <cell r="O764" t="str">
            <v>医保</v>
          </cell>
          <cell r="P764">
            <v>0.2</v>
          </cell>
        </row>
        <row r="765">
          <cell r="A765" t="str">
            <v>023030000500</v>
          </cell>
          <cell r="B765" t="str">
            <v>230300005</v>
          </cell>
          <cell r="C765" t="str">
            <v>检查费</v>
          </cell>
          <cell r="D765" t="str">
            <v>05</v>
          </cell>
          <cell r="E765" t="str">
            <v>影像学诊断费</v>
          </cell>
          <cell r="F765" t="str">
            <v>07</v>
          </cell>
          <cell r="G765" t="str">
            <v>负荷心肌灌注断层显象</v>
          </cell>
          <cell r="H765" t="str">
            <v>含运动试验或药物注射,不含心电监护</v>
          </cell>
        </row>
        <row r="765">
          <cell r="J765" t="str">
            <v>次</v>
          </cell>
          <cell r="K765">
            <v>315</v>
          </cell>
          <cell r="L765">
            <v>315</v>
          </cell>
          <cell r="M765">
            <v>268</v>
          </cell>
          <cell r="N765" t="str">
            <v>增加门控三甲医院加收40元，三甲以下医院加收40元</v>
          </cell>
          <cell r="O765" t="str">
            <v>医保</v>
          </cell>
          <cell r="P765">
            <v>0.2</v>
          </cell>
        </row>
        <row r="766">
          <cell r="A766" t="str">
            <v>023030000501</v>
          </cell>
          <cell r="B766" t="str">
            <v>23030000501</v>
          </cell>
          <cell r="C766" t="str">
            <v>检查费</v>
          </cell>
          <cell r="D766" t="str">
            <v>05</v>
          </cell>
          <cell r="E766" t="str">
            <v>影像学诊断费</v>
          </cell>
          <cell r="F766" t="str">
            <v>07</v>
          </cell>
          <cell r="G766" t="str">
            <v>负荷心肌灌注断层显象（增加门控加收）</v>
          </cell>
        </row>
        <row r="766">
          <cell r="J766" t="str">
            <v>次</v>
          </cell>
          <cell r="K766">
            <v>40</v>
          </cell>
          <cell r="L766">
            <v>40</v>
          </cell>
          <cell r="M766">
            <v>34</v>
          </cell>
          <cell r="N766" t="str">
            <v>增加门控加收</v>
          </cell>
          <cell r="O766" t="str">
            <v>医保</v>
          </cell>
          <cell r="P766">
            <v>0.2</v>
          </cell>
        </row>
        <row r="767">
          <cell r="B767" t="str">
            <v>2304</v>
          </cell>
        </row>
        <row r="767">
          <cell r="G767" t="str">
            <v>4．正电子发射计算机断层显象（PET）</v>
          </cell>
          <cell r="H767" t="str">
            <v>指使用PET和加速器的断层显象；含各种图象记录过程</v>
          </cell>
        </row>
        <row r="767">
          <cell r="N767" t="str">
            <v>1.透射显象衰减校正酌情加收2.图象融合酌情加收</v>
          </cell>
        </row>
        <row r="768">
          <cell r="B768" t="str">
            <v>230400</v>
          </cell>
        </row>
        <row r="768">
          <cell r="G768" t="str">
            <v>正电子发射计算机断层显象</v>
          </cell>
          <cell r="H768" t="str">
            <v>指使用PET和加速器的断层显象；含各种图象记录过程</v>
          </cell>
        </row>
        <row r="768">
          <cell r="N768" t="str">
            <v>透射显象衰减校正与图象融合加收</v>
          </cell>
        </row>
        <row r="769">
          <cell r="A769" t="str">
            <v>023040000100</v>
          </cell>
          <cell r="B769" t="str">
            <v>230400001</v>
          </cell>
          <cell r="C769" t="str">
            <v>检查费</v>
          </cell>
          <cell r="D769" t="str">
            <v>05</v>
          </cell>
          <cell r="E769" t="str">
            <v>影像学诊断费</v>
          </cell>
          <cell r="F769" t="str">
            <v>07</v>
          </cell>
          <cell r="G769" t="str">
            <v>脑血流断层显象</v>
          </cell>
        </row>
        <row r="769">
          <cell r="J769" t="str">
            <v>次</v>
          </cell>
        </row>
        <row r="770">
          <cell r="A770" t="str">
            <v>023040000200</v>
          </cell>
          <cell r="B770" t="str">
            <v>230400002</v>
          </cell>
          <cell r="C770" t="str">
            <v>检查费</v>
          </cell>
          <cell r="D770" t="str">
            <v>05</v>
          </cell>
          <cell r="E770" t="str">
            <v>影像学诊断费</v>
          </cell>
          <cell r="F770" t="str">
            <v>07</v>
          </cell>
          <cell r="G770" t="str">
            <v>脑代谢断层显象</v>
          </cell>
        </row>
        <row r="770">
          <cell r="J770" t="str">
            <v>次</v>
          </cell>
        </row>
        <row r="771">
          <cell r="A771" t="str">
            <v>023040000300</v>
          </cell>
          <cell r="B771" t="str">
            <v>230400003</v>
          </cell>
          <cell r="C771" t="str">
            <v>检查费</v>
          </cell>
          <cell r="D771" t="str">
            <v>05</v>
          </cell>
          <cell r="E771" t="str">
            <v>影像学诊断费</v>
          </cell>
          <cell r="F771" t="str">
            <v>07</v>
          </cell>
          <cell r="G771" t="str">
            <v>静息心肌灌注断层显象</v>
          </cell>
        </row>
        <row r="771">
          <cell r="J771" t="str">
            <v>次</v>
          </cell>
        </row>
        <row r="772">
          <cell r="A772" t="str">
            <v>023040000400</v>
          </cell>
          <cell r="B772" t="str">
            <v>230400004</v>
          </cell>
          <cell r="C772" t="str">
            <v>检查费</v>
          </cell>
          <cell r="D772" t="str">
            <v>05</v>
          </cell>
          <cell r="E772" t="str">
            <v>影像学诊断费</v>
          </cell>
          <cell r="F772" t="str">
            <v>07</v>
          </cell>
          <cell r="G772" t="str">
            <v>负荷心肌灌注断层显象</v>
          </cell>
          <cell r="H772" t="str">
            <v>含运动试验或药物注射,不含心电监护</v>
          </cell>
        </row>
        <row r="772">
          <cell r="J772" t="str">
            <v>次</v>
          </cell>
        </row>
        <row r="773">
          <cell r="A773" t="str">
            <v>023040000500</v>
          </cell>
          <cell r="B773" t="str">
            <v>230400005</v>
          </cell>
          <cell r="C773" t="str">
            <v>检查费</v>
          </cell>
          <cell r="D773" t="str">
            <v>05</v>
          </cell>
          <cell r="E773" t="str">
            <v>影像学诊断费</v>
          </cell>
          <cell r="F773" t="str">
            <v>07</v>
          </cell>
          <cell r="G773" t="str">
            <v>心肌代谢断层显象</v>
          </cell>
        </row>
        <row r="773">
          <cell r="J773" t="str">
            <v>次</v>
          </cell>
        </row>
        <row r="774">
          <cell r="A774" t="str">
            <v>023040000600</v>
          </cell>
          <cell r="B774" t="str">
            <v>230400006</v>
          </cell>
          <cell r="C774" t="str">
            <v>检查费</v>
          </cell>
          <cell r="D774" t="str">
            <v>05</v>
          </cell>
          <cell r="E774" t="str">
            <v>影像学诊断费</v>
          </cell>
          <cell r="F774" t="str">
            <v>07</v>
          </cell>
          <cell r="G774" t="str">
            <v>心脏神经受体断层显象</v>
          </cell>
        </row>
        <row r="774">
          <cell r="J774" t="str">
            <v>次</v>
          </cell>
        </row>
        <row r="775">
          <cell r="A775" t="str">
            <v>023040000700</v>
          </cell>
          <cell r="B775" t="str">
            <v>230400007</v>
          </cell>
          <cell r="C775" t="str">
            <v>检查费</v>
          </cell>
          <cell r="D775" t="str">
            <v>05</v>
          </cell>
          <cell r="E775" t="str">
            <v>影像学诊断费</v>
          </cell>
          <cell r="F775" t="str">
            <v>07</v>
          </cell>
          <cell r="G775" t="str">
            <v>肿瘤全身断层显象</v>
          </cell>
        </row>
        <row r="775">
          <cell r="J775" t="str">
            <v>次</v>
          </cell>
        </row>
        <row r="776">
          <cell r="A776" t="str">
            <v>023040000800</v>
          </cell>
          <cell r="B776" t="str">
            <v>230400008</v>
          </cell>
          <cell r="C776" t="str">
            <v>检查费</v>
          </cell>
          <cell r="D776" t="str">
            <v>05</v>
          </cell>
          <cell r="E776" t="str">
            <v>影像学诊断费</v>
          </cell>
          <cell r="F776" t="str">
            <v>07</v>
          </cell>
          <cell r="G776" t="str">
            <v>肿瘤局部断层显象</v>
          </cell>
        </row>
        <row r="776">
          <cell r="J776" t="str">
            <v>次</v>
          </cell>
        </row>
        <row r="777">
          <cell r="A777" t="str">
            <v>023040000900</v>
          </cell>
          <cell r="B777" t="str">
            <v>230400009</v>
          </cell>
          <cell r="C777" t="str">
            <v>检查费</v>
          </cell>
          <cell r="D777" t="str">
            <v>05</v>
          </cell>
          <cell r="E777" t="str">
            <v>影像学诊断费</v>
          </cell>
          <cell r="F777" t="str">
            <v>07</v>
          </cell>
          <cell r="G777" t="str">
            <v>神经受体显象</v>
          </cell>
        </row>
        <row r="777">
          <cell r="J777" t="str">
            <v>次</v>
          </cell>
        </row>
        <row r="778">
          <cell r="A778" t="str">
            <v>023040001000</v>
          </cell>
          <cell r="B778" t="str">
            <v>230400010</v>
          </cell>
          <cell r="C778" t="str">
            <v>检查费</v>
          </cell>
          <cell r="D778" t="str">
            <v>05</v>
          </cell>
          <cell r="E778" t="str">
            <v>影像学诊断费</v>
          </cell>
          <cell r="F778" t="str">
            <v>07</v>
          </cell>
          <cell r="G778" t="str">
            <v>正电子发射计算机断层-X线计算机体层综合显像（PET/CT、单部位）</v>
          </cell>
        </row>
        <row r="778">
          <cell r="I778" t="str">
            <v>核素药物</v>
          </cell>
          <cell r="J778" t="str">
            <v>每个部位</v>
          </cell>
          <cell r="K778">
            <v>3780</v>
          </cell>
          <cell r="L778">
            <v>3780</v>
          </cell>
          <cell r="M778">
            <v>3213</v>
          </cell>
          <cell r="N778" t="str">
            <v>1、单部位检查按部位（分为头颈部、胸部、腹部）计价，两个部位及全身检查按次计价。2、未获得卫生计生部配置规划许可的，不得收费。</v>
          </cell>
        </row>
        <row r="779">
          <cell r="A779" t="str">
            <v>023040001001</v>
          </cell>
          <cell r="B779" t="str">
            <v>23040001001</v>
          </cell>
          <cell r="C779" t="str">
            <v>检查费</v>
          </cell>
          <cell r="D779" t="str">
            <v>05</v>
          </cell>
          <cell r="E779" t="str">
            <v>影像学诊断费</v>
          </cell>
          <cell r="F779" t="str">
            <v>07</v>
          </cell>
          <cell r="G779" t="str">
            <v>正电子发射计算机断层-X线计算机体层综合显像（PET/CT、两个部位）</v>
          </cell>
        </row>
        <row r="779">
          <cell r="I779" t="str">
            <v>核素药物</v>
          </cell>
          <cell r="J779" t="str">
            <v>次</v>
          </cell>
          <cell r="K779">
            <v>4680</v>
          </cell>
          <cell r="L779">
            <v>4680</v>
          </cell>
          <cell r="M779">
            <v>3978</v>
          </cell>
          <cell r="N779" t="str">
            <v>1、检查两个部位。2、未获得卫生计生部配置规划许可的，不得收费。</v>
          </cell>
        </row>
        <row r="780">
          <cell r="A780" t="str">
            <v>023040001002</v>
          </cell>
          <cell r="B780" t="str">
            <v>23040001002</v>
          </cell>
          <cell r="C780" t="str">
            <v>检查费</v>
          </cell>
          <cell r="D780" t="str">
            <v>05</v>
          </cell>
          <cell r="E780" t="str">
            <v>影像学诊断费</v>
          </cell>
          <cell r="F780" t="str">
            <v>07</v>
          </cell>
          <cell r="G780" t="str">
            <v>正电子发射计算机断层-X线计算机体层综合显像（PET/CT、全身检查）</v>
          </cell>
        </row>
        <row r="780">
          <cell r="I780" t="str">
            <v>核素药物</v>
          </cell>
          <cell r="J780" t="str">
            <v>次</v>
          </cell>
          <cell r="K780">
            <v>5580</v>
          </cell>
          <cell r="L780">
            <v>5580</v>
          </cell>
          <cell r="M780">
            <v>4743</v>
          </cell>
          <cell r="N780" t="str">
            <v>1、全身检查。2、未获得卫生计生部配置规划许可的，不得收费。</v>
          </cell>
        </row>
        <row r="781">
          <cell r="B781" t="str">
            <v>2305</v>
          </cell>
        </row>
        <row r="781">
          <cell r="G781" t="str">
            <v>5．核素功能检查</v>
          </cell>
        </row>
        <row r="781">
          <cell r="J781" t="str">
            <v>每个部位</v>
          </cell>
        </row>
        <row r="782">
          <cell r="A782" t="str">
            <v>023050000100</v>
          </cell>
          <cell r="B782" t="str">
            <v>230500001</v>
          </cell>
          <cell r="C782" t="str">
            <v>化验费</v>
          </cell>
          <cell r="D782" t="str">
            <v>06</v>
          </cell>
          <cell r="E782" t="str">
            <v>实验室诊断费</v>
          </cell>
          <cell r="F782" t="str">
            <v>06</v>
          </cell>
          <cell r="G782" t="str">
            <v>脑血流测定</v>
          </cell>
          <cell r="H782" t="str">
            <v>指脑血流仪法</v>
          </cell>
        </row>
        <row r="782">
          <cell r="J782" t="str">
            <v>次</v>
          </cell>
          <cell r="K782">
            <v>40.5</v>
          </cell>
          <cell r="L782">
            <v>40.5</v>
          </cell>
          <cell r="M782">
            <v>34</v>
          </cell>
        </row>
        <row r="782">
          <cell r="O782" t="str">
            <v>医保</v>
          </cell>
        </row>
        <row r="783">
          <cell r="A783" t="str">
            <v>023050000200</v>
          </cell>
          <cell r="B783" t="str">
            <v>230500002</v>
          </cell>
          <cell r="C783" t="str">
            <v>化验费</v>
          </cell>
          <cell r="D783" t="str">
            <v>06</v>
          </cell>
          <cell r="E783" t="str">
            <v>实验室诊断费</v>
          </cell>
          <cell r="F783" t="str">
            <v>06</v>
          </cell>
          <cell r="G783" t="str">
            <v>甲状腺摄131碘试验</v>
          </cell>
        </row>
        <row r="783">
          <cell r="J783" t="str">
            <v>二次</v>
          </cell>
          <cell r="K783">
            <v>36</v>
          </cell>
          <cell r="L783">
            <v>36</v>
          </cell>
          <cell r="M783">
            <v>31</v>
          </cell>
          <cell r="N783" t="str">
            <v>增加测定次数的三甲医院每次加收10元，三甲以下医院每次加收10元</v>
          </cell>
          <cell r="O783" t="str">
            <v>医保</v>
          </cell>
        </row>
        <row r="784">
          <cell r="A784" t="str">
            <v>023050000201</v>
          </cell>
          <cell r="B784" t="str">
            <v>23050000201</v>
          </cell>
          <cell r="C784" t="str">
            <v>化验费</v>
          </cell>
          <cell r="D784" t="str">
            <v>06</v>
          </cell>
          <cell r="E784" t="str">
            <v>实验室诊断费</v>
          </cell>
          <cell r="F784" t="str">
            <v>06</v>
          </cell>
          <cell r="G784" t="str">
            <v>甲状腺摄131碘试验（增加测定次数加收）</v>
          </cell>
        </row>
        <row r="784">
          <cell r="J784" t="str">
            <v>次</v>
          </cell>
          <cell r="K784">
            <v>10</v>
          </cell>
          <cell r="L784">
            <v>10</v>
          </cell>
          <cell r="M784">
            <v>8.5</v>
          </cell>
          <cell r="N784" t="str">
            <v>增加测定次数加收</v>
          </cell>
          <cell r="O784" t="str">
            <v>医保</v>
          </cell>
        </row>
        <row r="785">
          <cell r="A785" t="str">
            <v>023050000300</v>
          </cell>
          <cell r="B785" t="str">
            <v>230500003</v>
          </cell>
          <cell r="C785" t="str">
            <v>化验费</v>
          </cell>
          <cell r="D785" t="str">
            <v>06</v>
          </cell>
          <cell r="E785" t="str">
            <v>实验室诊断费</v>
          </cell>
          <cell r="F785" t="str">
            <v>06</v>
          </cell>
          <cell r="G785" t="str">
            <v>甲状腺激素抑制试验</v>
          </cell>
        </row>
        <row r="785">
          <cell r="J785" t="str">
            <v>二次</v>
          </cell>
          <cell r="K785">
            <v>36</v>
          </cell>
          <cell r="L785">
            <v>36</v>
          </cell>
          <cell r="M785">
            <v>31</v>
          </cell>
          <cell r="N785" t="str">
            <v>增加测定次数的三甲医院每次加收10元，三甲以下医院每次加收10元</v>
          </cell>
          <cell r="O785" t="str">
            <v>医保</v>
          </cell>
        </row>
        <row r="786">
          <cell r="A786" t="str">
            <v>023050000301</v>
          </cell>
          <cell r="B786" t="str">
            <v>23050000301</v>
          </cell>
          <cell r="C786" t="str">
            <v>化验费</v>
          </cell>
          <cell r="D786" t="str">
            <v>06</v>
          </cell>
          <cell r="E786" t="str">
            <v>实验室诊断费</v>
          </cell>
          <cell r="F786" t="str">
            <v>06</v>
          </cell>
          <cell r="G786" t="str">
            <v>甲状腺激素抑制试验（增加测定次数加收）</v>
          </cell>
        </row>
        <row r="786">
          <cell r="J786" t="str">
            <v>次</v>
          </cell>
          <cell r="K786">
            <v>10</v>
          </cell>
          <cell r="L786">
            <v>10</v>
          </cell>
          <cell r="M786">
            <v>8.5</v>
          </cell>
          <cell r="N786" t="str">
            <v>增加测定次数加收</v>
          </cell>
          <cell r="O786" t="str">
            <v>医保</v>
          </cell>
        </row>
        <row r="787">
          <cell r="A787" t="str">
            <v>023050000400</v>
          </cell>
          <cell r="B787" t="str">
            <v>230500004</v>
          </cell>
          <cell r="C787" t="str">
            <v>化验费</v>
          </cell>
          <cell r="D787" t="str">
            <v>06</v>
          </cell>
          <cell r="E787" t="str">
            <v>实验室诊断费</v>
          </cell>
          <cell r="F787" t="str">
            <v>06</v>
          </cell>
          <cell r="G787" t="str">
            <v>过氯酸钾释放试验</v>
          </cell>
        </row>
        <row r="787">
          <cell r="J787" t="str">
            <v>二次</v>
          </cell>
          <cell r="K787">
            <v>36</v>
          </cell>
          <cell r="L787">
            <v>36</v>
          </cell>
          <cell r="M787">
            <v>31</v>
          </cell>
          <cell r="N787" t="str">
            <v>增加测定次数的三甲医院每次加收10元，三甲以下医院每次加收10元</v>
          </cell>
          <cell r="O787" t="str">
            <v>医保</v>
          </cell>
        </row>
        <row r="788">
          <cell r="A788" t="str">
            <v>023050000401</v>
          </cell>
          <cell r="B788" t="str">
            <v>23050000401</v>
          </cell>
          <cell r="C788" t="str">
            <v>化验费</v>
          </cell>
          <cell r="D788" t="str">
            <v>06</v>
          </cell>
          <cell r="E788" t="str">
            <v>实验室诊断费</v>
          </cell>
          <cell r="F788" t="str">
            <v>06</v>
          </cell>
          <cell r="G788" t="str">
            <v>过氯酸钾释放试验（增加测定次数加收）</v>
          </cell>
        </row>
        <row r="788">
          <cell r="J788" t="str">
            <v>次</v>
          </cell>
          <cell r="K788">
            <v>10</v>
          </cell>
          <cell r="L788">
            <v>10</v>
          </cell>
          <cell r="M788">
            <v>8.5</v>
          </cell>
          <cell r="N788" t="str">
            <v>增加测定次数加收</v>
          </cell>
          <cell r="O788" t="str">
            <v>医保</v>
          </cell>
        </row>
        <row r="789">
          <cell r="A789" t="str">
            <v>023050000500</v>
          </cell>
          <cell r="B789" t="str">
            <v>230500005</v>
          </cell>
          <cell r="C789" t="str">
            <v>化验费</v>
          </cell>
          <cell r="D789" t="str">
            <v>06</v>
          </cell>
          <cell r="E789" t="str">
            <v>实验室诊断费</v>
          </cell>
          <cell r="F789" t="str">
            <v>06</v>
          </cell>
          <cell r="G789" t="str">
            <v>心功能测定</v>
          </cell>
          <cell r="H789" t="str">
            <v>指心功能仪法</v>
          </cell>
        </row>
        <row r="789">
          <cell r="J789" t="str">
            <v>次</v>
          </cell>
          <cell r="K789">
            <v>36</v>
          </cell>
          <cell r="L789">
            <v>36</v>
          </cell>
          <cell r="M789">
            <v>31</v>
          </cell>
        </row>
        <row r="789">
          <cell r="O789" t="str">
            <v>医保</v>
          </cell>
        </row>
        <row r="790">
          <cell r="A790" t="str">
            <v>023050000600</v>
          </cell>
          <cell r="B790" t="str">
            <v>230500006</v>
          </cell>
          <cell r="C790" t="str">
            <v>化验费</v>
          </cell>
          <cell r="D790" t="str">
            <v>06</v>
          </cell>
          <cell r="E790" t="str">
            <v>实验室诊断费</v>
          </cell>
          <cell r="F790" t="str">
            <v>06</v>
          </cell>
          <cell r="G790" t="str">
            <v>血容量测定</v>
          </cell>
          <cell r="H790" t="str">
            <v>指井型伽玛计数器法，含红细胞容量及血浆容量测定</v>
          </cell>
        </row>
        <row r="790">
          <cell r="J790" t="str">
            <v>次</v>
          </cell>
          <cell r="K790">
            <v>40.5</v>
          </cell>
          <cell r="L790">
            <v>40.5</v>
          </cell>
          <cell r="M790">
            <v>34</v>
          </cell>
        </row>
        <row r="790">
          <cell r="O790" t="str">
            <v>医保</v>
          </cell>
        </row>
        <row r="791">
          <cell r="A791" t="str">
            <v>023050000700</v>
          </cell>
          <cell r="B791" t="str">
            <v>230500007</v>
          </cell>
          <cell r="C791" t="str">
            <v>化验费</v>
          </cell>
          <cell r="D791" t="str">
            <v>06</v>
          </cell>
          <cell r="E791" t="str">
            <v>实验室诊断费</v>
          </cell>
          <cell r="F791" t="str">
            <v>06</v>
          </cell>
          <cell r="G791" t="str">
            <v>红细胞寿命测定</v>
          </cell>
          <cell r="H791" t="str">
            <v>指井型伽玛计数器法</v>
          </cell>
        </row>
        <row r="791">
          <cell r="J791" t="str">
            <v>次</v>
          </cell>
          <cell r="K791">
            <v>50</v>
          </cell>
          <cell r="L791">
            <v>45</v>
          </cell>
          <cell r="M791">
            <v>38</v>
          </cell>
          <cell r="N791" t="str">
            <v>呼气法三甲医院300元/次，三甲以下医院270元/次</v>
          </cell>
          <cell r="O791" t="str">
            <v>医保</v>
          </cell>
        </row>
        <row r="792">
          <cell r="A792" t="str">
            <v>023050000701</v>
          </cell>
          <cell r="B792" t="str">
            <v>23050000701</v>
          </cell>
          <cell r="C792" t="str">
            <v>化验费</v>
          </cell>
          <cell r="D792" t="str">
            <v>06</v>
          </cell>
          <cell r="E792" t="str">
            <v>实验室诊断费</v>
          </cell>
          <cell r="F792" t="str">
            <v>06</v>
          </cell>
          <cell r="G792" t="str">
            <v>红细胞寿命测定-呼气法</v>
          </cell>
        </row>
        <row r="792">
          <cell r="J792" t="str">
            <v>次</v>
          </cell>
          <cell r="K792">
            <v>300</v>
          </cell>
          <cell r="L792">
            <v>270</v>
          </cell>
          <cell r="M792">
            <v>230</v>
          </cell>
        </row>
        <row r="792">
          <cell r="O792" t="str">
            <v>医保</v>
          </cell>
        </row>
        <row r="793">
          <cell r="A793" t="str">
            <v>023050000800</v>
          </cell>
          <cell r="B793" t="str">
            <v>230500008</v>
          </cell>
          <cell r="C793" t="str">
            <v>化验费</v>
          </cell>
          <cell r="D793" t="str">
            <v>06</v>
          </cell>
          <cell r="E793" t="str">
            <v>实验室诊断费</v>
          </cell>
          <cell r="F793" t="str">
            <v>06</v>
          </cell>
          <cell r="G793" t="str">
            <v>肾图</v>
          </cell>
          <cell r="H793" t="str">
            <v>指微机肾图</v>
          </cell>
        </row>
        <row r="793">
          <cell r="J793" t="str">
            <v>次</v>
          </cell>
          <cell r="K793">
            <v>40.5</v>
          </cell>
          <cell r="L793">
            <v>40.5</v>
          </cell>
          <cell r="M793">
            <v>34</v>
          </cell>
          <cell r="N793" t="str">
            <v>无计算机设备三甲医院减收15元，三甲以下医院减收15元</v>
          </cell>
          <cell r="O793" t="str">
            <v>医保</v>
          </cell>
        </row>
        <row r="794">
          <cell r="A794" t="str">
            <v>023050000801</v>
          </cell>
          <cell r="B794" t="str">
            <v>23050000801</v>
          </cell>
          <cell r="C794" t="str">
            <v>化验费</v>
          </cell>
          <cell r="D794" t="str">
            <v>06</v>
          </cell>
          <cell r="E794" t="str">
            <v>实验室诊断费</v>
          </cell>
          <cell r="F794" t="str">
            <v>06</v>
          </cell>
          <cell r="G794" t="str">
            <v>肾图（无计算机设备）</v>
          </cell>
        </row>
        <row r="794">
          <cell r="J794" t="str">
            <v>次</v>
          </cell>
          <cell r="K794">
            <v>26</v>
          </cell>
          <cell r="L794">
            <v>26</v>
          </cell>
          <cell r="M794">
            <v>22</v>
          </cell>
          <cell r="N794" t="str">
            <v>无计算机设备</v>
          </cell>
          <cell r="O794" t="str">
            <v>医保</v>
          </cell>
        </row>
        <row r="795">
          <cell r="A795" t="str">
            <v>023050000900</v>
          </cell>
          <cell r="B795" t="str">
            <v>230500009</v>
          </cell>
          <cell r="C795" t="str">
            <v>化验费</v>
          </cell>
          <cell r="D795" t="str">
            <v>06</v>
          </cell>
          <cell r="E795" t="str">
            <v>实验室诊断费</v>
          </cell>
          <cell r="F795" t="str">
            <v>06</v>
          </cell>
          <cell r="G795" t="str">
            <v>介入肾图</v>
          </cell>
          <cell r="H795" t="str">
            <v>指微机肾图，含介入操作</v>
          </cell>
        </row>
        <row r="795">
          <cell r="J795" t="str">
            <v>次</v>
          </cell>
          <cell r="K795">
            <v>45</v>
          </cell>
          <cell r="L795">
            <v>45</v>
          </cell>
          <cell r="M795">
            <v>38</v>
          </cell>
          <cell r="N795" t="str">
            <v>无计算机设备三甲医院减收15元，三甲以下医院减收15元</v>
          </cell>
          <cell r="O795" t="str">
            <v>医保</v>
          </cell>
        </row>
        <row r="796">
          <cell r="A796" t="str">
            <v>023050000901</v>
          </cell>
          <cell r="B796" t="str">
            <v>23050000901</v>
          </cell>
          <cell r="C796" t="str">
            <v>化验费</v>
          </cell>
          <cell r="D796" t="str">
            <v>06</v>
          </cell>
          <cell r="E796" t="str">
            <v>实验室诊断费</v>
          </cell>
          <cell r="F796" t="str">
            <v>06</v>
          </cell>
          <cell r="G796" t="str">
            <v>介入肾图（无计算机设备）</v>
          </cell>
        </row>
        <row r="796">
          <cell r="J796" t="str">
            <v>次</v>
          </cell>
          <cell r="K796">
            <v>30</v>
          </cell>
          <cell r="L796">
            <v>30</v>
          </cell>
          <cell r="M796">
            <v>26</v>
          </cell>
          <cell r="N796" t="str">
            <v>无计算机设备</v>
          </cell>
          <cell r="O796" t="str">
            <v>医保</v>
          </cell>
        </row>
        <row r="797">
          <cell r="A797" t="str">
            <v>023050001000</v>
          </cell>
          <cell r="B797" t="str">
            <v>230500010</v>
          </cell>
          <cell r="C797" t="str">
            <v>化验费</v>
          </cell>
          <cell r="D797" t="str">
            <v>06</v>
          </cell>
          <cell r="E797" t="str">
            <v>实验室诊断费</v>
          </cell>
          <cell r="F797" t="str">
            <v>06</v>
          </cell>
          <cell r="G797" t="str">
            <v>肾图＋肾小球滤过率测定</v>
          </cell>
        </row>
        <row r="797">
          <cell r="J797" t="str">
            <v>次</v>
          </cell>
          <cell r="K797">
            <v>45</v>
          </cell>
          <cell r="L797">
            <v>45</v>
          </cell>
          <cell r="M797">
            <v>38</v>
          </cell>
        </row>
        <row r="797">
          <cell r="O797" t="str">
            <v>医保</v>
          </cell>
        </row>
        <row r="798">
          <cell r="A798" t="str">
            <v>023050001100</v>
          </cell>
          <cell r="B798" t="str">
            <v>230500011</v>
          </cell>
          <cell r="C798" t="str">
            <v>化验费</v>
          </cell>
          <cell r="D798" t="str">
            <v>06</v>
          </cell>
          <cell r="E798" t="str">
            <v>实验室诊断费</v>
          </cell>
          <cell r="F798" t="str">
            <v>06</v>
          </cell>
          <cell r="G798" t="str">
            <v>肾图＋肾有效血浆流量测定</v>
          </cell>
        </row>
        <row r="798">
          <cell r="J798" t="str">
            <v>次</v>
          </cell>
          <cell r="K798">
            <v>45</v>
          </cell>
          <cell r="L798">
            <v>45</v>
          </cell>
          <cell r="M798">
            <v>38</v>
          </cell>
        </row>
        <row r="798">
          <cell r="O798" t="str">
            <v>医保</v>
          </cell>
        </row>
        <row r="799">
          <cell r="A799" t="str">
            <v>023050001200</v>
          </cell>
          <cell r="B799" t="str">
            <v>230500012</v>
          </cell>
          <cell r="C799" t="str">
            <v>化验费</v>
          </cell>
          <cell r="D799" t="str">
            <v>06</v>
          </cell>
          <cell r="E799" t="str">
            <v>实验室诊断费</v>
          </cell>
          <cell r="F799" t="str">
            <v>06</v>
          </cell>
          <cell r="G799" t="str">
            <v>24小时尿131碘排泄试验</v>
          </cell>
        </row>
        <row r="799">
          <cell r="J799" t="str">
            <v>次</v>
          </cell>
          <cell r="K799">
            <v>27</v>
          </cell>
          <cell r="L799">
            <v>27</v>
          </cell>
          <cell r="M799">
            <v>23</v>
          </cell>
        </row>
        <row r="799">
          <cell r="O799" t="str">
            <v>医保</v>
          </cell>
        </row>
        <row r="800">
          <cell r="A800" t="str">
            <v>023050001300</v>
          </cell>
          <cell r="B800" t="str">
            <v>230500013</v>
          </cell>
          <cell r="C800" t="str">
            <v>化验费</v>
          </cell>
          <cell r="D800" t="str">
            <v>06</v>
          </cell>
          <cell r="E800" t="str">
            <v>实验室诊断费</v>
          </cell>
          <cell r="F800" t="str">
            <v>06</v>
          </cell>
          <cell r="G800" t="str">
            <v>消化道动力测定</v>
          </cell>
        </row>
        <row r="800">
          <cell r="J800" t="str">
            <v>次</v>
          </cell>
          <cell r="K800">
            <v>49.5</v>
          </cell>
          <cell r="L800">
            <v>49.5</v>
          </cell>
          <cell r="M800">
            <v>42</v>
          </cell>
        </row>
        <row r="800">
          <cell r="O800" t="str">
            <v>医保</v>
          </cell>
        </row>
        <row r="801">
          <cell r="A801" t="str">
            <v>023050001400</v>
          </cell>
          <cell r="B801" t="str">
            <v>230500014</v>
          </cell>
          <cell r="C801" t="str">
            <v>化验费</v>
          </cell>
          <cell r="D801" t="str">
            <v>06</v>
          </cell>
          <cell r="E801" t="str">
            <v>实验室诊断费</v>
          </cell>
          <cell r="F801" t="str">
            <v>06</v>
          </cell>
          <cell r="G801" t="str">
            <v>14碳呼气试验</v>
          </cell>
          <cell r="H801" t="str">
            <v>包括各类呼气试验</v>
          </cell>
          <cell r="I801" t="str">
            <v>试剂</v>
          </cell>
          <cell r="J801" t="str">
            <v>次</v>
          </cell>
          <cell r="K801">
            <v>30</v>
          </cell>
          <cell r="L801">
            <v>30</v>
          </cell>
          <cell r="M801">
            <v>25.5</v>
          </cell>
          <cell r="N801" t="str">
            <v>13碳呼气试验三甲医院加收60元，三甲以下医院加收60元</v>
          </cell>
          <cell r="O801" t="str">
            <v>医保</v>
          </cell>
        </row>
        <row r="802">
          <cell r="A802" t="str">
            <v>023050001401</v>
          </cell>
          <cell r="B802" t="str">
            <v>23050001401</v>
          </cell>
          <cell r="C802" t="str">
            <v>化验费</v>
          </cell>
          <cell r="D802" t="str">
            <v>06</v>
          </cell>
          <cell r="E802" t="str">
            <v>实验室诊断费</v>
          </cell>
          <cell r="F802" t="str">
            <v>06</v>
          </cell>
          <cell r="G802" t="str">
            <v>13碳呼气试验</v>
          </cell>
        </row>
        <row r="802">
          <cell r="J802" t="str">
            <v>次</v>
          </cell>
          <cell r="K802">
            <v>90</v>
          </cell>
          <cell r="L802">
            <v>90</v>
          </cell>
          <cell r="M802">
            <v>76.5</v>
          </cell>
          <cell r="N802" t="str">
            <v>13碳呼气试验</v>
          </cell>
          <cell r="O802" t="str">
            <v>医保</v>
          </cell>
        </row>
        <row r="803">
          <cell r="B803" t="str">
            <v>2306</v>
          </cell>
        </row>
        <row r="803">
          <cell r="G803" t="str">
            <v>6.核素内照射治疗</v>
          </cell>
          <cell r="H803" t="str">
            <v>指开放性核素内照射治疗，含临床和介入性操作、放射性核素制备与活度的标定、放射性废物（包括病人排泄物）处理及稀释储存、防护装置的使用，不含特殊防护病房住院费</v>
          </cell>
          <cell r="I803" t="str">
            <v>核素治疗药物、一次性导管</v>
          </cell>
        </row>
        <row r="804">
          <cell r="A804" t="str">
            <v>023060000100</v>
          </cell>
          <cell r="B804" t="str">
            <v>230600001</v>
          </cell>
          <cell r="C804" t="str">
            <v>治疗费</v>
          </cell>
          <cell r="D804" t="str">
            <v>09</v>
          </cell>
          <cell r="E804" t="str">
            <v>非手术治疗项目费</v>
          </cell>
          <cell r="F804" t="str">
            <v>09</v>
          </cell>
          <cell r="G804" t="str">
            <v>131碘（甲亢治疗）</v>
          </cell>
        </row>
        <row r="804">
          <cell r="J804" t="str">
            <v>次</v>
          </cell>
          <cell r="K804">
            <v>180</v>
          </cell>
          <cell r="L804">
            <v>180</v>
          </cell>
          <cell r="M804">
            <v>153</v>
          </cell>
        </row>
        <row r="804">
          <cell r="O804" t="str">
            <v>医保</v>
          </cell>
        </row>
        <row r="805">
          <cell r="A805" t="str">
            <v>023060000200</v>
          </cell>
          <cell r="B805" t="str">
            <v>230600002</v>
          </cell>
          <cell r="C805" t="str">
            <v>治疗费</v>
          </cell>
          <cell r="D805" t="str">
            <v>09</v>
          </cell>
          <cell r="E805" t="str">
            <v>非手术治疗项目费</v>
          </cell>
          <cell r="F805" t="str">
            <v>09</v>
          </cell>
          <cell r="G805" t="str">
            <v>131碘（功能自主性甲状腺瘤治疗）</v>
          </cell>
        </row>
        <row r="805">
          <cell r="J805" t="str">
            <v>次</v>
          </cell>
          <cell r="K805">
            <v>180</v>
          </cell>
          <cell r="L805">
            <v>180</v>
          </cell>
          <cell r="M805">
            <v>153</v>
          </cell>
        </row>
        <row r="805">
          <cell r="O805" t="str">
            <v>医保</v>
          </cell>
        </row>
        <row r="806">
          <cell r="A806" t="str">
            <v>023060000300</v>
          </cell>
          <cell r="B806" t="str">
            <v>230600003</v>
          </cell>
          <cell r="C806" t="str">
            <v>治疗费</v>
          </cell>
          <cell r="D806" t="str">
            <v>09</v>
          </cell>
          <cell r="E806" t="str">
            <v>非手术治疗项目费</v>
          </cell>
          <cell r="F806" t="str">
            <v>09</v>
          </cell>
          <cell r="G806" t="str">
            <v>131碘（甲状腺癌转移灶治疗）</v>
          </cell>
        </row>
        <row r="806">
          <cell r="J806" t="str">
            <v>次</v>
          </cell>
          <cell r="K806">
            <v>360</v>
          </cell>
          <cell r="L806">
            <v>360</v>
          </cell>
          <cell r="M806">
            <v>306</v>
          </cell>
        </row>
        <row r="806">
          <cell r="O806" t="str">
            <v>医保</v>
          </cell>
        </row>
        <row r="807">
          <cell r="A807" t="str">
            <v>023060000400</v>
          </cell>
          <cell r="B807" t="str">
            <v>230600004</v>
          </cell>
          <cell r="C807" t="str">
            <v>治疗费</v>
          </cell>
          <cell r="D807" t="str">
            <v>09</v>
          </cell>
          <cell r="E807" t="str">
            <v>非手术治疗项目费</v>
          </cell>
          <cell r="F807" t="str">
            <v>09</v>
          </cell>
          <cell r="G807" t="str">
            <v>131碘（肿瘤抗体放免治疗）</v>
          </cell>
        </row>
        <row r="807">
          <cell r="J807" t="str">
            <v>次</v>
          </cell>
          <cell r="K807">
            <v>360</v>
          </cell>
          <cell r="L807">
            <v>360</v>
          </cell>
          <cell r="M807">
            <v>306</v>
          </cell>
        </row>
        <row r="807">
          <cell r="O807" t="str">
            <v>医保</v>
          </cell>
        </row>
        <row r="808">
          <cell r="A808" t="str">
            <v>023060000500</v>
          </cell>
          <cell r="B808" t="str">
            <v>230600005</v>
          </cell>
          <cell r="C808" t="str">
            <v>治疗费</v>
          </cell>
          <cell r="D808" t="str">
            <v>09</v>
          </cell>
          <cell r="E808" t="str">
            <v>非手术治疗项目费</v>
          </cell>
          <cell r="F808" t="str">
            <v>09</v>
          </cell>
          <cell r="G808" t="str">
            <v>32磷（胶体腔内治疗）</v>
          </cell>
        </row>
        <row r="808">
          <cell r="J808" t="str">
            <v>次</v>
          </cell>
          <cell r="K808">
            <v>234</v>
          </cell>
          <cell r="L808">
            <v>234</v>
          </cell>
          <cell r="M808">
            <v>199</v>
          </cell>
        </row>
        <row r="808">
          <cell r="O808" t="str">
            <v>医保</v>
          </cell>
        </row>
        <row r="809">
          <cell r="A809" t="str">
            <v>023060000600</v>
          </cell>
          <cell r="B809" t="str">
            <v>230600006</v>
          </cell>
          <cell r="C809" t="str">
            <v>治疗费</v>
          </cell>
          <cell r="D809" t="str">
            <v>09</v>
          </cell>
          <cell r="E809" t="str">
            <v>非手术治疗项目费</v>
          </cell>
          <cell r="F809" t="str">
            <v>09</v>
          </cell>
          <cell r="G809" t="str">
            <v>32磷（血液病治疗）</v>
          </cell>
        </row>
        <row r="809">
          <cell r="J809" t="str">
            <v>次</v>
          </cell>
          <cell r="K809">
            <v>180</v>
          </cell>
          <cell r="L809">
            <v>180</v>
          </cell>
          <cell r="M809">
            <v>153</v>
          </cell>
        </row>
        <row r="809">
          <cell r="O809" t="str">
            <v>医保</v>
          </cell>
        </row>
        <row r="810">
          <cell r="A810" t="str">
            <v>023060000700</v>
          </cell>
          <cell r="B810" t="str">
            <v>230600007</v>
          </cell>
          <cell r="C810" t="str">
            <v>治疗费</v>
          </cell>
          <cell r="D810" t="str">
            <v>09</v>
          </cell>
          <cell r="E810" t="str">
            <v>非手术治疗项目费</v>
          </cell>
          <cell r="F810" t="str">
            <v>09</v>
          </cell>
          <cell r="G810" t="str">
            <v>32磷（微球介入治疗）</v>
          </cell>
        </row>
        <row r="810">
          <cell r="J810" t="str">
            <v>次</v>
          </cell>
          <cell r="K810">
            <v>405</v>
          </cell>
          <cell r="L810">
            <v>405</v>
          </cell>
          <cell r="M810">
            <v>344</v>
          </cell>
        </row>
        <row r="810">
          <cell r="O810" t="str">
            <v>医保</v>
          </cell>
        </row>
        <row r="811">
          <cell r="A811" t="str">
            <v>023060000800</v>
          </cell>
          <cell r="B811" t="str">
            <v>230600008</v>
          </cell>
          <cell r="C811" t="str">
            <v>治疗费</v>
          </cell>
          <cell r="D811" t="str">
            <v>09</v>
          </cell>
          <cell r="E811" t="str">
            <v>非手术治疗项目费</v>
          </cell>
          <cell r="F811" t="str">
            <v>09</v>
          </cell>
          <cell r="G811" t="str">
            <v>90钇（微球介入治疗）</v>
          </cell>
        </row>
        <row r="811">
          <cell r="J811" t="str">
            <v>次</v>
          </cell>
          <cell r="K811">
            <v>405</v>
          </cell>
          <cell r="L811">
            <v>405</v>
          </cell>
          <cell r="M811">
            <v>344</v>
          </cell>
        </row>
        <row r="811">
          <cell r="O811" t="str">
            <v>医保</v>
          </cell>
        </row>
        <row r="812">
          <cell r="A812" t="str">
            <v>023060000900</v>
          </cell>
          <cell r="B812" t="str">
            <v>230600009</v>
          </cell>
          <cell r="C812" t="str">
            <v>治疗费</v>
          </cell>
          <cell r="D812" t="str">
            <v>09</v>
          </cell>
          <cell r="E812" t="str">
            <v>非手术治疗项目费</v>
          </cell>
          <cell r="F812" t="str">
            <v>09</v>
          </cell>
          <cell r="G812" t="str">
            <v>89锶（骨转移瘤治疗）</v>
          </cell>
        </row>
        <row r="812">
          <cell r="J812" t="str">
            <v>次</v>
          </cell>
          <cell r="K812">
            <v>270</v>
          </cell>
          <cell r="L812">
            <v>270</v>
          </cell>
          <cell r="M812">
            <v>230</v>
          </cell>
        </row>
        <row r="812">
          <cell r="O812" t="str">
            <v>医保</v>
          </cell>
        </row>
        <row r="813">
          <cell r="A813" t="str">
            <v>023060001000</v>
          </cell>
          <cell r="B813" t="str">
            <v>230600010</v>
          </cell>
          <cell r="C813" t="str">
            <v>治疗费</v>
          </cell>
          <cell r="D813" t="str">
            <v>09</v>
          </cell>
          <cell r="E813" t="str">
            <v>非手术治疗项目费</v>
          </cell>
          <cell r="F813" t="str">
            <v>09</v>
          </cell>
          <cell r="G813" t="str">
            <v>153钐-EDTMP骨转移瘤治疗</v>
          </cell>
        </row>
        <row r="813">
          <cell r="J813" t="str">
            <v>次</v>
          </cell>
          <cell r="K813">
            <v>270</v>
          </cell>
          <cell r="L813">
            <v>270</v>
          </cell>
          <cell r="M813">
            <v>230</v>
          </cell>
        </row>
        <row r="813">
          <cell r="O813" t="str">
            <v>医保</v>
          </cell>
        </row>
        <row r="814">
          <cell r="A814" t="str">
            <v>023060001100</v>
          </cell>
          <cell r="B814" t="str">
            <v>230600011</v>
          </cell>
          <cell r="C814" t="str">
            <v>治疗费</v>
          </cell>
          <cell r="D814" t="str">
            <v>09</v>
          </cell>
          <cell r="E814" t="str">
            <v>非手术治疗项目费</v>
          </cell>
          <cell r="F814" t="str">
            <v>09</v>
          </cell>
          <cell r="G814" t="str">
            <v>188铼-HEDP骨转移瘤治疗</v>
          </cell>
        </row>
        <row r="814">
          <cell r="J814" t="str">
            <v>次</v>
          </cell>
          <cell r="K814">
            <v>270</v>
          </cell>
          <cell r="L814">
            <v>270</v>
          </cell>
          <cell r="M814">
            <v>230</v>
          </cell>
        </row>
        <row r="814">
          <cell r="O814" t="str">
            <v>医保</v>
          </cell>
        </row>
        <row r="815">
          <cell r="A815" t="str">
            <v>023060001200</v>
          </cell>
          <cell r="B815" t="str">
            <v>230600012</v>
          </cell>
          <cell r="C815" t="str">
            <v>治疗费</v>
          </cell>
          <cell r="D815" t="str">
            <v>09</v>
          </cell>
          <cell r="E815" t="str">
            <v>非手术治疗项目费</v>
          </cell>
          <cell r="F815" t="str">
            <v>09</v>
          </cell>
          <cell r="G815" t="str">
            <v>131碘（MIBG恶性肿瘤治疗）</v>
          </cell>
        </row>
        <row r="815">
          <cell r="J815" t="str">
            <v>次</v>
          </cell>
          <cell r="K815">
            <v>288</v>
          </cell>
          <cell r="L815">
            <v>288</v>
          </cell>
          <cell r="M815">
            <v>245</v>
          </cell>
        </row>
        <row r="815">
          <cell r="O815" t="str">
            <v>医保</v>
          </cell>
        </row>
        <row r="816">
          <cell r="A816" t="str">
            <v>023060001300</v>
          </cell>
          <cell r="B816" t="str">
            <v>230600013</v>
          </cell>
          <cell r="C816" t="str">
            <v>治疗费</v>
          </cell>
          <cell r="D816" t="str">
            <v>09</v>
          </cell>
          <cell r="E816" t="str">
            <v>非手术治疗项目费</v>
          </cell>
          <cell r="F816" t="str">
            <v>09</v>
          </cell>
          <cell r="G816" t="str">
            <v>核素组织间介入治疗</v>
          </cell>
        </row>
        <row r="816">
          <cell r="J816" t="str">
            <v>次</v>
          </cell>
          <cell r="K816">
            <v>405</v>
          </cell>
          <cell r="L816">
            <v>405</v>
          </cell>
          <cell r="M816">
            <v>344</v>
          </cell>
        </row>
        <row r="816">
          <cell r="O816" t="str">
            <v>医保</v>
          </cell>
        </row>
        <row r="817">
          <cell r="A817" t="str">
            <v>023060001400</v>
          </cell>
          <cell r="B817" t="str">
            <v>230600014</v>
          </cell>
          <cell r="C817" t="str">
            <v>治疗费</v>
          </cell>
          <cell r="D817" t="str">
            <v>09</v>
          </cell>
          <cell r="E817" t="str">
            <v>非手术治疗项目费</v>
          </cell>
          <cell r="F817" t="str">
            <v>09</v>
          </cell>
          <cell r="G817" t="str">
            <v>核素血管内介入治疗</v>
          </cell>
        </row>
        <row r="817">
          <cell r="J817" t="str">
            <v>次</v>
          </cell>
          <cell r="K817">
            <v>270</v>
          </cell>
          <cell r="L817">
            <v>270</v>
          </cell>
          <cell r="M817">
            <v>230</v>
          </cell>
        </row>
        <row r="817">
          <cell r="O817" t="str">
            <v>医保</v>
          </cell>
        </row>
        <row r="818">
          <cell r="A818" t="str">
            <v>023060001500</v>
          </cell>
          <cell r="B818" t="str">
            <v>230600015</v>
          </cell>
          <cell r="C818" t="str">
            <v>治疗费</v>
          </cell>
          <cell r="D818" t="str">
            <v>09</v>
          </cell>
          <cell r="E818" t="str">
            <v>非手术治疗项目费</v>
          </cell>
          <cell r="F818" t="str">
            <v>09</v>
          </cell>
          <cell r="G818" t="str">
            <v>99锝（云克）治疗</v>
          </cell>
        </row>
        <row r="818">
          <cell r="J818" t="str">
            <v>次</v>
          </cell>
          <cell r="K818">
            <v>90</v>
          </cell>
          <cell r="L818">
            <v>90</v>
          </cell>
          <cell r="M818">
            <v>77</v>
          </cell>
        </row>
        <row r="818">
          <cell r="O818" t="str">
            <v>医保</v>
          </cell>
        </row>
        <row r="819">
          <cell r="A819" t="str">
            <v>023060001600</v>
          </cell>
          <cell r="B819" t="str">
            <v>230600016</v>
          </cell>
          <cell r="C819" t="str">
            <v>治疗费</v>
          </cell>
          <cell r="D819" t="str">
            <v>09</v>
          </cell>
          <cell r="E819" t="str">
            <v>非手术治疗项目费</v>
          </cell>
          <cell r="F819" t="str">
            <v>09</v>
          </cell>
          <cell r="G819" t="str">
            <v>90锶贴敷治疗</v>
          </cell>
        </row>
        <row r="819">
          <cell r="J819" t="str">
            <v>次</v>
          </cell>
          <cell r="K819">
            <v>45</v>
          </cell>
          <cell r="L819">
            <v>45</v>
          </cell>
          <cell r="M819">
            <v>38</v>
          </cell>
        </row>
        <row r="819">
          <cell r="O819" t="str">
            <v>医保</v>
          </cell>
        </row>
        <row r="820">
          <cell r="A820" t="str">
            <v>023060001700</v>
          </cell>
          <cell r="B820" t="str">
            <v>230600017</v>
          </cell>
          <cell r="C820" t="str">
            <v>治疗费</v>
          </cell>
          <cell r="D820" t="str">
            <v>09</v>
          </cell>
          <cell r="E820" t="str">
            <v>非手术治疗项目费</v>
          </cell>
          <cell r="F820" t="str">
            <v>09</v>
          </cell>
          <cell r="G820" t="str">
            <v>组织间粒子植入术</v>
          </cell>
          <cell r="H820" t="str">
            <v>包括放射性粒子植入术、化疗药物粒子植入术</v>
          </cell>
          <cell r="I820" t="str">
            <v>放射性粒子、药物粒子</v>
          </cell>
          <cell r="J820" t="str">
            <v>次</v>
          </cell>
          <cell r="K820">
            <v>955</v>
          </cell>
          <cell r="L820">
            <v>955</v>
          </cell>
          <cell r="M820">
            <v>812</v>
          </cell>
        </row>
        <row r="820">
          <cell r="O820" t="str">
            <v>医保</v>
          </cell>
        </row>
        <row r="821">
          <cell r="A821" t="str">
            <v>023060001701</v>
          </cell>
          <cell r="B821" t="str">
            <v>23060001701</v>
          </cell>
          <cell r="C821" t="str">
            <v>治疗费</v>
          </cell>
          <cell r="D821" t="str">
            <v>09</v>
          </cell>
          <cell r="E821" t="str">
            <v>非手术治疗项目费</v>
          </cell>
          <cell r="F821" t="str">
            <v>09</v>
          </cell>
          <cell r="G821" t="str">
            <v>放射性粒子植入术</v>
          </cell>
        </row>
        <row r="821">
          <cell r="J821" t="str">
            <v>次</v>
          </cell>
          <cell r="K821">
            <v>955</v>
          </cell>
          <cell r="L821">
            <v>955</v>
          </cell>
          <cell r="M821">
            <v>812</v>
          </cell>
          <cell r="N821" t="str">
            <v>放射性粒子植入术</v>
          </cell>
          <cell r="O821" t="str">
            <v>医保</v>
          </cell>
        </row>
        <row r="822">
          <cell r="A822" t="str">
            <v>023060001702</v>
          </cell>
          <cell r="B822" t="str">
            <v>23060001702</v>
          </cell>
          <cell r="C822" t="str">
            <v>治疗费</v>
          </cell>
          <cell r="D822" t="str">
            <v>09</v>
          </cell>
          <cell r="E822" t="str">
            <v>非手术治疗项目费</v>
          </cell>
          <cell r="F822" t="str">
            <v>09</v>
          </cell>
          <cell r="G822" t="str">
            <v>化疗药物粒子植入术</v>
          </cell>
        </row>
        <row r="822">
          <cell r="J822" t="str">
            <v>次</v>
          </cell>
          <cell r="K822">
            <v>955</v>
          </cell>
          <cell r="L822">
            <v>955</v>
          </cell>
          <cell r="M822">
            <v>812</v>
          </cell>
          <cell r="N822" t="str">
            <v>化疗药物粒子植入术</v>
          </cell>
          <cell r="O822" t="str">
            <v>医保</v>
          </cell>
        </row>
        <row r="823">
          <cell r="B823" t="str">
            <v>24</v>
          </cell>
        </row>
        <row r="823">
          <cell r="G823" t="str">
            <v>（四）放射治疗</v>
          </cell>
          <cell r="H823" t="str">
            <v/>
          </cell>
          <cell r="I823" t="str">
            <v/>
          </cell>
          <cell r="J823" t="str">
            <v/>
          </cell>
        </row>
        <row r="823">
          <cell r="N823" t="str">
            <v>除特定说明的项目外，均按治疗计划、模拟定位、治疗、模具等项分别计价</v>
          </cell>
        </row>
        <row r="824">
          <cell r="B824" t="str">
            <v>2401</v>
          </cell>
        </row>
        <row r="824">
          <cell r="G824" t="str">
            <v>1．放射治疗计划及剂量计算</v>
          </cell>
        </row>
        <row r="824">
          <cell r="N824" t="str">
            <v>疗程中修改计划加收</v>
          </cell>
        </row>
        <row r="825">
          <cell r="A825" t="str">
            <v>024010000100</v>
          </cell>
          <cell r="B825" t="str">
            <v>240100001</v>
          </cell>
          <cell r="C825" t="str">
            <v>治疗费</v>
          </cell>
          <cell r="D825" t="str">
            <v>09</v>
          </cell>
          <cell r="E825" t="str">
            <v>非手术治疗项目费</v>
          </cell>
          <cell r="F825" t="str">
            <v>09</v>
          </cell>
          <cell r="G825" t="str">
            <v>人工制定治疗计划（简单）</v>
          </cell>
          <cell r="H825" t="str">
            <v>含剂量计算</v>
          </cell>
        </row>
        <row r="825">
          <cell r="J825" t="str">
            <v>疗程</v>
          </cell>
          <cell r="K825">
            <v>50</v>
          </cell>
          <cell r="L825">
            <v>50</v>
          </cell>
          <cell r="M825">
            <v>43</v>
          </cell>
          <cell r="N825" t="str">
            <v>疗程中修改计划加收40%</v>
          </cell>
          <cell r="O825" t="str">
            <v>医保</v>
          </cell>
        </row>
        <row r="826">
          <cell r="A826" t="str">
            <v>024010000101</v>
          </cell>
          <cell r="B826" t="str">
            <v>24010000101</v>
          </cell>
          <cell r="C826" t="str">
            <v>治疗费</v>
          </cell>
          <cell r="D826" t="str">
            <v>09</v>
          </cell>
          <cell r="E826" t="str">
            <v>非手术治疗项目费</v>
          </cell>
          <cell r="F826" t="str">
            <v>09</v>
          </cell>
          <cell r="G826" t="str">
            <v>人工制定治疗计划（简单、修改计划加收）</v>
          </cell>
        </row>
        <row r="826">
          <cell r="J826" t="str">
            <v>疗程</v>
          </cell>
          <cell r="K826">
            <v>20</v>
          </cell>
          <cell r="L826">
            <v>20</v>
          </cell>
          <cell r="M826">
            <v>17</v>
          </cell>
          <cell r="N826" t="str">
            <v>疗程中修改计划加收</v>
          </cell>
          <cell r="O826" t="str">
            <v>医保</v>
          </cell>
        </row>
        <row r="827">
          <cell r="A827" t="str">
            <v>024010000200</v>
          </cell>
          <cell r="B827" t="str">
            <v>240100002</v>
          </cell>
          <cell r="C827" t="str">
            <v>治疗费</v>
          </cell>
          <cell r="D827" t="str">
            <v>09</v>
          </cell>
          <cell r="E827" t="str">
            <v>非手术治疗项目费</v>
          </cell>
          <cell r="F827" t="str">
            <v>09</v>
          </cell>
          <cell r="G827" t="str">
            <v>人工制定治疗计划（复杂）</v>
          </cell>
          <cell r="H827" t="str">
            <v>含治疗计划与剂量计算</v>
          </cell>
        </row>
        <row r="827">
          <cell r="J827" t="str">
            <v>疗程</v>
          </cell>
          <cell r="K827">
            <v>90</v>
          </cell>
          <cell r="L827">
            <v>90</v>
          </cell>
          <cell r="M827">
            <v>77</v>
          </cell>
          <cell r="N827" t="str">
            <v>疗程中修改计划加收40%</v>
          </cell>
          <cell r="O827" t="str">
            <v>医保</v>
          </cell>
          <cell r="P827">
            <v>0.05</v>
          </cell>
        </row>
        <row r="828">
          <cell r="A828" t="str">
            <v>024010000201</v>
          </cell>
          <cell r="B828" t="str">
            <v>24010000201</v>
          </cell>
          <cell r="C828" t="str">
            <v>治疗费</v>
          </cell>
          <cell r="D828" t="str">
            <v>09</v>
          </cell>
          <cell r="E828" t="str">
            <v>非手术治疗项目费</v>
          </cell>
          <cell r="F828" t="str">
            <v>09</v>
          </cell>
          <cell r="G828" t="str">
            <v>人工制定治疗计划（复杂、修改计划加收）</v>
          </cell>
        </row>
        <row r="828">
          <cell r="J828" t="str">
            <v>疗程</v>
          </cell>
          <cell r="K828">
            <v>36</v>
          </cell>
          <cell r="L828">
            <v>36</v>
          </cell>
          <cell r="M828">
            <v>31</v>
          </cell>
          <cell r="N828" t="str">
            <v>疗程中修改计划加收</v>
          </cell>
          <cell r="O828" t="str">
            <v>医保</v>
          </cell>
          <cell r="P828">
            <v>0.05</v>
          </cell>
        </row>
        <row r="829">
          <cell r="A829" t="str">
            <v>024010000300</v>
          </cell>
          <cell r="B829" t="str">
            <v>240100003</v>
          </cell>
          <cell r="C829" t="str">
            <v>治疗费</v>
          </cell>
          <cell r="D829" t="str">
            <v>09</v>
          </cell>
          <cell r="E829" t="str">
            <v>非手术治疗项目费</v>
          </cell>
          <cell r="F829" t="str">
            <v>09</v>
          </cell>
          <cell r="G829" t="str">
            <v>计算机治疗计划系统（TPS）</v>
          </cell>
          <cell r="H829" t="str">
            <v>指二维TPS</v>
          </cell>
        </row>
        <row r="829">
          <cell r="J829" t="str">
            <v>疗程</v>
          </cell>
          <cell r="K829">
            <v>270</v>
          </cell>
          <cell r="L829">
            <v>270</v>
          </cell>
          <cell r="M829">
            <v>230</v>
          </cell>
          <cell r="N829" t="str">
            <v>疗程中修改计划加收40%</v>
          </cell>
          <cell r="O829" t="str">
            <v>医保</v>
          </cell>
          <cell r="P829">
            <v>0.05</v>
          </cell>
        </row>
        <row r="830">
          <cell r="A830" t="str">
            <v>024010000301</v>
          </cell>
          <cell r="B830" t="str">
            <v>24010000301</v>
          </cell>
          <cell r="C830" t="str">
            <v>治疗费</v>
          </cell>
          <cell r="D830" t="str">
            <v>09</v>
          </cell>
          <cell r="E830" t="str">
            <v>非手术治疗项目费</v>
          </cell>
          <cell r="F830" t="str">
            <v>09</v>
          </cell>
          <cell r="G830" t="str">
            <v>计算机治疗计划系统（TPS、修改计划加收）</v>
          </cell>
        </row>
        <row r="830">
          <cell r="J830" t="str">
            <v>疗程</v>
          </cell>
          <cell r="K830">
            <v>108</v>
          </cell>
          <cell r="L830">
            <v>108</v>
          </cell>
          <cell r="M830">
            <v>92</v>
          </cell>
          <cell r="N830" t="str">
            <v>疗程中修改计划加收</v>
          </cell>
          <cell r="O830" t="str">
            <v>医保</v>
          </cell>
          <cell r="P830">
            <v>0.05</v>
          </cell>
        </row>
        <row r="831">
          <cell r="A831" t="str">
            <v>024010000400</v>
          </cell>
          <cell r="B831" t="str">
            <v>240100004</v>
          </cell>
          <cell r="C831" t="str">
            <v>治疗费</v>
          </cell>
          <cell r="D831" t="str">
            <v>09</v>
          </cell>
          <cell r="E831" t="str">
            <v>非手术治疗项目费</v>
          </cell>
          <cell r="F831" t="str">
            <v>09</v>
          </cell>
          <cell r="G831" t="str">
            <v>特定计算机治疗计划系统</v>
          </cell>
          <cell r="H831" t="str">
            <v>包括加速器适型、伽玛刀、X刀之TPS、逆向调强TPS及优化
</v>
          </cell>
        </row>
        <row r="831">
          <cell r="J831" t="str">
            <v>疗程</v>
          </cell>
          <cell r="K831">
            <v>550</v>
          </cell>
          <cell r="L831">
            <v>550</v>
          </cell>
          <cell r="M831">
            <v>468</v>
          </cell>
          <cell r="N831" t="str">
            <v>疗程中修改计划三甲医院加收220元，三甲以下医院加收220元</v>
          </cell>
          <cell r="O831" t="str">
            <v>医保</v>
          </cell>
          <cell r="P831">
            <v>0.05</v>
          </cell>
        </row>
        <row r="832">
          <cell r="A832" t="str">
            <v>024010000401</v>
          </cell>
          <cell r="B832" t="str">
            <v>24010000401</v>
          </cell>
          <cell r="C832" t="str">
            <v>治疗费</v>
          </cell>
          <cell r="D832" t="str">
            <v>09</v>
          </cell>
          <cell r="E832" t="str">
            <v>非手术治疗项目费</v>
          </cell>
          <cell r="F832" t="str">
            <v>09</v>
          </cell>
          <cell r="G832" t="str">
            <v>加速器适型之TPS计算机治疗计划系统</v>
          </cell>
        </row>
        <row r="832">
          <cell r="J832" t="str">
            <v>疗程</v>
          </cell>
          <cell r="K832">
            <v>550</v>
          </cell>
          <cell r="L832">
            <v>550</v>
          </cell>
          <cell r="M832">
            <v>468</v>
          </cell>
          <cell r="N832" t="str">
            <v>加速器适型之TPS</v>
          </cell>
          <cell r="O832" t="str">
            <v>医保</v>
          </cell>
          <cell r="P832">
            <v>0.05</v>
          </cell>
        </row>
        <row r="833">
          <cell r="A833" t="str">
            <v>024010000402</v>
          </cell>
          <cell r="B833" t="str">
            <v>24010000402</v>
          </cell>
          <cell r="C833" t="str">
            <v>治疗费</v>
          </cell>
          <cell r="D833" t="str">
            <v>09</v>
          </cell>
          <cell r="E833" t="str">
            <v>非手术治疗项目费</v>
          </cell>
          <cell r="F833" t="str">
            <v>09</v>
          </cell>
          <cell r="G833" t="str">
            <v>伽玛刀之TPS计算机治疗计划系统</v>
          </cell>
        </row>
        <row r="833">
          <cell r="J833" t="str">
            <v>疗程</v>
          </cell>
          <cell r="K833">
            <v>550</v>
          </cell>
          <cell r="L833">
            <v>550</v>
          </cell>
          <cell r="M833">
            <v>468</v>
          </cell>
          <cell r="N833" t="str">
            <v>伽玛刀之TPS</v>
          </cell>
          <cell r="O833" t="str">
            <v>医保</v>
          </cell>
          <cell r="P833">
            <v>0.05</v>
          </cell>
        </row>
        <row r="834">
          <cell r="A834" t="str">
            <v>024010000403</v>
          </cell>
          <cell r="B834" t="str">
            <v>24010000403</v>
          </cell>
          <cell r="C834" t="str">
            <v>治疗费</v>
          </cell>
          <cell r="D834" t="str">
            <v>09</v>
          </cell>
          <cell r="E834" t="str">
            <v>非手术治疗项目费</v>
          </cell>
          <cell r="F834" t="str">
            <v>09</v>
          </cell>
          <cell r="G834" t="str">
            <v>X刀之TPS计算机治疗计划系统</v>
          </cell>
        </row>
        <row r="834">
          <cell r="J834" t="str">
            <v>疗程</v>
          </cell>
          <cell r="K834">
            <v>550</v>
          </cell>
          <cell r="L834">
            <v>550</v>
          </cell>
          <cell r="M834">
            <v>468</v>
          </cell>
          <cell r="N834" t="str">
            <v>X刀之TPS</v>
          </cell>
          <cell r="O834" t="str">
            <v>医保</v>
          </cell>
          <cell r="P834">
            <v>0.05</v>
          </cell>
        </row>
        <row r="835">
          <cell r="A835" t="str">
            <v>024010000404</v>
          </cell>
          <cell r="B835" t="str">
            <v>24010000404</v>
          </cell>
          <cell r="C835" t="str">
            <v>治疗费</v>
          </cell>
          <cell r="D835" t="str">
            <v>09</v>
          </cell>
          <cell r="E835" t="str">
            <v>非手术治疗项目费</v>
          </cell>
          <cell r="F835" t="str">
            <v>09</v>
          </cell>
          <cell r="G835" t="str">
            <v>特定计算机治疗计划系统（疗程中修改计划加收）</v>
          </cell>
        </row>
        <row r="835">
          <cell r="J835" t="str">
            <v>疗程</v>
          </cell>
          <cell r="K835">
            <v>220</v>
          </cell>
          <cell r="L835">
            <v>220</v>
          </cell>
          <cell r="M835">
            <v>187</v>
          </cell>
          <cell r="N835" t="str">
            <v>疗程中修改计划加收</v>
          </cell>
          <cell r="O835" t="str">
            <v>医保</v>
          </cell>
          <cell r="P835">
            <v>0.05</v>
          </cell>
        </row>
        <row r="836">
          <cell r="A836" t="str">
            <v>024010000405</v>
          </cell>
          <cell r="B836" t="str">
            <v>24010000405</v>
          </cell>
          <cell r="C836" t="str">
            <v>治疗费</v>
          </cell>
          <cell r="D836" t="str">
            <v>09</v>
          </cell>
          <cell r="E836" t="str">
            <v>非手术治疗项目费</v>
          </cell>
          <cell r="F836" t="str">
            <v>09</v>
          </cell>
          <cell r="G836" t="str">
            <v>逆向调强TPS及优化计算机治疗计划系统</v>
          </cell>
        </row>
        <row r="836">
          <cell r="J836" t="str">
            <v>疗程</v>
          </cell>
          <cell r="K836">
            <v>550</v>
          </cell>
          <cell r="L836">
            <v>550</v>
          </cell>
          <cell r="M836">
            <v>468</v>
          </cell>
          <cell r="N836" t="str">
            <v>逆向调强TPS及优化</v>
          </cell>
          <cell r="O836" t="str">
            <v>医保</v>
          </cell>
          <cell r="P836">
            <v>0.05</v>
          </cell>
        </row>
        <row r="837">
          <cell r="A837" t="str">
            <v>024010000500</v>
          </cell>
          <cell r="B837" t="str">
            <v>240100005</v>
          </cell>
          <cell r="C837" t="str">
            <v>治疗费</v>
          </cell>
          <cell r="D837" t="str">
            <v>09</v>
          </cell>
          <cell r="E837" t="str">
            <v>非手术治疗项目费</v>
          </cell>
          <cell r="F837" t="str">
            <v>09</v>
          </cell>
          <cell r="G837" t="str">
            <v>放射治疗的适时监控</v>
          </cell>
          <cell r="H837" t="str">
            <v>指在治疗机下监控照射野的准确度</v>
          </cell>
        </row>
        <row r="837">
          <cell r="J837" t="str">
            <v>次</v>
          </cell>
          <cell r="K837">
            <v>60</v>
          </cell>
          <cell r="L837">
            <v>60</v>
          </cell>
          <cell r="M837">
            <v>51</v>
          </cell>
          <cell r="N837" t="str">
            <v>疗程中修改计划三甲医院加收24元，三甲以下医院加收24元</v>
          </cell>
          <cell r="O837" t="str">
            <v>医保</v>
          </cell>
          <cell r="P837">
            <v>0.05</v>
          </cell>
        </row>
        <row r="838">
          <cell r="A838" t="str">
            <v>024010000501</v>
          </cell>
          <cell r="B838" t="str">
            <v>24010000501</v>
          </cell>
          <cell r="C838" t="str">
            <v>治疗费</v>
          </cell>
          <cell r="D838" t="str">
            <v>09</v>
          </cell>
          <cell r="E838" t="str">
            <v>非手术治疗项目费</v>
          </cell>
          <cell r="F838" t="str">
            <v>09</v>
          </cell>
          <cell r="G838" t="str">
            <v>放射治疗的适时监控（疗程中修改计划加收）</v>
          </cell>
        </row>
        <row r="838">
          <cell r="J838" t="str">
            <v>疗程</v>
          </cell>
          <cell r="K838">
            <v>24</v>
          </cell>
          <cell r="L838">
            <v>24</v>
          </cell>
          <cell r="M838">
            <v>20</v>
          </cell>
          <cell r="N838" t="str">
            <v>疗程中修改计划加收</v>
          </cell>
          <cell r="O838" t="str">
            <v>医保</v>
          </cell>
          <cell r="P838">
            <v>0.05</v>
          </cell>
        </row>
        <row r="839">
          <cell r="A839" t="str">
            <v>624010000600</v>
          </cell>
          <cell r="B839" t="str">
            <v>240100006</v>
          </cell>
          <cell r="C839" t="str">
            <v>治疗费</v>
          </cell>
          <cell r="D839" t="str">
            <v>09</v>
          </cell>
          <cell r="E839" t="str">
            <v>非手术治疗项目费</v>
          </cell>
          <cell r="F839" t="str">
            <v>09</v>
          </cell>
          <cell r="G839" t="str">
            <v>调强放疗计划设计</v>
          </cell>
          <cell r="H839" t="str">
            <v>使用专用计算机治疗计划系统，进行三维影像接收，靶区及危及器官勾画，逆向调强治疗计划设计，计划确认及传输。不含图像采集，传输，计划验证及填写治疗单。</v>
          </cell>
        </row>
        <row r="839">
          <cell r="J839" t="str">
            <v>次</v>
          </cell>
          <cell r="K839">
            <v>1800</v>
          </cell>
          <cell r="L839">
            <v>1800</v>
          </cell>
          <cell r="M839">
            <v>1530</v>
          </cell>
        </row>
        <row r="839">
          <cell r="O839" t="str">
            <v>医保</v>
          </cell>
          <cell r="P839">
            <v>0.05</v>
          </cell>
        </row>
        <row r="840">
          <cell r="B840" t="str">
            <v>2402</v>
          </cell>
        </row>
        <row r="840">
          <cell r="G840" t="str">
            <v>2．模拟定位</v>
          </cell>
          <cell r="H840" t="str">
            <v>含拍片</v>
          </cell>
        </row>
        <row r="840">
          <cell r="N840" t="str">
            <v>疗程中修改定位加收40%</v>
          </cell>
        </row>
        <row r="841">
          <cell r="A841" t="str">
            <v>024020000100</v>
          </cell>
          <cell r="B841" t="str">
            <v>240200001</v>
          </cell>
          <cell r="C841" t="str">
            <v>治疗费</v>
          </cell>
          <cell r="D841" t="str">
            <v>09</v>
          </cell>
          <cell r="E841" t="str">
            <v>非手术治疗项目费</v>
          </cell>
          <cell r="F841" t="str">
            <v>09</v>
          </cell>
          <cell r="G841" t="str">
            <v>简易定位</v>
          </cell>
          <cell r="H841" t="str">
            <v>指使用非专用定位机之定位，包括X线机、B超或CT等</v>
          </cell>
        </row>
        <row r="841">
          <cell r="J841" t="str">
            <v>疗程</v>
          </cell>
          <cell r="K841">
            <v>50</v>
          </cell>
          <cell r="L841">
            <v>50</v>
          </cell>
          <cell r="M841">
            <v>43</v>
          </cell>
        </row>
        <row r="841">
          <cell r="O841" t="str">
            <v>医保</v>
          </cell>
        </row>
        <row r="842">
          <cell r="A842" t="str">
            <v>024020000101</v>
          </cell>
          <cell r="B842" t="str">
            <v>24020000101</v>
          </cell>
          <cell r="C842" t="str">
            <v>治疗费</v>
          </cell>
          <cell r="D842" t="str">
            <v>09</v>
          </cell>
          <cell r="E842" t="str">
            <v>非手术治疗项目费</v>
          </cell>
          <cell r="F842" t="str">
            <v>09</v>
          </cell>
          <cell r="G842" t="str">
            <v>X线机定位</v>
          </cell>
        </row>
        <row r="842">
          <cell r="J842" t="str">
            <v>疗程</v>
          </cell>
          <cell r="K842">
            <v>50</v>
          </cell>
          <cell r="L842">
            <v>50</v>
          </cell>
          <cell r="M842">
            <v>43</v>
          </cell>
          <cell r="N842" t="str">
            <v>X线机定位</v>
          </cell>
          <cell r="O842" t="str">
            <v>医保</v>
          </cell>
        </row>
        <row r="843">
          <cell r="A843" t="str">
            <v>024020000102</v>
          </cell>
          <cell r="B843" t="str">
            <v>24020000102</v>
          </cell>
          <cell r="C843" t="str">
            <v>治疗费</v>
          </cell>
          <cell r="D843" t="str">
            <v>09</v>
          </cell>
          <cell r="E843" t="str">
            <v>非手术治疗项目费</v>
          </cell>
          <cell r="F843" t="str">
            <v>09</v>
          </cell>
          <cell r="G843" t="str">
            <v>B超定位</v>
          </cell>
        </row>
        <row r="843">
          <cell r="J843" t="str">
            <v>疗程</v>
          </cell>
          <cell r="K843">
            <v>50</v>
          </cell>
          <cell r="L843">
            <v>50</v>
          </cell>
          <cell r="M843">
            <v>43</v>
          </cell>
          <cell r="N843" t="str">
            <v>B超定位</v>
          </cell>
          <cell r="O843" t="str">
            <v>医保</v>
          </cell>
        </row>
        <row r="844">
          <cell r="A844" t="str">
            <v>024020000103</v>
          </cell>
          <cell r="B844" t="str">
            <v>24020000103</v>
          </cell>
          <cell r="C844" t="str">
            <v>治疗费</v>
          </cell>
          <cell r="D844" t="str">
            <v>09</v>
          </cell>
          <cell r="E844" t="str">
            <v>非手术治疗项目费</v>
          </cell>
          <cell r="F844" t="str">
            <v>09</v>
          </cell>
          <cell r="G844" t="str">
            <v>CT定位</v>
          </cell>
        </row>
        <row r="844">
          <cell r="J844" t="str">
            <v>疗程</v>
          </cell>
          <cell r="K844">
            <v>50</v>
          </cell>
          <cell r="L844">
            <v>50</v>
          </cell>
          <cell r="M844">
            <v>43</v>
          </cell>
          <cell r="N844" t="str">
            <v>CT定位</v>
          </cell>
          <cell r="O844" t="str">
            <v>医保</v>
          </cell>
        </row>
        <row r="845">
          <cell r="A845" t="str">
            <v>024020000104</v>
          </cell>
          <cell r="B845" t="str">
            <v>24020000104</v>
          </cell>
          <cell r="C845" t="str">
            <v>治疗费</v>
          </cell>
          <cell r="D845" t="str">
            <v>09</v>
          </cell>
          <cell r="E845" t="str">
            <v>非手术治疗项目费</v>
          </cell>
          <cell r="F845" t="str">
            <v>09</v>
          </cell>
          <cell r="G845" t="str">
            <v>简易定位（疗程中修改定位加收）</v>
          </cell>
        </row>
        <row r="845">
          <cell r="J845" t="str">
            <v>疗程</v>
          </cell>
          <cell r="K845">
            <v>20</v>
          </cell>
          <cell r="L845">
            <v>20</v>
          </cell>
          <cell r="M845">
            <v>17</v>
          </cell>
          <cell r="N845" t="str">
            <v>疗程中修改定位加收</v>
          </cell>
          <cell r="O845" t="str">
            <v>医保</v>
          </cell>
        </row>
        <row r="846">
          <cell r="A846" t="str">
            <v>024020000200</v>
          </cell>
          <cell r="B846" t="str">
            <v>240200002</v>
          </cell>
          <cell r="C846" t="str">
            <v>治疗费</v>
          </cell>
          <cell r="D846" t="str">
            <v>09</v>
          </cell>
          <cell r="E846" t="str">
            <v>非手术治疗项目费</v>
          </cell>
          <cell r="F846" t="str">
            <v>09</v>
          </cell>
          <cell r="G846" t="str">
            <v>专用X线机模拟定位</v>
          </cell>
        </row>
        <row r="846">
          <cell r="J846" t="str">
            <v>每照射野</v>
          </cell>
          <cell r="K846">
            <v>110</v>
          </cell>
          <cell r="L846">
            <v>110</v>
          </cell>
          <cell r="M846">
            <v>94</v>
          </cell>
        </row>
        <row r="846">
          <cell r="O846" t="str">
            <v>医保</v>
          </cell>
        </row>
        <row r="847">
          <cell r="A847" t="str">
            <v>024020000201</v>
          </cell>
          <cell r="B847" t="str">
            <v>24020000201</v>
          </cell>
          <cell r="C847" t="str">
            <v>治疗费</v>
          </cell>
          <cell r="D847" t="str">
            <v>09</v>
          </cell>
          <cell r="E847" t="str">
            <v>非手术治疗项目费</v>
          </cell>
          <cell r="F847" t="str">
            <v>09</v>
          </cell>
          <cell r="G847" t="str">
            <v>专用X线机模拟定位（疗程中修改加收）</v>
          </cell>
        </row>
        <row r="847">
          <cell r="J847" t="str">
            <v>疗程</v>
          </cell>
          <cell r="K847">
            <v>44</v>
          </cell>
          <cell r="L847">
            <v>44</v>
          </cell>
          <cell r="M847">
            <v>37</v>
          </cell>
          <cell r="N847" t="str">
            <v>疗程中修改定位加收 </v>
          </cell>
          <cell r="O847" t="str">
            <v>医保</v>
          </cell>
        </row>
        <row r="848">
          <cell r="A848" t="str">
            <v>024020000300</v>
          </cell>
          <cell r="B848" t="str">
            <v>240200003</v>
          </cell>
          <cell r="C848" t="str">
            <v>治疗费</v>
          </cell>
          <cell r="D848" t="str">
            <v>09</v>
          </cell>
          <cell r="E848" t="str">
            <v>非手术治疗项目费</v>
          </cell>
          <cell r="F848" t="str">
            <v>09</v>
          </cell>
          <cell r="G848" t="str">
            <v>专用X线机复杂模拟定位</v>
          </cell>
          <cell r="H848" t="str">
            <v>指非共面4野以上之定位，包括CT机等模拟定位</v>
          </cell>
        </row>
        <row r="848">
          <cell r="J848" t="str">
            <v>疗程</v>
          </cell>
          <cell r="K848">
            <v>400</v>
          </cell>
          <cell r="L848">
            <v>400</v>
          </cell>
          <cell r="M848">
            <v>340</v>
          </cell>
        </row>
        <row r="848">
          <cell r="O848" t="str">
            <v>医保</v>
          </cell>
        </row>
        <row r="849">
          <cell r="A849" t="str">
            <v>024020000301</v>
          </cell>
          <cell r="B849" t="str">
            <v>24020000301</v>
          </cell>
          <cell r="C849" t="str">
            <v>治疗费</v>
          </cell>
          <cell r="D849" t="str">
            <v>09</v>
          </cell>
          <cell r="E849" t="str">
            <v>非手术治疗项目费</v>
          </cell>
          <cell r="F849" t="str">
            <v>09</v>
          </cell>
          <cell r="G849" t="str">
            <v>专用X线机复杂模拟定位（CT机模拟定位）</v>
          </cell>
        </row>
        <row r="849">
          <cell r="J849" t="str">
            <v>疗程</v>
          </cell>
          <cell r="K849">
            <v>400</v>
          </cell>
          <cell r="L849">
            <v>400</v>
          </cell>
          <cell r="M849">
            <v>340</v>
          </cell>
          <cell r="N849" t="str">
            <v>CT机模拟定位</v>
          </cell>
          <cell r="O849" t="str">
            <v>医保</v>
          </cell>
        </row>
        <row r="850">
          <cell r="A850" t="str">
            <v>024020000302</v>
          </cell>
          <cell r="B850" t="str">
            <v>24020000302</v>
          </cell>
          <cell r="C850" t="str">
            <v>治疗费</v>
          </cell>
          <cell r="D850" t="str">
            <v>09</v>
          </cell>
          <cell r="E850" t="str">
            <v>非手术治疗项目费</v>
          </cell>
          <cell r="F850" t="str">
            <v>09</v>
          </cell>
          <cell r="G850" t="str">
            <v>专用X线机复杂模拟定位（疗程中修改加收）</v>
          </cell>
        </row>
        <row r="850">
          <cell r="J850" t="str">
            <v>疗程</v>
          </cell>
          <cell r="K850">
            <v>160</v>
          </cell>
          <cell r="L850">
            <v>160</v>
          </cell>
          <cell r="M850">
            <v>136</v>
          </cell>
          <cell r="N850" t="str">
            <v>疗程中修改定位加收</v>
          </cell>
          <cell r="O850" t="str">
            <v>医保</v>
          </cell>
        </row>
        <row r="851">
          <cell r="A851" t="str">
            <v>624020000400</v>
          </cell>
          <cell r="B851" t="str">
            <v>240200004</v>
          </cell>
          <cell r="C851" t="str">
            <v>治疗费</v>
          </cell>
          <cell r="D851" t="str">
            <v>09</v>
          </cell>
          <cell r="E851" t="str">
            <v>非手术治疗项目费</v>
          </cell>
          <cell r="F851" t="str">
            <v>09</v>
          </cell>
          <cell r="G851" t="str">
            <v>CT模拟机较位</v>
          </cell>
          <cell r="H851" t="str">
            <v>摆位及体位固定，将中心移至治疗中心并标记，必要时静脉输注对比剂，机器操作，CT影像获取及比较，校正治疗中心并标记。</v>
          </cell>
        </row>
        <row r="851">
          <cell r="J851" t="str">
            <v>次</v>
          </cell>
          <cell r="K851">
            <v>315</v>
          </cell>
          <cell r="L851">
            <v>284</v>
          </cell>
          <cell r="M851">
            <v>241</v>
          </cell>
        </row>
        <row r="851">
          <cell r="O851" t="str">
            <v>医保</v>
          </cell>
        </row>
        <row r="852">
          <cell r="B852" t="str">
            <v>2403</v>
          </cell>
        </row>
        <row r="852">
          <cell r="G852" t="str">
            <v>3．外照射治疗</v>
          </cell>
        </row>
        <row r="853">
          <cell r="A853" t="str">
            <v>024030000100</v>
          </cell>
          <cell r="B853" t="str">
            <v>240300001</v>
          </cell>
          <cell r="C853" t="str">
            <v>治疗费</v>
          </cell>
          <cell r="D853" t="str">
            <v>09</v>
          </cell>
          <cell r="E853" t="str">
            <v>非手术治疗项目费</v>
          </cell>
          <cell r="F853" t="str">
            <v>09</v>
          </cell>
          <cell r="G853" t="str">
            <v>深部X线照射</v>
          </cell>
        </row>
        <row r="853">
          <cell r="J853" t="str">
            <v>每照射野</v>
          </cell>
          <cell r="K853">
            <v>13.5</v>
          </cell>
          <cell r="L853">
            <v>13.5</v>
          </cell>
          <cell r="M853">
            <v>11.5</v>
          </cell>
        </row>
        <row r="853">
          <cell r="O853" t="str">
            <v>医保</v>
          </cell>
        </row>
        <row r="854">
          <cell r="A854" t="str">
            <v>024030000200</v>
          </cell>
          <cell r="B854" t="str">
            <v>240300002</v>
          </cell>
          <cell r="C854" t="str">
            <v>治疗费</v>
          </cell>
          <cell r="D854" t="str">
            <v>09</v>
          </cell>
          <cell r="E854" t="str">
            <v>非手术治疗项目费</v>
          </cell>
          <cell r="F854" t="str">
            <v>09</v>
          </cell>
          <cell r="G854" t="str">
            <v>60钴外照射（固定照射）</v>
          </cell>
        </row>
        <row r="854">
          <cell r="J854" t="str">
            <v>每照射野</v>
          </cell>
          <cell r="K854">
            <v>30</v>
          </cell>
          <cell r="L854" t="str">
            <v>-</v>
          </cell>
        </row>
        <row r="854">
          <cell r="O854" t="str">
            <v>医保</v>
          </cell>
        </row>
        <row r="855">
          <cell r="A855" t="str">
            <v>024030000300</v>
          </cell>
          <cell r="B855" t="str">
            <v>240300003</v>
          </cell>
          <cell r="C855" t="str">
            <v>治疗费</v>
          </cell>
          <cell r="D855" t="str">
            <v>09</v>
          </cell>
          <cell r="E855" t="str">
            <v>非手术治疗项目费</v>
          </cell>
          <cell r="F855" t="str">
            <v>09</v>
          </cell>
          <cell r="G855" t="str">
            <v>60钴外照射（特殊照射）</v>
          </cell>
          <cell r="H855" t="str">
            <v>包括旋转、弧形、楔形滤板等方法</v>
          </cell>
        </row>
        <row r="855">
          <cell r="J855" t="str">
            <v>每照射野</v>
          </cell>
          <cell r="K855">
            <v>60</v>
          </cell>
          <cell r="L855" t="str">
            <v>-</v>
          </cell>
        </row>
        <row r="855">
          <cell r="O855" t="str">
            <v>医保</v>
          </cell>
        </row>
        <row r="856">
          <cell r="A856" t="str">
            <v>024030000301</v>
          </cell>
          <cell r="B856" t="str">
            <v>24030000301</v>
          </cell>
          <cell r="C856" t="str">
            <v>治疗费</v>
          </cell>
          <cell r="D856" t="str">
            <v>09</v>
          </cell>
          <cell r="E856" t="str">
            <v>非手术治疗项目费</v>
          </cell>
          <cell r="F856" t="str">
            <v>09</v>
          </cell>
          <cell r="G856" t="str">
            <v>60钴外照射（特殊照射、旋转）</v>
          </cell>
        </row>
        <row r="856">
          <cell r="J856" t="str">
            <v>每照射野</v>
          </cell>
          <cell r="K856">
            <v>60</v>
          </cell>
          <cell r="L856" t="str">
            <v>-</v>
          </cell>
        </row>
        <row r="856">
          <cell r="N856" t="str">
            <v>旋转</v>
          </cell>
          <cell r="O856" t="str">
            <v>医保</v>
          </cell>
        </row>
        <row r="857">
          <cell r="A857" t="str">
            <v>024030000302</v>
          </cell>
          <cell r="B857" t="str">
            <v>24030000302</v>
          </cell>
          <cell r="C857" t="str">
            <v>治疗费</v>
          </cell>
          <cell r="D857" t="str">
            <v>09</v>
          </cell>
          <cell r="E857" t="str">
            <v>非手术治疗项目费</v>
          </cell>
          <cell r="F857" t="str">
            <v>09</v>
          </cell>
          <cell r="G857" t="str">
            <v>60钴外照射（特殊照射、弧形）</v>
          </cell>
        </row>
        <row r="857">
          <cell r="J857" t="str">
            <v>每照射野</v>
          </cell>
          <cell r="K857">
            <v>60</v>
          </cell>
          <cell r="L857" t="str">
            <v>-</v>
          </cell>
        </row>
        <row r="857">
          <cell r="N857" t="str">
            <v>弧形</v>
          </cell>
          <cell r="O857" t="str">
            <v>医保</v>
          </cell>
        </row>
        <row r="858">
          <cell r="A858" t="str">
            <v>024030000303</v>
          </cell>
          <cell r="B858" t="str">
            <v>24030000303</v>
          </cell>
          <cell r="C858" t="str">
            <v>治疗费</v>
          </cell>
          <cell r="D858" t="str">
            <v>09</v>
          </cell>
          <cell r="E858" t="str">
            <v>非手术治疗项目费</v>
          </cell>
          <cell r="F858" t="str">
            <v>09</v>
          </cell>
          <cell r="G858" t="str">
            <v>60钴外照射（特殊照射、楔形滤板）</v>
          </cell>
        </row>
        <row r="858">
          <cell r="J858" t="str">
            <v>每照射野</v>
          </cell>
          <cell r="K858">
            <v>60</v>
          </cell>
          <cell r="L858" t="str">
            <v>-</v>
          </cell>
        </row>
        <row r="858">
          <cell r="N858" t="str">
            <v>楔形滤板</v>
          </cell>
          <cell r="O858" t="str">
            <v>医保</v>
          </cell>
        </row>
        <row r="859">
          <cell r="A859" t="str">
            <v>024030000400</v>
          </cell>
          <cell r="B859" t="str">
            <v>240300004</v>
          </cell>
          <cell r="C859" t="str">
            <v>治疗费</v>
          </cell>
          <cell r="D859" t="str">
            <v>09</v>
          </cell>
          <cell r="E859" t="str">
            <v>非手术治疗项目费</v>
          </cell>
          <cell r="F859" t="str">
            <v>09</v>
          </cell>
          <cell r="G859" t="str">
            <v>直线加速器放疗（固定照射）</v>
          </cell>
        </row>
        <row r="859">
          <cell r="J859" t="str">
            <v>Gy</v>
          </cell>
          <cell r="K859">
            <v>50</v>
          </cell>
          <cell r="L859">
            <v>45</v>
          </cell>
          <cell r="M859">
            <v>38</v>
          </cell>
        </row>
        <row r="859">
          <cell r="O859" t="str">
            <v>医保</v>
          </cell>
        </row>
        <row r="860">
          <cell r="A860" t="str">
            <v>024030000500</v>
          </cell>
          <cell r="B860" t="str">
            <v>240300005</v>
          </cell>
          <cell r="C860" t="str">
            <v>治疗费</v>
          </cell>
          <cell r="D860" t="str">
            <v>09</v>
          </cell>
          <cell r="E860" t="str">
            <v>非手术治疗项目费</v>
          </cell>
          <cell r="F860" t="str">
            <v>09</v>
          </cell>
          <cell r="G860" t="str">
            <v>直线加速器放疗（特殊照射）</v>
          </cell>
          <cell r="H860" t="str">
            <v>包括旋转、门控、弧形、楔形滤板等方法</v>
          </cell>
        </row>
        <row r="860">
          <cell r="J860" t="str">
            <v>Gy</v>
          </cell>
          <cell r="K860">
            <v>99</v>
          </cell>
          <cell r="L860">
            <v>89</v>
          </cell>
          <cell r="M860">
            <v>76</v>
          </cell>
        </row>
        <row r="860">
          <cell r="O860" t="str">
            <v>医保</v>
          </cell>
        </row>
        <row r="861">
          <cell r="A861" t="str">
            <v>024030000501</v>
          </cell>
          <cell r="B861" t="str">
            <v>24030000501</v>
          </cell>
          <cell r="C861" t="str">
            <v>治疗费</v>
          </cell>
          <cell r="D861" t="str">
            <v>09</v>
          </cell>
          <cell r="E861" t="str">
            <v>非手术治疗项目费</v>
          </cell>
          <cell r="F861" t="str">
            <v>09</v>
          </cell>
          <cell r="G861" t="str">
            <v>直线加速器放疗（特殊照射、旋转）</v>
          </cell>
        </row>
        <row r="861">
          <cell r="J861" t="str">
            <v>Gy</v>
          </cell>
          <cell r="K861">
            <v>99</v>
          </cell>
          <cell r="L861">
            <v>89</v>
          </cell>
          <cell r="M861">
            <v>76</v>
          </cell>
          <cell r="N861" t="str">
            <v>旋转</v>
          </cell>
          <cell r="O861" t="str">
            <v>医保</v>
          </cell>
        </row>
        <row r="862">
          <cell r="A862" t="str">
            <v>024030000502</v>
          </cell>
          <cell r="B862" t="str">
            <v>24030000502</v>
          </cell>
          <cell r="C862" t="str">
            <v>治疗费</v>
          </cell>
          <cell r="D862" t="str">
            <v>09</v>
          </cell>
          <cell r="E862" t="str">
            <v>非手术治疗项目费</v>
          </cell>
          <cell r="F862" t="str">
            <v>09</v>
          </cell>
          <cell r="G862" t="str">
            <v>直线加速器放疗（特殊照射、弧形）</v>
          </cell>
        </row>
        <row r="862">
          <cell r="J862" t="str">
            <v>Gy</v>
          </cell>
          <cell r="K862">
            <v>99</v>
          </cell>
          <cell r="L862">
            <v>89</v>
          </cell>
          <cell r="M862">
            <v>76</v>
          </cell>
          <cell r="N862" t="str">
            <v>弧形</v>
          </cell>
          <cell r="O862" t="str">
            <v>医保</v>
          </cell>
        </row>
        <row r="863">
          <cell r="A863" t="str">
            <v>024030000503</v>
          </cell>
          <cell r="B863" t="str">
            <v>24030000503</v>
          </cell>
          <cell r="C863" t="str">
            <v>治疗费</v>
          </cell>
          <cell r="D863" t="str">
            <v>09</v>
          </cell>
          <cell r="E863" t="str">
            <v>非手术治疗项目费</v>
          </cell>
          <cell r="F863" t="str">
            <v>09</v>
          </cell>
          <cell r="G863" t="str">
            <v>直线加速器放疗（特殊照射、楔形滤板）</v>
          </cell>
        </row>
        <row r="863">
          <cell r="J863" t="str">
            <v>Gy</v>
          </cell>
          <cell r="K863">
            <v>99</v>
          </cell>
          <cell r="L863">
            <v>89</v>
          </cell>
          <cell r="M863">
            <v>76</v>
          </cell>
          <cell r="N863" t="str">
            <v>楔形滤板</v>
          </cell>
          <cell r="O863" t="str">
            <v>医保</v>
          </cell>
        </row>
        <row r="864">
          <cell r="A864" t="str">
            <v>024030000504</v>
          </cell>
          <cell r="B864" t="str">
            <v>24030000504</v>
          </cell>
          <cell r="C864" t="str">
            <v>治疗费</v>
          </cell>
          <cell r="D864" t="str">
            <v>09</v>
          </cell>
          <cell r="E864" t="str">
            <v>非手术治疗项目费</v>
          </cell>
          <cell r="F864" t="str">
            <v>09</v>
          </cell>
          <cell r="G864" t="str">
            <v>直线加速器放疗（特殊照射、门控）</v>
          </cell>
        </row>
        <row r="864">
          <cell r="J864" t="str">
            <v>Gy</v>
          </cell>
          <cell r="K864">
            <v>99</v>
          </cell>
          <cell r="L864">
            <v>89</v>
          </cell>
          <cell r="M864">
            <v>76</v>
          </cell>
          <cell r="N864" t="str">
            <v>门控</v>
          </cell>
          <cell r="O864" t="str">
            <v>医保</v>
          </cell>
        </row>
        <row r="865">
          <cell r="A865" t="str">
            <v>024030000600</v>
          </cell>
          <cell r="B865" t="str">
            <v>240300006</v>
          </cell>
          <cell r="C865" t="str">
            <v>治疗费</v>
          </cell>
          <cell r="D865" t="str">
            <v>09</v>
          </cell>
          <cell r="E865" t="str">
            <v>非手术治疗项目费</v>
          </cell>
          <cell r="F865" t="str">
            <v>09</v>
          </cell>
          <cell r="G865" t="str">
            <v>直线加速器适型治疗</v>
          </cell>
        </row>
        <row r="865">
          <cell r="J865" t="str">
            <v>Gy</v>
          </cell>
          <cell r="K865">
            <v>414</v>
          </cell>
          <cell r="L865">
            <v>373</v>
          </cell>
          <cell r="M865">
            <v>317</v>
          </cell>
        </row>
        <row r="865">
          <cell r="O865" t="str">
            <v>医保</v>
          </cell>
        </row>
        <row r="866">
          <cell r="A866" t="str">
            <v>024030000700</v>
          </cell>
          <cell r="B866" t="str">
            <v>240300007</v>
          </cell>
          <cell r="C866" t="str">
            <v>治疗费</v>
          </cell>
          <cell r="D866" t="str">
            <v>09</v>
          </cell>
          <cell r="E866" t="str">
            <v>非手术治疗项目费</v>
          </cell>
          <cell r="F866" t="str">
            <v>09</v>
          </cell>
          <cell r="G866" t="str">
            <v>X刀治疗</v>
          </cell>
        </row>
        <row r="866">
          <cell r="J866" t="str">
            <v>例</v>
          </cell>
          <cell r="K866">
            <v>6000</v>
          </cell>
          <cell r="L866" t="str">
            <v>-</v>
          </cell>
        </row>
        <row r="866">
          <cell r="O866" t="str">
            <v>医保</v>
          </cell>
        </row>
        <row r="867">
          <cell r="A867" t="str">
            <v>024030000800</v>
          </cell>
          <cell r="B867" t="str">
            <v>240300008</v>
          </cell>
          <cell r="C867" t="str">
            <v>治疗费</v>
          </cell>
          <cell r="D867" t="str">
            <v>09</v>
          </cell>
          <cell r="E867" t="str">
            <v>非手术治疗项目费</v>
          </cell>
          <cell r="F867" t="str">
            <v>09</v>
          </cell>
          <cell r="G867" t="str">
            <v>伽玛刀治疗</v>
          </cell>
          <cell r="H867" t="str">
            <v>指颅内良性、恶性肿瘤和血管疾病的治疗</v>
          </cell>
        </row>
        <row r="867">
          <cell r="J867" t="str">
            <v>疗程</v>
          </cell>
          <cell r="K867">
            <v>8500</v>
          </cell>
          <cell r="L867" t="str">
            <v>-</v>
          </cell>
        </row>
        <row r="867">
          <cell r="N867" t="str">
            <v>1.单发肿瘤患者,同一疗程需要多次治疗的,第一、二次治疗不得加收,自第三次起,每增加治疗一次三甲医院加收800元,三甲以下医院加收800元，加收最高不超过5000元；2.多发肿瘤患者,治疗第一个肿瘤按前述计费,同一疗程每增加治疗一个肿瘤三甲医院加收1500元，三甲以下医院加收1500元；3.未获得配置规划许可的，不得收费。</v>
          </cell>
          <cell r="O867" t="str">
            <v>医保</v>
          </cell>
        </row>
        <row r="868">
          <cell r="A868" t="str">
            <v>024030000801</v>
          </cell>
          <cell r="B868" t="str">
            <v>24030000801</v>
          </cell>
          <cell r="C868" t="str">
            <v>治疗费</v>
          </cell>
          <cell r="D868" t="str">
            <v>09</v>
          </cell>
          <cell r="E868" t="str">
            <v>非手术治疗项目费</v>
          </cell>
          <cell r="F868" t="str">
            <v>09</v>
          </cell>
          <cell r="G868" t="str">
            <v>伽玛刀治疗（每增加一次加收）</v>
          </cell>
        </row>
        <row r="868">
          <cell r="J868" t="str">
            <v>次</v>
          </cell>
          <cell r="K868">
            <v>800</v>
          </cell>
          <cell r="L868">
            <v>800</v>
          </cell>
          <cell r="M868">
            <v>680</v>
          </cell>
          <cell r="N868" t="str">
            <v>自第三次起,每增加治疗一次加收</v>
          </cell>
          <cell r="O868" t="str">
            <v>医保</v>
          </cell>
        </row>
        <row r="869">
          <cell r="A869" t="str">
            <v>024030000802</v>
          </cell>
          <cell r="B869" t="str">
            <v>24030000802</v>
          </cell>
          <cell r="C869" t="str">
            <v>治疗费</v>
          </cell>
          <cell r="D869" t="str">
            <v>09</v>
          </cell>
          <cell r="E869" t="str">
            <v>非手术治疗项目费</v>
          </cell>
          <cell r="F869" t="str">
            <v>09</v>
          </cell>
          <cell r="G869" t="str">
            <v>伽玛刀治疗（多发肿瘤加收）</v>
          </cell>
        </row>
        <row r="869">
          <cell r="J869" t="str">
            <v>每个肿物</v>
          </cell>
          <cell r="K869">
            <v>1500</v>
          </cell>
          <cell r="L869">
            <v>1500</v>
          </cell>
          <cell r="M869">
            <v>1275</v>
          </cell>
          <cell r="N869" t="str">
            <v>多发肿瘤加收</v>
          </cell>
          <cell r="O869" t="str">
            <v>医保</v>
          </cell>
        </row>
        <row r="870">
          <cell r="A870" t="str">
            <v>024030000900</v>
          </cell>
          <cell r="B870" t="str">
            <v>240300009</v>
          </cell>
          <cell r="C870" t="str">
            <v>治疗费</v>
          </cell>
          <cell r="D870" t="str">
            <v>09</v>
          </cell>
          <cell r="E870" t="str">
            <v>非手术治疗项目费</v>
          </cell>
          <cell r="F870" t="str">
            <v>09</v>
          </cell>
          <cell r="G870" t="str">
            <v>不规则野大面积照射</v>
          </cell>
        </row>
        <row r="870">
          <cell r="J870" t="str">
            <v>每照射野</v>
          </cell>
          <cell r="K870">
            <v>130</v>
          </cell>
          <cell r="L870">
            <v>130</v>
          </cell>
          <cell r="M870">
            <v>111</v>
          </cell>
        </row>
        <row r="870">
          <cell r="O870" t="str">
            <v>医保</v>
          </cell>
        </row>
        <row r="871">
          <cell r="A871" t="str">
            <v>024030001000</v>
          </cell>
          <cell r="B871" t="str">
            <v>240300010</v>
          </cell>
          <cell r="C871" t="str">
            <v>治疗费</v>
          </cell>
          <cell r="D871" t="str">
            <v>09</v>
          </cell>
          <cell r="E871" t="str">
            <v>非手术治疗项目费</v>
          </cell>
          <cell r="F871" t="str">
            <v>09</v>
          </cell>
          <cell r="G871" t="str">
            <v>半身照射</v>
          </cell>
        </row>
        <row r="871">
          <cell r="J871" t="str">
            <v>每照射野</v>
          </cell>
          <cell r="K871">
            <v>1000</v>
          </cell>
          <cell r="L871">
            <v>1000</v>
          </cell>
          <cell r="M871">
            <v>850</v>
          </cell>
        </row>
        <row r="871">
          <cell r="O871" t="str">
            <v>医保</v>
          </cell>
        </row>
        <row r="872">
          <cell r="A872" t="str">
            <v>024030001100</v>
          </cell>
          <cell r="B872" t="str">
            <v>240300011</v>
          </cell>
          <cell r="C872" t="str">
            <v>治疗费</v>
          </cell>
          <cell r="D872" t="str">
            <v>09</v>
          </cell>
          <cell r="E872" t="str">
            <v>非手术治疗项目费</v>
          </cell>
          <cell r="F872" t="str">
            <v>09</v>
          </cell>
          <cell r="G872" t="str">
            <v>全身60钴照射</v>
          </cell>
        </row>
        <row r="872">
          <cell r="J872" t="str">
            <v>每照射野</v>
          </cell>
          <cell r="K872">
            <v>1000</v>
          </cell>
          <cell r="L872">
            <v>1000</v>
          </cell>
          <cell r="M872">
            <v>850</v>
          </cell>
        </row>
        <row r="872">
          <cell r="O872" t="str">
            <v>医保</v>
          </cell>
        </row>
        <row r="873">
          <cell r="A873" t="str">
            <v>024030001200</v>
          </cell>
          <cell r="B873" t="str">
            <v>240300012</v>
          </cell>
          <cell r="C873" t="str">
            <v>治疗费</v>
          </cell>
          <cell r="D873" t="str">
            <v>09</v>
          </cell>
          <cell r="E873" t="str">
            <v>非手术治疗项目费</v>
          </cell>
          <cell r="F873" t="str">
            <v>09</v>
          </cell>
          <cell r="G873" t="str">
            <v>全身X线照射</v>
          </cell>
          <cell r="H873" t="str">
            <v>指用于骨髓移植</v>
          </cell>
        </row>
        <row r="873">
          <cell r="J873" t="str">
            <v>每照射野</v>
          </cell>
          <cell r="K873">
            <v>1700</v>
          </cell>
          <cell r="L873">
            <v>1700</v>
          </cell>
          <cell r="M873">
            <v>1445</v>
          </cell>
        </row>
        <row r="873">
          <cell r="O873" t="str">
            <v>医保</v>
          </cell>
        </row>
        <row r="874">
          <cell r="A874" t="str">
            <v>024030001300</v>
          </cell>
          <cell r="B874" t="str">
            <v>240300013</v>
          </cell>
          <cell r="C874" t="str">
            <v>治疗费</v>
          </cell>
          <cell r="D874" t="str">
            <v>09</v>
          </cell>
          <cell r="E874" t="str">
            <v>非手术治疗项目费</v>
          </cell>
          <cell r="F874" t="str">
            <v>09</v>
          </cell>
          <cell r="G874" t="str">
            <v>全身电子线照射</v>
          </cell>
          <cell r="H874" t="str">
            <v>指用于皮肤恶性淋巴瘤治疗</v>
          </cell>
        </row>
        <row r="874">
          <cell r="J874" t="str">
            <v>每照射野</v>
          </cell>
          <cell r="K874">
            <v>1200</v>
          </cell>
          <cell r="L874">
            <v>1200</v>
          </cell>
          <cell r="M874">
            <v>1020</v>
          </cell>
        </row>
        <row r="874">
          <cell r="O874" t="str">
            <v>医保</v>
          </cell>
        </row>
        <row r="875">
          <cell r="A875" t="str">
            <v>024030001400</v>
          </cell>
          <cell r="B875" t="str">
            <v>240300014</v>
          </cell>
          <cell r="C875" t="str">
            <v>治疗费</v>
          </cell>
          <cell r="D875" t="str">
            <v>09</v>
          </cell>
          <cell r="E875" t="str">
            <v>非手术治疗项目费</v>
          </cell>
          <cell r="F875" t="str">
            <v>09</v>
          </cell>
          <cell r="G875" t="str">
            <v>术中放疗</v>
          </cell>
        </row>
        <row r="875">
          <cell r="J875" t="str">
            <v>次</v>
          </cell>
          <cell r="K875">
            <v>1500</v>
          </cell>
          <cell r="L875">
            <v>1500</v>
          </cell>
          <cell r="M875">
            <v>1275</v>
          </cell>
        </row>
        <row r="875">
          <cell r="O875" t="str">
            <v>医保</v>
          </cell>
        </row>
        <row r="876">
          <cell r="A876" t="str">
            <v>024030001500</v>
          </cell>
          <cell r="B876" t="str">
            <v>240300015</v>
          </cell>
          <cell r="C876" t="str">
            <v>治疗费</v>
          </cell>
          <cell r="D876" t="str">
            <v>09</v>
          </cell>
          <cell r="E876" t="str">
            <v>非手术治疗项目费</v>
          </cell>
          <cell r="F876" t="str">
            <v>09</v>
          </cell>
          <cell r="G876" t="str">
            <v>适形调强放射治疗（IMRT）</v>
          </cell>
        </row>
        <row r="876">
          <cell r="J876" t="str">
            <v>Gy</v>
          </cell>
          <cell r="K876">
            <v>581</v>
          </cell>
          <cell r="L876">
            <v>523</v>
          </cell>
          <cell r="M876">
            <v>445</v>
          </cell>
        </row>
        <row r="876">
          <cell r="O876" t="str">
            <v>医保</v>
          </cell>
        </row>
        <row r="877">
          <cell r="A877" t="str">
            <v>024030001600</v>
          </cell>
          <cell r="B877" t="str">
            <v>240300016</v>
          </cell>
          <cell r="C877" t="str">
            <v>治疗费</v>
          </cell>
          <cell r="D877" t="str">
            <v>09</v>
          </cell>
          <cell r="E877" t="str">
            <v>非手术治疗项目费</v>
          </cell>
          <cell r="F877" t="str">
            <v>09</v>
          </cell>
          <cell r="G877" t="str">
            <v>快中子外照射</v>
          </cell>
        </row>
        <row r="877">
          <cell r="J877" t="str">
            <v>次</v>
          </cell>
        </row>
        <row r="877">
          <cell r="L877" t="str">
            <v> </v>
          </cell>
        </row>
        <row r="878">
          <cell r="A878" t="str">
            <v>624030001700</v>
          </cell>
          <cell r="B878" t="str">
            <v>240300017</v>
          </cell>
          <cell r="C878" t="str">
            <v>治疗费</v>
          </cell>
          <cell r="D878" t="str">
            <v>09</v>
          </cell>
          <cell r="E878" t="str">
            <v>非手术治疗项目费</v>
          </cell>
          <cell r="F878" t="str">
            <v>09</v>
          </cell>
          <cell r="G878" t="str">
            <v>局部断层调强放疗（TOMO）</v>
          </cell>
          <cell r="H878" t="str">
            <v>调用治疗计划，摆位，体位固定，机器操作及照射。</v>
          </cell>
        </row>
        <row r="878">
          <cell r="J878" t="str">
            <v>次</v>
          </cell>
          <cell r="K878">
            <v>4950</v>
          </cell>
          <cell r="L878">
            <v>4950</v>
          </cell>
          <cell r="M878">
            <v>4208</v>
          </cell>
          <cell r="N878" t="str">
            <v>15次以上2700元/次。适用于肿瘤靶区复杂，即靶区形状不规则或靶区长度超过40cm（儿童不限）或靶区与重要器官关系密切，以及重要器官保护要求高的鼻咽癌及其它头颈肿瘤、胸部肿瘤、腹部肿瘤、乳腺肿瘤、妇科肿瘤、头颅神经肿瘤、儿童肿瘤等患者</v>
          </cell>
          <cell r="O878" t="str">
            <v>医保</v>
          </cell>
          <cell r="P878">
            <v>0.2</v>
          </cell>
        </row>
        <row r="879">
          <cell r="A879" t="str">
            <v>624030001800</v>
          </cell>
          <cell r="B879" t="str">
            <v>240300018</v>
          </cell>
          <cell r="C879" t="str">
            <v>治疗费</v>
          </cell>
          <cell r="D879" t="str">
            <v>09</v>
          </cell>
          <cell r="E879" t="str">
            <v>非手术治疗项目费</v>
          </cell>
          <cell r="F879" t="str">
            <v>09</v>
          </cell>
          <cell r="G879" t="str">
            <v>局部断层调强放疗（TOMO、15次以上）</v>
          </cell>
        </row>
        <row r="879">
          <cell r="J879" t="str">
            <v>次</v>
          </cell>
          <cell r="K879">
            <v>2700</v>
          </cell>
          <cell r="L879">
            <v>2700</v>
          </cell>
          <cell r="M879">
            <v>2295</v>
          </cell>
          <cell r="N879" t="str">
            <v>15次以上每次2700元。</v>
          </cell>
          <cell r="O879" t="str">
            <v>医保</v>
          </cell>
          <cell r="P879">
            <v>0.2</v>
          </cell>
        </row>
        <row r="880">
          <cell r="A880" t="str">
            <v>624030001900</v>
          </cell>
          <cell r="B880" t="str">
            <v>240300019</v>
          </cell>
          <cell r="C880" t="str">
            <v>治疗费</v>
          </cell>
          <cell r="D880" t="str">
            <v>09</v>
          </cell>
          <cell r="E880" t="str">
            <v>非手术治疗项目费</v>
          </cell>
          <cell r="F880" t="str">
            <v>09</v>
          </cell>
          <cell r="G880" t="str">
            <v>射波刀立体放疗系统（首次）</v>
          </cell>
          <cell r="H880" t="str">
            <v>患者体位固定，调入放疗计划和重建DRR影像，实时数字影像采集（六维颅骨追踪系统、金标追踪系统、xsight肺部追踪系统、xsight脊柱追踪系统），必要时开启呼吸同步追踪系统（synchnony追踪系统，Cyberknife特有的），建立运动数字模型，确认准确度，消除6维位置误差。每15-60秒千伏级的X线系统正交采集一次图像，及时修正误差。每次治疗时间60-90分钟。图文报告。</v>
          </cell>
        </row>
        <row r="880">
          <cell r="J880" t="str">
            <v>次</v>
          </cell>
          <cell r="K880">
            <v>16200</v>
          </cell>
          <cell r="L880">
            <v>0</v>
          </cell>
        </row>
        <row r="880">
          <cell r="N880" t="str">
            <v>首次16200元，此后每次7200元，一疗程不超过50000元</v>
          </cell>
        </row>
        <row r="881">
          <cell r="A881" t="str">
            <v>624030002000</v>
          </cell>
          <cell r="B881" t="str">
            <v>240300020</v>
          </cell>
          <cell r="C881" t="str">
            <v>治疗费</v>
          </cell>
          <cell r="D881" t="str">
            <v>09</v>
          </cell>
          <cell r="E881" t="str">
            <v>非手术治疗项目费</v>
          </cell>
          <cell r="F881" t="str">
            <v>09</v>
          </cell>
          <cell r="G881" t="str">
            <v>射波刀立体放疗系统（第二次起）</v>
          </cell>
        </row>
        <row r="881">
          <cell r="J881" t="str">
            <v>次</v>
          </cell>
          <cell r="K881">
            <v>7200</v>
          </cell>
          <cell r="L881">
            <v>7200</v>
          </cell>
          <cell r="M881">
            <v>6120</v>
          </cell>
          <cell r="N881" t="str">
            <v>第二次起，每次7200元，一疗程不超过50000元</v>
          </cell>
        </row>
        <row r="882">
          <cell r="A882" t="str">
            <v>624030002100</v>
          </cell>
          <cell r="B882" t="str">
            <v>240300021</v>
          </cell>
          <cell r="C882" t="str">
            <v>治疗费</v>
          </cell>
          <cell r="D882" t="str">
            <v>09</v>
          </cell>
          <cell r="E882" t="str">
            <v>非手术治疗项目费</v>
          </cell>
          <cell r="F882" t="str">
            <v>09</v>
          </cell>
          <cell r="G882" t="str">
            <v>旋转调强放疗</v>
          </cell>
          <cell r="H882" t="str">
            <v>调用治疗计划，摆位，体位固定，机器操作及照射。</v>
          </cell>
        </row>
        <row r="882">
          <cell r="J882" t="str">
            <v>Gy</v>
          </cell>
          <cell r="K882">
            <v>612</v>
          </cell>
          <cell r="L882">
            <v>551</v>
          </cell>
          <cell r="M882">
            <v>468</v>
          </cell>
        </row>
        <row r="882">
          <cell r="O882" t="str">
            <v>医保</v>
          </cell>
          <cell r="P882">
            <v>0.05</v>
          </cell>
        </row>
        <row r="883">
          <cell r="B883" t="str">
            <v>2404</v>
          </cell>
        </row>
        <row r="883">
          <cell r="G883" t="str">
            <v>4．后装治疗</v>
          </cell>
          <cell r="H883" t="str">
            <v>不含手术、麻醉</v>
          </cell>
          <cell r="I883" t="str">
            <v>核素治疗药物</v>
          </cell>
        </row>
        <row r="884">
          <cell r="A884" t="str">
            <v>024040000100</v>
          </cell>
          <cell r="B884" t="str">
            <v>240400001</v>
          </cell>
          <cell r="C884" t="str">
            <v>治疗费</v>
          </cell>
          <cell r="D884" t="str">
            <v>09</v>
          </cell>
          <cell r="E884" t="str">
            <v>非手术治疗项目费</v>
          </cell>
          <cell r="F884" t="str">
            <v>09</v>
          </cell>
          <cell r="G884" t="str">
            <v>浅表部位后装治疗</v>
          </cell>
        </row>
        <row r="884">
          <cell r="J884" t="str">
            <v>Gy</v>
          </cell>
          <cell r="K884">
            <v>45</v>
          </cell>
          <cell r="L884">
            <v>41</v>
          </cell>
          <cell r="M884">
            <v>35</v>
          </cell>
        </row>
        <row r="884">
          <cell r="O884" t="str">
            <v>医保</v>
          </cell>
        </row>
        <row r="885">
          <cell r="A885" t="str">
            <v>024040000200</v>
          </cell>
          <cell r="B885" t="str">
            <v>240400002</v>
          </cell>
          <cell r="C885" t="str">
            <v>治疗费</v>
          </cell>
          <cell r="D885" t="str">
            <v>09</v>
          </cell>
          <cell r="E885" t="str">
            <v>非手术治疗项目费</v>
          </cell>
          <cell r="F885" t="str">
            <v>09</v>
          </cell>
          <cell r="G885" t="str">
            <v>腔内后装放疗</v>
          </cell>
        </row>
        <row r="885">
          <cell r="J885" t="str">
            <v>Gy</v>
          </cell>
          <cell r="K885">
            <v>50</v>
          </cell>
          <cell r="L885">
            <v>45</v>
          </cell>
          <cell r="M885">
            <v>38</v>
          </cell>
        </row>
        <row r="885">
          <cell r="O885" t="str">
            <v>医保</v>
          </cell>
        </row>
        <row r="886">
          <cell r="A886" t="str">
            <v>024040000300</v>
          </cell>
          <cell r="B886" t="str">
            <v>240400003</v>
          </cell>
          <cell r="C886" t="str">
            <v>治疗费</v>
          </cell>
          <cell r="D886" t="str">
            <v>09</v>
          </cell>
          <cell r="E886" t="str">
            <v>非手术治疗项目费</v>
          </cell>
          <cell r="F886" t="str">
            <v>09</v>
          </cell>
          <cell r="G886" t="str">
            <v>组织间插置放疗</v>
          </cell>
        </row>
        <row r="886">
          <cell r="J886" t="str">
            <v>Gy</v>
          </cell>
          <cell r="K886">
            <v>65</v>
          </cell>
          <cell r="L886">
            <v>59</v>
          </cell>
          <cell r="M886">
            <v>50</v>
          </cell>
        </row>
        <row r="886">
          <cell r="O886" t="str">
            <v>医保</v>
          </cell>
        </row>
        <row r="887">
          <cell r="A887" t="str">
            <v>024040000400</v>
          </cell>
          <cell r="B887" t="str">
            <v>240400004</v>
          </cell>
          <cell r="C887" t="str">
            <v>治疗费</v>
          </cell>
          <cell r="D887" t="str">
            <v>09</v>
          </cell>
          <cell r="E887" t="str">
            <v>非手术治疗项目费</v>
          </cell>
          <cell r="F887" t="str">
            <v>09</v>
          </cell>
          <cell r="G887" t="str">
            <v>手术置管放疗</v>
          </cell>
        </row>
        <row r="887">
          <cell r="J887" t="str">
            <v>次</v>
          </cell>
          <cell r="K887">
            <v>350</v>
          </cell>
          <cell r="L887">
            <v>350</v>
          </cell>
          <cell r="M887">
            <v>298</v>
          </cell>
        </row>
        <row r="887">
          <cell r="O887" t="str">
            <v>医保</v>
          </cell>
        </row>
        <row r="888">
          <cell r="A888" t="str">
            <v>024040000500</v>
          </cell>
          <cell r="B888" t="str">
            <v>240400005</v>
          </cell>
          <cell r="C888" t="str">
            <v>治疗费</v>
          </cell>
          <cell r="D888" t="str">
            <v>09</v>
          </cell>
          <cell r="E888" t="str">
            <v>非手术治疗项目费</v>
          </cell>
          <cell r="F888" t="str">
            <v>09</v>
          </cell>
          <cell r="G888" t="str">
            <v>皮肤贴敷后装放疗</v>
          </cell>
        </row>
        <row r="888">
          <cell r="J888" t="str">
            <v>次</v>
          </cell>
          <cell r="K888">
            <v>350</v>
          </cell>
          <cell r="L888">
            <v>350</v>
          </cell>
          <cell r="M888">
            <v>298</v>
          </cell>
        </row>
        <row r="888">
          <cell r="O888" t="str">
            <v>医保</v>
          </cell>
        </row>
        <row r="889">
          <cell r="A889" t="str">
            <v>024040000600</v>
          </cell>
          <cell r="B889" t="str">
            <v>240400006</v>
          </cell>
          <cell r="C889" t="str">
            <v>治疗费</v>
          </cell>
          <cell r="D889" t="str">
            <v>09</v>
          </cell>
          <cell r="E889" t="str">
            <v>非手术治疗项目费</v>
          </cell>
          <cell r="F889" t="str">
            <v>09</v>
          </cell>
          <cell r="G889" t="str">
            <v>血管内后装放疗</v>
          </cell>
        </row>
        <row r="889">
          <cell r="J889" t="str">
            <v>次</v>
          </cell>
        </row>
        <row r="889">
          <cell r="L889" t="str">
            <v> </v>
          </cell>
        </row>
        <row r="890">
          <cell r="A890" t="str">
            <v>024040000700</v>
          </cell>
          <cell r="B890" t="str">
            <v>240400007</v>
          </cell>
          <cell r="C890" t="str">
            <v>治疗费</v>
          </cell>
          <cell r="D890" t="str">
            <v>09</v>
          </cell>
          <cell r="E890" t="str">
            <v>非手术治疗项目费</v>
          </cell>
          <cell r="F890" t="str">
            <v>09</v>
          </cell>
          <cell r="G890" t="str">
            <v>快中子后装治疗（中子刀）</v>
          </cell>
        </row>
        <row r="890">
          <cell r="J890" t="str">
            <v>次</v>
          </cell>
        </row>
        <row r="890">
          <cell r="L890" t="str">
            <v> </v>
          </cell>
        </row>
        <row r="891">
          <cell r="B891" t="str">
            <v>2405</v>
          </cell>
        </row>
        <row r="891">
          <cell r="G891" t="str">
            <v>5．模具设计及制作</v>
          </cell>
        </row>
        <row r="892">
          <cell r="A892" t="str">
            <v>024050000100</v>
          </cell>
          <cell r="B892" t="str">
            <v>240500001</v>
          </cell>
          <cell r="C892" t="str">
            <v>治疗费</v>
          </cell>
          <cell r="D892" t="str">
            <v>09</v>
          </cell>
          <cell r="E892" t="str">
            <v>非手术治疗项目费</v>
          </cell>
          <cell r="F892" t="str">
            <v>09</v>
          </cell>
          <cell r="G892" t="str">
            <v>合金模具设计及制作</v>
          </cell>
          <cell r="H892" t="str">
            <v>包括电子束制模、适形制模、斗蓬野、倒Y野</v>
          </cell>
        </row>
        <row r="892">
          <cell r="J892" t="str">
            <v>次</v>
          </cell>
          <cell r="K892">
            <v>215</v>
          </cell>
          <cell r="L892">
            <v>215</v>
          </cell>
          <cell r="M892">
            <v>183</v>
          </cell>
        </row>
        <row r="892">
          <cell r="O892" t="str">
            <v>医保</v>
          </cell>
        </row>
        <row r="893">
          <cell r="A893" t="str">
            <v>024050000101</v>
          </cell>
          <cell r="B893" t="str">
            <v>24050000101</v>
          </cell>
          <cell r="C893" t="str">
            <v>治疗费</v>
          </cell>
          <cell r="D893" t="str">
            <v>09</v>
          </cell>
          <cell r="E893" t="str">
            <v>非手术治疗项目费</v>
          </cell>
          <cell r="F893" t="str">
            <v>09</v>
          </cell>
          <cell r="G893" t="str">
            <v>合金模具设计及制作（电子束制模）</v>
          </cell>
        </row>
        <row r="893">
          <cell r="J893" t="str">
            <v>次</v>
          </cell>
          <cell r="K893">
            <v>215</v>
          </cell>
          <cell r="L893">
            <v>215</v>
          </cell>
          <cell r="M893">
            <v>183</v>
          </cell>
          <cell r="N893" t="str">
            <v>电子束制模</v>
          </cell>
          <cell r="O893" t="str">
            <v>医保</v>
          </cell>
        </row>
        <row r="894">
          <cell r="A894" t="str">
            <v>024050000102</v>
          </cell>
          <cell r="B894" t="str">
            <v>24050000102</v>
          </cell>
          <cell r="C894" t="str">
            <v>治疗费</v>
          </cell>
          <cell r="D894" t="str">
            <v>09</v>
          </cell>
          <cell r="E894" t="str">
            <v>非手术治疗项目费</v>
          </cell>
          <cell r="F894" t="str">
            <v>09</v>
          </cell>
          <cell r="G894" t="str">
            <v>合金模具设计及制作（适形制模）</v>
          </cell>
        </row>
        <row r="894">
          <cell r="J894" t="str">
            <v>次</v>
          </cell>
          <cell r="K894">
            <v>215</v>
          </cell>
          <cell r="L894">
            <v>215</v>
          </cell>
          <cell r="M894">
            <v>183</v>
          </cell>
          <cell r="N894" t="str">
            <v>适形制模</v>
          </cell>
          <cell r="O894" t="str">
            <v>医保</v>
          </cell>
        </row>
        <row r="895">
          <cell r="A895" t="str">
            <v>024050000103</v>
          </cell>
          <cell r="B895" t="str">
            <v>24050000103</v>
          </cell>
          <cell r="C895" t="str">
            <v>治疗费</v>
          </cell>
          <cell r="D895" t="str">
            <v>09</v>
          </cell>
          <cell r="E895" t="str">
            <v>非手术治疗项目费</v>
          </cell>
          <cell r="F895" t="str">
            <v>09</v>
          </cell>
          <cell r="G895" t="str">
            <v>合金模具设计及制作（斗蓬野）</v>
          </cell>
        </row>
        <row r="895">
          <cell r="J895" t="str">
            <v>次</v>
          </cell>
          <cell r="K895">
            <v>215</v>
          </cell>
          <cell r="L895">
            <v>215</v>
          </cell>
          <cell r="M895">
            <v>183</v>
          </cell>
          <cell r="N895" t="str">
            <v>斗蓬野</v>
          </cell>
          <cell r="O895" t="str">
            <v>医保</v>
          </cell>
        </row>
        <row r="896">
          <cell r="A896" t="str">
            <v>024050000104</v>
          </cell>
          <cell r="B896" t="str">
            <v>24050000104</v>
          </cell>
          <cell r="C896" t="str">
            <v>治疗费</v>
          </cell>
          <cell r="D896" t="str">
            <v>09</v>
          </cell>
          <cell r="E896" t="str">
            <v>非手术治疗项目费</v>
          </cell>
          <cell r="F896" t="str">
            <v>09</v>
          </cell>
          <cell r="G896" t="str">
            <v>合金模具设计及制作（倒Y野）</v>
          </cell>
        </row>
        <row r="896">
          <cell r="J896" t="str">
            <v>次</v>
          </cell>
          <cell r="K896">
            <v>215</v>
          </cell>
          <cell r="L896">
            <v>215</v>
          </cell>
          <cell r="M896">
            <v>183</v>
          </cell>
          <cell r="N896" t="str">
            <v>倒Y野</v>
          </cell>
          <cell r="O896" t="str">
            <v>医保</v>
          </cell>
        </row>
        <row r="897">
          <cell r="A897" t="str">
            <v>024050000200</v>
          </cell>
          <cell r="B897" t="str">
            <v>240500002</v>
          </cell>
          <cell r="C897" t="str">
            <v>治疗费</v>
          </cell>
          <cell r="D897" t="str">
            <v>09</v>
          </cell>
          <cell r="E897" t="str">
            <v>非手术治疗项目费</v>
          </cell>
          <cell r="F897" t="str">
            <v>09</v>
          </cell>
          <cell r="G897" t="str">
            <v>填充模具设计及制作</v>
          </cell>
          <cell r="H897" t="str">
            <v>包括斗蓬野、倒Y野</v>
          </cell>
        </row>
        <row r="897">
          <cell r="J897" t="str">
            <v>次</v>
          </cell>
          <cell r="K897">
            <v>80</v>
          </cell>
          <cell r="L897">
            <v>80</v>
          </cell>
          <cell r="M897">
            <v>68</v>
          </cell>
        </row>
        <row r="897">
          <cell r="O897" t="str">
            <v>医保</v>
          </cell>
        </row>
        <row r="898">
          <cell r="A898" t="str">
            <v>024050000201</v>
          </cell>
          <cell r="B898" t="str">
            <v>24050000201</v>
          </cell>
          <cell r="C898" t="str">
            <v>治疗费</v>
          </cell>
          <cell r="D898" t="str">
            <v>09</v>
          </cell>
          <cell r="E898" t="str">
            <v>非手术治疗项目费</v>
          </cell>
          <cell r="F898" t="str">
            <v>09</v>
          </cell>
          <cell r="G898" t="str">
            <v>填充模具设计及制作（斗蓬野）</v>
          </cell>
        </row>
        <row r="898">
          <cell r="J898" t="str">
            <v>次</v>
          </cell>
          <cell r="K898">
            <v>80</v>
          </cell>
          <cell r="L898">
            <v>80</v>
          </cell>
          <cell r="M898">
            <v>68</v>
          </cell>
          <cell r="N898" t="str">
            <v>斗蓬野</v>
          </cell>
          <cell r="O898" t="str">
            <v>医保</v>
          </cell>
        </row>
        <row r="899">
          <cell r="A899" t="str">
            <v>024050000202</v>
          </cell>
          <cell r="B899" t="str">
            <v>24050000202</v>
          </cell>
          <cell r="C899" t="str">
            <v>治疗费</v>
          </cell>
          <cell r="D899" t="str">
            <v>09</v>
          </cell>
          <cell r="E899" t="str">
            <v>非手术治疗项目费</v>
          </cell>
          <cell r="F899" t="str">
            <v>09</v>
          </cell>
          <cell r="G899" t="str">
            <v>填充模具设计及制作（倒Y野）</v>
          </cell>
        </row>
        <row r="899">
          <cell r="J899" t="str">
            <v>次</v>
          </cell>
          <cell r="K899">
            <v>80</v>
          </cell>
          <cell r="L899">
            <v>80</v>
          </cell>
          <cell r="M899">
            <v>68</v>
          </cell>
          <cell r="N899" t="str">
            <v>倒Y野</v>
          </cell>
          <cell r="O899" t="str">
            <v>医保</v>
          </cell>
        </row>
        <row r="900">
          <cell r="A900" t="str">
            <v>024050000300</v>
          </cell>
          <cell r="B900" t="str">
            <v>240500003</v>
          </cell>
          <cell r="C900" t="str">
            <v>治疗费</v>
          </cell>
          <cell r="D900" t="str">
            <v>09</v>
          </cell>
          <cell r="E900" t="str">
            <v>非手术治疗项目费</v>
          </cell>
          <cell r="F900" t="str">
            <v>09</v>
          </cell>
          <cell r="G900" t="str">
            <v>补偿物设计及制作</v>
          </cell>
        </row>
        <row r="900">
          <cell r="I900" t="str">
            <v>一次性面模、体模材料</v>
          </cell>
          <cell r="J900" t="str">
            <v>次</v>
          </cell>
          <cell r="K900">
            <v>140</v>
          </cell>
          <cell r="L900">
            <v>140</v>
          </cell>
          <cell r="M900">
            <v>119</v>
          </cell>
        </row>
        <row r="900">
          <cell r="O900" t="str">
            <v>医保</v>
          </cell>
        </row>
        <row r="901">
          <cell r="A901" t="str">
            <v>024050000400</v>
          </cell>
          <cell r="B901" t="str">
            <v>240500004</v>
          </cell>
          <cell r="C901" t="str">
            <v>治疗费</v>
          </cell>
          <cell r="D901" t="str">
            <v>09</v>
          </cell>
          <cell r="E901" t="str">
            <v>非手术治疗项目费</v>
          </cell>
          <cell r="F901" t="str">
            <v>09</v>
          </cell>
          <cell r="G901" t="str">
            <v>面模设计及制作</v>
          </cell>
        </row>
        <row r="901">
          <cell r="I901" t="str">
            <v>一次性面模、体模材料、真空垫</v>
          </cell>
          <cell r="J901" t="str">
            <v>次</v>
          </cell>
          <cell r="K901">
            <v>360</v>
          </cell>
          <cell r="L901">
            <v>360</v>
          </cell>
          <cell r="M901">
            <v>306</v>
          </cell>
        </row>
        <row r="901">
          <cell r="O901" t="str">
            <v>医保</v>
          </cell>
        </row>
        <row r="902">
          <cell r="A902" t="str">
            <v>024050000500</v>
          </cell>
          <cell r="B902" t="str">
            <v>240500005</v>
          </cell>
          <cell r="C902" t="str">
            <v>治疗费</v>
          </cell>
          <cell r="D902" t="str">
            <v>09</v>
          </cell>
          <cell r="E902" t="str">
            <v>非手术治疗项目费</v>
          </cell>
          <cell r="F902" t="str">
            <v>09</v>
          </cell>
          <cell r="G902" t="str">
            <v>体架</v>
          </cell>
          <cell r="H902" t="str">
            <v>包括头架</v>
          </cell>
        </row>
        <row r="902">
          <cell r="J902" t="str">
            <v>次</v>
          </cell>
          <cell r="K902">
            <v>20</v>
          </cell>
          <cell r="L902">
            <v>20</v>
          </cell>
          <cell r="M902">
            <v>17</v>
          </cell>
        </row>
        <row r="902">
          <cell r="O902" t="str">
            <v>医保</v>
          </cell>
        </row>
        <row r="903">
          <cell r="A903" t="str">
            <v>024050000501</v>
          </cell>
          <cell r="B903" t="str">
            <v>24050000501</v>
          </cell>
          <cell r="C903" t="str">
            <v>治疗费</v>
          </cell>
          <cell r="D903" t="str">
            <v>09</v>
          </cell>
          <cell r="E903" t="str">
            <v>非手术治疗项目费</v>
          </cell>
          <cell r="F903" t="str">
            <v>09</v>
          </cell>
          <cell r="G903" t="str">
            <v>体架（头架）</v>
          </cell>
        </row>
        <row r="903">
          <cell r="J903" t="str">
            <v>次</v>
          </cell>
          <cell r="K903">
            <v>20</v>
          </cell>
          <cell r="L903">
            <v>20</v>
          </cell>
          <cell r="M903">
            <v>17</v>
          </cell>
          <cell r="N903" t="str">
            <v>头架</v>
          </cell>
          <cell r="O903" t="str">
            <v>医保</v>
          </cell>
        </row>
        <row r="904">
          <cell r="B904" t="str">
            <v>2406</v>
          </cell>
        </row>
        <row r="904">
          <cell r="G904" t="str">
            <v>6．其他辅助操作</v>
          </cell>
        </row>
        <row r="905">
          <cell r="A905" t="str">
            <v>024060000100</v>
          </cell>
          <cell r="B905" t="str">
            <v>240600001</v>
          </cell>
          <cell r="C905" t="str">
            <v>治疗费</v>
          </cell>
          <cell r="D905" t="str">
            <v>09</v>
          </cell>
          <cell r="E905" t="str">
            <v>非手术治疗项目费</v>
          </cell>
          <cell r="F905" t="str">
            <v>09</v>
          </cell>
          <cell r="G905" t="str">
            <v>低氧放疗耐力测定</v>
          </cell>
        </row>
        <row r="905">
          <cell r="J905" t="str">
            <v>次</v>
          </cell>
        </row>
        <row r="905">
          <cell r="L905" t="str">
            <v> </v>
          </cell>
        </row>
        <row r="906">
          <cell r="A906" t="str">
            <v>624060000200</v>
          </cell>
          <cell r="B906" t="str">
            <v>240600002</v>
          </cell>
          <cell r="C906" t="str">
            <v>治疗费</v>
          </cell>
          <cell r="D906" t="str">
            <v>09</v>
          </cell>
          <cell r="E906" t="str">
            <v>非手术治疗项目费</v>
          </cell>
          <cell r="F906" t="str">
            <v>09</v>
          </cell>
          <cell r="G906" t="str">
            <v>二维剂量验证</v>
          </cell>
          <cell r="H906" t="str">
            <v>使用阵列等面测量仪器，或者基于先进剂量模型的独立核对程序，采用实验测量或者独立计算的方法，验证一个计划中的一个特征面的剂量分布。</v>
          </cell>
        </row>
        <row r="906">
          <cell r="J906" t="str">
            <v>次</v>
          </cell>
          <cell r="K906">
            <v>1440</v>
          </cell>
          <cell r="L906">
            <v>1440</v>
          </cell>
          <cell r="M906">
            <v>1224</v>
          </cell>
        </row>
        <row r="906">
          <cell r="O906" t="str">
            <v>医保</v>
          </cell>
          <cell r="P906">
            <v>0.05</v>
          </cell>
        </row>
        <row r="907">
          <cell r="A907" t="str">
            <v>624060000300</v>
          </cell>
          <cell r="B907" t="str">
            <v>240600003</v>
          </cell>
          <cell r="C907" t="str">
            <v>治疗费</v>
          </cell>
          <cell r="D907" t="str">
            <v>09</v>
          </cell>
          <cell r="E907" t="str">
            <v>非手术治疗项目费</v>
          </cell>
          <cell r="F907" t="str">
            <v>09</v>
          </cell>
          <cell r="G907" t="str">
            <v>三维实时显像监控</v>
          </cell>
          <cell r="H907" t="str">
            <v>适用于三维图像引导放疗、CT在线校位、自适应放疗等。摆位，采用锥形束CT等设备获取三维影像、调整摆位、影像保存。</v>
          </cell>
        </row>
        <row r="907">
          <cell r="J907" t="str">
            <v>次</v>
          </cell>
          <cell r="K907">
            <v>270</v>
          </cell>
          <cell r="L907">
            <v>270</v>
          </cell>
          <cell r="M907">
            <v>230</v>
          </cell>
        </row>
        <row r="907">
          <cell r="O907" t="str">
            <v>医保</v>
          </cell>
          <cell r="P907">
            <v>0.05</v>
          </cell>
        </row>
        <row r="908">
          <cell r="A908" t="str">
            <v>624060000400</v>
          </cell>
          <cell r="B908" t="str">
            <v>240600004</v>
          </cell>
          <cell r="C908" t="str">
            <v>治疗费</v>
          </cell>
          <cell r="D908" t="str">
            <v>09</v>
          </cell>
          <cell r="E908" t="str">
            <v>非手术治疗项目费</v>
          </cell>
          <cell r="F908" t="str">
            <v>09</v>
          </cell>
          <cell r="G908" t="str">
            <v>CT模拟机三维定位</v>
          </cell>
          <cell r="H908" t="str">
            <v>摆位及体位固定，参考中心标记，静脉输注对比剂，机器操作，三维影像获取，传输及记录。</v>
          </cell>
        </row>
        <row r="908">
          <cell r="J908" t="str">
            <v>次</v>
          </cell>
          <cell r="K908">
            <v>1080</v>
          </cell>
          <cell r="L908">
            <v>1080</v>
          </cell>
          <cell r="M908">
            <v>918</v>
          </cell>
        </row>
        <row r="908">
          <cell r="O908" t="str">
            <v>医保</v>
          </cell>
          <cell r="P908">
            <v>0.05</v>
          </cell>
        </row>
        <row r="909">
          <cell r="B909" t="str">
            <v>2407</v>
          </cell>
        </row>
        <row r="909">
          <cell r="G909" t="str">
            <v>7．其他</v>
          </cell>
        </row>
        <row r="910">
          <cell r="A910" t="str">
            <v>024070000100</v>
          </cell>
          <cell r="B910" t="str">
            <v>240700001</v>
          </cell>
          <cell r="C910" t="str">
            <v>治疗费</v>
          </cell>
          <cell r="D910" t="str">
            <v>09</v>
          </cell>
          <cell r="E910" t="str">
            <v>非手术治疗项目费</v>
          </cell>
          <cell r="F910" t="str">
            <v>09</v>
          </cell>
          <cell r="G910" t="str">
            <v>深部热疗</v>
          </cell>
          <cell r="H910" t="str">
            <v>指超声、电磁波方法治疗各种肿瘤</v>
          </cell>
        </row>
        <row r="910">
          <cell r="J910" t="str">
            <v>次</v>
          </cell>
          <cell r="K910">
            <v>1000</v>
          </cell>
          <cell r="L910">
            <v>930</v>
          </cell>
          <cell r="M910">
            <v>791</v>
          </cell>
        </row>
        <row r="910">
          <cell r="O910" t="str">
            <v>医保</v>
          </cell>
        </row>
        <row r="911">
          <cell r="A911" t="str">
            <v>024070000200</v>
          </cell>
          <cell r="B911" t="str">
            <v>240700002</v>
          </cell>
          <cell r="C911" t="str">
            <v>治疗费</v>
          </cell>
          <cell r="D911" t="str">
            <v>09</v>
          </cell>
          <cell r="E911" t="str">
            <v>非手术治疗项目费</v>
          </cell>
          <cell r="F911" t="str">
            <v>09</v>
          </cell>
          <cell r="G911" t="str">
            <v>高强度超声聚焦刀治疗</v>
          </cell>
          <cell r="H911" t="str">
            <v>包括各种实体性恶性肿瘤治疗</v>
          </cell>
        </row>
        <row r="911">
          <cell r="J911" t="str">
            <v>次</v>
          </cell>
          <cell r="K911">
            <v>800</v>
          </cell>
          <cell r="L911">
            <v>800</v>
          </cell>
          <cell r="M911">
            <v>680</v>
          </cell>
          <cell r="N911" t="str">
            <v>浅部热疗减半收费</v>
          </cell>
          <cell r="O911" t="str">
            <v>医保</v>
          </cell>
          <cell r="P911">
            <v>0.2</v>
          </cell>
        </row>
        <row r="912">
          <cell r="A912" t="str">
            <v>024070000201</v>
          </cell>
          <cell r="B912" t="str">
            <v>24070000201</v>
          </cell>
          <cell r="C912" t="str">
            <v>治疗费</v>
          </cell>
          <cell r="D912" t="str">
            <v>09</v>
          </cell>
          <cell r="E912" t="str">
            <v>非手术治疗项目费</v>
          </cell>
          <cell r="F912" t="str">
            <v>09</v>
          </cell>
          <cell r="G912" t="str">
            <v>高强度超声聚焦刀治疗（浅部热疗）</v>
          </cell>
        </row>
        <row r="912">
          <cell r="J912" t="str">
            <v>次</v>
          </cell>
          <cell r="K912">
            <v>400</v>
          </cell>
          <cell r="L912">
            <v>400</v>
          </cell>
          <cell r="M912">
            <v>340</v>
          </cell>
          <cell r="N912" t="str">
            <v>浅部热疗减半收费</v>
          </cell>
          <cell r="O912" t="str">
            <v>医保</v>
          </cell>
          <cell r="P912">
            <v>0.2</v>
          </cell>
        </row>
        <row r="913">
          <cell r="A913" t="str">
            <v>024070000300</v>
          </cell>
          <cell r="B913" t="str">
            <v>240700003</v>
          </cell>
          <cell r="C913" t="str">
            <v>治疗费</v>
          </cell>
          <cell r="D913" t="str">
            <v>09</v>
          </cell>
          <cell r="E913" t="str">
            <v>非手术治疗项目费</v>
          </cell>
          <cell r="F913" t="str">
            <v>09</v>
          </cell>
          <cell r="G913" t="str">
            <v>体表肿瘤电化学治疗</v>
          </cell>
        </row>
        <row r="913">
          <cell r="J913" t="str">
            <v>次</v>
          </cell>
        </row>
        <row r="913">
          <cell r="L913" t="str">
            <v> </v>
          </cell>
        </row>
        <row r="914">
          <cell r="A914" t="str">
            <v>624070000400</v>
          </cell>
          <cell r="B914" t="str">
            <v>240700004</v>
          </cell>
          <cell r="C914" t="str">
            <v>手术费</v>
          </cell>
          <cell r="D914" t="str">
            <v>08</v>
          </cell>
          <cell r="E914" t="str">
            <v>手术治疗费</v>
          </cell>
          <cell r="F914" t="str">
            <v>10</v>
          </cell>
          <cell r="G914" t="str">
            <v>经皮肿瘤消融术</v>
          </cell>
          <cell r="H914" t="str">
            <v>包括经皮利用射频、微波、冷冻等手段对肿瘤进行消融治疗</v>
          </cell>
          <cell r="I914" t="str">
            <v>消融套件</v>
          </cell>
          <cell r="J914" t="str">
            <v>次</v>
          </cell>
          <cell r="K914">
            <v>3600</v>
          </cell>
          <cell r="L914">
            <v>3240</v>
          </cell>
          <cell r="M914">
            <v>2754</v>
          </cell>
          <cell r="N914" t="str">
            <v>消融套件指消融针、消融刀、消融电极主件及其附件，一次手术按一个套件进行收费。消融套件超过8000元，经皮肿瘤消融术按收费标准50%收取 </v>
          </cell>
          <cell r="O914" t="str">
            <v>医保</v>
          </cell>
        </row>
        <row r="915">
          <cell r="A915" t="str">
            <v>624070000401</v>
          </cell>
          <cell r="B915" t="str">
            <v>24070000401</v>
          </cell>
          <cell r="C915" t="str">
            <v>手术费</v>
          </cell>
          <cell r="D915" t="str">
            <v>08</v>
          </cell>
          <cell r="E915" t="str">
            <v>手术治疗费</v>
          </cell>
          <cell r="F915" t="str">
            <v>10</v>
          </cell>
          <cell r="G915" t="str">
            <v>经皮肿瘤消融术</v>
          </cell>
        </row>
        <row r="915">
          <cell r="J915" t="str">
            <v>次</v>
          </cell>
          <cell r="K915">
            <v>1800</v>
          </cell>
          <cell r="L915">
            <v>1620</v>
          </cell>
          <cell r="M915">
            <v>1377</v>
          </cell>
          <cell r="N915" t="str">
            <v>消融套件超过8000元</v>
          </cell>
          <cell r="O915" t="str">
            <v>医保</v>
          </cell>
        </row>
        <row r="916">
          <cell r="A916" t="str">
            <v>624070000500</v>
          </cell>
          <cell r="B916" t="str">
            <v>240700005</v>
          </cell>
          <cell r="C916" t="str">
            <v>治疗费</v>
          </cell>
          <cell r="D916" t="str">
            <v>09</v>
          </cell>
          <cell r="E916" t="str">
            <v>非手术治疗项目费</v>
          </cell>
          <cell r="F916" t="str">
            <v>09</v>
          </cell>
          <cell r="G916" t="str">
            <v>高强度聚焦超声热消融肿瘤治疗</v>
          </cell>
          <cell r="H916"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16">
          <cell r="J916" t="str">
            <v>每疗程</v>
          </cell>
        </row>
        <row r="916">
          <cell r="N916" t="str">
            <v>肿瘤直径≤5cm三甲医院收5400元，三甲以下医院收5400元；肿瘤直径＞5cm三甲医院收6300元，三甲以下医院收6300元；两个及两个以上肿瘤的三甲医院加收2700元，三甲以下医院加收2700元</v>
          </cell>
          <cell r="O916" t="str">
            <v>医保</v>
          </cell>
          <cell r="P916">
            <v>0.3</v>
          </cell>
        </row>
        <row r="917">
          <cell r="A917" t="str">
            <v>624070000501</v>
          </cell>
          <cell r="B917" t="str">
            <v>24070000501</v>
          </cell>
          <cell r="C917" t="str">
            <v>治疗费</v>
          </cell>
          <cell r="D917" t="str">
            <v>09</v>
          </cell>
          <cell r="E917" t="str">
            <v>非手术治疗项目费</v>
          </cell>
          <cell r="F917" t="str">
            <v>09</v>
          </cell>
          <cell r="G917" t="str">
            <v>高强度聚焦超声热消融肿瘤治疗（肿瘤直径≤5cm）</v>
          </cell>
        </row>
        <row r="917">
          <cell r="J917" t="str">
            <v>每疗程</v>
          </cell>
          <cell r="K917">
            <v>5400</v>
          </cell>
          <cell r="L917">
            <v>5400</v>
          </cell>
          <cell r="M917">
            <v>4590</v>
          </cell>
          <cell r="N917" t="str">
            <v>肿瘤直径≤5cm</v>
          </cell>
          <cell r="O917" t="str">
            <v>医保</v>
          </cell>
          <cell r="P917">
            <v>0.3</v>
          </cell>
        </row>
        <row r="918">
          <cell r="A918" t="str">
            <v>624070000502</v>
          </cell>
          <cell r="B918" t="str">
            <v>24070000502</v>
          </cell>
          <cell r="C918" t="str">
            <v>治疗费</v>
          </cell>
          <cell r="D918" t="str">
            <v>09</v>
          </cell>
          <cell r="E918" t="str">
            <v>非手术治疗项目费</v>
          </cell>
          <cell r="F918" t="str">
            <v>09</v>
          </cell>
          <cell r="G918" t="str">
            <v>高强度聚焦超声热消融肿瘤治疗（肿瘤直径＞5cm）</v>
          </cell>
        </row>
        <row r="918">
          <cell r="J918" t="str">
            <v>每疗程</v>
          </cell>
          <cell r="K918">
            <v>6300</v>
          </cell>
          <cell r="L918">
            <v>6300</v>
          </cell>
          <cell r="M918">
            <v>5355</v>
          </cell>
          <cell r="N918" t="str">
            <v>肿瘤直径＞5cm</v>
          </cell>
          <cell r="O918" t="str">
            <v>医保</v>
          </cell>
          <cell r="P918">
            <v>0.3</v>
          </cell>
        </row>
        <row r="919">
          <cell r="A919" t="str">
            <v>624070000503</v>
          </cell>
          <cell r="B919" t="str">
            <v>24070000503</v>
          </cell>
          <cell r="C919" t="str">
            <v>治疗费</v>
          </cell>
          <cell r="D919" t="str">
            <v>09</v>
          </cell>
          <cell r="E919" t="str">
            <v>非手术治疗项目费</v>
          </cell>
          <cell r="F919" t="str">
            <v>09</v>
          </cell>
          <cell r="G919" t="str">
            <v>高强度聚焦超声热消融肿瘤治疗（两个及以上肿瘤加收）</v>
          </cell>
        </row>
        <row r="919">
          <cell r="J919" t="str">
            <v>每疗程</v>
          </cell>
          <cell r="K919">
            <v>2700</v>
          </cell>
          <cell r="L919">
            <v>2700</v>
          </cell>
          <cell r="M919">
            <v>2295</v>
          </cell>
          <cell r="N919" t="str">
            <v>两个及两个以上肿瘤的加收</v>
          </cell>
          <cell r="O919" t="str">
            <v>医保</v>
          </cell>
          <cell r="P919">
            <v>0.3</v>
          </cell>
        </row>
        <row r="920">
          <cell r="A920" t="str">
            <v>624070000600</v>
          </cell>
          <cell r="B920" t="str">
            <v>240700006</v>
          </cell>
          <cell r="C920" t="str">
            <v>治疗费</v>
          </cell>
          <cell r="D920" t="str">
            <v>09</v>
          </cell>
          <cell r="E920" t="str">
            <v>非手术治疗项目费</v>
          </cell>
          <cell r="F920" t="str">
            <v>09</v>
          </cell>
          <cell r="G920" t="str">
            <v>全身大功率微波热疗</v>
          </cell>
          <cell r="H920" t="str">
            <v>填写患者基本资料、摆位要求。采用全身大功率微波热疗仪治疗，温度测量，温度要求39.5-42℃。</v>
          </cell>
        </row>
        <row r="920">
          <cell r="J920" t="str">
            <v>次</v>
          </cell>
          <cell r="K920">
            <v>2520</v>
          </cell>
          <cell r="L920">
            <v>2520</v>
          </cell>
          <cell r="M920">
            <v>2142</v>
          </cell>
        </row>
        <row r="921">
          <cell r="B921" t="str">
            <v>25</v>
          </cell>
        </row>
        <row r="921">
          <cell r="G921" t="str">
            <v>（五）检验</v>
          </cell>
        </row>
        <row r="921">
          <cell r="N921" t="str">
            <v>凡说明栏中用①②③④注明不同方法的，可分别计价</v>
          </cell>
        </row>
        <row r="922">
          <cell r="B922" t="str">
            <v>2501</v>
          </cell>
        </row>
        <row r="922">
          <cell r="G922" t="str">
            <v>1．临床检验</v>
          </cell>
        </row>
        <row r="923">
          <cell r="B923" t="str">
            <v>250101</v>
          </cell>
        </row>
        <row r="923">
          <cell r="G923" t="str">
            <v>血液一般检查</v>
          </cell>
        </row>
        <row r="924">
          <cell r="A924" t="str">
            <v>025010100100</v>
          </cell>
          <cell r="B924" t="str">
            <v>250101001</v>
          </cell>
          <cell r="C924" t="str">
            <v>化验费</v>
          </cell>
          <cell r="D924" t="str">
            <v>06</v>
          </cell>
          <cell r="E924" t="str">
            <v>实验室诊断费</v>
          </cell>
          <cell r="F924" t="str">
            <v>06</v>
          </cell>
          <cell r="G924" t="str">
            <v>血红蛋白测定（Hb）</v>
          </cell>
        </row>
        <row r="924">
          <cell r="J924" t="str">
            <v>项</v>
          </cell>
          <cell r="K924">
            <v>0.9</v>
          </cell>
          <cell r="L924">
            <v>0.9</v>
          </cell>
          <cell r="M924">
            <v>0.8</v>
          </cell>
        </row>
        <row r="924">
          <cell r="O924" t="str">
            <v>医保</v>
          </cell>
        </row>
        <row r="925">
          <cell r="A925" t="str">
            <v>025010100200</v>
          </cell>
          <cell r="B925" t="str">
            <v>250101002</v>
          </cell>
          <cell r="C925" t="str">
            <v>化验费</v>
          </cell>
          <cell r="D925" t="str">
            <v>06</v>
          </cell>
          <cell r="E925" t="str">
            <v>实验室诊断费</v>
          </cell>
          <cell r="F925" t="str">
            <v>06</v>
          </cell>
          <cell r="G925" t="str">
            <v>红细胞计数（RBC）</v>
          </cell>
        </row>
        <row r="925">
          <cell r="J925" t="str">
            <v>项</v>
          </cell>
          <cell r="K925">
            <v>0.9</v>
          </cell>
          <cell r="L925">
            <v>0.9</v>
          </cell>
          <cell r="M925">
            <v>0.8</v>
          </cell>
        </row>
        <row r="925">
          <cell r="O925" t="str">
            <v>医保</v>
          </cell>
        </row>
        <row r="926">
          <cell r="A926" t="str">
            <v>025010100300</v>
          </cell>
          <cell r="B926" t="str">
            <v>250101003</v>
          </cell>
          <cell r="C926" t="str">
            <v>化验费</v>
          </cell>
          <cell r="D926" t="str">
            <v>06</v>
          </cell>
          <cell r="E926" t="str">
            <v>实验室诊断费</v>
          </cell>
          <cell r="F926" t="str">
            <v>06</v>
          </cell>
          <cell r="G926" t="str">
            <v>红细胞比积测定（HCT）</v>
          </cell>
        </row>
        <row r="926">
          <cell r="J926" t="str">
            <v>项</v>
          </cell>
          <cell r="K926">
            <v>0.9</v>
          </cell>
          <cell r="L926">
            <v>0.9</v>
          </cell>
          <cell r="M926">
            <v>0.8</v>
          </cell>
        </row>
        <row r="926">
          <cell r="O926" t="str">
            <v>医保</v>
          </cell>
        </row>
        <row r="927">
          <cell r="A927" t="str">
            <v>025010100400</v>
          </cell>
          <cell r="B927" t="str">
            <v>250101004</v>
          </cell>
          <cell r="C927" t="str">
            <v>化验费</v>
          </cell>
          <cell r="D927" t="str">
            <v>06</v>
          </cell>
          <cell r="E927" t="str">
            <v>实验室诊断费</v>
          </cell>
          <cell r="F927" t="str">
            <v>06</v>
          </cell>
          <cell r="G927" t="str">
            <v>红细胞参数平均值测定</v>
          </cell>
          <cell r="H927" t="str">
            <v>含平均红细胞体积(MCV)、平均红细胞血红蛋白量(MCH)、平均红细胞血红蛋白浓度(MCHC)</v>
          </cell>
        </row>
        <row r="927">
          <cell r="J927" t="str">
            <v>次</v>
          </cell>
          <cell r="K927">
            <v>0.9</v>
          </cell>
          <cell r="L927">
            <v>0.9</v>
          </cell>
          <cell r="M927">
            <v>0.8</v>
          </cell>
        </row>
        <row r="927">
          <cell r="O927" t="str">
            <v>医保</v>
          </cell>
        </row>
        <row r="928">
          <cell r="A928" t="str">
            <v>025010100500</v>
          </cell>
          <cell r="B928" t="str">
            <v>250101005</v>
          </cell>
          <cell r="C928" t="str">
            <v>化验费</v>
          </cell>
          <cell r="D928" t="str">
            <v>06</v>
          </cell>
          <cell r="E928" t="str">
            <v>实验室诊断费</v>
          </cell>
          <cell r="F928" t="str">
            <v>06</v>
          </cell>
          <cell r="G928" t="str">
            <v>网织红细胞计数（Ret）</v>
          </cell>
        </row>
        <row r="928">
          <cell r="J928" t="str">
            <v>项</v>
          </cell>
          <cell r="K928">
            <v>13.5</v>
          </cell>
          <cell r="L928">
            <v>13.5</v>
          </cell>
          <cell r="M928">
            <v>11.5</v>
          </cell>
          <cell r="N928" t="str">
            <v>收费不区分方法；不区分人工与仪器</v>
          </cell>
          <cell r="O928" t="str">
            <v>医保</v>
          </cell>
        </row>
        <row r="929">
          <cell r="A929" t="str">
            <v>025010100600</v>
          </cell>
          <cell r="B929" t="str">
            <v>250101006</v>
          </cell>
          <cell r="C929" t="str">
            <v>化验费</v>
          </cell>
          <cell r="D929" t="str">
            <v>06</v>
          </cell>
          <cell r="E929" t="str">
            <v>实验室诊断费</v>
          </cell>
          <cell r="F929" t="str">
            <v>06</v>
          </cell>
          <cell r="G929" t="str">
            <v>嗜碱性点彩红细胞计数</v>
          </cell>
          <cell r="H929" t="str">
            <v/>
          </cell>
        </row>
        <row r="929">
          <cell r="J929" t="str">
            <v>项</v>
          </cell>
          <cell r="K929">
            <v>0.9</v>
          </cell>
          <cell r="L929">
            <v>0.9</v>
          </cell>
          <cell r="M929">
            <v>0.8</v>
          </cell>
        </row>
        <row r="929">
          <cell r="O929" t="str">
            <v>医保</v>
          </cell>
        </row>
        <row r="930">
          <cell r="A930" t="str">
            <v>025010100700</v>
          </cell>
          <cell r="B930" t="str">
            <v>250101007</v>
          </cell>
          <cell r="C930" t="str">
            <v>化验费</v>
          </cell>
          <cell r="D930" t="str">
            <v>06</v>
          </cell>
          <cell r="E930" t="str">
            <v>实验室诊断费</v>
          </cell>
          <cell r="F930" t="str">
            <v>06</v>
          </cell>
          <cell r="G930" t="str">
            <v>异常红细胞形态检查</v>
          </cell>
          <cell r="H930" t="str">
            <v/>
          </cell>
        </row>
        <row r="930">
          <cell r="J930" t="str">
            <v>次</v>
          </cell>
          <cell r="K930">
            <v>0.9</v>
          </cell>
          <cell r="L930">
            <v>0.9</v>
          </cell>
          <cell r="M930">
            <v>0.8</v>
          </cell>
        </row>
        <row r="930">
          <cell r="O930" t="str">
            <v>医保</v>
          </cell>
        </row>
        <row r="931">
          <cell r="A931" t="str">
            <v>025010100800</v>
          </cell>
          <cell r="B931" t="str">
            <v>250101008</v>
          </cell>
          <cell r="C931" t="str">
            <v>化验费</v>
          </cell>
          <cell r="D931" t="str">
            <v>06</v>
          </cell>
          <cell r="E931" t="str">
            <v>实验室诊断费</v>
          </cell>
          <cell r="F931" t="str">
            <v>06</v>
          </cell>
          <cell r="G931" t="str">
            <v>红细胞沉降率测定（ESR）</v>
          </cell>
        </row>
        <row r="931">
          <cell r="J931" t="str">
            <v>项</v>
          </cell>
          <cell r="K931">
            <v>5.4</v>
          </cell>
          <cell r="L931">
            <v>5.4</v>
          </cell>
          <cell r="M931">
            <v>4.6</v>
          </cell>
        </row>
        <row r="931">
          <cell r="O931" t="str">
            <v>医保</v>
          </cell>
        </row>
        <row r="932">
          <cell r="A932" t="str">
            <v>025010100900</v>
          </cell>
          <cell r="B932" t="str">
            <v>250101009</v>
          </cell>
          <cell r="C932" t="str">
            <v>化验费</v>
          </cell>
          <cell r="D932" t="str">
            <v>06</v>
          </cell>
          <cell r="E932" t="str">
            <v>实验室诊断费</v>
          </cell>
          <cell r="F932" t="str">
            <v>06</v>
          </cell>
          <cell r="G932" t="str">
            <v>白细胞计数（WBC）</v>
          </cell>
          <cell r="H932" t="str">
            <v/>
          </cell>
        </row>
        <row r="932">
          <cell r="J932" t="str">
            <v>项</v>
          </cell>
          <cell r="K932">
            <v>0.9</v>
          </cell>
          <cell r="L932">
            <v>0.9</v>
          </cell>
          <cell r="M932">
            <v>0.8</v>
          </cell>
        </row>
        <row r="932">
          <cell r="O932" t="str">
            <v>医保</v>
          </cell>
        </row>
        <row r="933">
          <cell r="A933" t="str">
            <v>025010101000</v>
          </cell>
          <cell r="B933" t="str">
            <v>250101010</v>
          </cell>
          <cell r="C933" t="str">
            <v>化验费</v>
          </cell>
          <cell r="D933" t="str">
            <v>06</v>
          </cell>
          <cell r="E933" t="str">
            <v>实验室诊断费</v>
          </cell>
          <cell r="F933" t="str">
            <v>06</v>
          </cell>
          <cell r="G933" t="str">
            <v>白细胞分类计数（DC）</v>
          </cell>
          <cell r="H933" t="str">
            <v/>
          </cell>
        </row>
        <row r="933">
          <cell r="J933" t="str">
            <v>项</v>
          </cell>
          <cell r="K933">
            <v>1.8</v>
          </cell>
          <cell r="L933">
            <v>1.8</v>
          </cell>
          <cell r="M933">
            <v>1.5</v>
          </cell>
        </row>
        <row r="933">
          <cell r="O933" t="str">
            <v>医保</v>
          </cell>
        </row>
        <row r="934">
          <cell r="A934" t="str">
            <v>025010101100</v>
          </cell>
          <cell r="B934" t="str">
            <v>250101011</v>
          </cell>
          <cell r="C934" t="str">
            <v>化验费</v>
          </cell>
          <cell r="D934" t="str">
            <v>06</v>
          </cell>
          <cell r="E934" t="str">
            <v>实验室诊断费</v>
          </cell>
          <cell r="F934" t="str">
            <v>06</v>
          </cell>
          <cell r="G934" t="str">
            <v>嗜酸性粒细胞直接计数</v>
          </cell>
          <cell r="H934" t="str">
            <v>包括嗜碱性粒细胞直接计数、淋巴细胞直接计数、单核细胞直接计数</v>
          </cell>
        </row>
        <row r="934">
          <cell r="J934" t="str">
            <v>项</v>
          </cell>
          <cell r="K934">
            <v>0.9</v>
          </cell>
          <cell r="L934">
            <v>0.9</v>
          </cell>
          <cell r="M934">
            <v>0.8</v>
          </cell>
        </row>
        <row r="934">
          <cell r="O934" t="str">
            <v>医保</v>
          </cell>
        </row>
        <row r="935">
          <cell r="A935" t="str">
            <v>025010101101</v>
          </cell>
          <cell r="B935" t="str">
            <v>25010101101</v>
          </cell>
          <cell r="C935" t="str">
            <v>化验费</v>
          </cell>
          <cell r="D935" t="str">
            <v>06</v>
          </cell>
          <cell r="E935" t="str">
            <v>实验室诊断费</v>
          </cell>
          <cell r="F935" t="str">
            <v>06</v>
          </cell>
          <cell r="G935" t="str">
            <v>嗜碱性粒细胞直接计数</v>
          </cell>
        </row>
        <row r="935">
          <cell r="J935" t="str">
            <v>项</v>
          </cell>
          <cell r="K935">
            <v>0.9</v>
          </cell>
          <cell r="L935">
            <v>0.9</v>
          </cell>
          <cell r="M935">
            <v>0.8</v>
          </cell>
          <cell r="N935" t="str">
            <v>嗜碱性粒细胞直接计数</v>
          </cell>
          <cell r="O935" t="str">
            <v>医保</v>
          </cell>
        </row>
        <row r="936">
          <cell r="A936" t="str">
            <v>025010101102</v>
          </cell>
          <cell r="B936" t="str">
            <v>25010101102</v>
          </cell>
          <cell r="C936" t="str">
            <v>化验费</v>
          </cell>
          <cell r="D936" t="str">
            <v>06</v>
          </cell>
          <cell r="E936" t="str">
            <v>实验室诊断费</v>
          </cell>
          <cell r="F936" t="str">
            <v>06</v>
          </cell>
          <cell r="G936" t="str">
            <v>淋巴细胞直接计数</v>
          </cell>
        </row>
        <row r="936">
          <cell r="J936" t="str">
            <v>项</v>
          </cell>
          <cell r="K936">
            <v>0.9</v>
          </cell>
          <cell r="L936">
            <v>0.9</v>
          </cell>
          <cell r="M936">
            <v>0.8</v>
          </cell>
          <cell r="N936" t="str">
            <v>淋巴细胞直接计数</v>
          </cell>
          <cell r="O936" t="str">
            <v>医保</v>
          </cell>
        </row>
        <row r="937">
          <cell r="A937" t="str">
            <v>025010101103</v>
          </cell>
          <cell r="B937" t="str">
            <v>25010101103</v>
          </cell>
          <cell r="C937" t="str">
            <v>化验费</v>
          </cell>
          <cell r="D937" t="str">
            <v>06</v>
          </cell>
          <cell r="E937" t="str">
            <v>实验室诊断费</v>
          </cell>
          <cell r="F937" t="str">
            <v>06</v>
          </cell>
          <cell r="G937" t="str">
            <v>单核细胞直接计数</v>
          </cell>
        </row>
        <row r="937">
          <cell r="J937" t="str">
            <v>项</v>
          </cell>
          <cell r="K937">
            <v>0.9</v>
          </cell>
          <cell r="L937">
            <v>0.9</v>
          </cell>
          <cell r="M937">
            <v>0.8</v>
          </cell>
          <cell r="N937" t="str">
            <v>单核细胞直接计数</v>
          </cell>
          <cell r="O937" t="str">
            <v>医保</v>
          </cell>
        </row>
        <row r="938">
          <cell r="A938" t="str">
            <v>025010101200</v>
          </cell>
          <cell r="B938" t="str">
            <v>250101012</v>
          </cell>
          <cell r="C938" t="str">
            <v>化验费</v>
          </cell>
          <cell r="D938" t="str">
            <v>06</v>
          </cell>
          <cell r="E938" t="str">
            <v>实验室诊断费</v>
          </cell>
          <cell r="F938" t="str">
            <v>06</v>
          </cell>
          <cell r="G938" t="str">
            <v>异常白细胞形态检查</v>
          </cell>
          <cell r="H938" t="str">
            <v/>
          </cell>
        </row>
        <row r="938">
          <cell r="J938" t="str">
            <v>次</v>
          </cell>
          <cell r="K938">
            <v>9</v>
          </cell>
          <cell r="L938">
            <v>9</v>
          </cell>
          <cell r="M938">
            <v>7.7</v>
          </cell>
        </row>
        <row r="938">
          <cell r="O938" t="str">
            <v>医保</v>
          </cell>
        </row>
        <row r="939">
          <cell r="A939" t="str">
            <v>025010101300</v>
          </cell>
          <cell r="B939" t="str">
            <v>250101013</v>
          </cell>
          <cell r="C939" t="str">
            <v>化验费</v>
          </cell>
          <cell r="D939" t="str">
            <v>06</v>
          </cell>
          <cell r="E939" t="str">
            <v>实验室诊断费</v>
          </cell>
          <cell r="F939" t="str">
            <v>06</v>
          </cell>
          <cell r="G939" t="str">
            <v>浓缩血恶性组织细胞检查</v>
          </cell>
          <cell r="H939" t="str">
            <v/>
          </cell>
        </row>
        <row r="939">
          <cell r="J939" t="str">
            <v>次</v>
          </cell>
          <cell r="K939">
            <v>9</v>
          </cell>
          <cell r="L939">
            <v>9</v>
          </cell>
          <cell r="M939">
            <v>7.7</v>
          </cell>
        </row>
        <row r="939">
          <cell r="O939" t="str">
            <v>医保</v>
          </cell>
        </row>
        <row r="940">
          <cell r="A940" t="str">
            <v>025010101400</v>
          </cell>
          <cell r="B940" t="str">
            <v>250101014</v>
          </cell>
          <cell r="C940" t="str">
            <v>化验费</v>
          </cell>
          <cell r="D940" t="str">
            <v>06</v>
          </cell>
          <cell r="E940" t="str">
            <v>实验室诊断费</v>
          </cell>
          <cell r="F940" t="str">
            <v>06</v>
          </cell>
          <cell r="G940" t="str">
            <v>血小板计数</v>
          </cell>
          <cell r="H940" t="str">
            <v/>
          </cell>
        </row>
        <row r="940">
          <cell r="J940" t="str">
            <v>项</v>
          </cell>
          <cell r="K940">
            <v>0.9</v>
          </cell>
          <cell r="L940">
            <v>0.9</v>
          </cell>
          <cell r="M940">
            <v>0.8</v>
          </cell>
        </row>
        <row r="940">
          <cell r="O940" t="str">
            <v>医保</v>
          </cell>
        </row>
        <row r="941">
          <cell r="A941" t="str">
            <v>025010101500</v>
          </cell>
          <cell r="B941" t="str">
            <v>250101015</v>
          </cell>
          <cell r="C941" t="str">
            <v>化验费</v>
          </cell>
          <cell r="D941" t="str">
            <v>06</v>
          </cell>
          <cell r="E941" t="str">
            <v>实验室诊断费</v>
          </cell>
          <cell r="F941" t="str">
            <v>06</v>
          </cell>
          <cell r="G941" t="str">
            <v>血细胞分析</v>
          </cell>
          <cell r="H941" t="str">
            <v>指全血细胞计数，含检验不低于15单项指标</v>
          </cell>
        </row>
        <row r="941">
          <cell r="J941" t="str">
            <v>套</v>
          </cell>
          <cell r="K941">
            <v>8</v>
          </cell>
          <cell r="L941">
            <v>8</v>
          </cell>
          <cell r="M941">
            <v>6.8</v>
          </cell>
          <cell r="N941" t="str">
            <v>①全血细胞计数+三分类三甲医院加收8元，三甲以下医院加收8元；②全血细胞计数+五分类三甲医院加收15元，三甲以下医院加收15元；③全血细胞计数＋六分类三甲医院加收20元，三甲以下医院加收19元。</v>
          </cell>
          <cell r="O941" t="str">
            <v>医保</v>
          </cell>
        </row>
        <row r="942">
          <cell r="A942" t="str">
            <v>025010101501</v>
          </cell>
          <cell r="B942" t="str">
            <v>25010101501</v>
          </cell>
          <cell r="C942" t="str">
            <v>化验费</v>
          </cell>
          <cell r="D942" t="str">
            <v>06</v>
          </cell>
          <cell r="E942" t="str">
            <v>实验室诊断费</v>
          </cell>
          <cell r="F942" t="str">
            <v>07</v>
          </cell>
          <cell r="G942" t="str">
            <v>血细胞分析（全血细胞计数+三分类）</v>
          </cell>
        </row>
        <row r="942">
          <cell r="J942" t="str">
            <v>套</v>
          </cell>
          <cell r="K942">
            <v>16</v>
          </cell>
          <cell r="L942">
            <v>16</v>
          </cell>
          <cell r="M942">
            <v>13.6</v>
          </cell>
          <cell r="N942" t="str">
            <v>全血细胞计数+三分类</v>
          </cell>
          <cell r="O942" t="str">
            <v>医保</v>
          </cell>
        </row>
        <row r="943">
          <cell r="A943" t="str">
            <v>025010101502</v>
          </cell>
          <cell r="B943" t="str">
            <v>25010101502</v>
          </cell>
          <cell r="C943" t="str">
            <v>化验费</v>
          </cell>
          <cell r="D943" t="str">
            <v>06</v>
          </cell>
          <cell r="E943" t="str">
            <v>实验室诊断费</v>
          </cell>
          <cell r="F943" t="str">
            <v>08</v>
          </cell>
          <cell r="G943" t="str">
            <v>血细胞分析（全血细胞计数+五分类）</v>
          </cell>
        </row>
        <row r="943">
          <cell r="J943" t="str">
            <v>套</v>
          </cell>
          <cell r="K943">
            <v>23</v>
          </cell>
          <cell r="L943">
            <v>23</v>
          </cell>
          <cell r="M943">
            <v>19.55</v>
          </cell>
          <cell r="N943" t="str">
            <v>全血细胞计数+五分类</v>
          </cell>
          <cell r="O943" t="str">
            <v>医保</v>
          </cell>
        </row>
        <row r="944">
          <cell r="A944" t="str">
            <v>025010101503</v>
          </cell>
          <cell r="B944" t="str">
            <v>25010101503</v>
          </cell>
          <cell r="C944" t="str">
            <v>化验费</v>
          </cell>
          <cell r="D944" t="str">
            <v>06</v>
          </cell>
          <cell r="E944" t="str">
            <v>实验室诊断费</v>
          </cell>
          <cell r="F944" t="str">
            <v>09</v>
          </cell>
          <cell r="G944" t="str">
            <v>血细胞分析（全血细胞计数+六分类）</v>
          </cell>
        </row>
        <row r="944">
          <cell r="J944" t="str">
            <v>套</v>
          </cell>
          <cell r="K944">
            <v>28</v>
          </cell>
          <cell r="L944">
            <v>27</v>
          </cell>
          <cell r="M944">
            <v>22.95</v>
          </cell>
          <cell r="N944" t="str">
            <v>全血细胞计数＋六分类</v>
          </cell>
          <cell r="O944" t="str">
            <v>医保</v>
          </cell>
        </row>
        <row r="945">
          <cell r="A945" t="str">
            <v>025010101600</v>
          </cell>
          <cell r="B945" t="str">
            <v>250101016</v>
          </cell>
          <cell r="C945" t="str">
            <v>化验费</v>
          </cell>
          <cell r="D945" t="str">
            <v>06</v>
          </cell>
          <cell r="E945" t="str">
            <v>实验室诊断费</v>
          </cell>
          <cell r="F945" t="str">
            <v>06</v>
          </cell>
          <cell r="G945" t="str">
            <v>出血时间测定（BT）</v>
          </cell>
          <cell r="H945" t="str">
            <v/>
          </cell>
        </row>
        <row r="945">
          <cell r="J945" t="str">
            <v>项</v>
          </cell>
          <cell r="K945">
            <v>0.9</v>
          </cell>
          <cell r="L945">
            <v>0.9</v>
          </cell>
          <cell r="M945">
            <v>0.8</v>
          </cell>
        </row>
        <row r="945">
          <cell r="O945" t="str">
            <v>医保</v>
          </cell>
        </row>
        <row r="946">
          <cell r="A946" t="str">
            <v>025010101700</v>
          </cell>
          <cell r="B946" t="str">
            <v>250101017</v>
          </cell>
          <cell r="C946" t="str">
            <v>化验费</v>
          </cell>
          <cell r="D946" t="str">
            <v>06</v>
          </cell>
          <cell r="E946" t="str">
            <v>实验室诊断费</v>
          </cell>
          <cell r="F946" t="str">
            <v>06</v>
          </cell>
          <cell r="G946" t="str">
            <v>出血时间测定</v>
          </cell>
        </row>
        <row r="946">
          <cell r="J946" t="str">
            <v>项</v>
          </cell>
          <cell r="K946">
            <v>4.5</v>
          </cell>
          <cell r="L946">
            <v>4.5</v>
          </cell>
          <cell r="M946">
            <v>3.8</v>
          </cell>
        </row>
        <row r="946">
          <cell r="O946" t="str">
            <v>医保</v>
          </cell>
        </row>
        <row r="947">
          <cell r="A947" t="str">
            <v>025010101800</v>
          </cell>
          <cell r="B947" t="str">
            <v>250101018</v>
          </cell>
          <cell r="C947" t="str">
            <v>化验费</v>
          </cell>
          <cell r="D947" t="str">
            <v>06</v>
          </cell>
          <cell r="E947" t="str">
            <v>实验室诊断费</v>
          </cell>
          <cell r="F947" t="str">
            <v>06</v>
          </cell>
          <cell r="G947" t="str">
            <v>凝血时间测定（CT）</v>
          </cell>
          <cell r="H947" t="str">
            <v/>
          </cell>
        </row>
        <row r="947">
          <cell r="J947" t="str">
            <v>项</v>
          </cell>
          <cell r="K947">
            <v>0.9</v>
          </cell>
          <cell r="L947">
            <v>0.9</v>
          </cell>
          <cell r="M947">
            <v>0.8</v>
          </cell>
        </row>
        <row r="947">
          <cell r="O947" t="str">
            <v>医保</v>
          </cell>
        </row>
        <row r="948">
          <cell r="A948" t="str">
            <v>025010101900</v>
          </cell>
          <cell r="B948" t="str">
            <v>250101019</v>
          </cell>
          <cell r="C948" t="str">
            <v>化验费</v>
          </cell>
          <cell r="D948" t="str">
            <v>06</v>
          </cell>
          <cell r="E948" t="str">
            <v>实验室诊断费</v>
          </cell>
          <cell r="F948" t="str">
            <v>06</v>
          </cell>
          <cell r="G948" t="str">
            <v>红斑狼疮细胞检查（LEC）</v>
          </cell>
          <cell r="H948" t="str">
            <v/>
          </cell>
        </row>
        <row r="948">
          <cell r="J948" t="str">
            <v>项</v>
          </cell>
          <cell r="K948">
            <v>2.7</v>
          </cell>
          <cell r="L948">
            <v>2.7</v>
          </cell>
          <cell r="M948">
            <v>2.3</v>
          </cell>
        </row>
        <row r="948">
          <cell r="O948" t="str">
            <v>医保</v>
          </cell>
        </row>
        <row r="949">
          <cell r="A949" t="str">
            <v>025010102000</v>
          </cell>
          <cell r="B949" t="str">
            <v>250101020</v>
          </cell>
          <cell r="C949" t="str">
            <v>化验费</v>
          </cell>
          <cell r="D949" t="str">
            <v>06</v>
          </cell>
          <cell r="E949" t="str">
            <v>实验室诊断费</v>
          </cell>
          <cell r="F949" t="str">
            <v>06</v>
          </cell>
          <cell r="G949" t="str">
            <v>血浆渗量试验</v>
          </cell>
          <cell r="H949" t="str">
            <v/>
          </cell>
        </row>
        <row r="949">
          <cell r="J949" t="str">
            <v>项</v>
          </cell>
          <cell r="K949">
            <v>2.7</v>
          </cell>
          <cell r="L949">
            <v>2.7</v>
          </cell>
          <cell r="M949">
            <v>2.3</v>
          </cell>
        </row>
        <row r="949">
          <cell r="O949" t="str">
            <v>医保</v>
          </cell>
        </row>
        <row r="950">
          <cell r="A950" t="str">
            <v>025010102100</v>
          </cell>
          <cell r="B950" t="str">
            <v>250101021</v>
          </cell>
          <cell r="C950" t="str">
            <v>化验费</v>
          </cell>
          <cell r="D950" t="str">
            <v>06</v>
          </cell>
          <cell r="E950" t="str">
            <v>实验室诊断费</v>
          </cell>
          <cell r="F950" t="str">
            <v>06</v>
          </cell>
          <cell r="G950" t="str">
            <v>有核红细胞计数</v>
          </cell>
        </row>
        <row r="950">
          <cell r="J950" t="str">
            <v>项</v>
          </cell>
          <cell r="K950">
            <v>9</v>
          </cell>
          <cell r="L950">
            <v>9</v>
          </cell>
          <cell r="M950">
            <v>7.7</v>
          </cell>
        </row>
        <row r="950">
          <cell r="O950" t="str">
            <v>医保</v>
          </cell>
        </row>
        <row r="951">
          <cell r="A951" t="str">
            <v>025010102200</v>
          </cell>
          <cell r="B951" t="str">
            <v>250101022</v>
          </cell>
          <cell r="C951" t="str">
            <v>化验费</v>
          </cell>
          <cell r="D951" t="str">
            <v>06</v>
          </cell>
          <cell r="E951" t="str">
            <v>实验室诊断费</v>
          </cell>
          <cell r="F951" t="str">
            <v>06</v>
          </cell>
          <cell r="G951" t="str">
            <v>异常血小板形态检查</v>
          </cell>
        </row>
        <row r="951">
          <cell r="J951" t="str">
            <v>次</v>
          </cell>
          <cell r="K951">
            <v>9</v>
          </cell>
          <cell r="L951">
            <v>9</v>
          </cell>
          <cell r="M951">
            <v>7.7</v>
          </cell>
        </row>
        <row r="951">
          <cell r="O951" t="str">
            <v>医保</v>
          </cell>
        </row>
        <row r="952">
          <cell r="A952" t="str">
            <v>625010102300</v>
          </cell>
          <cell r="B952" t="str">
            <v>250101023</v>
          </cell>
          <cell r="C952" t="str">
            <v>化验费</v>
          </cell>
          <cell r="D952" t="str">
            <v>06</v>
          </cell>
          <cell r="E952" t="str">
            <v>实验室诊断费</v>
          </cell>
          <cell r="F952" t="str">
            <v>06</v>
          </cell>
          <cell r="G952" t="str">
            <v>血酮体（KET）测定</v>
          </cell>
          <cell r="H952" t="str">
            <v>样本类型：血液。样本采集、签收、处理，定标和质控，检测样本，审核结果，录入实验室信息系统或人工登记，发送报告；按规定处理废弃物；接受临床相关咨询。</v>
          </cell>
        </row>
        <row r="952">
          <cell r="J952" t="str">
            <v>项</v>
          </cell>
          <cell r="K952">
            <v>27</v>
          </cell>
          <cell r="L952">
            <v>27</v>
          </cell>
          <cell r="M952">
            <v>23</v>
          </cell>
        </row>
        <row r="952">
          <cell r="O952" t="str">
            <v>医保</v>
          </cell>
        </row>
        <row r="953">
          <cell r="B953" t="str">
            <v>250102</v>
          </cell>
        </row>
        <row r="953">
          <cell r="G953" t="str">
            <v>尿液一般检查</v>
          </cell>
        </row>
        <row r="954">
          <cell r="A954" t="str">
            <v>025010200100</v>
          </cell>
          <cell r="B954" t="str">
            <v>250102001</v>
          </cell>
          <cell r="C954" t="str">
            <v>化验费</v>
          </cell>
          <cell r="D954" t="str">
            <v>06</v>
          </cell>
          <cell r="E954" t="str">
            <v>实验室诊断费</v>
          </cell>
          <cell r="F954" t="str">
            <v>06</v>
          </cell>
          <cell r="G954" t="str">
            <v>尿常规检查</v>
          </cell>
          <cell r="H954" t="str">
            <v>指手工操作，含外观、酸碱度、蛋白定性、镜检</v>
          </cell>
        </row>
        <row r="954">
          <cell r="J954" t="str">
            <v>项</v>
          </cell>
          <cell r="K954">
            <v>0.9</v>
          </cell>
          <cell r="L954">
            <v>0.9</v>
          </cell>
          <cell r="M954">
            <v>0.8</v>
          </cell>
        </row>
        <row r="954">
          <cell r="O954" t="str">
            <v>医保</v>
          </cell>
        </row>
        <row r="955">
          <cell r="A955" t="str">
            <v>025010200200</v>
          </cell>
          <cell r="B955" t="str">
            <v>250102002</v>
          </cell>
          <cell r="C955" t="str">
            <v>化验费</v>
          </cell>
          <cell r="D955" t="str">
            <v>06</v>
          </cell>
          <cell r="E955" t="str">
            <v>实验室诊断费</v>
          </cell>
          <cell r="F955" t="str">
            <v>06</v>
          </cell>
          <cell r="G955" t="str">
            <v>尿酸碱度测定</v>
          </cell>
          <cell r="H955" t="str">
            <v/>
          </cell>
        </row>
        <row r="955">
          <cell r="J955" t="str">
            <v>项</v>
          </cell>
          <cell r="K955">
            <v>0.9</v>
          </cell>
          <cell r="L955">
            <v>0.9</v>
          </cell>
          <cell r="M955">
            <v>0.8</v>
          </cell>
        </row>
        <row r="955">
          <cell r="O955" t="str">
            <v>医保</v>
          </cell>
        </row>
        <row r="956">
          <cell r="A956" t="str">
            <v>025010200300</v>
          </cell>
          <cell r="B956" t="str">
            <v>250102003</v>
          </cell>
          <cell r="C956" t="str">
            <v>化验费</v>
          </cell>
          <cell r="D956" t="str">
            <v>06</v>
          </cell>
          <cell r="E956" t="str">
            <v>实验室诊断费</v>
          </cell>
          <cell r="F956" t="str">
            <v>06</v>
          </cell>
          <cell r="G956" t="str">
            <v>尿比重测定</v>
          </cell>
          <cell r="H956" t="str">
            <v/>
          </cell>
        </row>
        <row r="956">
          <cell r="J956" t="str">
            <v>项</v>
          </cell>
          <cell r="K956">
            <v>0.9</v>
          </cell>
          <cell r="L956">
            <v>0.9</v>
          </cell>
          <cell r="M956">
            <v>0.8</v>
          </cell>
        </row>
        <row r="956">
          <cell r="O956" t="str">
            <v>医保</v>
          </cell>
        </row>
        <row r="957">
          <cell r="A957" t="str">
            <v>025010200400</v>
          </cell>
          <cell r="B957" t="str">
            <v>250102004</v>
          </cell>
          <cell r="C957" t="str">
            <v>化验费</v>
          </cell>
          <cell r="D957" t="str">
            <v>06</v>
          </cell>
          <cell r="E957" t="str">
            <v>实验室诊断费</v>
          </cell>
          <cell r="F957" t="str">
            <v>06</v>
          </cell>
          <cell r="G957" t="str">
            <v>渗透压检查</v>
          </cell>
          <cell r="H957" t="str">
            <v>包括尿或血清渗透压检查</v>
          </cell>
        </row>
        <row r="957">
          <cell r="J957" t="str">
            <v>项</v>
          </cell>
          <cell r="K957">
            <v>2.7</v>
          </cell>
          <cell r="L957">
            <v>2.7</v>
          </cell>
          <cell r="M957">
            <v>2.3</v>
          </cell>
        </row>
        <row r="957">
          <cell r="O957" t="str">
            <v>医保</v>
          </cell>
        </row>
        <row r="958">
          <cell r="A958" t="str">
            <v>025010200500</v>
          </cell>
          <cell r="B958" t="str">
            <v>250102005</v>
          </cell>
          <cell r="C958" t="str">
            <v>化验费</v>
          </cell>
          <cell r="D958" t="str">
            <v>06</v>
          </cell>
          <cell r="E958" t="str">
            <v>实验室诊断费</v>
          </cell>
          <cell r="F958" t="str">
            <v>06</v>
          </cell>
          <cell r="G958" t="str">
            <v>尿蛋白定性</v>
          </cell>
          <cell r="H958" t="str">
            <v/>
          </cell>
        </row>
        <row r="958">
          <cell r="J958" t="str">
            <v>项</v>
          </cell>
          <cell r="K958">
            <v>0.9</v>
          </cell>
          <cell r="L958">
            <v>0.9</v>
          </cell>
          <cell r="M958">
            <v>0.8</v>
          </cell>
        </row>
        <row r="958">
          <cell r="O958" t="str">
            <v>医保</v>
          </cell>
        </row>
        <row r="959">
          <cell r="A959" t="str">
            <v>025010200600</v>
          </cell>
          <cell r="B959" t="str">
            <v>250102006</v>
          </cell>
          <cell r="C959" t="str">
            <v>化验费</v>
          </cell>
          <cell r="D959" t="str">
            <v>06</v>
          </cell>
          <cell r="E959" t="str">
            <v>实验室诊断费</v>
          </cell>
          <cell r="F959" t="str">
            <v>06</v>
          </cell>
          <cell r="G959" t="str">
            <v>尿蛋白定量</v>
          </cell>
        </row>
        <row r="959">
          <cell r="J959" t="str">
            <v>项</v>
          </cell>
          <cell r="K959">
            <v>4.6</v>
          </cell>
          <cell r="L959">
            <v>3.6</v>
          </cell>
          <cell r="M959">
            <v>3</v>
          </cell>
        </row>
        <row r="959">
          <cell r="O959" t="str">
            <v>医保</v>
          </cell>
        </row>
        <row r="960">
          <cell r="A960" t="str">
            <v>025010200700</v>
          </cell>
          <cell r="B960" t="str">
            <v>250102007</v>
          </cell>
          <cell r="C960" t="str">
            <v>化验费</v>
          </cell>
          <cell r="D960" t="str">
            <v>06</v>
          </cell>
          <cell r="E960" t="str">
            <v>实验室诊断费</v>
          </cell>
          <cell r="F960" t="str">
            <v>06</v>
          </cell>
          <cell r="G960" t="str">
            <v>尿本-周氏蛋白定性检查</v>
          </cell>
        </row>
        <row r="960">
          <cell r="J960" t="str">
            <v>项</v>
          </cell>
          <cell r="K960">
            <v>4</v>
          </cell>
          <cell r="L960">
            <v>3.6</v>
          </cell>
          <cell r="M960">
            <v>3</v>
          </cell>
        </row>
        <row r="960">
          <cell r="O960" t="str">
            <v>医保</v>
          </cell>
        </row>
        <row r="961">
          <cell r="A961" t="str">
            <v>025010200800</v>
          </cell>
          <cell r="B961" t="str">
            <v>250102008</v>
          </cell>
          <cell r="C961" t="str">
            <v>化验费</v>
          </cell>
          <cell r="D961" t="str">
            <v>06</v>
          </cell>
          <cell r="E961" t="str">
            <v>实验室诊断费</v>
          </cell>
          <cell r="F961" t="str">
            <v>06</v>
          </cell>
          <cell r="G961" t="str">
            <v>尿肌红蛋白定性检查</v>
          </cell>
          <cell r="H961" t="str">
            <v/>
          </cell>
        </row>
        <row r="961">
          <cell r="J961" t="str">
            <v>项</v>
          </cell>
          <cell r="K961">
            <v>2.7</v>
          </cell>
          <cell r="L961">
            <v>2.7</v>
          </cell>
          <cell r="M961">
            <v>2.3</v>
          </cell>
        </row>
        <row r="961">
          <cell r="O961" t="str">
            <v>医保</v>
          </cell>
        </row>
        <row r="962">
          <cell r="A962" t="str">
            <v>025010200900</v>
          </cell>
          <cell r="B962" t="str">
            <v>250102009</v>
          </cell>
          <cell r="C962" t="str">
            <v>化验费</v>
          </cell>
          <cell r="D962" t="str">
            <v>06</v>
          </cell>
          <cell r="E962" t="str">
            <v>实验室诊断费</v>
          </cell>
          <cell r="F962" t="str">
            <v>06</v>
          </cell>
          <cell r="G962" t="str">
            <v>尿血红蛋白定性检查</v>
          </cell>
          <cell r="H962" t="str">
            <v/>
          </cell>
        </row>
        <row r="962">
          <cell r="J962" t="str">
            <v>项</v>
          </cell>
          <cell r="K962">
            <v>2.7</v>
          </cell>
          <cell r="L962">
            <v>2.7</v>
          </cell>
          <cell r="M962">
            <v>2.3</v>
          </cell>
        </row>
        <row r="962">
          <cell r="O962" t="str">
            <v>医保</v>
          </cell>
        </row>
        <row r="963">
          <cell r="A963" t="str">
            <v>025010201000</v>
          </cell>
          <cell r="B963" t="str">
            <v>250102010</v>
          </cell>
          <cell r="C963" t="str">
            <v>化验费</v>
          </cell>
          <cell r="D963" t="str">
            <v>06</v>
          </cell>
          <cell r="E963" t="str">
            <v>实验室诊断费</v>
          </cell>
          <cell r="F963" t="str">
            <v>06</v>
          </cell>
          <cell r="G963" t="str">
            <v>尿糖定性试验</v>
          </cell>
          <cell r="H963" t="str">
            <v/>
          </cell>
        </row>
        <row r="963">
          <cell r="J963" t="str">
            <v>项</v>
          </cell>
          <cell r="K963">
            <v>0.9</v>
          </cell>
          <cell r="L963">
            <v>0.9</v>
          </cell>
          <cell r="M963">
            <v>0.8</v>
          </cell>
        </row>
        <row r="963">
          <cell r="O963" t="str">
            <v>医保</v>
          </cell>
        </row>
        <row r="964">
          <cell r="A964" t="str">
            <v>025010201100</v>
          </cell>
          <cell r="B964" t="str">
            <v>250102011</v>
          </cell>
          <cell r="C964" t="str">
            <v>化验费</v>
          </cell>
          <cell r="D964" t="str">
            <v>06</v>
          </cell>
          <cell r="E964" t="str">
            <v>实验室诊断费</v>
          </cell>
          <cell r="F964" t="str">
            <v>06</v>
          </cell>
          <cell r="G964" t="str">
            <v>尿糖定量测定</v>
          </cell>
          <cell r="H964" t="str">
            <v/>
          </cell>
        </row>
        <row r="964">
          <cell r="J964" t="str">
            <v>项</v>
          </cell>
          <cell r="K964">
            <v>2.7</v>
          </cell>
          <cell r="L964">
            <v>2.7</v>
          </cell>
          <cell r="M964">
            <v>2.3</v>
          </cell>
        </row>
        <row r="964">
          <cell r="O964" t="str">
            <v>医保</v>
          </cell>
        </row>
        <row r="965">
          <cell r="A965" t="str">
            <v>025010201200</v>
          </cell>
          <cell r="B965" t="str">
            <v>250102012</v>
          </cell>
          <cell r="C965" t="str">
            <v>化验费</v>
          </cell>
          <cell r="D965" t="str">
            <v>06</v>
          </cell>
          <cell r="E965" t="str">
            <v>实验室诊断费</v>
          </cell>
          <cell r="F965" t="str">
            <v>06</v>
          </cell>
          <cell r="G965" t="str">
            <v>尿酮体定性试验</v>
          </cell>
          <cell r="H965" t="str">
            <v/>
          </cell>
        </row>
        <row r="965">
          <cell r="J965" t="str">
            <v>项</v>
          </cell>
          <cell r="K965">
            <v>0.9</v>
          </cell>
          <cell r="L965">
            <v>0.9</v>
          </cell>
          <cell r="M965">
            <v>0.8</v>
          </cell>
        </row>
        <row r="965">
          <cell r="O965" t="str">
            <v>医保</v>
          </cell>
        </row>
        <row r="966">
          <cell r="A966" t="str">
            <v>025010201300</v>
          </cell>
          <cell r="B966" t="str">
            <v>250102013</v>
          </cell>
          <cell r="C966" t="str">
            <v>化验费</v>
          </cell>
          <cell r="D966" t="str">
            <v>06</v>
          </cell>
          <cell r="E966" t="str">
            <v>实验室诊断费</v>
          </cell>
          <cell r="F966" t="str">
            <v>06</v>
          </cell>
          <cell r="G966" t="str">
            <v>尿三胆检查</v>
          </cell>
          <cell r="H966" t="str">
            <v>包括尿二胆检查</v>
          </cell>
        </row>
        <row r="966">
          <cell r="J966" t="str">
            <v>项</v>
          </cell>
          <cell r="K966">
            <v>0.9</v>
          </cell>
          <cell r="L966">
            <v>0.9</v>
          </cell>
          <cell r="M966">
            <v>0.8</v>
          </cell>
        </row>
        <row r="966">
          <cell r="O966" t="str">
            <v>医保</v>
          </cell>
        </row>
        <row r="967">
          <cell r="A967" t="str">
            <v>025010201301</v>
          </cell>
          <cell r="B967" t="str">
            <v>25010201301</v>
          </cell>
          <cell r="C967" t="str">
            <v>化验费</v>
          </cell>
          <cell r="D967" t="str">
            <v>06</v>
          </cell>
          <cell r="E967" t="str">
            <v>实验室诊断费</v>
          </cell>
          <cell r="F967" t="str">
            <v>06</v>
          </cell>
          <cell r="G967" t="str">
            <v>尿二胆检查</v>
          </cell>
        </row>
        <row r="967">
          <cell r="J967" t="str">
            <v>项</v>
          </cell>
          <cell r="K967">
            <v>0.9</v>
          </cell>
          <cell r="L967">
            <v>0.9</v>
          </cell>
          <cell r="M967">
            <v>0.8</v>
          </cell>
          <cell r="N967" t="str">
            <v>尿二胆检查</v>
          </cell>
          <cell r="O967" t="str">
            <v>医保</v>
          </cell>
        </row>
        <row r="968">
          <cell r="A968" t="str">
            <v>025010201400</v>
          </cell>
          <cell r="B968" t="str">
            <v>250102014</v>
          </cell>
          <cell r="C968" t="str">
            <v>化验费</v>
          </cell>
          <cell r="D968" t="str">
            <v>06</v>
          </cell>
          <cell r="E968" t="str">
            <v>实验室诊断费</v>
          </cell>
          <cell r="F968" t="str">
            <v>06</v>
          </cell>
          <cell r="G968" t="str">
            <v>尿含铁血黄素定性试验</v>
          </cell>
          <cell r="H968" t="str">
            <v/>
          </cell>
        </row>
        <row r="968">
          <cell r="J968" t="str">
            <v>项</v>
          </cell>
          <cell r="K968">
            <v>2.7</v>
          </cell>
          <cell r="L968">
            <v>2.7</v>
          </cell>
          <cell r="M968">
            <v>2.3</v>
          </cell>
        </row>
        <row r="968">
          <cell r="O968" t="str">
            <v>医保</v>
          </cell>
        </row>
        <row r="969">
          <cell r="A969" t="str">
            <v>025010201500</v>
          </cell>
          <cell r="B969" t="str">
            <v>250102015</v>
          </cell>
          <cell r="C969" t="str">
            <v>化验费</v>
          </cell>
          <cell r="D969" t="str">
            <v>06</v>
          </cell>
          <cell r="E969" t="str">
            <v>实验室诊断费</v>
          </cell>
          <cell r="F969" t="str">
            <v>06</v>
          </cell>
          <cell r="G969" t="str">
            <v>尿三氯化铁试验</v>
          </cell>
          <cell r="H969" t="str">
            <v/>
          </cell>
        </row>
        <row r="969">
          <cell r="J969" t="str">
            <v>项</v>
          </cell>
          <cell r="K969">
            <v>2.7</v>
          </cell>
          <cell r="L969">
            <v>2.7</v>
          </cell>
          <cell r="M969">
            <v>2.3</v>
          </cell>
        </row>
        <row r="969">
          <cell r="O969" t="str">
            <v>医保</v>
          </cell>
        </row>
        <row r="970">
          <cell r="A970" t="str">
            <v>025010201600</v>
          </cell>
          <cell r="B970" t="str">
            <v>250102016</v>
          </cell>
          <cell r="C970" t="str">
            <v>化验费</v>
          </cell>
          <cell r="D970" t="str">
            <v>06</v>
          </cell>
          <cell r="E970" t="str">
            <v>实验室诊断费</v>
          </cell>
          <cell r="F970" t="str">
            <v>06</v>
          </cell>
          <cell r="G970" t="str">
            <v>尿乳糜定性检查</v>
          </cell>
          <cell r="H970" t="str">
            <v/>
          </cell>
        </row>
        <row r="970">
          <cell r="J970" t="str">
            <v>项</v>
          </cell>
          <cell r="K970">
            <v>2.7</v>
          </cell>
          <cell r="L970">
            <v>2.7</v>
          </cell>
          <cell r="M970">
            <v>2.3</v>
          </cell>
        </row>
        <row r="970">
          <cell r="O970" t="str">
            <v>医保</v>
          </cell>
        </row>
        <row r="971">
          <cell r="A971" t="str">
            <v>025010201700</v>
          </cell>
          <cell r="B971" t="str">
            <v>250102017</v>
          </cell>
          <cell r="C971" t="str">
            <v>化验费</v>
          </cell>
          <cell r="D971" t="str">
            <v>06</v>
          </cell>
          <cell r="E971" t="str">
            <v>实验室诊断费</v>
          </cell>
          <cell r="F971" t="str">
            <v>06</v>
          </cell>
          <cell r="G971" t="str">
            <v>尿卟啉定性试验</v>
          </cell>
          <cell r="H971" t="str">
            <v/>
          </cell>
        </row>
        <row r="971">
          <cell r="J971" t="str">
            <v>项</v>
          </cell>
          <cell r="K971">
            <v>2.7</v>
          </cell>
          <cell r="L971">
            <v>2.7</v>
          </cell>
          <cell r="M971">
            <v>2.3</v>
          </cell>
        </row>
        <row r="971">
          <cell r="O971" t="str">
            <v>医保</v>
          </cell>
        </row>
        <row r="972">
          <cell r="A972" t="str">
            <v>025010201800</v>
          </cell>
          <cell r="B972" t="str">
            <v>250102018</v>
          </cell>
          <cell r="C972" t="str">
            <v>化验费</v>
          </cell>
          <cell r="D972" t="str">
            <v>06</v>
          </cell>
          <cell r="E972" t="str">
            <v>实验室诊断费</v>
          </cell>
          <cell r="F972" t="str">
            <v>06</v>
          </cell>
          <cell r="G972" t="str">
            <v>尿黑色素测定</v>
          </cell>
          <cell r="H972" t="str">
            <v/>
          </cell>
        </row>
        <row r="972">
          <cell r="J972" t="str">
            <v>项</v>
          </cell>
          <cell r="K972">
            <v>2.7</v>
          </cell>
          <cell r="L972">
            <v>2.7</v>
          </cell>
          <cell r="M972">
            <v>2.3</v>
          </cell>
        </row>
        <row r="972">
          <cell r="O972" t="str">
            <v>医保</v>
          </cell>
        </row>
        <row r="973">
          <cell r="A973" t="str">
            <v>025010201900</v>
          </cell>
          <cell r="B973" t="str">
            <v>250102019</v>
          </cell>
          <cell r="C973" t="str">
            <v>化验费</v>
          </cell>
          <cell r="D973" t="str">
            <v>06</v>
          </cell>
          <cell r="E973" t="str">
            <v>实验室诊断费</v>
          </cell>
          <cell r="F973" t="str">
            <v>06</v>
          </cell>
          <cell r="G973" t="str">
            <v>尿浓缩稀释试验</v>
          </cell>
          <cell r="H973" t="str">
            <v/>
          </cell>
        </row>
        <row r="973">
          <cell r="J973" t="str">
            <v>次</v>
          </cell>
          <cell r="K973">
            <v>14.4</v>
          </cell>
          <cell r="L973">
            <v>14.4</v>
          </cell>
          <cell r="M973">
            <v>12.2</v>
          </cell>
        </row>
        <row r="973">
          <cell r="O973" t="str">
            <v>医保</v>
          </cell>
        </row>
        <row r="974">
          <cell r="A974" t="str">
            <v>025010202000</v>
          </cell>
          <cell r="B974" t="str">
            <v>250102020</v>
          </cell>
          <cell r="C974" t="str">
            <v>化验费</v>
          </cell>
          <cell r="D974" t="str">
            <v>06</v>
          </cell>
          <cell r="E974" t="str">
            <v>实验室诊断费</v>
          </cell>
          <cell r="F974" t="str">
            <v>06</v>
          </cell>
          <cell r="G974" t="str">
            <v>尿酚红排泄试验（PSP）</v>
          </cell>
          <cell r="H974" t="str">
            <v/>
          </cell>
        </row>
        <row r="974">
          <cell r="J974" t="str">
            <v>项</v>
          </cell>
          <cell r="K974">
            <v>2.7</v>
          </cell>
          <cell r="L974">
            <v>2.7</v>
          </cell>
          <cell r="M974">
            <v>2.3</v>
          </cell>
        </row>
        <row r="974">
          <cell r="O974" t="str">
            <v>医保</v>
          </cell>
        </row>
        <row r="975">
          <cell r="A975" t="str">
            <v>025010202100</v>
          </cell>
          <cell r="B975" t="str">
            <v>250102021</v>
          </cell>
          <cell r="C975" t="str">
            <v>化验费</v>
          </cell>
          <cell r="D975" t="str">
            <v>06</v>
          </cell>
          <cell r="E975" t="str">
            <v>实验室诊断费</v>
          </cell>
          <cell r="F975" t="str">
            <v>06</v>
          </cell>
          <cell r="G975" t="str">
            <v>尿妊娠试验</v>
          </cell>
        </row>
        <row r="975">
          <cell r="J975" t="str">
            <v>项</v>
          </cell>
          <cell r="K975">
            <v>4.5</v>
          </cell>
          <cell r="L975">
            <v>4.5</v>
          </cell>
          <cell r="M975">
            <v>3.8</v>
          </cell>
        </row>
        <row r="975">
          <cell r="O975" t="str">
            <v>医保</v>
          </cell>
        </row>
        <row r="976">
          <cell r="A976" t="str">
            <v>025010202200</v>
          </cell>
          <cell r="B976" t="str">
            <v>250102022</v>
          </cell>
          <cell r="C976" t="str">
            <v>化验费</v>
          </cell>
          <cell r="D976" t="str">
            <v>06</v>
          </cell>
          <cell r="E976" t="str">
            <v>实验室诊断费</v>
          </cell>
          <cell r="F976" t="str">
            <v>06</v>
          </cell>
          <cell r="G976" t="str">
            <v>卵泡刺激素（LH）排卵预测</v>
          </cell>
          <cell r="H976" t="str">
            <v/>
          </cell>
        </row>
        <row r="976">
          <cell r="J976" t="str">
            <v>项</v>
          </cell>
          <cell r="K976">
            <v>4.5</v>
          </cell>
          <cell r="L976">
            <v>4.5</v>
          </cell>
          <cell r="M976">
            <v>3.8</v>
          </cell>
        </row>
        <row r="977">
          <cell r="A977" t="str">
            <v>025010202300</v>
          </cell>
          <cell r="B977" t="str">
            <v>250102023</v>
          </cell>
          <cell r="C977" t="str">
            <v>化验费</v>
          </cell>
          <cell r="D977" t="str">
            <v>06</v>
          </cell>
          <cell r="E977" t="str">
            <v>实验室诊断费</v>
          </cell>
          <cell r="F977" t="str">
            <v>06</v>
          </cell>
          <cell r="G977" t="str">
            <v>尿沉渣镜检</v>
          </cell>
          <cell r="H977" t="str">
            <v/>
          </cell>
        </row>
        <row r="977">
          <cell r="J977" t="str">
            <v>项</v>
          </cell>
          <cell r="K977">
            <v>0.9</v>
          </cell>
          <cell r="L977">
            <v>0.9</v>
          </cell>
          <cell r="M977">
            <v>0.8</v>
          </cell>
        </row>
        <row r="977">
          <cell r="O977" t="str">
            <v>医保</v>
          </cell>
        </row>
        <row r="978">
          <cell r="A978" t="str">
            <v>025010202400</v>
          </cell>
          <cell r="B978" t="str">
            <v>250102024</v>
          </cell>
          <cell r="C978" t="str">
            <v>化验费</v>
          </cell>
          <cell r="D978" t="str">
            <v>06</v>
          </cell>
          <cell r="E978" t="str">
            <v>实验室诊断费</v>
          </cell>
          <cell r="F978" t="str">
            <v>06</v>
          </cell>
          <cell r="G978" t="str">
            <v>尿沉渣定量</v>
          </cell>
          <cell r="H978" t="str">
            <v>对离心后的尿液沉渣物进行检查，含细胞、管型、结晶、寄生虫及虫卵等检测</v>
          </cell>
        </row>
        <row r="978">
          <cell r="J978" t="str">
            <v>次</v>
          </cell>
          <cell r="K978">
            <v>18</v>
          </cell>
          <cell r="L978">
            <v>16.2</v>
          </cell>
          <cell r="M978">
            <v>13.8</v>
          </cell>
        </row>
        <row r="978">
          <cell r="O978" t="str">
            <v>医保</v>
          </cell>
        </row>
        <row r="979">
          <cell r="A979" t="str">
            <v>025010202500</v>
          </cell>
          <cell r="B979" t="str">
            <v>250102025</v>
          </cell>
          <cell r="C979" t="str">
            <v>化验费</v>
          </cell>
          <cell r="D979" t="str">
            <v>06</v>
          </cell>
          <cell r="E979" t="str">
            <v>实验室诊断费</v>
          </cell>
          <cell r="F979" t="str">
            <v>06</v>
          </cell>
          <cell r="G979" t="str">
            <v>尿液爱迪氏计数（Addis）</v>
          </cell>
          <cell r="H979" t="str">
            <v/>
          </cell>
        </row>
        <row r="979">
          <cell r="J979" t="str">
            <v>项</v>
          </cell>
          <cell r="K979">
            <v>2.7</v>
          </cell>
          <cell r="L979">
            <v>2.7</v>
          </cell>
          <cell r="M979">
            <v>2.3</v>
          </cell>
        </row>
        <row r="979">
          <cell r="O979" t="str">
            <v>医保</v>
          </cell>
        </row>
        <row r="980">
          <cell r="A980" t="str">
            <v>025010202600</v>
          </cell>
          <cell r="B980" t="str">
            <v>250102026</v>
          </cell>
          <cell r="C980" t="str">
            <v>化验费</v>
          </cell>
          <cell r="D980" t="str">
            <v>06</v>
          </cell>
          <cell r="E980" t="str">
            <v>实验室诊断费</v>
          </cell>
          <cell r="F980" t="str">
            <v>06</v>
          </cell>
          <cell r="G980" t="str">
            <v>尿三杯试验</v>
          </cell>
          <cell r="H980" t="str">
            <v/>
          </cell>
        </row>
        <row r="980">
          <cell r="J980" t="str">
            <v>项</v>
          </cell>
          <cell r="K980">
            <v>1.8</v>
          </cell>
          <cell r="L980">
            <v>1.8</v>
          </cell>
          <cell r="M980">
            <v>1.5</v>
          </cell>
        </row>
        <row r="980">
          <cell r="O980" t="str">
            <v>医保</v>
          </cell>
        </row>
        <row r="981">
          <cell r="A981" t="str">
            <v>025010202700</v>
          </cell>
          <cell r="B981" t="str">
            <v>250102027</v>
          </cell>
          <cell r="C981" t="str">
            <v>化验费</v>
          </cell>
          <cell r="D981" t="str">
            <v>06</v>
          </cell>
          <cell r="E981" t="str">
            <v>实验室诊断费</v>
          </cell>
          <cell r="F981" t="str">
            <v>06</v>
          </cell>
          <cell r="G981" t="str">
            <v>一小时尿沉渣计数</v>
          </cell>
          <cell r="H981" t="str">
            <v/>
          </cell>
        </row>
        <row r="981">
          <cell r="J981" t="str">
            <v>项</v>
          </cell>
          <cell r="K981">
            <v>2.7</v>
          </cell>
          <cell r="L981">
            <v>2.7</v>
          </cell>
          <cell r="M981">
            <v>2.3</v>
          </cell>
        </row>
        <row r="981">
          <cell r="O981" t="str">
            <v>医保</v>
          </cell>
        </row>
        <row r="982">
          <cell r="A982" t="str">
            <v>025010202800</v>
          </cell>
          <cell r="B982" t="str">
            <v>250102028</v>
          </cell>
          <cell r="C982" t="str">
            <v>化验费</v>
          </cell>
          <cell r="D982" t="str">
            <v>06</v>
          </cell>
          <cell r="E982" t="str">
            <v>实验室诊断费</v>
          </cell>
          <cell r="F982" t="str">
            <v>06</v>
          </cell>
          <cell r="G982" t="str">
            <v>一小时尿细胞排泄率</v>
          </cell>
          <cell r="H982" t="str">
            <v/>
          </cell>
        </row>
        <row r="982">
          <cell r="J982" t="str">
            <v>项</v>
          </cell>
          <cell r="K982">
            <v>2.7</v>
          </cell>
          <cell r="L982">
            <v>2.7</v>
          </cell>
          <cell r="M982">
            <v>2.3</v>
          </cell>
        </row>
        <row r="982">
          <cell r="O982" t="str">
            <v>医保</v>
          </cell>
        </row>
        <row r="983">
          <cell r="A983" t="str">
            <v>025010202900</v>
          </cell>
          <cell r="B983" t="str">
            <v>250102029</v>
          </cell>
          <cell r="C983" t="str">
            <v>化验费</v>
          </cell>
          <cell r="D983" t="str">
            <v>06</v>
          </cell>
          <cell r="E983" t="str">
            <v>实验室诊断费</v>
          </cell>
          <cell r="F983" t="str">
            <v>06</v>
          </cell>
          <cell r="G983" t="str">
            <v>尿沉渣白细胞分类</v>
          </cell>
          <cell r="H983" t="str">
            <v/>
          </cell>
        </row>
        <row r="983">
          <cell r="J983" t="str">
            <v>项</v>
          </cell>
          <cell r="K983">
            <v>0.9</v>
          </cell>
          <cell r="L983">
            <v>0.9</v>
          </cell>
          <cell r="M983">
            <v>0.8</v>
          </cell>
        </row>
        <row r="983">
          <cell r="O983" t="str">
            <v>医保</v>
          </cell>
        </row>
        <row r="984">
          <cell r="A984" t="str">
            <v>025010203000</v>
          </cell>
          <cell r="B984" t="str">
            <v>250102030</v>
          </cell>
          <cell r="C984" t="str">
            <v>化验费</v>
          </cell>
          <cell r="D984" t="str">
            <v>06</v>
          </cell>
          <cell r="E984" t="str">
            <v>实验室诊断费</v>
          </cell>
          <cell r="F984" t="str">
            <v>06</v>
          </cell>
          <cell r="G984" t="str">
            <v>尿十二小时E/C值测定</v>
          </cell>
          <cell r="H984" t="str">
            <v/>
          </cell>
        </row>
        <row r="984">
          <cell r="J984" t="str">
            <v>项</v>
          </cell>
          <cell r="K984">
            <v>2.7</v>
          </cell>
          <cell r="L984">
            <v>2.7</v>
          </cell>
          <cell r="M984">
            <v>2.3</v>
          </cell>
        </row>
        <row r="984">
          <cell r="O984" t="str">
            <v>医保</v>
          </cell>
        </row>
        <row r="985">
          <cell r="A985" t="str">
            <v>025010203100</v>
          </cell>
          <cell r="B985" t="str">
            <v>250102031</v>
          </cell>
          <cell r="C985" t="str">
            <v>化验费</v>
          </cell>
          <cell r="D985" t="str">
            <v>06</v>
          </cell>
          <cell r="E985" t="str">
            <v>实验室诊断费</v>
          </cell>
          <cell r="F985" t="str">
            <v>06</v>
          </cell>
          <cell r="G985" t="str">
            <v>尿中病毒感染细胞检查</v>
          </cell>
          <cell r="H985" t="str">
            <v/>
          </cell>
        </row>
        <row r="985">
          <cell r="J985" t="str">
            <v>项</v>
          </cell>
          <cell r="K985">
            <v>2.7</v>
          </cell>
          <cell r="L985">
            <v>2.7</v>
          </cell>
          <cell r="M985">
            <v>2.3</v>
          </cell>
        </row>
        <row r="985">
          <cell r="O985" t="str">
            <v>医保</v>
          </cell>
        </row>
        <row r="986">
          <cell r="A986" t="str">
            <v>025010203200</v>
          </cell>
          <cell r="B986" t="str">
            <v>250102032</v>
          </cell>
          <cell r="C986" t="str">
            <v>化验费</v>
          </cell>
          <cell r="D986" t="str">
            <v>06</v>
          </cell>
          <cell r="E986" t="str">
            <v>实验室诊断费</v>
          </cell>
          <cell r="F986" t="str">
            <v>06</v>
          </cell>
          <cell r="G986" t="str">
            <v>尿中包涵体检查</v>
          </cell>
          <cell r="H986" t="str">
            <v/>
          </cell>
        </row>
        <row r="986">
          <cell r="J986" t="str">
            <v>项</v>
          </cell>
          <cell r="K986">
            <v>2.7</v>
          </cell>
          <cell r="L986">
            <v>2.7</v>
          </cell>
          <cell r="M986">
            <v>2.3</v>
          </cell>
        </row>
        <row r="986">
          <cell r="O986" t="str">
            <v>医保</v>
          </cell>
        </row>
        <row r="987">
          <cell r="A987" t="str">
            <v>025010203300</v>
          </cell>
          <cell r="B987" t="str">
            <v>250102033</v>
          </cell>
          <cell r="C987" t="str">
            <v>化验费</v>
          </cell>
          <cell r="D987" t="str">
            <v>06</v>
          </cell>
          <cell r="E987" t="str">
            <v>实验室诊断费</v>
          </cell>
          <cell r="F987" t="str">
            <v>06</v>
          </cell>
          <cell r="G987" t="str">
            <v>尿酸化功能测定</v>
          </cell>
          <cell r="H987" t="str">
            <v/>
          </cell>
        </row>
        <row r="987">
          <cell r="J987" t="str">
            <v>项</v>
          </cell>
          <cell r="K987">
            <v>2.7</v>
          </cell>
          <cell r="L987">
            <v>2.7</v>
          </cell>
          <cell r="M987">
            <v>2.3</v>
          </cell>
        </row>
        <row r="987">
          <cell r="O987" t="str">
            <v>医保</v>
          </cell>
        </row>
        <row r="988">
          <cell r="A988" t="str">
            <v>025010203400</v>
          </cell>
          <cell r="B988" t="str">
            <v>250102034</v>
          </cell>
          <cell r="C988" t="str">
            <v>化验费</v>
          </cell>
          <cell r="D988" t="str">
            <v>06</v>
          </cell>
          <cell r="E988" t="str">
            <v>实验室诊断费</v>
          </cell>
          <cell r="F988" t="str">
            <v>06</v>
          </cell>
          <cell r="G988" t="str">
            <v>尿红细胞位相</v>
          </cell>
        </row>
        <row r="988">
          <cell r="J988" t="str">
            <v>项</v>
          </cell>
          <cell r="K988">
            <v>15</v>
          </cell>
          <cell r="L988">
            <v>12</v>
          </cell>
          <cell r="M988">
            <v>10.2</v>
          </cell>
        </row>
        <row r="988">
          <cell r="O988" t="str">
            <v>医保</v>
          </cell>
        </row>
        <row r="989">
          <cell r="A989" t="str">
            <v>025010203500</v>
          </cell>
          <cell r="B989" t="str">
            <v>250102035</v>
          </cell>
          <cell r="C989" t="str">
            <v>化验费</v>
          </cell>
          <cell r="D989" t="str">
            <v>06</v>
          </cell>
          <cell r="E989" t="str">
            <v>实验室诊断费</v>
          </cell>
          <cell r="F989" t="str">
            <v>06</v>
          </cell>
          <cell r="G989" t="str">
            <v>尿液分析</v>
          </cell>
          <cell r="H989" t="str">
            <v>含8－11项</v>
          </cell>
        </row>
        <row r="989">
          <cell r="J989" t="str">
            <v>次</v>
          </cell>
          <cell r="K989">
            <v>8</v>
          </cell>
          <cell r="L989">
            <v>8</v>
          </cell>
          <cell r="M989">
            <v>6.8</v>
          </cell>
        </row>
        <row r="989">
          <cell r="O989" t="str">
            <v>医保</v>
          </cell>
        </row>
        <row r="990">
          <cell r="B990" t="str">
            <v>250103</v>
          </cell>
        </row>
        <row r="990">
          <cell r="G990" t="str">
            <v>粪便检查</v>
          </cell>
        </row>
        <row r="991">
          <cell r="A991" t="str">
            <v>025010300100</v>
          </cell>
          <cell r="B991" t="str">
            <v>250103001</v>
          </cell>
          <cell r="C991" t="str">
            <v>化验费</v>
          </cell>
          <cell r="D991" t="str">
            <v>06</v>
          </cell>
          <cell r="E991" t="str">
            <v>实验室诊断费</v>
          </cell>
          <cell r="F991" t="str">
            <v>06</v>
          </cell>
          <cell r="G991" t="str">
            <v>粪便常规</v>
          </cell>
          <cell r="H991" t="str">
            <v>指手工操作，含外观、镜检</v>
          </cell>
        </row>
        <row r="991">
          <cell r="J991" t="str">
            <v>次</v>
          </cell>
          <cell r="K991">
            <v>1.8</v>
          </cell>
          <cell r="L991">
            <v>1.8</v>
          </cell>
          <cell r="M991">
            <v>1.5</v>
          </cell>
        </row>
        <row r="991">
          <cell r="O991" t="str">
            <v>医保</v>
          </cell>
        </row>
        <row r="992">
          <cell r="A992" t="str">
            <v>025010300200</v>
          </cell>
          <cell r="B992" t="str">
            <v>250103002</v>
          </cell>
          <cell r="C992" t="str">
            <v>化验费</v>
          </cell>
          <cell r="D992" t="str">
            <v>06</v>
          </cell>
          <cell r="E992" t="str">
            <v>实验室诊断费</v>
          </cell>
          <cell r="F992" t="str">
            <v>06</v>
          </cell>
          <cell r="G992" t="str">
            <v>隐血试验</v>
          </cell>
          <cell r="H992" t="str">
            <v>包括粪便、呕吐物、痰液、分泌物、脑脊液、胸腹水等体液</v>
          </cell>
        </row>
        <row r="992">
          <cell r="J992" t="str">
            <v>项</v>
          </cell>
          <cell r="K992">
            <v>5.8</v>
          </cell>
          <cell r="L992">
            <v>5.8</v>
          </cell>
          <cell r="M992">
            <v>4.9</v>
          </cell>
        </row>
        <row r="992">
          <cell r="O992" t="str">
            <v>医保</v>
          </cell>
        </row>
        <row r="993">
          <cell r="A993" t="str">
            <v>025010300300</v>
          </cell>
          <cell r="B993" t="str">
            <v>250103003</v>
          </cell>
          <cell r="C993" t="str">
            <v>化验费</v>
          </cell>
          <cell r="D993" t="str">
            <v>06</v>
          </cell>
          <cell r="E993" t="str">
            <v>实验室诊断费</v>
          </cell>
          <cell r="F993" t="str">
            <v>06</v>
          </cell>
          <cell r="G993" t="str">
            <v>粪胆素检查</v>
          </cell>
          <cell r="H993" t="str">
            <v/>
          </cell>
        </row>
        <row r="993">
          <cell r="J993" t="str">
            <v>项</v>
          </cell>
          <cell r="K993">
            <v>1.8</v>
          </cell>
          <cell r="L993">
            <v>1.8</v>
          </cell>
          <cell r="M993">
            <v>1.5</v>
          </cell>
        </row>
        <row r="993">
          <cell r="O993" t="str">
            <v>医保</v>
          </cell>
        </row>
        <row r="994">
          <cell r="A994" t="str">
            <v>025010300400</v>
          </cell>
          <cell r="B994" t="str">
            <v>250103004</v>
          </cell>
          <cell r="C994" t="str">
            <v>化验费</v>
          </cell>
          <cell r="D994" t="str">
            <v>06</v>
          </cell>
          <cell r="E994" t="str">
            <v>实验室诊断费</v>
          </cell>
          <cell r="F994" t="str">
            <v>06</v>
          </cell>
          <cell r="G994" t="str">
            <v>粪便乳糖不耐受测定</v>
          </cell>
          <cell r="H994" t="str">
            <v/>
          </cell>
        </row>
        <row r="994">
          <cell r="J994" t="str">
            <v>项</v>
          </cell>
          <cell r="K994">
            <v>1.8</v>
          </cell>
          <cell r="L994">
            <v>1.8</v>
          </cell>
          <cell r="M994">
            <v>1.5</v>
          </cell>
        </row>
        <row r="994">
          <cell r="O994" t="str">
            <v>医保</v>
          </cell>
        </row>
        <row r="995">
          <cell r="A995" t="str">
            <v>025010300500</v>
          </cell>
          <cell r="B995" t="str">
            <v>250103005</v>
          </cell>
          <cell r="C995" t="str">
            <v>化验费</v>
          </cell>
          <cell r="D995" t="str">
            <v>06</v>
          </cell>
          <cell r="E995" t="str">
            <v>实验室诊断费</v>
          </cell>
          <cell r="F995" t="str">
            <v>06</v>
          </cell>
          <cell r="G995" t="str">
            <v>粪苏丹III染色检查</v>
          </cell>
          <cell r="H995" t="str">
            <v/>
          </cell>
        </row>
        <row r="995">
          <cell r="J995" t="str">
            <v>次</v>
          </cell>
          <cell r="K995">
            <v>1.8</v>
          </cell>
          <cell r="L995">
            <v>1.8</v>
          </cell>
          <cell r="M995">
            <v>1.5</v>
          </cell>
        </row>
        <row r="995">
          <cell r="O995" t="str">
            <v>医保</v>
          </cell>
        </row>
        <row r="996">
          <cell r="B996" t="str">
            <v>250104</v>
          </cell>
        </row>
        <row r="996">
          <cell r="G996" t="str">
            <v>体液与分泌物检查</v>
          </cell>
        </row>
        <row r="997">
          <cell r="A997" t="str">
            <v>025010400100</v>
          </cell>
          <cell r="B997" t="str">
            <v>250104001</v>
          </cell>
          <cell r="C997" t="str">
            <v>化验费</v>
          </cell>
          <cell r="D997" t="str">
            <v>06</v>
          </cell>
          <cell r="E997" t="str">
            <v>实验室诊断费</v>
          </cell>
          <cell r="F997" t="str">
            <v>06</v>
          </cell>
          <cell r="G997" t="str">
            <v>胸腹水常规检查</v>
          </cell>
          <cell r="H997" t="str">
            <v>含外观、比重、粘蛋白定性、细胞计数、细胞分类</v>
          </cell>
        </row>
        <row r="997">
          <cell r="J997" t="str">
            <v>次</v>
          </cell>
          <cell r="K997">
            <v>4.5</v>
          </cell>
          <cell r="L997">
            <v>4.5</v>
          </cell>
          <cell r="M997">
            <v>3.8</v>
          </cell>
        </row>
        <row r="997">
          <cell r="O997" t="str">
            <v>医保</v>
          </cell>
        </row>
        <row r="998">
          <cell r="A998" t="str">
            <v>025010400200</v>
          </cell>
          <cell r="B998" t="str">
            <v>250104002</v>
          </cell>
          <cell r="C998" t="str">
            <v>化验费</v>
          </cell>
          <cell r="D998" t="str">
            <v>06</v>
          </cell>
          <cell r="E998" t="str">
            <v>实验室诊断费</v>
          </cell>
          <cell r="F998" t="str">
            <v>06</v>
          </cell>
          <cell r="G998" t="str">
            <v>胸腹水特殊检查</v>
          </cell>
          <cell r="H998" t="str">
            <v>包括细胞学、染色体、AgNOR检查</v>
          </cell>
        </row>
        <row r="998">
          <cell r="J998" t="str">
            <v>次</v>
          </cell>
          <cell r="K998">
            <v>7.2</v>
          </cell>
          <cell r="L998">
            <v>7.2</v>
          </cell>
          <cell r="M998">
            <v>6.1</v>
          </cell>
        </row>
        <row r="998">
          <cell r="O998" t="str">
            <v>医保</v>
          </cell>
        </row>
        <row r="999">
          <cell r="A999" t="str">
            <v>025010400201</v>
          </cell>
          <cell r="B999" t="str">
            <v>25010400201</v>
          </cell>
          <cell r="C999" t="str">
            <v>化验费</v>
          </cell>
          <cell r="D999" t="str">
            <v>06</v>
          </cell>
          <cell r="E999" t="str">
            <v>实验室诊断费</v>
          </cell>
          <cell r="F999" t="str">
            <v>06</v>
          </cell>
          <cell r="G999" t="str">
            <v>胸腹水特殊检查（细胞学）</v>
          </cell>
        </row>
        <row r="999">
          <cell r="J999" t="str">
            <v>次</v>
          </cell>
          <cell r="K999">
            <v>7.2</v>
          </cell>
          <cell r="L999">
            <v>7.2</v>
          </cell>
          <cell r="M999">
            <v>6.1</v>
          </cell>
          <cell r="N999" t="str">
            <v>细胞学检查</v>
          </cell>
          <cell r="O999" t="str">
            <v>医保</v>
          </cell>
        </row>
        <row r="1000">
          <cell r="A1000" t="str">
            <v>025010400202</v>
          </cell>
          <cell r="B1000" t="str">
            <v>25010400202</v>
          </cell>
          <cell r="C1000" t="str">
            <v>化验费</v>
          </cell>
          <cell r="D1000" t="str">
            <v>06</v>
          </cell>
          <cell r="E1000" t="str">
            <v>实验室诊断费</v>
          </cell>
          <cell r="F1000" t="str">
            <v>06</v>
          </cell>
          <cell r="G1000" t="str">
            <v>胸腹水特殊检查（染色体）</v>
          </cell>
        </row>
        <row r="1000">
          <cell r="J1000" t="str">
            <v>次</v>
          </cell>
          <cell r="K1000">
            <v>7.2</v>
          </cell>
          <cell r="L1000">
            <v>7.2</v>
          </cell>
          <cell r="M1000">
            <v>6.1</v>
          </cell>
          <cell r="N1000" t="str">
            <v>染色体检查</v>
          </cell>
          <cell r="O1000" t="str">
            <v>医保</v>
          </cell>
        </row>
        <row r="1001">
          <cell r="A1001" t="str">
            <v>025010400203</v>
          </cell>
          <cell r="B1001" t="str">
            <v>25010400203</v>
          </cell>
          <cell r="C1001" t="str">
            <v>化验费</v>
          </cell>
          <cell r="D1001" t="str">
            <v>06</v>
          </cell>
          <cell r="E1001" t="str">
            <v>实验室诊断费</v>
          </cell>
          <cell r="F1001" t="str">
            <v>06</v>
          </cell>
          <cell r="G1001" t="str">
            <v>胸腹水特殊检查（AgNOR）</v>
          </cell>
        </row>
        <row r="1001">
          <cell r="J1001" t="str">
            <v>次</v>
          </cell>
          <cell r="K1001">
            <v>7.2</v>
          </cell>
          <cell r="L1001">
            <v>7.2</v>
          </cell>
          <cell r="M1001">
            <v>6.1</v>
          </cell>
          <cell r="N1001" t="str">
            <v>AgNOR检查</v>
          </cell>
          <cell r="O1001" t="str">
            <v>医保</v>
          </cell>
        </row>
        <row r="1002">
          <cell r="A1002" t="str">
            <v>025010400300</v>
          </cell>
          <cell r="B1002" t="str">
            <v>250104003</v>
          </cell>
          <cell r="C1002" t="str">
            <v>化验费</v>
          </cell>
          <cell r="D1002" t="str">
            <v>06</v>
          </cell>
          <cell r="E1002" t="str">
            <v>实验室诊断费</v>
          </cell>
          <cell r="F1002" t="str">
            <v>06</v>
          </cell>
          <cell r="G1002" t="str">
            <v>脑脊液常规检查（CSF）</v>
          </cell>
          <cell r="H1002" t="str">
            <v>含外观、蛋白定性、细胞总数和分类</v>
          </cell>
        </row>
        <row r="1002">
          <cell r="J1002" t="str">
            <v>次</v>
          </cell>
          <cell r="K1002">
            <v>4.5</v>
          </cell>
          <cell r="L1002">
            <v>4.5</v>
          </cell>
          <cell r="M1002">
            <v>3.8</v>
          </cell>
        </row>
        <row r="1002">
          <cell r="O1002" t="str">
            <v>医保</v>
          </cell>
        </row>
        <row r="1003">
          <cell r="A1003" t="str">
            <v>025010400400</v>
          </cell>
          <cell r="B1003" t="str">
            <v>250104004</v>
          </cell>
          <cell r="C1003" t="str">
            <v>化验费</v>
          </cell>
          <cell r="D1003" t="str">
            <v>06</v>
          </cell>
          <cell r="E1003" t="str">
            <v>实验室诊断费</v>
          </cell>
          <cell r="F1003" t="str">
            <v>06</v>
          </cell>
          <cell r="G1003" t="str">
            <v>精液常规检查</v>
          </cell>
          <cell r="H1003" t="str">
            <v>含外观、量、液化程度、精子存活率、活动力、计数和形态</v>
          </cell>
        </row>
        <row r="1003">
          <cell r="J1003" t="str">
            <v>次</v>
          </cell>
          <cell r="K1003">
            <v>6.3</v>
          </cell>
          <cell r="L1003">
            <v>6.3</v>
          </cell>
          <cell r="M1003">
            <v>5.4</v>
          </cell>
        </row>
        <row r="1004">
          <cell r="A1004" t="str">
            <v>025010400500</v>
          </cell>
          <cell r="B1004" t="str">
            <v>250104005</v>
          </cell>
          <cell r="C1004" t="str">
            <v>化验费</v>
          </cell>
          <cell r="D1004" t="str">
            <v>06</v>
          </cell>
          <cell r="E1004" t="str">
            <v>实验室诊断费</v>
          </cell>
          <cell r="F1004" t="str">
            <v>06</v>
          </cell>
          <cell r="G1004" t="str">
            <v>精液酸性磷酸酶测定</v>
          </cell>
          <cell r="H1004" t="str">
            <v/>
          </cell>
        </row>
        <row r="1004">
          <cell r="J1004" t="str">
            <v>项</v>
          </cell>
          <cell r="K1004">
            <v>4.5</v>
          </cell>
          <cell r="L1004">
            <v>4.5</v>
          </cell>
          <cell r="M1004">
            <v>3.8</v>
          </cell>
        </row>
        <row r="1005">
          <cell r="A1005" t="str">
            <v>025010400600</v>
          </cell>
          <cell r="B1005" t="str">
            <v>250104006</v>
          </cell>
          <cell r="C1005" t="str">
            <v>化验费</v>
          </cell>
          <cell r="D1005" t="str">
            <v>06</v>
          </cell>
          <cell r="E1005" t="str">
            <v>实验室诊断费</v>
          </cell>
          <cell r="F1005" t="str">
            <v>06</v>
          </cell>
          <cell r="G1005" t="str">
            <v>精液果糖测定</v>
          </cell>
          <cell r="H1005" t="str">
            <v/>
          </cell>
        </row>
        <row r="1005">
          <cell r="J1005" t="str">
            <v>项</v>
          </cell>
          <cell r="K1005">
            <v>2.7</v>
          </cell>
          <cell r="L1005">
            <v>2.7</v>
          </cell>
          <cell r="M1005">
            <v>2.3</v>
          </cell>
        </row>
        <row r="1006">
          <cell r="A1006" t="str">
            <v>025010400700</v>
          </cell>
          <cell r="B1006" t="str">
            <v>250104007</v>
          </cell>
          <cell r="C1006" t="str">
            <v>化验费</v>
          </cell>
          <cell r="D1006" t="str">
            <v>06</v>
          </cell>
          <cell r="E1006" t="str">
            <v>实验室诊断费</v>
          </cell>
          <cell r="F1006" t="str">
            <v>06</v>
          </cell>
          <cell r="G1006" t="str">
            <v>精液α-葡萄糖苷酶测定</v>
          </cell>
        </row>
        <row r="1006">
          <cell r="J1006" t="str">
            <v>项</v>
          </cell>
          <cell r="K1006">
            <v>4.5</v>
          </cell>
          <cell r="L1006">
            <v>4.5</v>
          </cell>
          <cell r="M1006">
            <v>3.8</v>
          </cell>
        </row>
        <row r="1007">
          <cell r="A1007" t="str">
            <v>025010400800</v>
          </cell>
          <cell r="B1007" t="str">
            <v>250104008</v>
          </cell>
          <cell r="C1007" t="str">
            <v>化验费</v>
          </cell>
          <cell r="D1007" t="str">
            <v>06</v>
          </cell>
          <cell r="E1007" t="str">
            <v>实验室诊断费</v>
          </cell>
          <cell r="F1007" t="str">
            <v>06</v>
          </cell>
          <cell r="G1007" t="str">
            <v>精子运动轨迹分析</v>
          </cell>
          <cell r="H1007" t="str">
            <v/>
          </cell>
        </row>
        <row r="1007">
          <cell r="J1007" t="str">
            <v>项</v>
          </cell>
          <cell r="K1007">
            <v>4.5</v>
          </cell>
          <cell r="L1007">
            <v>4.5</v>
          </cell>
          <cell r="M1007">
            <v>3.8</v>
          </cell>
        </row>
        <row r="1008">
          <cell r="A1008" t="str">
            <v>025010400900</v>
          </cell>
          <cell r="B1008" t="str">
            <v>250104009</v>
          </cell>
          <cell r="C1008" t="str">
            <v>化验费</v>
          </cell>
          <cell r="D1008" t="str">
            <v>06</v>
          </cell>
          <cell r="E1008" t="str">
            <v>实验室诊断费</v>
          </cell>
          <cell r="F1008" t="str">
            <v>06</v>
          </cell>
          <cell r="G1008" t="str">
            <v>精子顶体完整率检查</v>
          </cell>
          <cell r="H1008" t="str">
            <v/>
          </cell>
        </row>
        <row r="1008">
          <cell r="J1008" t="str">
            <v>项</v>
          </cell>
          <cell r="K1008">
            <v>2.7</v>
          </cell>
          <cell r="L1008">
            <v>2.7</v>
          </cell>
          <cell r="M1008">
            <v>2.3</v>
          </cell>
        </row>
        <row r="1009">
          <cell r="A1009" t="str">
            <v>025010401000</v>
          </cell>
          <cell r="B1009" t="str">
            <v>250104010</v>
          </cell>
          <cell r="C1009" t="str">
            <v>化验费</v>
          </cell>
          <cell r="D1009" t="str">
            <v>06</v>
          </cell>
          <cell r="E1009" t="str">
            <v>实验室诊断费</v>
          </cell>
          <cell r="F1009" t="str">
            <v>06</v>
          </cell>
          <cell r="G1009" t="str">
            <v>精子受精能力测定</v>
          </cell>
          <cell r="H1009" t="str">
            <v/>
          </cell>
        </row>
        <row r="1009">
          <cell r="J1009" t="str">
            <v>项</v>
          </cell>
          <cell r="K1009">
            <v>4.5</v>
          </cell>
          <cell r="L1009">
            <v>4.5</v>
          </cell>
          <cell r="M1009">
            <v>3.8</v>
          </cell>
        </row>
        <row r="1010">
          <cell r="A1010" t="str">
            <v>025010401100</v>
          </cell>
          <cell r="B1010" t="str">
            <v>250104011</v>
          </cell>
          <cell r="C1010" t="str">
            <v>化验费</v>
          </cell>
          <cell r="D1010" t="str">
            <v>06</v>
          </cell>
          <cell r="E1010" t="str">
            <v>实验室诊断费</v>
          </cell>
          <cell r="F1010" t="str">
            <v>06</v>
          </cell>
          <cell r="G1010" t="str">
            <v>精子结合抗体测定</v>
          </cell>
          <cell r="H1010" t="str">
            <v/>
          </cell>
        </row>
        <row r="1010">
          <cell r="J1010" t="str">
            <v>项</v>
          </cell>
          <cell r="K1010">
            <v>4.5</v>
          </cell>
          <cell r="L1010">
            <v>4.5</v>
          </cell>
          <cell r="M1010">
            <v>3.8</v>
          </cell>
        </row>
        <row r="1011">
          <cell r="A1011" t="str">
            <v>025010401200</v>
          </cell>
          <cell r="B1011" t="str">
            <v>250104012</v>
          </cell>
          <cell r="C1011" t="str">
            <v>化验费</v>
          </cell>
          <cell r="D1011" t="str">
            <v>06</v>
          </cell>
          <cell r="E1011" t="str">
            <v>实验室诊断费</v>
          </cell>
          <cell r="F1011" t="str">
            <v>06</v>
          </cell>
          <cell r="G1011" t="str">
            <v>精子畸形率测定</v>
          </cell>
          <cell r="H1011" t="str">
            <v/>
          </cell>
        </row>
        <row r="1011">
          <cell r="J1011" t="str">
            <v>次</v>
          </cell>
          <cell r="K1011">
            <v>2.7</v>
          </cell>
          <cell r="L1011">
            <v>2.7</v>
          </cell>
          <cell r="M1011">
            <v>2.3</v>
          </cell>
        </row>
        <row r="1012">
          <cell r="A1012" t="str">
            <v>025010401300</v>
          </cell>
          <cell r="B1012" t="str">
            <v>250104013</v>
          </cell>
          <cell r="C1012" t="str">
            <v>化验费</v>
          </cell>
          <cell r="D1012" t="str">
            <v>06</v>
          </cell>
          <cell r="E1012" t="str">
            <v>实验室诊断费</v>
          </cell>
          <cell r="F1012" t="str">
            <v>06</v>
          </cell>
          <cell r="G1012" t="str">
            <v>前列腺液常规检查</v>
          </cell>
          <cell r="H1012" t="str">
            <v>含外观和镜检</v>
          </cell>
        </row>
        <row r="1012">
          <cell r="J1012" t="str">
            <v>次</v>
          </cell>
          <cell r="K1012">
            <v>2.7</v>
          </cell>
          <cell r="L1012">
            <v>2.7</v>
          </cell>
          <cell r="M1012">
            <v>2.3</v>
          </cell>
        </row>
        <row r="1012">
          <cell r="O1012" t="str">
            <v>医保</v>
          </cell>
        </row>
        <row r="1013">
          <cell r="A1013" t="str">
            <v>025010401400</v>
          </cell>
          <cell r="B1013" t="str">
            <v>250104014</v>
          </cell>
          <cell r="C1013" t="str">
            <v>化验费</v>
          </cell>
          <cell r="D1013" t="str">
            <v>06</v>
          </cell>
          <cell r="E1013" t="str">
            <v>实验室诊断费</v>
          </cell>
          <cell r="F1013" t="str">
            <v>06</v>
          </cell>
          <cell r="G1013" t="str">
            <v>阴道分泌物检查</v>
          </cell>
          <cell r="H1013" t="str">
            <v>含清洁度、滴虫、霉菌检查</v>
          </cell>
        </row>
        <row r="1013">
          <cell r="J1013" t="str">
            <v>次</v>
          </cell>
          <cell r="K1013">
            <v>4.5</v>
          </cell>
          <cell r="L1013">
            <v>4.5</v>
          </cell>
          <cell r="M1013">
            <v>3.8</v>
          </cell>
        </row>
        <row r="1013">
          <cell r="O1013" t="str">
            <v>医保</v>
          </cell>
        </row>
        <row r="1014">
          <cell r="A1014" t="str">
            <v>025010401500</v>
          </cell>
          <cell r="B1014" t="str">
            <v>250104015</v>
          </cell>
          <cell r="C1014" t="str">
            <v>化验费</v>
          </cell>
          <cell r="D1014" t="str">
            <v>06</v>
          </cell>
          <cell r="E1014" t="str">
            <v>实验室诊断费</v>
          </cell>
          <cell r="F1014" t="str">
            <v>06</v>
          </cell>
          <cell r="G1014" t="str">
            <v>羊水结晶检查</v>
          </cell>
          <cell r="H1014" t="str">
            <v/>
          </cell>
        </row>
        <row r="1014">
          <cell r="J1014" t="str">
            <v>项</v>
          </cell>
          <cell r="K1014">
            <v>2.7</v>
          </cell>
          <cell r="L1014">
            <v>2.7</v>
          </cell>
          <cell r="M1014">
            <v>2.3</v>
          </cell>
        </row>
        <row r="1014">
          <cell r="O1014" t="str">
            <v>医保</v>
          </cell>
        </row>
        <row r="1015">
          <cell r="A1015" t="str">
            <v>025010401600</v>
          </cell>
          <cell r="B1015" t="str">
            <v>250104016</v>
          </cell>
          <cell r="C1015" t="str">
            <v>化验费</v>
          </cell>
          <cell r="D1015" t="str">
            <v>06</v>
          </cell>
          <cell r="E1015" t="str">
            <v>实验室诊断费</v>
          </cell>
          <cell r="F1015" t="str">
            <v>06</v>
          </cell>
          <cell r="G1015" t="str">
            <v>胃液常规检查</v>
          </cell>
          <cell r="H1015" t="str">
            <v>含酸碱度、基础胃酸分泌量、最大胃酸分泌量测定</v>
          </cell>
        </row>
        <row r="1015">
          <cell r="J1015" t="str">
            <v>次</v>
          </cell>
          <cell r="K1015">
            <v>4.5</v>
          </cell>
          <cell r="L1015">
            <v>4.5</v>
          </cell>
          <cell r="M1015">
            <v>3.8</v>
          </cell>
        </row>
        <row r="1015">
          <cell r="O1015" t="str">
            <v>医保</v>
          </cell>
        </row>
        <row r="1016">
          <cell r="A1016" t="str">
            <v>025010401700</v>
          </cell>
          <cell r="B1016" t="str">
            <v>250104017</v>
          </cell>
          <cell r="C1016" t="str">
            <v>化验费</v>
          </cell>
          <cell r="D1016" t="str">
            <v>06</v>
          </cell>
          <cell r="E1016" t="str">
            <v>实验室诊断费</v>
          </cell>
          <cell r="F1016" t="str">
            <v>06</v>
          </cell>
          <cell r="G1016" t="str">
            <v>十二指肠引流液及胆汁检查</v>
          </cell>
          <cell r="H1016" t="str">
            <v>含一般性状和镜检</v>
          </cell>
        </row>
        <row r="1016">
          <cell r="J1016" t="str">
            <v>次</v>
          </cell>
          <cell r="K1016">
            <v>4.5</v>
          </cell>
          <cell r="L1016">
            <v>4.5</v>
          </cell>
          <cell r="M1016">
            <v>3.8</v>
          </cell>
        </row>
        <row r="1016">
          <cell r="O1016" t="str">
            <v>医保</v>
          </cell>
        </row>
        <row r="1017">
          <cell r="A1017" t="str">
            <v>025010401800</v>
          </cell>
          <cell r="B1017" t="str">
            <v>250104018</v>
          </cell>
          <cell r="C1017" t="str">
            <v>化验费</v>
          </cell>
          <cell r="D1017" t="str">
            <v>06</v>
          </cell>
          <cell r="E1017" t="str">
            <v>实验室诊断费</v>
          </cell>
          <cell r="F1017" t="str">
            <v>06</v>
          </cell>
          <cell r="G1017" t="str">
            <v>痰液常规检查</v>
          </cell>
          <cell r="H1017" t="str">
            <v>含一般性状检查、镜检和嗜酸性粒细胞检查</v>
          </cell>
        </row>
        <row r="1017">
          <cell r="J1017" t="str">
            <v>次</v>
          </cell>
          <cell r="K1017">
            <v>4.5</v>
          </cell>
          <cell r="L1017">
            <v>4.5</v>
          </cell>
          <cell r="M1017">
            <v>3.8</v>
          </cell>
        </row>
        <row r="1017">
          <cell r="O1017" t="str">
            <v>医保</v>
          </cell>
        </row>
        <row r="1018">
          <cell r="A1018" t="str">
            <v>025010401900</v>
          </cell>
          <cell r="B1018" t="str">
            <v>250104019</v>
          </cell>
          <cell r="C1018" t="str">
            <v>化验费</v>
          </cell>
          <cell r="D1018" t="str">
            <v>06</v>
          </cell>
          <cell r="E1018" t="str">
            <v>实验室诊断费</v>
          </cell>
          <cell r="F1018" t="str">
            <v>06</v>
          </cell>
          <cell r="G1018" t="str">
            <v>各种穿刺液常规检查</v>
          </cell>
          <cell r="H1018" t="str">
            <v>含一般性状检查和镜检</v>
          </cell>
        </row>
        <row r="1018">
          <cell r="J1018" t="str">
            <v>次</v>
          </cell>
          <cell r="K1018">
            <v>2.7</v>
          </cell>
          <cell r="L1018">
            <v>2.7</v>
          </cell>
          <cell r="M1018">
            <v>2.3</v>
          </cell>
        </row>
        <row r="1018">
          <cell r="O1018" t="str">
            <v>医保</v>
          </cell>
        </row>
        <row r="1019">
          <cell r="A1019" t="str">
            <v>025010402000</v>
          </cell>
          <cell r="B1019" t="str">
            <v>250104020</v>
          </cell>
          <cell r="C1019" t="str">
            <v>化验费</v>
          </cell>
          <cell r="D1019" t="str">
            <v>06</v>
          </cell>
          <cell r="E1019" t="str">
            <v>实验室诊断费</v>
          </cell>
          <cell r="F1019" t="str">
            <v>06</v>
          </cell>
          <cell r="G1019" t="str">
            <v>精子低渗肿胀试验</v>
          </cell>
        </row>
        <row r="1019">
          <cell r="J1019" t="str">
            <v>项</v>
          </cell>
          <cell r="K1019">
            <v>50</v>
          </cell>
          <cell r="L1019">
            <v>50</v>
          </cell>
          <cell r="M1019">
            <v>43</v>
          </cell>
        </row>
        <row r="1020">
          <cell r="A1020" t="str">
            <v>025010402100</v>
          </cell>
          <cell r="B1020" t="str">
            <v>250104021</v>
          </cell>
          <cell r="C1020" t="str">
            <v>化验费</v>
          </cell>
          <cell r="D1020" t="str">
            <v>06</v>
          </cell>
          <cell r="E1020" t="str">
            <v>实验室诊断费</v>
          </cell>
          <cell r="F1020" t="str">
            <v>06</v>
          </cell>
          <cell r="G1020" t="str">
            <v>精子凝集试验</v>
          </cell>
        </row>
        <row r="1020">
          <cell r="J1020" t="str">
            <v>项</v>
          </cell>
          <cell r="K1020">
            <v>9</v>
          </cell>
          <cell r="L1020">
            <v>9</v>
          </cell>
          <cell r="M1020">
            <v>7.7</v>
          </cell>
        </row>
        <row r="1021">
          <cell r="A1021" t="str">
            <v>025010402500</v>
          </cell>
          <cell r="B1021" t="str">
            <v>250104025</v>
          </cell>
          <cell r="C1021" t="str">
            <v>化验费</v>
          </cell>
          <cell r="D1021" t="str">
            <v>06</v>
          </cell>
          <cell r="E1021" t="str">
            <v>实验室诊断费</v>
          </cell>
          <cell r="F1021" t="str">
            <v>06</v>
          </cell>
          <cell r="G1021" t="str">
            <v>精子爬高试验</v>
          </cell>
        </row>
        <row r="1021">
          <cell r="J1021" t="str">
            <v>项</v>
          </cell>
          <cell r="K1021">
            <v>13.5</v>
          </cell>
          <cell r="L1021">
            <v>13.5</v>
          </cell>
          <cell r="M1021">
            <v>11.5</v>
          </cell>
        </row>
        <row r="1022">
          <cell r="A1022" t="str">
            <v>025010402600</v>
          </cell>
          <cell r="B1022" t="str">
            <v>250104026</v>
          </cell>
          <cell r="C1022" t="str">
            <v>化验费</v>
          </cell>
          <cell r="D1022" t="str">
            <v>06</v>
          </cell>
          <cell r="E1022" t="str">
            <v>实验室诊断费</v>
          </cell>
          <cell r="F1022" t="str">
            <v>06</v>
          </cell>
          <cell r="G1022" t="str">
            <v>精子顶体酶活性定量测定</v>
          </cell>
        </row>
        <row r="1022">
          <cell r="J1022" t="str">
            <v>项</v>
          </cell>
          <cell r="K1022">
            <v>122</v>
          </cell>
          <cell r="L1022">
            <v>122</v>
          </cell>
          <cell r="M1022">
            <v>104</v>
          </cell>
        </row>
        <row r="1023">
          <cell r="A1023" t="str">
            <v>025010402700</v>
          </cell>
          <cell r="B1023" t="str">
            <v>250104027</v>
          </cell>
          <cell r="C1023" t="str">
            <v>化验费</v>
          </cell>
          <cell r="D1023" t="str">
            <v>06</v>
          </cell>
          <cell r="E1023" t="str">
            <v>实验室诊断费</v>
          </cell>
          <cell r="F1023" t="str">
            <v>06</v>
          </cell>
          <cell r="G1023" t="str">
            <v>精浆弹性硬蛋白酶定量测定</v>
          </cell>
        </row>
        <row r="1023">
          <cell r="J1023" t="str">
            <v>项</v>
          </cell>
          <cell r="K1023">
            <v>95</v>
          </cell>
          <cell r="L1023">
            <v>95</v>
          </cell>
          <cell r="M1023">
            <v>81</v>
          </cell>
        </row>
        <row r="1024">
          <cell r="A1024" t="str">
            <v>025010402800</v>
          </cell>
          <cell r="B1024" t="str">
            <v>250104028</v>
          </cell>
          <cell r="C1024" t="str">
            <v>化验费</v>
          </cell>
          <cell r="D1024" t="str">
            <v>06</v>
          </cell>
          <cell r="E1024" t="str">
            <v>实验室诊断费</v>
          </cell>
          <cell r="F1024" t="str">
            <v>06</v>
          </cell>
          <cell r="G1024" t="str">
            <v>精浆（全精）乳酸脱氢酶X同工酶定量检测</v>
          </cell>
        </row>
        <row r="1024">
          <cell r="J1024" t="str">
            <v>项</v>
          </cell>
          <cell r="K1024">
            <v>72</v>
          </cell>
          <cell r="L1024">
            <v>72</v>
          </cell>
          <cell r="M1024">
            <v>61</v>
          </cell>
        </row>
        <row r="1025">
          <cell r="A1025" t="str">
            <v>025010402900</v>
          </cell>
          <cell r="B1025" t="str">
            <v>250104029</v>
          </cell>
          <cell r="C1025" t="str">
            <v>化验费</v>
          </cell>
          <cell r="D1025" t="str">
            <v>06</v>
          </cell>
          <cell r="E1025" t="str">
            <v>实验室诊断费</v>
          </cell>
          <cell r="F1025" t="str">
            <v>06</v>
          </cell>
          <cell r="G1025" t="str">
            <v>精浆中性a-葡萄糖苷酶活性测定</v>
          </cell>
        </row>
        <row r="1025">
          <cell r="J1025" t="str">
            <v>项</v>
          </cell>
          <cell r="K1025">
            <v>158</v>
          </cell>
          <cell r="L1025">
            <v>158</v>
          </cell>
          <cell r="M1025">
            <v>134</v>
          </cell>
        </row>
        <row r="1026">
          <cell r="A1026" t="str">
            <v>025010403000</v>
          </cell>
          <cell r="B1026" t="str">
            <v>250104030</v>
          </cell>
          <cell r="C1026" t="str">
            <v>化验费</v>
          </cell>
          <cell r="D1026" t="str">
            <v>06</v>
          </cell>
          <cell r="E1026" t="str">
            <v>实验室诊断费</v>
          </cell>
          <cell r="F1026" t="str">
            <v>06</v>
          </cell>
          <cell r="G1026" t="str">
            <v>精液白细胞过氧化物酶染色检查</v>
          </cell>
        </row>
        <row r="1026">
          <cell r="J1026" t="str">
            <v>项</v>
          </cell>
          <cell r="K1026">
            <v>54</v>
          </cell>
          <cell r="L1026">
            <v>54</v>
          </cell>
          <cell r="M1026">
            <v>46</v>
          </cell>
        </row>
        <row r="1027">
          <cell r="A1027" t="str">
            <v>025010403100</v>
          </cell>
          <cell r="B1027" t="str">
            <v>250104031</v>
          </cell>
          <cell r="C1027" t="str">
            <v>化验费</v>
          </cell>
          <cell r="D1027" t="str">
            <v>06</v>
          </cell>
          <cell r="E1027" t="str">
            <v>实验室诊断费</v>
          </cell>
          <cell r="F1027" t="str">
            <v>06</v>
          </cell>
          <cell r="G1027" t="str">
            <v>精浆锌测定</v>
          </cell>
        </row>
        <row r="1027">
          <cell r="J1027" t="str">
            <v>项</v>
          </cell>
          <cell r="K1027">
            <v>72</v>
          </cell>
          <cell r="L1027">
            <v>72</v>
          </cell>
          <cell r="M1027">
            <v>61</v>
          </cell>
        </row>
        <row r="1028">
          <cell r="A1028" t="str">
            <v>025010403200</v>
          </cell>
          <cell r="B1028" t="str">
            <v>250104032</v>
          </cell>
          <cell r="C1028" t="str">
            <v>化验费</v>
          </cell>
          <cell r="D1028" t="str">
            <v>06</v>
          </cell>
          <cell r="E1028" t="str">
            <v>实验室诊断费</v>
          </cell>
          <cell r="F1028" t="str">
            <v>06</v>
          </cell>
          <cell r="G1028" t="str">
            <v>精浆柠檬酸测定</v>
          </cell>
        </row>
        <row r="1028">
          <cell r="J1028" t="str">
            <v>项</v>
          </cell>
          <cell r="K1028">
            <v>68</v>
          </cell>
          <cell r="L1028">
            <v>68</v>
          </cell>
          <cell r="M1028">
            <v>58</v>
          </cell>
        </row>
        <row r="1029">
          <cell r="A1029" t="str">
            <v>025010403300</v>
          </cell>
          <cell r="B1029" t="str">
            <v>250104033</v>
          </cell>
          <cell r="C1029" t="str">
            <v>化验费</v>
          </cell>
          <cell r="D1029" t="str">
            <v>06</v>
          </cell>
          <cell r="E1029" t="str">
            <v>实验室诊断费</v>
          </cell>
          <cell r="F1029" t="str">
            <v>06</v>
          </cell>
          <cell r="G1029" t="str">
            <v>精子膜表面抗体免疫珠试验</v>
          </cell>
          <cell r="H1029" t="str">
            <v>包括IgG、IgA、IgM</v>
          </cell>
        </row>
        <row r="1029">
          <cell r="J1029" t="str">
            <v>项</v>
          </cell>
          <cell r="K1029">
            <v>68</v>
          </cell>
          <cell r="L1029">
            <v>68</v>
          </cell>
          <cell r="M1029">
            <v>58</v>
          </cell>
        </row>
        <row r="1030">
          <cell r="A1030" t="str">
            <v>025010403301</v>
          </cell>
          <cell r="B1030" t="str">
            <v>25010403301</v>
          </cell>
          <cell r="C1030" t="str">
            <v>化验费</v>
          </cell>
          <cell r="D1030" t="str">
            <v>06</v>
          </cell>
          <cell r="E1030" t="str">
            <v>实验室诊断费</v>
          </cell>
          <cell r="F1030" t="str">
            <v>06</v>
          </cell>
          <cell r="G1030" t="str">
            <v>精子膜表面抗体免疫珠试验（IgG）</v>
          </cell>
        </row>
        <row r="1030">
          <cell r="J1030" t="str">
            <v>项</v>
          </cell>
          <cell r="K1030">
            <v>67.5</v>
          </cell>
          <cell r="L1030">
            <v>67.5</v>
          </cell>
          <cell r="M1030">
            <v>57</v>
          </cell>
          <cell r="N1030" t="str">
            <v>IgG</v>
          </cell>
        </row>
        <row r="1031">
          <cell r="A1031" t="str">
            <v>025010403302</v>
          </cell>
          <cell r="B1031" t="str">
            <v>25010403302</v>
          </cell>
          <cell r="C1031" t="str">
            <v>化验费</v>
          </cell>
          <cell r="D1031" t="str">
            <v>06</v>
          </cell>
          <cell r="E1031" t="str">
            <v>实验室诊断费</v>
          </cell>
          <cell r="F1031" t="str">
            <v>06</v>
          </cell>
          <cell r="G1031" t="str">
            <v>精子膜表面抗体免疫珠试验（IgA）</v>
          </cell>
        </row>
        <row r="1031">
          <cell r="J1031" t="str">
            <v>项</v>
          </cell>
          <cell r="K1031">
            <v>67.5</v>
          </cell>
          <cell r="L1031">
            <v>67.5</v>
          </cell>
          <cell r="M1031">
            <v>57</v>
          </cell>
          <cell r="N1031" t="str">
            <v>IgA</v>
          </cell>
        </row>
        <row r="1032">
          <cell r="A1032" t="str">
            <v>025010403303</v>
          </cell>
          <cell r="B1032" t="str">
            <v>25010403303</v>
          </cell>
          <cell r="C1032" t="str">
            <v>化验费</v>
          </cell>
          <cell r="D1032" t="str">
            <v>06</v>
          </cell>
          <cell r="E1032" t="str">
            <v>实验室诊断费</v>
          </cell>
          <cell r="F1032" t="str">
            <v>06</v>
          </cell>
          <cell r="G1032" t="str">
            <v>精子膜表面抗体免疫珠试验（IgM）</v>
          </cell>
        </row>
        <row r="1032">
          <cell r="J1032" t="str">
            <v>项</v>
          </cell>
          <cell r="K1032">
            <v>67.5</v>
          </cell>
          <cell r="L1032">
            <v>67.5</v>
          </cell>
          <cell r="M1032">
            <v>57</v>
          </cell>
          <cell r="N1032" t="str">
            <v>IgM</v>
          </cell>
        </row>
        <row r="1033">
          <cell r="A1033" t="str">
            <v>025010403500</v>
          </cell>
          <cell r="B1033" t="str">
            <v>250104035</v>
          </cell>
          <cell r="C1033" t="str">
            <v>化验费</v>
          </cell>
          <cell r="D1033" t="str">
            <v>06</v>
          </cell>
          <cell r="E1033" t="str">
            <v>实验室诊断费</v>
          </cell>
          <cell r="F1033" t="str">
            <v>06</v>
          </cell>
          <cell r="G1033" t="str">
            <v>抗精子抗体混合凝集试验</v>
          </cell>
        </row>
        <row r="1033">
          <cell r="J1033" t="str">
            <v>项</v>
          </cell>
          <cell r="K1033">
            <v>68</v>
          </cell>
          <cell r="L1033">
            <v>68</v>
          </cell>
          <cell r="M1033">
            <v>58</v>
          </cell>
        </row>
        <row r="1034">
          <cell r="B1034" t="str">
            <v>2502</v>
          </cell>
        </row>
        <row r="1034">
          <cell r="G1034" t="str">
            <v>2．临床血液学检查</v>
          </cell>
          <cell r="H1034" t="str">
            <v/>
          </cell>
          <cell r="I1034" t="str">
            <v>特殊采血管</v>
          </cell>
        </row>
        <row r="1035">
          <cell r="B1035" t="str">
            <v>250201</v>
          </cell>
        </row>
        <row r="1035">
          <cell r="G1035" t="str">
            <v>骨髓检查及常用染色技术</v>
          </cell>
        </row>
        <row r="1036">
          <cell r="A1036" t="str">
            <v>025020100100</v>
          </cell>
          <cell r="B1036" t="str">
            <v>250201001</v>
          </cell>
          <cell r="C1036" t="str">
            <v>化验费</v>
          </cell>
          <cell r="D1036" t="str">
            <v>06</v>
          </cell>
          <cell r="E1036" t="str">
            <v>实验室诊断费</v>
          </cell>
          <cell r="F1036" t="str">
            <v>06</v>
          </cell>
          <cell r="G1036" t="str">
            <v>骨髓涂片细胞学检验</v>
          </cell>
          <cell r="H1036" t="str">
            <v>含骨髓增生程度判断、有核细胞分类计数、细胞形态学检验、特殊细胞、寄生虫检查</v>
          </cell>
        </row>
        <row r="1036">
          <cell r="J1036" t="str">
            <v>次</v>
          </cell>
          <cell r="K1036">
            <v>54</v>
          </cell>
          <cell r="L1036">
            <v>54</v>
          </cell>
          <cell r="M1036">
            <v>46</v>
          </cell>
        </row>
        <row r="1036">
          <cell r="O1036" t="str">
            <v>医保</v>
          </cell>
        </row>
        <row r="1037">
          <cell r="A1037" t="str">
            <v>025020100200</v>
          </cell>
          <cell r="B1037" t="str">
            <v>250201002</v>
          </cell>
          <cell r="C1037" t="str">
            <v>化验费</v>
          </cell>
          <cell r="D1037" t="str">
            <v>06</v>
          </cell>
          <cell r="E1037" t="str">
            <v>实验室诊断费</v>
          </cell>
          <cell r="F1037" t="str">
            <v>06</v>
          </cell>
          <cell r="G1037" t="str">
            <v>骨髓有核细胞计数</v>
          </cell>
          <cell r="H1037" t="str">
            <v/>
          </cell>
        </row>
        <row r="1037">
          <cell r="J1037" t="str">
            <v>项</v>
          </cell>
          <cell r="K1037">
            <v>9</v>
          </cell>
          <cell r="L1037">
            <v>9</v>
          </cell>
          <cell r="M1037">
            <v>7.7</v>
          </cell>
        </row>
        <row r="1037">
          <cell r="O1037" t="str">
            <v>医保</v>
          </cell>
        </row>
        <row r="1038">
          <cell r="A1038" t="str">
            <v>025020100300</v>
          </cell>
          <cell r="B1038" t="str">
            <v>250201003</v>
          </cell>
          <cell r="C1038" t="str">
            <v>化验费</v>
          </cell>
          <cell r="D1038" t="str">
            <v>06</v>
          </cell>
          <cell r="E1038" t="str">
            <v>实验室诊断费</v>
          </cell>
          <cell r="F1038" t="str">
            <v>06</v>
          </cell>
          <cell r="G1038" t="str">
            <v>骨髓巨核细胞计数</v>
          </cell>
          <cell r="H1038" t="str">
            <v/>
          </cell>
        </row>
        <row r="1038">
          <cell r="J1038" t="str">
            <v>项</v>
          </cell>
          <cell r="K1038">
            <v>9</v>
          </cell>
          <cell r="L1038">
            <v>9</v>
          </cell>
          <cell r="M1038">
            <v>7.7</v>
          </cell>
        </row>
        <row r="1038">
          <cell r="O1038" t="str">
            <v>医保</v>
          </cell>
        </row>
        <row r="1039">
          <cell r="A1039" t="str">
            <v>025020100400</v>
          </cell>
          <cell r="B1039" t="str">
            <v>250201004</v>
          </cell>
          <cell r="C1039" t="str">
            <v>化验费</v>
          </cell>
          <cell r="D1039" t="str">
            <v>06</v>
          </cell>
          <cell r="E1039" t="str">
            <v>实验室诊断费</v>
          </cell>
          <cell r="F1039" t="str">
            <v>06</v>
          </cell>
          <cell r="G1039" t="str">
            <v>造血干细胞计数</v>
          </cell>
        </row>
        <row r="1039">
          <cell r="J1039" t="str">
            <v>项</v>
          </cell>
          <cell r="K1039">
            <v>80</v>
          </cell>
          <cell r="L1039">
            <v>72</v>
          </cell>
          <cell r="M1039">
            <v>64</v>
          </cell>
        </row>
        <row r="1039">
          <cell r="O1039" t="str">
            <v>医保</v>
          </cell>
        </row>
        <row r="1040">
          <cell r="A1040" t="str">
            <v>025020100500</v>
          </cell>
          <cell r="B1040" t="str">
            <v>250201005</v>
          </cell>
          <cell r="C1040" t="str">
            <v>化验费</v>
          </cell>
          <cell r="D1040" t="str">
            <v>06</v>
          </cell>
          <cell r="E1040" t="str">
            <v>实验室诊断费</v>
          </cell>
          <cell r="F1040" t="str">
            <v>06</v>
          </cell>
          <cell r="G1040" t="str">
            <v>骨髓造血祖细胞培养</v>
          </cell>
          <cell r="H1040" t="str">
            <v>包括粒－单系、红细胞系</v>
          </cell>
        </row>
        <row r="1040">
          <cell r="J1040" t="str">
            <v>项</v>
          </cell>
          <cell r="K1040">
            <v>135</v>
          </cell>
          <cell r="L1040">
            <v>135</v>
          </cell>
          <cell r="M1040">
            <v>115</v>
          </cell>
        </row>
        <row r="1040">
          <cell r="O1040" t="str">
            <v>医保</v>
          </cell>
        </row>
        <row r="1041">
          <cell r="A1041" t="str">
            <v>025020100501</v>
          </cell>
          <cell r="B1041" t="str">
            <v>25020100501</v>
          </cell>
          <cell r="C1041" t="str">
            <v>化验费</v>
          </cell>
          <cell r="D1041" t="str">
            <v>06</v>
          </cell>
          <cell r="E1041" t="str">
            <v>实验室诊断费</v>
          </cell>
          <cell r="F1041" t="str">
            <v>06</v>
          </cell>
          <cell r="G1041" t="str">
            <v>骨髓造血祖细胞培养（粒-单系）</v>
          </cell>
        </row>
        <row r="1041">
          <cell r="J1041" t="str">
            <v>项</v>
          </cell>
          <cell r="K1041">
            <v>135</v>
          </cell>
          <cell r="L1041">
            <v>135</v>
          </cell>
          <cell r="M1041">
            <v>115</v>
          </cell>
          <cell r="N1041" t="str">
            <v>粒－单系</v>
          </cell>
          <cell r="O1041" t="str">
            <v>医保</v>
          </cell>
        </row>
        <row r="1042">
          <cell r="A1042" t="str">
            <v>025020100502</v>
          </cell>
          <cell r="B1042" t="str">
            <v>25020100502</v>
          </cell>
          <cell r="C1042" t="str">
            <v>化验费</v>
          </cell>
          <cell r="D1042" t="str">
            <v>06</v>
          </cell>
          <cell r="E1042" t="str">
            <v>实验室诊断费</v>
          </cell>
          <cell r="F1042" t="str">
            <v>06</v>
          </cell>
          <cell r="G1042" t="str">
            <v>骨髓造血祖细胞培养（红细胞系）</v>
          </cell>
        </row>
        <row r="1042">
          <cell r="J1042" t="str">
            <v>项</v>
          </cell>
          <cell r="K1042">
            <v>135</v>
          </cell>
          <cell r="L1042">
            <v>135</v>
          </cell>
          <cell r="M1042">
            <v>115</v>
          </cell>
          <cell r="N1042" t="str">
            <v>红细胞系</v>
          </cell>
          <cell r="O1042" t="str">
            <v>医保</v>
          </cell>
        </row>
        <row r="1043">
          <cell r="A1043" t="str">
            <v>025020100600</v>
          </cell>
          <cell r="B1043" t="str">
            <v>250201006</v>
          </cell>
          <cell r="C1043" t="str">
            <v>化验费</v>
          </cell>
          <cell r="D1043" t="str">
            <v>06</v>
          </cell>
          <cell r="E1043" t="str">
            <v>实验室诊断费</v>
          </cell>
          <cell r="F1043" t="str">
            <v>06</v>
          </cell>
          <cell r="G1043" t="str">
            <v>白血病免疫分型</v>
          </cell>
        </row>
        <row r="1043">
          <cell r="J1043" t="str">
            <v>项</v>
          </cell>
          <cell r="K1043">
            <v>72</v>
          </cell>
          <cell r="L1043">
            <v>58</v>
          </cell>
          <cell r="M1043">
            <v>49</v>
          </cell>
        </row>
        <row r="1043">
          <cell r="O1043" t="str">
            <v>医保</v>
          </cell>
        </row>
        <row r="1044">
          <cell r="A1044" t="str">
            <v>025020100700</v>
          </cell>
          <cell r="B1044" t="str">
            <v>250201007</v>
          </cell>
          <cell r="C1044" t="str">
            <v>化验费</v>
          </cell>
          <cell r="D1044" t="str">
            <v>06</v>
          </cell>
          <cell r="E1044" t="str">
            <v>实验室诊断费</v>
          </cell>
          <cell r="F1044" t="str">
            <v>06</v>
          </cell>
          <cell r="G1044" t="str">
            <v>骨髓特殊染色及酶组织化学染色检查</v>
          </cell>
          <cell r="H1044" t="str">
            <v/>
          </cell>
        </row>
        <row r="1044">
          <cell r="J1044" t="str">
            <v>项</v>
          </cell>
          <cell r="K1044">
            <v>18</v>
          </cell>
          <cell r="L1044">
            <v>18</v>
          </cell>
          <cell r="M1044">
            <v>15.3</v>
          </cell>
          <cell r="N1044" t="str">
            <v>每种特殊染色计为一项</v>
          </cell>
          <cell r="O1044" t="str">
            <v>医保</v>
          </cell>
        </row>
        <row r="1045">
          <cell r="A1045" t="str">
            <v>025020100800</v>
          </cell>
          <cell r="B1045" t="str">
            <v>250201008</v>
          </cell>
          <cell r="C1045" t="str">
            <v>化验费</v>
          </cell>
          <cell r="D1045" t="str">
            <v>06</v>
          </cell>
          <cell r="E1045" t="str">
            <v>实验室诊断费</v>
          </cell>
          <cell r="F1045" t="str">
            <v>06</v>
          </cell>
          <cell r="G1045" t="str">
            <v>白血病抗原检测</v>
          </cell>
          <cell r="H1045" t="str">
            <v/>
          </cell>
        </row>
        <row r="1045">
          <cell r="J1045" t="str">
            <v>项</v>
          </cell>
          <cell r="K1045">
            <v>27</v>
          </cell>
          <cell r="L1045">
            <v>27</v>
          </cell>
          <cell r="M1045">
            <v>23</v>
          </cell>
        </row>
        <row r="1045">
          <cell r="O1045" t="str">
            <v>医保</v>
          </cell>
        </row>
        <row r="1046">
          <cell r="A1046" t="str">
            <v>025020100900</v>
          </cell>
          <cell r="B1046" t="str">
            <v>250201009</v>
          </cell>
          <cell r="C1046" t="str">
            <v>化验费</v>
          </cell>
          <cell r="D1046" t="str">
            <v>06</v>
          </cell>
          <cell r="E1046" t="str">
            <v>实验室诊断费</v>
          </cell>
          <cell r="F1046" t="str">
            <v>06</v>
          </cell>
          <cell r="G1046" t="str">
            <v>白血病残留病灶检测</v>
          </cell>
          <cell r="H1046" t="str">
            <v/>
          </cell>
        </row>
        <row r="1046">
          <cell r="J1046" t="str">
            <v>项</v>
          </cell>
          <cell r="K1046">
            <v>135</v>
          </cell>
          <cell r="L1046">
            <v>135</v>
          </cell>
          <cell r="M1046">
            <v>115</v>
          </cell>
        </row>
        <row r="1046">
          <cell r="O1046" t="str">
            <v>医保</v>
          </cell>
        </row>
        <row r="1047">
          <cell r="A1047" t="str">
            <v>025020101000</v>
          </cell>
          <cell r="B1047" t="str">
            <v>250201010</v>
          </cell>
          <cell r="C1047" t="str">
            <v>化验费</v>
          </cell>
          <cell r="D1047" t="str">
            <v>06</v>
          </cell>
          <cell r="E1047" t="str">
            <v>实验室诊断费</v>
          </cell>
          <cell r="F1047" t="str">
            <v>06</v>
          </cell>
          <cell r="G1047" t="str">
            <v>粒细胞集落刺激因子测定</v>
          </cell>
        </row>
        <row r="1047">
          <cell r="J1047" t="str">
            <v>项</v>
          </cell>
          <cell r="K1047">
            <v>81</v>
          </cell>
          <cell r="L1047">
            <v>81</v>
          </cell>
          <cell r="M1047">
            <v>69</v>
          </cell>
        </row>
        <row r="1047">
          <cell r="O1047" t="str">
            <v>医保</v>
          </cell>
        </row>
        <row r="1048">
          <cell r="A1048" t="str">
            <v>625020101100</v>
          </cell>
          <cell r="B1048" t="str">
            <v>250201011</v>
          </cell>
          <cell r="C1048" t="str">
            <v>化验费</v>
          </cell>
          <cell r="D1048" t="str">
            <v>06</v>
          </cell>
          <cell r="E1048" t="str">
            <v>实验室诊断费</v>
          </cell>
          <cell r="F1048" t="str">
            <v>06</v>
          </cell>
          <cell r="G1048" t="str">
            <v>血液病染色体常规核型分析</v>
          </cell>
          <cell r="H1048" t="str">
            <v>样本类型：骨髓，外周血等体液与瘤体组织。样本采集，签收、标本预处理，细胞培养，秋水仙素处理，低渗、固定、滴片、显带，染色，光学显微镜下分析核型，审核结果，人工登记与录入实验室系统，发送报告，接受临床相关咨询。</v>
          </cell>
        </row>
        <row r="1048">
          <cell r="J1048" t="str">
            <v>次</v>
          </cell>
          <cell r="K1048">
            <v>630</v>
          </cell>
        </row>
        <row r="1048">
          <cell r="N1048" t="str">
            <v>限血液病人使用</v>
          </cell>
        </row>
        <row r="1049">
          <cell r="B1049" t="str">
            <v>250202</v>
          </cell>
        </row>
        <row r="1049">
          <cell r="G1049" t="str">
            <v>溶血检查</v>
          </cell>
        </row>
        <row r="1050">
          <cell r="A1050" t="str">
            <v>025020200100</v>
          </cell>
          <cell r="B1050" t="str">
            <v>250202001</v>
          </cell>
          <cell r="C1050" t="str">
            <v>化验费</v>
          </cell>
          <cell r="D1050" t="str">
            <v>06</v>
          </cell>
          <cell r="E1050" t="str">
            <v>实验室诊断费</v>
          </cell>
          <cell r="F1050" t="str">
            <v>06</v>
          </cell>
          <cell r="G1050" t="str">
            <v>红细胞包涵体检查</v>
          </cell>
          <cell r="H1050" t="str">
            <v/>
          </cell>
        </row>
        <row r="1050">
          <cell r="J1050" t="str">
            <v>项</v>
          </cell>
          <cell r="K1050">
            <v>2.7</v>
          </cell>
          <cell r="L1050">
            <v>2.7</v>
          </cell>
          <cell r="M1050">
            <v>2.3</v>
          </cell>
        </row>
        <row r="1050">
          <cell r="O1050" t="str">
            <v>医保</v>
          </cell>
        </row>
        <row r="1051">
          <cell r="A1051" t="str">
            <v>025020200200</v>
          </cell>
          <cell r="B1051" t="str">
            <v>250202002</v>
          </cell>
          <cell r="C1051" t="str">
            <v>化验费</v>
          </cell>
          <cell r="D1051" t="str">
            <v>06</v>
          </cell>
          <cell r="E1051" t="str">
            <v>实验室诊断费</v>
          </cell>
          <cell r="F1051" t="str">
            <v>06</v>
          </cell>
          <cell r="G1051" t="str">
            <v>血浆游离血红蛋白测定</v>
          </cell>
          <cell r="H1051" t="str">
            <v/>
          </cell>
        </row>
        <row r="1051">
          <cell r="J1051" t="str">
            <v>项</v>
          </cell>
          <cell r="K1051">
            <v>4.5</v>
          </cell>
          <cell r="L1051">
            <v>4.5</v>
          </cell>
          <cell r="M1051">
            <v>3.8</v>
          </cell>
        </row>
        <row r="1051">
          <cell r="O1051" t="str">
            <v>医保</v>
          </cell>
        </row>
        <row r="1052">
          <cell r="A1052" t="str">
            <v>025020200300</v>
          </cell>
          <cell r="B1052" t="str">
            <v>250202003</v>
          </cell>
          <cell r="C1052" t="str">
            <v>化验费</v>
          </cell>
          <cell r="D1052" t="str">
            <v>06</v>
          </cell>
          <cell r="E1052" t="str">
            <v>实验室诊断费</v>
          </cell>
          <cell r="F1052" t="str">
            <v>06</v>
          </cell>
          <cell r="G1052" t="str">
            <v>血清结合珠蛋白测定（HP）</v>
          </cell>
        </row>
        <row r="1052">
          <cell r="J1052" t="str">
            <v>项</v>
          </cell>
          <cell r="K1052">
            <v>9</v>
          </cell>
          <cell r="L1052">
            <v>7.2</v>
          </cell>
          <cell r="M1052">
            <v>6.1</v>
          </cell>
        </row>
        <row r="1052">
          <cell r="O1052" t="str">
            <v>医保</v>
          </cell>
        </row>
        <row r="1053">
          <cell r="A1053" t="str">
            <v>025020200400</v>
          </cell>
          <cell r="B1053" t="str">
            <v>250202004</v>
          </cell>
          <cell r="C1053" t="str">
            <v>化验费</v>
          </cell>
          <cell r="D1053" t="str">
            <v>06</v>
          </cell>
          <cell r="E1053" t="str">
            <v>实验室诊断费</v>
          </cell>
          <cell r="F1053" t="str">
            <v>06</v>
          </cell>
          <cell r="G1053" t="str">
            <v>高铁血红素白蛋白过筛试验</v>
          </cell>
          <cell r="H1053" t="str">
            <v/>
          </cell>
        </row>
        <row r="1053">
          <cell r="J1053" t="str">
            <v>项</v>
          </cell>
          <cell r="K1053">
            <v>4.5</v>
          </cell>
          <cell r="L1053">
            <v>4.5</v>
          </cell>
          <cell r="M1053">
            <v>3.8</v>
          </cell>
        </row>
        <row r="1053">
          <cell r="O1053" t="str">
            <v>医保</v>
          </cell>
        </row>
        <row r="1054">
          <cell r="A1054" t="str">
            <v>025020200500</v>
          </cell>
          <cell r="B1054" t="str">
            <v>250202005</v>
          </cell>
          <cell r="C1054" t="str">
            <v>化验费</v>
          </cell>
          <cell r="D1054" t="str">
            <v>06</v>
          </cell>
          <cell r="E1054" t="str">
            <v>实验室诊断费</v>
          </cell>
          <cell r="F1054" t="str">
            <v>06</v>
          </cell>
          <cell r="G1054" t="str">
            <v>红细胞自身溶血过筛试验</v>
          </cell>
          <cell r="H1054" t="str">
            <v/>
          </cell>
        </row>
        <row r="1054">
          <cell r="J1054" t="str">
            <v>项</v>
          </cell>
          <cell r="K1054">
            <v>2.7</v>
          </cell>
          <cell r="L1054">
            <v>2.7</v>
          </cell>
          <cell r="M1054">
            <v>2.3</v>
          </cell>
        </row>
        <row r="1054">
          <cell r="O1054" t="str">
            <v>医保</v>
          </cell>
        </row>
        <row r="1055">
          <cell r="A1055" t="str">
            <v>025020200600</v>
          </cell>
          <cell r="B1055" t="str">
            <v>250202006</v>
          </cell>
          <cell r="C1055" t="str">
            <v>化验费</v>
          </cell>
          <cell r="D1055" t="str">
            <v>06</v>
          </cell>
          <cell r="E1055" t="str">
            <v>实验室诊断费</v>
          </cell>
          <cell r="F1055" t="str">
            <v>06</v>
          </cell>
          <cell r="G1055" t="str">
            <v>红细胞自身溶血及纠正试验</v>
          </cell>
          <cell r="H1055" t="str">
            <v/>
          </cell>
        </row>
        <row r="1055">
          <cell r="J1055" t="str">
            <v>项</v>
          </cell>
          <cell r="K1055">
            <v>9</v>
          </cell>
          <cell r="L1055">
            <v>9</v>
          </cell>
          <cell r="M1055">
            <v>7.7</v>
          </cell>
        </row>
        <row r="1055">
          <cell r="O1055" t="str">
            <v>医保</v>
          </cell>
        </row>
        <row r="1056">
          <cell r="A1056" t="str">
            <v>025020200700</v>
          </cell>
          <cell r="B1056" t="str">
            <v>250202007</v>
          </cell>
          <cell r="C1056" t="str">
            <v>化验费</v>
          </cell>
          <cell r="D1056" t="str">
            <v>06</v>
          </cell>
          <cell r="E1056" t="str">
            <v>实验室诊断费</v>
          </cell>
          <cell r="F1056" t="str">
            <v>06</v>
          </cell>
          <cell r="G1056" t="str">
            <v>红细胞渗透脆性试验</v>
          </cell>
          <cell r="H1056" t="str">
            <v/>
          </cell>
        </row>
        <row r="1056">
          <cell r="J1056" t="str">
            <v>项</v>
          </cell>
          <cell r="K1056">
            <v>9</v>
          </cell>
          <cell r="L1056">
            <v>9</v>
          </cell>
          <cell r="M1056">
            <v>7.7</v>
          </cell>
        </row>
        <row r="1056">
          <cell r="O1056" t="str">
            <v>医保</v>
          </cell>
        </row>
        <row r="1057">
          <cell r="A1057" t="str">
            <v>025020200800</v>
          </cell>
          <cell r="B1057" t="str">
            <v>250202008</v>
          </cell>
          <cell r="C1057" t="str">
            <v>化验费</v>
          </cell>
          <cell r="D1057" t="str">
            <v>06</v>
          </cell>
          <cell r="E1057" t="str">
            <v>实验室诊断费</v>
          </cell>
          <cell r="F1057" t="str">
            <v>06</v>
          </cell>
          <cell r="G1057" t="str">
            <v>红细胞孵育渗透脆性试验</v>
          </cell>
          <cell r="H1057" t="str">
            <v/>
          </cell>
        </row>
        <row r="1057">
          <cell r="J1057" t="str">
            <v>项</v>
          </cell>
          <cell r="K1057">
            <v>9</v>
          </cell>
          <cell r="L1057">
            <v>9</v>
          </cell>
          <cell r="M1057">
            <v>7.7</v>
          </cell>
        </row>
        <row r="1057">
          <cell r="O1057" t="str">
            <v>医保</v>
          </cell>
        </row>
        <row r="1058">
          <cell r="A1058" t="str">
            <v>025020200900</v>
          </cell>
          <cell r="B1058" t="str">
            <v>250202009</v>
          </cell>
          <cell r="C1058" t="str">
            <v>化验费</v>
          </cell>
          <cell r="D1058" t="str">
            <v>06</v>
          </cell>
          <cell r="E1058" t="str">
            <v>实验室诊断费</v>
          </cell>
          <cell r="F1058" t="str">
            <v>06</v>
          </cell>
          <cell r="G1058" t="str">
            <v>热溶血试验</v>
          </cell>
          <cell r="H1058" t="str">
            <v/>
          </cell>
        </row>
        <row r="1058">
          <cell r="J1058" t="str">
            <v>项</v>
          </cell>
          <cell r="K1058">
            <v>4.5</v>
          </cell>
          <cell r="L1058">
            <v>4.5</v>
          </cell>
          <cell r="M1058">
            <v>3.8</v>
          </cell>
        </row>
        <row r="1058">
          <cell r="O1058" t="str">
            <v>医保</v>
          </cell>
        </row>
        <row r="1059">
          <cell r="A1059" t="str">
            <v>025020201000</v>
          </cell>
          <cell r="B1059" t="str">
            <v>250202010</v>
          </cell>
          <cell r="C1059" t="str">
            <v>化验费</v>
          </cell>
          <cell r="D1059" t="str">
            <v>06</v>
          </cell>
          <cell r="E1059" t="str">
            <v>实验室诊断费</v>
          </cell>
          <cell r="F1059" t="str">
            <v>06</v>
          </cell>
          <cell r="G1059" t="str">
            <v>冷溶血试验</v>
          </cell>
          <cell r="H1059" t="str">
            <v/>
          </cell>
        </row>
        <row r="1059">
          <cell r="J1059" t="str">
            <v>项</v>
          </cell>
          <cell r="K1059">
            <v>4.5</v>
          </cell>
          <cell r="L1059">
            <v>4.5</v>
          </cell>
          <cell r="M1059">
            <v>3.8</v>
          </cell>
        </row>
        <row r="1059">
          <cell r="O1059" t="str">
            <v>医保</v>
          </cell>
        </row>
        <row r="1060">
          <cell r="A1060" t="str">
            <v>025020201100</v>
          </cell>
          <cell r="B1060" t="str">
            <v>250202011</v>
          </cell>
          <cell r="C1060" t="str">
            <v>化验费</v>
          </cell>
          <cell r="D1060" t="str">
            <v>06</v>
          </cell>
          <cell r="E1060" t="str">
            <v>实验室诊断费</v>
          </cell>
          <cell r="F1060" t="str">
            <v>06</v>
          </cell>
          <cell r="G1060" t="str">
            <v>蔗糖溶血试验</v>
          </cell>
          <cell r="H1060" t="str">
            <v/>
          </cell>
        </row>
        <row r="1060">
          <cell r="J1060" t="str">
            <v>项</v>
          </cell>
          <cell r="K1060">
            <v>4.5</v>
          </cell>
          <cell r="L1060">
            <v>4.5</v>
          </cell>
          <cell r="M1060">
            <v>3.8</v>
          </cell>
        </row>
        <row r="1060">
          <cell r="O1060" t="str">
            <v>医保</v>
          </cell>
        </row>
        <row r="1061">
          <cell r="A1061" t="str">
            <v>025020201200</v>
          </cell>
          <cell r="B1061" t="str">
            <v>250202012</v>
          </cell>
          <cell r="C1061" t="str">
            <v>化验费</v>
          </cell>
          <cell r="D1061" t="str">
            <v>06</v>
          </cell>
          <cell r="E1061" t="str">
            <v>实验室诊断费</v>
          </cell>
          <cell r="F1061" t="str">
            <v>06</v>
          </cell>
          <cell r="G1061" t="str">
            <v>血清酸化溶血试验（Ham）</v>
          </cell>
          <cell r="H1061" t="str">
            <v/>
          </cell>
        </row>
        <row r="1061">
          <cell r="J1061" t="str">
            <v>项</v>
          </cell>
          <cell r="K1061">
            <v>4.5</v>
          </cell>
          <cell r="L1061">
            <v>4.5</v>
          </cell>
          <cell r="M1061">
            <v>3.8</v>
          </cell>
        </row>
        <row r="1061">
          <cell r="O1061" t="str">
            <v>医保</v>
          </cell>
        </row>
        <row r="1062">
          <cell r="A1062" t="str">
            <v>025020201300</v>
          </cell>
          <cell r="B1062" t="str">
            <v>250202013</v>
          </cell>
          <cell r="C1062" t="str">
            <v>化验费</v>
          </cell>
          <cell r="D1062" t="str">
            <v>06</v>
          </cell>
          <cell r="E1062" t="str">
            <v>实验室诊断费</v>
          </cell>
          <cell r="F1062" t="str">
            <v>06</v>
          </cell>
          <cell r="G1062" t="str">
            <v>酸化甘油溶血试验</v>
          </cell>
          <cell r="H1062" t="str">
            <v/>
          </cell>
        </row>
        <row r="1062">
          <cell r="J1062" t="str">
            <v>项</v>
          </cell>
          <cell r="K1062">
            <v>9</v>
          </cell>
          <cell r="L1062">
            <v>9</v>
          </cell>
          <cell r="M1062">
            <v>7.7</v>
          </cell>
        </row>
        <row r="1062">
          <cell r="O1062" t="str">
            <v>医保</v>
          </cell>
        </row>
        <row r="1063">
          <cell r="A1063" t="str">
            <v>025020201400</v>
          </cell>
          <cell r="B1063" t="str">
            <v>250202014</v>
          </cell>
          <cell r="C1063" t="str">
            <v>化验费</v>
          </cell>
          <cell r="D1063" t="str">
            <v>06</v>
          </cell>
          <cell r="E1063" t="str">
            <v>实验室诊断费</v>
          </cell>
          <cell r="F1063" t="str">
            <v>06</v>
          </cell>
          <cell r="G1063" t="str">
            <v>微量补体溶血敏感试验</v>
          </cell>
          <cell r="H1063" t="str">
            <v/>
          </cell>
        </row>
        <row r="1063">
          <cell r="J1063" t="str">
            <v>项</v>
          </cell>
          <cell r="K1063">
            <v>9</v>
          </cell>
          <cell r="L1063">
            <v>9</v>
          </cell>
          <cell r="M1063">
            <v>7.7</v>
          </cell>
        </row>
        <row r="1063">
          <cell r="O1063" t="str">
            <v>医保</v>
          </cell>
        </row>
        <row r="1064">
          <cell r="A1064" t="str">
            <v>025020201500</v>
          </cell>
          <cell r="B1064" t="str">
            <v>250202015</v>
          </cell>
          <cell r="C1064" t="str">
            <v>化验费</v>
          </cell>
          <cell r="D1064" t="str">
            <v>06</v>
          </cell>
          <cell r="E1064" t="str">
            <v>实验室诊断费</v>
          </cell>
          <cell r="F1064" t="str">
            <v>06</v>
          </cell>
          <cell r="G1064" t="str">
            <v>蛇毒因子溶血试验</v>
          </cell>
          <cell r="H1064" t="str">
            <v/>
          </cell>
        </row>
        <row r="1064">
          <cell r="J1064" t="str">
            <v>项</v>
          </cell>
          <cell r="K1064">
            <v>18</v>
          </cell>
          <cell r="L1064">
            <v>18</v>
          </cell>
          <cell r="M1064">
            <v>15.3</v>
          </cell>
        </row>
        <row r="1064">
          <cell r="O1064" t="str">
            <v>医保</v>
          </cell>
        </row>
        <row r="1065">
          <cell r="A1065" t="str">
            <v>025020201600</v>
          </cell>
          <cell r="B1065" t="str">
            <v>250202016</v>
          </cell>
          <cell r="C1065" t="str">
            <v>化验费</v>
          </cell>
          <cell r="D1065" t="str">
            <v>06</v>
          </cell>
          <cell r="E1065" t="str">
            <v>实验室诊断费</v>
          </cell>
          <cell r="F1065" t="str">
            <v>06</v>
          </cell>
          <cell r="G1065" t="str">
            <v>高铁血红蛋白还原试验（MHB—RT）</v>
          </cell>
          <cell r="H1065" t="str">
            <v/>
          </cell>
        </row>
        <row r="1065">
          <cell r="J1065" t="str">
            <v>项</v>
          </cell>
          <cell r="K1065">
            <v>5.4</v>
          </cell>
          <cell r="L1065">
            <v>5.4</v>
          </cell>
          <cell r="M1065">
            <v>4.6</v>
          </cell>
        </row>
        <row r="1065">
          <cell r="O1065" t="str">
            <v>医保</v>
          </cell>
        </row>
        <row r="1066">
          <cell r="A1066" t="str">
            <v>025020201700</v>
          </cell>
          <cell r="B1066" t="str">
            <v>250202017</v>
          </cell>
          <cell r="C1066" t="str">
            <v>化验费</v>
          </cell>
          <cell r="D1066" t="str">
            <v>06</v>
          </cell>
          <cell r="E1066" t="str">
            <v>实验室诊断费</v>
          </cell>
          <cell r="F1066" t="str">
            <v>06</v>
          </cell>
          <cell r="G1066" t="str">
            <v>葡萄糖6—磷酸脱氢酶荧光斑点试验</v>
          </cell>
          <cell r="H1066" t="str">
            <v/>
          </cell>
        </row>
        <row r="1066">
          <cell r="J1066" t="str">
            <v>项</v>
          </cell>
          <cell r="K1066">
            <v>13.5</v>
          </cell>
          <cell r="L1066">
            <v>13.5</v>
          </cell>
          <cell r="M1066">
            <v>11.5</v>
          </cell>
        </row>
        <row r="1066">
          <cell r="O1066" t="str">
            <v>医保</v>
          </cell>
        </row>
        <row r="1067">
          <cell r="A1067" t="str">
            <v>025020201800</v>
          </cell>
          <cell r="B1067" t="str">
            <v>250202018</v>
          </cell>
          <cell r="C1067" t="str">
            <v>化验费</v>
          </cell>
          <cell r="D1067" t="str">
            <v>06</v>
          </cell>
          <cell r="E1067" t="str">
            <v>实验室诊断费</v>
          </cell>
          <cell r="F1067" t="str">
            <v>06</v>
          </cell>
          <cell r="G1067" t="str">
            <v>葡萄糖6-磷酸脱氢酶活性检测</v>
          </cell>
        </row>
        <row r="1067">
          <cell r="J1067" t="str">
            <v>项</v>
          </cell>
          <cell r="K1067">
            <v>9</v>
          </cell>
          <cell r="L1067">
            <v>9</v>
          </cell>
          <cell r="M1067">
            <v>7.7</v>
          </cell>
        </row>
        <row r="1067">
          <cell r="O1067" t="str">
            <v>医保</v>
          </cell>
        </row>
        <row r="1068">
          <cell r="A1068" t="str">
            <v>025020201900</v>
          </cell>
          <cell r="B1068" t="str">
            <v>250202019</v>
          </cell>
          <cell r="C1068" t="str">
            <v>化验费</v>
          </cell>
          <cell r="D1068" t="str">
            <v>06</v>
          </cell>
          <cell r="E1068" t="str">
            <v>实验室诊断费</v>
          </cell>
          <cell r="F1068" t="str">
            <v>06</v>
          </cell>
          <cell r="G1068" t="str">
            <v>变性珠蛋白小体检测（Heinz小体）</v>
          </cell>
          <cell r="H1068" t="str">
            <v/>
          </cell>
        </row>
        <row r="1068">
          <cell r="J1068" t="str">
            <v>项</v>
          </cell>
          <cell r="K1068">
            <v>5.4</v>
          </cell>
          <cell r="L1068">
            <v>5.4</v>
          </cell>
          <cell r="M1068">
            <v>4.6</v>
          </cell>
        </row>
        <row r="1068">
          <cell r="O1068" t="str">
            <v>医保</v>
          </cell>
        </row>
        <row r="1069">
          <cell r="A1069" t="str">
            <v>025020202000</v>
          </cell>
          <cell r="B1069" t="str">
            <v>250202020</v>
          </cell>
          <cell r="C1069" t="str">
            <v>化验费</v>
          </cell>
          <cell r="D1069" t="str">
            <v>06</v>
          </cell>
          <cell r="E1069" t="str">
            <v>实验室诊断费</v>
          </cell>
          <cell r="F1069" t="str">
            <v>06</v>
          </cell>
          <cell r="G1069" t="str">
            <v>红细胞谷胱甘肽（GSH）含量及其稳定性检测</v>
          </cell>
          <cell r="H1069" t="str">
            <v/>
          </cell>
        </row>
        <row r="1069">
          <cell r="J1069" t="str">
            <v>项</v>
          </cell>
          <cell r="K1069">
            <v>7.2</v>
          </cell>
          <cell r="L1069">
            <v>7.2</v>
          </cell>
          <cell r="M1069">
            <v>6.1</v>
          </cell>
        </row>
        <row r="1069">
          <cell r="O1069" t="str">
            <v>医保</v>
          </cell>
        </row>
        <row r="1070">
          <cell r="A1070" t="str">
            <v>025020202100</v>
          </cell>
          <cell r="B1070" t="str">
            <v>250202021</v>
          </cell>
          <cell r="C1070" t="str">
            <v>化验费</v>
          </cell>
          <cell r="D1070" t="str">
            <v>06</v>
          </cell>
          <cell r="E1070" t="str">
            <v>实验室诊断费</v>
          </cell>
          <cell r="F1070" t="str">
            <v>06</v>
          </cell>
          <cell r="G1070" t="str">
            <v>红细胞丙酮酸激酶测定（PK）</v>
          </cell>
          <cell r="H1070" t="str">
            <v/>
          </cell>
        </row>
        <row r="1070">
          <cell r="J1070" t="str">
            <v>项</v>
          </cell>
          <cell r="K1070">
            <v>7.2</v>
          </cell>
          <cell r="L1070">
            <v>7.2</v>
          </cell>
          <cell r="M1070">
            <v>6.1</v>
          </cell>
        </row>
        <row r="1070">
          <cell r="O1070" t="str">
            <v>医保</v>
          </cell>
        </row>
        <row r="1071">
          <cell r="A1071" t="str">
            <v>025020202200</v>
          </cell>
          <cell r="B1071" t="str">
            <v>250202022</v>
          </cell>
          <cell r="C1071" t="str">
            <v>化验费</v>
          </cell>
          <cell r="D1071" t="str">
            <v>06</v>
          </cell>
          <cell r="E1071" t="str">
            <v>实验室诊断费</v>
          </cell>
          <cell r="F1071" t="str">
            <v>06</v>
          </cell>
          <cell r="G1071" t="str">
            <v>还原型血红蛋白溶解度测定</v>
          </cell>
          <cell r="H1071" t="str">
            <v/>
          </cell>
        </row>
        <row r="1071">
          <cell r="J1071" t="str">
            <v>项</v>
          </cell>
          <cell r="K1071">
            <v>7.2</v>
          </cell>
          <cell r="L1071">
            <v>7.2</v>
          </cell>
          <cell r="M1071">
            <v>6.1</v>
          </cell>
        </row>
        <row r="1071">
          <cell r="O1071" t="str">
            <v>医保</v>
          </cell>
        </row>
        <row r="1072">
          <cell r="A1072" t="str">
            <v>025020202300</v>
          </cell>
          <cell r="B1072" t="str">
            <v>250202023</v>
          </cell>
          <cell r="C1072" t="str">
            <v>化验费</v>
          </cell>
          <cell r="D1072" t="str">
            <v>06</v>
          </cell>
          <cell r="E1072" t="str">
            <v>实验室诊断费</v>
          </cell>
          <cell r="F1072" t="str">
            <v>06</v>
          </cell>
          <cell r="G1072" t="str">
            <v>热盐水试验</v>
          </cell>
          <cell r="H1072" t="str">
            <v/>
          </cell>
        </row>
        <row r="1072">
          <cell r="J1072" t="str">
            <v>项</v>
          </cell>
          <cell r="K1072">
            <v>9</v>
          </cell>
          <cell r="L1072">
            <v>9</v>
          </cell>
          <cell r="M1072">
            <v>7.7</v>
          </cell>
        </row>
        <row r="1072">
          <cell r="O1072" t="str">
            <v>医保</v>
          </cell>
        </row>
        <row r="1073">
          <cell r="A1073" t="str">
            <v>025020202400</v>
          </cell>
          <cell r="B1073" t="str">
            <v>250202024</v>
          </cell>
          <cell r="C1073" t="str">
            <v>化验费</v>
          </cell>
          <cell r="D1073" t="str">
            <v>06</v>
          </cell>
          <cell r="E1073" t="str">
            <v>实验室诊断费</v>
          </cell>
          <cell r="F1073" t="str">
            <v>06</v>
          </cell>
          <cell r="G1073" t="str">
            <v>红细胞滚动试验</v>
          </cell>
          <cell r="H1073" t="str">
            <v/>
          </cell>
        </row>
        <row r="1073">
          <cell r="J1073" t="str">
            <v>项</v>
          </cell>
          <cell r="K1073">
            <v>6.3</v>
          </cell>
          <cell r="L1073">
            <v>6.3</v>
          </cell>
          <cell r="M1073">
            <v>5.4</v>
          </cell>
        </row>
        <row r="1073">
          <cell r="O1073" t="str">
            <v>医保</v>
          </cell>
        </row>
        <row r="1074">
          <cell r="A1074" t="str">
            <v>025020202500</v>
          </cell>
          <cell r="B1074" t="str">
            <v>250202025</v>
          </cell>
          <cell r="C1074" t="str">
            <v>化验费</v>
          </cell>
          <cell r="D1074" t="str">
            <v>06</v>
          </cell>
          <cell r="E1074" t="str">
            <v>实验室诊断费</v>
          </cell>
          <cell r="F1074" t="str">
            <v>06</v>
          </cell>
          <cell r="G1074" t="str">
            <v>红细胞镰变试验</v>
          </cell>
          <cell r="H1074" t="str">
            <v/>
          </cell>
        </row>
        <row r="1074">
          <cell r="J1074" t="str">
            <v>项</v>
          </cell>
          <cell r="K1074">
            <v>7.2</v>
          </cell>
          <cell r="L1074">
            <v>7.2</v>
          </cell>
          <cell r="M1074">
            <v>6.1</v>
          </cell>
        </row>
        <row r="1074">
          <cell r="O1074" t="str">
            <v>医保</v>
          </cell>
        </row>
        <row r="1075">
          <cell r="A1075" t="str">
            <v>025020202600</v>
          </cell>
          <cell r="B1075" t="str">
            <v>250202026</v>
          </cell>
          <cell r="C1075" t="str">
            <v>化验费</v>
          </cell>
          <cell r="D1075" t="str">
            <v>06</v>
          </cell>
          <cell r="E1075" t="str">
            <v>实验室诊断费</v>
          </cell>
          <cell r="F1075" t="str">
            <v>06</v>
          </cell>
          <cell r="G1075" t="str">
            <v>血红蛋白电泳</v>
          </cell>
        </row>
        <row r="1075">
          <cell r="J1075" t="str">
            <v>项</v>
          </cell>
          <cell r="K1075">
            <v>29</v>
          </cell>
          <cell r="L1075">
            <v>29</v>
          </cell>
          <cell r="M1075">
            <v>25</v>
          </cell>
        </row>
        <row r="1075">
          <cell r="O1075" t="str">
            <v>医保</v>
          </cell>
        </row>
        <row r="1076">
          <cell r="A1076" t="str">
            <v>025020202700</v>
          </cell>
          <cell r="B1076" t="str">
            <v>250202027</v>
          </cell>
          <cell r="C1076" t="str">
            <v>化验费</v>
          </cell>
          <cell r="D1076" t="str">
            <v>06</v>
          </cell>
          <cell r="E1076" t="str">
            <v>实验室诊断费</v>
          </cell>
          <cell r="F1076" t="str">
            <v>06</v>
          </cell>
          <cell r="G1076" t="str">
            <v>血红蛋白A2测定（HbA2）</v>
          </cell>
          <cell r="H1076" t="str">
            <v/>
          </cell>
        </row>
        <row r="1076">
          <cell r="J1076" t="str">
            <v>项</v>
          </cell>
          <cell r="K1076">
            <v>9</v>
          </cell>
          <cell r="L1076">
            <v>9</v>
          </cell>
          <cell r="M1076">
            <v>7.7</v>
          </cell>
        </row>
        <row r="1076">
          <cell r="O1076" t="str">
            <v>医保</v>
          </cell>
        </row>
        <row r="1077">
          <cell r="A1077" t="str">
            <v>025020202800</v>
          </cell>
          <cell r="B1077" t="str">
            <v>250202028</v>
          </cell>
          <cell r="C1077" t="str">
            <v>化验费</v>
          </cell>
          <cell r="D1077" t="str">
            <v>06</v>
          </cell>
          <cell r="E1077" t="str">
            <v>实验室诊断费</v>
          </cell>
          <cell r="F1077" t="str">
            <v>06</v>
          </cell>
          <cell r="G1077" t="str">
            <v>抗碱血红蛋白测定（HbF）</v>
          </cell>
          <cell r="H1077" t="str">
            <v/>
          </cell>
        </row>
        <row r="1077">
          <cell r="J1077" t="str">
            <v>项</v>
          </cell>
          <cell r="K1077">
            <v>2.7</v>
          </cell>
          <cell r="L1077">
            <v>2.7</v>
          </cell>
          <cell r="M1077">
            <v>2.3</v>
          </cell>
        </row>
        <row r="1077">
          <cell r="O1077" t="str">
            <v>医保</v>
          </cell>
        </row>
        <row r="1078">
          <cell r="A1078" t="str">
            <v>025020202900</v>
          </cell>
          <cell r="B1078" t="str">
            <v>250202029</v>
          </cell>
          <cell r="C1078" t="str">
            <v>化验费</v>
          </cell>
          <cell r="D1078" t="str">
            <v>06</v>
          </cell>
          <cell r="E1078" t="str">
            <v>实验室诊断费</v>
          </cell>
          <cell r="F1078" t="str">
            <v>06</v>
          </cell>
          <cell r="G1078" t="str">
            <v>胎儿血红蛋白（HbF）酸洗脱试验</v>
          </cell>
          <cell r="H1078" t="str">
            <v/>
          </cell>
        </row>
        <row r="1078">
          <cell r="J1078" t="str">
            <v>项</v>
          </cell>
          <cell r="K1078">
            <v>7.2</v>
          </cell>
          <cell r="L1078">
            <v>7.2</v>
          </cell>
          <cell r="M1078">
            <v>6.1</v>
          </cell>
        </row>
        <row r="1079">
          <cell r="A1079" t="str">
            <v>025020203000</v>
          </cell>
          <cell r="B1079" t="str">
            <v>250202030</v>
          </cell>
          <cell r="C1079" t="str">
            <v>化验费</v>
          </cell>
          <cell r="D1079" t="str">
            <v>06</v>
          </cell>
          <cell r="E1079" t="str">
            <v>实验室诊断费</v>
          </cell>
          <cell r="F1079" t="str">
            <v>06</v>
          </cell>
          <cell r="G1079" t="str">
            <v>血红蛋白H包涵体检测</v>
          </cell>
          <cell r="H1079" t="str">
            <v/>
          </cell>
        </row>
        <row r="1079">
          <cell r="J1079" t="str">
            <v>项</v>
          </cell>
          <cell r="K1079">
            <v>2.7</v>
          </cell>
          <cell r="L1079">
            <v>2.7</v>
          </cell>
          <cell r="M1079">
            <v>2.3</v>
          </cell>
        </row>
        <row r="1079">
          <cell r="O1079" t="str">
            <v>医保</v>
          </cell>
        </row>
        <row r="1080">
          <cell r="A1080" t="str">
            <v>025020203100</v>
          </cell>
          <cell r="B1080" t="str">
            <v>250202031</v>
          </cell>
          <cell r="C1080" t="str">
            <v>化验费</v>
          </cell>
          <cell r="D1080" t="str">
            <v>06</v>
          </cell>
          <cell r="E1080" t="str">
            <v>实验室诊断费</v>
          </cell>
          <cell r="F1080" t="str">
            <v>06</v>
          </cell>
          <cell r="G1080" t="str">
            <v>不稳定血红蛋白测定</v>
          </cell>
          <cell r="H1080" t="str">
            <v>包括热不稳定试验、异丙醇试验、变性珠蛋白小体检测</v>
          </cell>
        </row>
        <row r="1080">
          <cell r="J1080" t="str">
            <v>项</v>
          </cell>
          <cell r="K1080">
            <v>5.4</v>
          </cell>
          <cell r="L1080">
            <v>5.4</v>
          </cell>
          <cell r="M1080">
            <v>4.6</v>
          </cell>
          <cell r="N1080" t="str">
            <v>每项检测计费一次</v>
          </cell>
          <cell r="O1080" t="str">
            <v>医保</v>
          </cell>
        </row>
        <row r="1081">
          <cell r="A1081" t="str">
            <v>025020203101</v>
          </cell>
          <cell r="B1081" t="str">
            <v>25020203101</v>
          </cell>
          <cell r="C1081" t="str">
            <v>化验费</v>
          </cell>
          <cell r="D1081" t="str">
            <v>06</v>
          </cell>
          <cell r="E1081" t="str">
            <v>实验室诊断费</v>
          </cell>
          <cell r="F1081" t="str">
            <v>06</v>
          </cell>
          <cell r="G1081" t="str">
            <v>不稳定血红蛋白测定（热不稳定试验检测）</v>
          </cell>
        </row>
        <row r="1081">
          <cell r="J1081" t="str">
            <v>项</v>
          </cell>
          <cell r="K1081">
            <v>5.4</v>
          </cell>
          <cell r="L1081">
            <v>5.4</v>
          </cell>
          <cell r="M1081">
            <v>4.6</v>
          </cell>
        </row>
        <row r="1081">
          <cell r="O1081" t="str">
            <v>医保</v>
          </cell>
        </row>
        <row r="1082">
          <cell r="A1082" t="str">
            <v>025020203102</v>
          </cell>
          <cell r="B1082" t="str">
            <v>25020203102</v>
          </cell>
          <cell r="C1082" t="str">
            <v>化验费</v>
          </cell>
          <cell r="D1082" t="str">
            <v>06</v>
          </cell>
          <cell r="E1082" t="str">
            <v>实验室诊断费</v>
          </cell>
          <cell r="F1082" t="str">
            <v>06</v>
          </cell>
          <cell r="G1082" t="str">
            <v>不稳定血红蛋白测定（异丙醇试验检测）</v>
          </cell>
        </row>
        <row r="1082">
          <cell r="J1082" t="str">
            <v>项</v>
          </cell>
          <cell r="K1082">
            <v>5.4</v>
          </cell>
          <cell r="L1082">
            <v>5.4</v>
          </cell>
          <cell r="M1082">
            <v>4.6</v>
          </cell>
        </row>
        <row r="1082">
          <cell r="O1082" t="str">
            <v>医保</v>
          </cell>
        </row>
        <row r="1083">
          <cell r="A1083" t="str">
            <v>025020203103</v>
          </cell>
          <cell r="B1083" t="str">
            <v>25020203103</v>
          </cell>
          <cell r="C1083" t="str">
            <v>化验费</v>
          </cell>
          <cell r="D1083" t="str">
            <v>06</v>
          </cell>
          <cell r="E1083" t="str">
            <v>实验室诊断费</v>
          </cell>
          <cell r="F1083" t="str">
            <v>06</v>
          </cell>
          <cell r="G1083" t="str">
            <v>不稳定血红蛋白测定（变性珠蛋白小体检测）</v>
          </cell>
        </row>
        <row r="1083">
          <cell r="J1083" t="str">
            <v>项</v>
          </cell>
          <cell r="K1083">
            <v>5.4</v>
          </cell>
          <cell r="L1083">
            <v>5.4</v>
          </cell>
          <cell r="M1083">
            <v>4.6</v>
          </cell>
        </row>
        <row r="1083">
          <cell r="O1083" t="str">
            <v>医保</v>
          </cell>
        </row>
        <row r="1084">
          <cell r="A1084" t="str">
            <v>025020203200</v>
          </cell>
          <cell r="B1084" t="str">
            <v>250202032</v>
          </cell>
          <cell r="C1084" t="str">
            <v>化验费</v>
          </cell>
          <cell r="D1084" t="str">
            <v>06</v>
          </cell>
          <cell r="E1084" t="str">
            <v>实验室诊断费</v>
          </cell>
          <cell r="F1084" t="str">
            <v>06</v>
          </cell>
          <cell r="G1084" t="str">
            <v>血红蛋白C试验</v>
          </cell>
          <cell r="H1084" t="str">
            <v/>
          </cell>
        </row>
        <row r="1084">
          <cell r="J1084" t="str">
            <v>项</v>
          </cell>
        </row>
        <row r="1085">
          <cell r="A1085" t="str">
            <v>025020203300</v>
          </cell>
          <cell r="B1085" t="str">
            <v>250202033</v>
          </cell>
          <cell r="C1085" t="str">
            <v>化验费</v>
          </cell>
          <cell r="D1085" t="str">
            <v>06</v>
          </cell>
          <cell r="E1085" t="str">
            <v>实验室诊断费</v>
          </cell>
          <cell r="F1085" t="str">
            <v>06</v>
          </cell>
          <cell r="G1085" t="str">
            <v>血红蛋白S溶解度试验</v>
          </cell>
          <cell r="H1085" t="str">
            <v/>
          </cell>
        </row>
        <row r="1085">
          <cell r="J1085" t="str">
            <v>项</v>
          </cell>
        </row>
        <row r="1086">
          <cell r="A1086" t="str">
            <v>025020203400</v>
          </cell>
          <cell r="B1086" t="str">
            <v>250202034</v>
          </cell>
          <cell r="C1086" t="str">
            <v>化验费</v>
          </cell>
          <cell r="D1086" t="str">
            <v>06</v>
          </cell>
          <cell r="E1086" t="str">
            <v>实验室诊断费</v>
          </cell>
          <cell r="F1086" t="str">
            <v>06</v>
          </cell>
          <cell r="G1086" t="str">
            <v>直接抗人球蛋白试验（Coombs'）</v>
          </cell>
          <cell r="H1086" t="str">
            <v>包括IgG、IgA、IgM、C3等不同球蛋白、补体成分</v>
          </cell>
        </row>
        <row r="1086">
          <cell r="J1086" t="str">
            <v>项</v>
          </cell>
          <cell r="K1086">
            <v>18</v>
          </cell>
          <cell r="L1086">
            <v>18</v>
          </cell>
          <cell r="M1086">
            <v>15.3</v>
          </cell>
          <cell r="N1086" t="str">
            <v>每项检测计费一次</v>
          </cell>
          <cell r="O1086" t="str">
            <v>医保</v>
          </cell>
        </row>
        <row r="1087">
          <cell r="A1087" t="str">
            <v>025020203401</v>
          </cell>
          <cell r="B1087" t="str">
            <v>25020203401</v>
          </cell>
          <cell r="C1087" t="str">
            <v>化验费</v>
          </cell>
          <cell r="D1087" t="str">
            <v>06</v>
          </cell>
          <cell r="E1087" t="str">
            <v>实验室诊断费</v>
          </cell>
          <cell r="F1087" t="str">
            <v>06</v>
          </cell>
          <cell r="G1087" t="str">
            <v>直接抗人球蛋白试验（Coombs'）（IgG球蛋白）</v>
          </cell>
        </row>
        <row r="1087">
          <cell r="J1087" t="str">
            <v>项</v>
          </cell>
          <cell r="K1087">
            <v>18</v>
          </cell>
          <cell r="L1087">
            <v>18</v>
          </cell>
          <cell r="M1087">
            <v>15.3</v>
          </cell>
        </row>
        <row r="1087">
          <cell r="O1087" t="str">
            <v>医保</v>
          </cell>
        </row>
        <row r="1088">
          <cell r="A1088" t="str">
            <v>025020203402</v>
          </cell>
          <cell r="B1088" t="str">
            <v>25020203402</v>
          </cell>
          <cell r="C1088" t="str">
            <v>化验费</v>
          </cell>
          <cell r="D1088" t="str">
            <v>06</v>
          </cell>
          <cell r="E1088" t="str">
            <v>实验室诊断费</v>
          </cell>
          <cell r="F1088" t="str">
            <v>06</v>
          </cell>
          <cell r="G1088" t="str">
            <v>直接抗人球蛋白试验（Coombs'）（IgA球蛋白）</v>
          </cell>
        </row>
        <row r="1088">
          <cell r="J1088" t="str">
            <v>项</v>
          </cell>
          <cell r="K1088">
            <v>18</v>
          </cell>
          <cell r="L1088">
            <v>18</v>
          </cell>
          <cell r="M1088">
            <v>15.3</v>
          </cell>
        </row>
        <row r="1088">
          <cell r="O1088" t="str">
            <v>医保</v>
          </cell>
        </row>
        <row r="1089">
          <cell r="A1089" t="str">
            <v>025020203403</v>
          </cell>
          <cell r="B1089" t="str">
            <v>25020203403</v>
          </cell>
          <cell r="C1089" t="str">
            <v>化验费</v>
          </cell>
          <cell r="D1089" t="str">
            <v>06</v>
          </cell>
          <cell r="E1089" t="str">
            <v>实验室诊断费</v>
          </cell>
          <cell r="F1089" t="str">
            <v>06</v>
          </cell>
          <cell r="G1089" t="str">
            <v>直接抗人球蛋白试验（Coombs'）（IgM球蛋白）</v>
          </cell>
        </row>
        <row r="1089">
          <cell r="J1089" t="str">
            <v>项</v>
          </cell>
          <cell r="K1089">
            <v>18</v>
          </cell>
          <cell r="L1089">
            <v>18</v>
          </cell>
          <cell r="M1089">
            <v>15.3</v>
          </cell>
        </row>
        <row r="1089">
          <cell r="O1089" t="str">
            <v>医保</v>
          </cell>
        </row>
        <row r="1090">
          <cell r="A1090" t="str">
            <v>025020203404</v>
          </cell>
          <cell r="B1090" t="str">
            <v>25020203404</v>
          </cell>
          <cell r="C1090" t="str">
            <v>化验费</v>
          </cell>
          <cell r="D1090" t="str">
            <v>06</v>
          </cell>
          <cell r="E1090" t="str">
            <v>实验室诊断费</v>
          </cell>
          <cell r="F1090" t="str">
            <v>06</v>
          </cell>
          <cell r="G1090" t="str">
            <v>直接抗人球蛋白试验（Coombs'）（C3补体成分）</v>
          </cell>
        </row>
        <row r="1090">
          <cell r="J1090" t="str">
            <v>项</v>
          </cell>
          <cell r="K1090">
            <v>18</v>
          </cell>
          <cell r="L1090">
            <v>18</v>
          </cell>
          <cell r="M1090">
            <v>15.3</v>
          </cell>
        </row>
        <row r="1090">
          <cell r="O1090" t="str">
            <v>医保</v>
          </cell>
        </row>
        <row r="1091">
          <cell r="A1091" t="str">
            <v>025020203500</v>
          </cell>
          <cell r="B1091" t="str">
            <v>250202035</v>
          </cell>
          <cell r="C1091" t="str">
            <v>化验费</v>
          </cell>
          <cell r="D1091" t="str">
            <v>06</v>
          </cell>
          <cell r="E1091" t="str">
            <v>实验室诊断费</v>
          </cell>
          <cell r="F1091" t="str">
            <v>06</v>
          </cell>
          <cell r="G1091" t="str">
            <v>间接抗人球蛋白试验</v>
          </cell>
          <cell r="H1091" t="str">
            <v/>
          </cell>
        </row>
        <row r="1091">
          <cell r="J1091" t="str">
            <v>项</v>
          </cell>
          <cell r="K1091">
            <v>9</v>
          </cell>
          <cell r="L1091">
            <v>9</v>
          </cell>
          <cell r="M1091">
            <v>7.7</v>
          </cell>
        </row>
        <row r="1091">
          <cell r="O1091" t="str">
            <v>医保</v>
          </cell>
        </row>
        <row r="1092">
          <cell r="A1092" t="str">
            <v>025020203600</v>
          </cell>
          <cell r="B1092" t="str">
            <v>250202036</v>
          </cell>
          <cell r="C1092" t="str">
            <v>化验费</v>
          </cell>
          <cell r="D1092" t="str">
            <v>06</v>
          </cell>
          <cell r="E1092" t="str">
            <v>实验室诊断费</v>
          </cell>
          <cell r="F1092" t="str">
            <v>06</v>
          </cell>
          <cell r="G1092" t="str">
            <v>红细胞电泳测定</v>
          </cell>
        </row>
        <row r="1092">
          <cell r="J1092" t="str">
            <v>次</v>
          </cell>
          <cell r="K1092">
            <v>32</v>
          </cell>
          <cell r="L1092">
            <v>25</v>
          </cell>
          <cell r="M1092">
            <v>21</v>
          </cell>
        </row>
        <row r="1092">
          <cell r="O1092" t="str">
            <v>医保</v>
          </cell>
        </row>
        <row r="1093">
          <cell r="A1093" t="str">
            <v>025020203700</v>
          </cell>
          <cell r="B1093" t="str">
            <v>250202037</v>
          </cell>
          <cell r="C1093" t="str">
            <v>化验费</v>
          </cell>
          <cell r="D1093" t="str">
            <v>06</v>
          </cell>
          <cell r="E1093" t="str">
            <v>实验室诊断费</v>
          </cell>
          <cell r="F1093" t="str">
            <v>06</v>
          </cell>
          <cell r="G1093" t="str">
            <v>红细胞膜蛋白电泳测定</v>
          </cell>
        </row>
        <row r="1093">
          <cell r="J1093" t="str">
            <v>次</v>
          </cell>
          <cell r="K1093">
            <v>32</v>
          </cell>
          <cell r="L1093">
            <v>25</v>
          </cell>
          <cell r="M1093">
            <v>21</v>
          </cell>
        </row>
        <row r="1093">
          <cell r="O1093" t="str">
            <v>医保</v>
          </cell>
        </row>
        <row r="1094">
          <cell r="A1094" t="str">
            <v>025020203800</v>
          </cell>
          <cell r="B1094" t="str">
            <v>250202038</v>
          </cell>
          <cell r="C1094" t="str">
            <v>化验费</v>
          </cell>
          <cell r="D1094" t="str">
            <v>06</v>
          </cell>
          <cell r="E1094" t="str">
            <v>实验室诊断费</v>
          </cell>
          <cell r="F1094" t="str">
            <v>06</v>
          </cell>
          <cell r="G1094" t="str">
            <v>肽链裂解试验</v>
          </cell>
          <cell r="H1094" t="str">
            <v/>
          </cell>
        </row>
        <row r="1094">
          <cell r="J1094" t="str">
            <v>项</v>
          </cell>
        </row>
        <row r="1095">
          <cell r="A1095" t="str">
            <v>025020203900</v>
          </cell>
          <cell r="B1095" t="str">
            <v>250202039</v>
          </cell>
          <cell r="C1095" t="str">
            <v>化验费</v>
          </cell>
          <cell r="D1095" t="str">
            <v>06</v>
          </cell>
          <cell r="E1095" t="str">
            <v>实验室诊断费</v>
          </cell>
          <cell r="F1095" t="str">
            <v>06</v>
          </cell>
          <cell r="G1095" t="str">
            <v>新生儿溶血症筛查</v>
          </cell>
          <cell r="H1095" t="str">
            <v/>
          </cell>
        </row>
        <row r="1095">
          <cell r="J1095" t="str">
            <v>组</v>
          </cell>
          <cell r="K1095">
            <v>36</v>
          </cell>
          <cell r="L1095">
            <v>36</v>
          </cell>
          <cell r="M1095">
            <v>31</v>
          </cell>
        </row>
        <row r="1095">
          <cell r="O1095" t="str">
            <v>医保</v>
          </cell>
        </row>
        <row r="1095">
          <cell r="Q1095" t="str">
            <v>未成年人</v>
          </cell>
        </row>
        <row r="1096">
          <cell r="A1096" t="str">
            <v>025020204000</v>
          </cell>
          <cell r="B1096" t="str">
            <v>250202040</v>
          </cell>
          <cell r="C1096" t="str">
            <v>化验费</v>
          </cell>
          <cell r="D1096" t="str">
            <v>06</v>
          </cell>
          <cell r="E1096" t="str">
            <v>实验室诊断费</v>
          </cell>
          <cell r="F1096" t="str">
            <v>06</v>
          </cell>
          <cell r="G1096" t="str">
            <v>红细胞九分图分析</v>
          </cell>
          <cell r="H1096" t="str">
            <v/>
          </cell>
        </row>
        <row r="1096">
          <cell r="J1096" t="str">
            <v>项</v>
          </cell>
        </row>
        <row r="1097">
          <cell r="A1097" t="str">
            <v>025020204100</v>
          </cell>
          <cell r="B1097" t="str">
            <v>250202041</v>
          </cell>
          <cell r="C1097" t="str">
            <v>化验费</v>
          </cell>
          <cell r="D1097" t="str">
            <v>06</v>
          </cell>
          <cell r="E1097" t="str">
            <v>实验室诊断费</v>
          </cell>
          <cell r="F1097" t="str">
            <v>06</v>
          </cell>
          <cell r="G1097" t="str">
            <v>红细胞游离原卟啉测定</v>
          </cell>
          <cell r="H1097" t="str">
            <v/>
          </cell>
        </row>
        <row r="1097">
          <cell r="J1097" t="str">
            <v>项</v>
          </cell>
          <cell r="K1097">
            <v>9</v>
          </cell>
          <cell r="L1097">
            <v>9</v>
          </cell>
          <cell r="M1097">
            <v>7.7</v>
          </cell>
        </row>
        <row r="1097">
          <cell r="O1097" t="str">
            <v>医保</v>
          </cell>
        </row>
        <row r="1098">
          <cell r="B1098" t="str">
            <v>250203</v>
          </cell>
        </row>
        <row r="1098">
          <cell r="G1098" t="str">
            <v>凝血检查</v>
          </cell>
        </row>
        <row r="1099">
          <cell r="A1099" t="str">
            <v>025020300100</v>
          </cell>
          <cell r="B1099" t="str">
            <v>250203001</v>
          </cell>
          <cell r="C1099" t="str">
            <v>化验费</v>
          </cell>
          <cell r="D1099" t="str">
            <v>06</v>
          </cell>
          <cell r="E1099" t="str">
            <v>实验室诊断费</v>
          </cell>
          <cell r="F1099" t="str">
            <v>06</v>
          </cell>
          <cell r="G1099" t="str">
            <v>血小板相关免疫球蛋白（PAIg）测定</v>
          </cell>
          <cell r="H1099" t="str">
            <v>PAIgG、IgA、IgM等分别参照执行</v>
          </cell>
        </row>
        <row r="1099">
          <cell r="J1099" t="str">
            <v>项</v>
          </cell>
          <cell r="K1099">
            <v>45</v>
          </cell>
          <cell r="L1099">
            <v>36</v>
          </cell>
          <cell r="M1099">
            <v>34</v>
          </cell>
        </row>
        <row r="1099">
          <cell r="O1099" t="str">
            <v>医保</v>
          </cell>
        </row>
        <row r="1100">
          <cell r="A1100" t="str">
            <v>025020300101</v>
          </cell>
          <cell r="B1100" t="str">
            <v>25020300101</v>
          </cell>
          <cell r="C1100" t="str">
            <v>化验费</v>
          </cell>
          <cell r="D1100" t="str">
            <v>06</v>
          </cell>
          <cell r="E1100" t="str">
            <v>实验室诊断费</v>
          </cell>
          <cell r="F1100" t="str">
            <v>06</v>
          </cell>
          <cell r="G1100" t="str">
            <v>血小板相关免疫球蛋白（PAIgG）测定</v>
          </cell>
        </row>
        <row r="1100">
          <cell r="J1100" t="str">
            <v>项</v>
          </cell>
          <cell r="K1100">
            <v>27</v>
          </cell>
          <cell r="L1100">
            <v>27</v>
          </cell>
          <cell r="M1100">
            <v>23</v>
          </cell>
          <cell r="N1100" t="str">
            <v>每次检测计费一次,PAIgG参照执行</v>
          </cell>
          <cell r="O1100" t="str">
            <v>医保</v>
          </cell>
        </row>
        <row r="1101">
          <cell r="A1101" t="str">
            <v>025020300102</v>
          </cell>
          <cell r="B1101" t="str">
            <v>25020300102</v>
          </cell>
          <cell r="C1101" t="str">
            <v>化验费</v>
          </cell>
          <cell r="D1101" t="str">
            <v>06</v>
          </cell>
          <cell r="E1101" t="str">
            <v>实验室诊断费</v>
          </cell>
          <cell r="F1101" t="str">
            <v>06</v>
          </cell>
          <cell r="G1101" t="str">
            <v>血小板相关免疫球蛋白（PAIgA）测定</v>
          </cell>
        </row>
        <row r="1101">
          <cell r="J1101" t="str">
            <v>项</v>
          </cell>
          <cell r="K1101">
            <v>27</v>
          </cell>
          <cell r="L1101">
            <v>27</v>
          </cell>
          <cell r="M1101">
            <v>23</v>
          </cell>
          <cell r="N1101" t="str">
            <v>每次检测计费一次,PAIgA参照执行</v>
          </cell>
          <cell r="O1101" t="str">
            <v>医保</v>
          </cell>
        </row>
        <row r="1102">
          <cell r="A1102" t="str">
            <v>025020300103</v>
          </cell>
          <cell r="B1102" t="str">
            <v>25020300103</v>
          </cell>
          <cell r="C1102" t="str">
            <v>化验费</v>
          </cell>
          <cell r="D1102" t="str">
            <v>06</v>
          </cell>
          <cell r="E1102" t="str">
            <v>实验室诊断费</v>
          </cell>
          <cell r="F1102" t="str">
            <v>06</v>
          </cell>
          <cell r="G1102" t="str">
            <v>血小板相关免疫球蛋白（PAIgM）测定</v>
          </cell>
        </row>
        <row r="1102">
          <cell r="J1102" t="str">
            <v>项</v>
          </cell>
          <cell r="K1102">
            <v>27</v>
          </cell>
          <cell r="L1102">
            <v>27</v>
          </cell>
          <cell r="M1102">
            <v>23</v>
          </cell>
          <cell r="N1102" t="str">
            <v>每次检测计费一次,PAIgM参照执行</v>
          </cell>
          <cell r="O1102" t="str">
            <v>医保</v>
          </cell>
        </row>
        <row r="1103">
          <cell r="A1103" t="str">
            <v>025020300104</v>
          </cell>
          <cell r="B1103" t="str">
            <v>25020300104</v>
          </cell>
          <cell r="C1103" t="str">
            <v>化验费</v>
          </cell>
          <cell r="D1103" t="str">
            <v>06</v>
          </cell>
          <cell r="E1103" t="str">
            <v>实验室诊断费</v>
          </cell>
          <cell r="F1103" t="str">
            <v>06</v>
          </cell>
          <cell r="G1103" t="str">
            <v>血小板相关免疫球蛋白（PAIg）测定（流式细胞仪法）</v>
          </cell>
        </row>
        <row r="1103">
          <cell r="J1103" t="str">
            <v>项</v>
          </cell>
          <cell r="K1103">
            <v>54</v>
          </cell>
          <cell r="L1103">
            <v>54</v>
          </cell>
          <cell r="M1103">
            <v>46</v>
          </cell>
          <cell r="N1103" t="str">
            <v>每次检测计费一次，流式细胞仪法三甲医院54元，三甲以下医院54元</v>
          </cell>
          <cell r="O1103" t="str">
            <v>医保</v>
          </cell>
        </row>
        <row r="1104">
          <cell r="A1104" t="str">
            <v>025020300105</v>
          </cell>
          <cell r="B1104" t="str">
            <v>25020300105</v>
          </cell>
          <cell r="C1104" t="str">
            <v>化验费</v>
          </cell>
          <cell r="D1104" t="str">
            <v>06</v>
          </cell>
          <cell r="E1104" t="str">
            <v>实验室诊断费</v>
          </cell>
          <cell r="F1104" t="str">
            <v>06</v>
          </cell>
          <cell r="G1104" t="str">
            <v>血小板相关免疫球蛋白（PAIgG）测定（流式细胞仪法）</v>
          </cell>
        </row>
        <row r="1104">
          <cell r="J1104" t="str">
            <v>项</v>
          </cell>
          <cell r="K1104">
            <v>54</v>
          </cell>
          <cell r="L1104">
            <v>54</v>
          </cell>
          <cell r="M1104">
            <v>46</v>
          </cell>
          <cell r="N1104" t="str">
            <v>每次检测计费一次,PAIgG参照执行</v>
          </cell>
          <cell r="O1104" t="str">
            <v>医保</v>
          </cell>
        </row>
        <row r="1105">
          <cell r="A1105" t="str">
            <v>025020300106</v>
          </cell>
          <cell r="B1105" t="str">
            <v>25020300106</v>
          </cell>
          <cell r="C1105" t="str">
            <v>化验费</v>
          </cell>
          <cell r="D1105" t="str">
            <v>06</v>
          </cell>
          <cell r="E1105" t="str">
            <v>实验室诊断费</v>
          </cell>
          <cell r="F1105" t="str">
            <v>06</v>
          </cell>
          <cell r="G1105" t="str">
            <v>血小板相关免疫球蛋白（PAIgA）测定（流式细胞仪法）</v>
          </cell>
        </row>
        <row r="1105">
          <cell r="J1105" t="str">
            <v>项</v>
          </cell>
          <cell r="K1105">
            <v>54</v>
          </cell>
          <cell r="L1105">
            <v>54</v>
          </cell>
          <cell r="M1105">
            <v>46</v>
          </cell>
          <cell r="N1105" t="str">
            <v>每次检测计费一次,PAIgA参照执行</v>
          </cell>
          <cell r="O1105" t="str">
            <v>医保</v>
          </cell>
        </row>
        <row r="1106">
          <cell r="A1106" t="str">
            <v>025020300107</v>
          </cell>
          <cell r="B1106" t="str">
            <v>25020300107</v>
          </cell>
          <cell r="C1106" t="str">
            <v>化验费</v>
          </cell>
          <cell r="D1106" t="str">
            <v>06</v>
          </cell>
          <cell r="E1106" t="str">
            <v>实验室诊断费</v>
          </cell>
          <cell r="F1106" t="str">
            <v>06</v>
          </cell>
          <cell r="G1106" t="str">
            <v>血小板相关免疫球蛋白（PAIgM）测定（流式细胞仪法）</v>
          </cell>
        </row>
        <row r="1106">
          <cell r="J1106" t="str">
            <v>项</v>
          </cell>
          <cell r="K1106">
            <v>54</v>
          </cell>
          <cell r="L1106">
            <v>54</v>
          </cell>
          <cell r="M1106">
            <v>46</v>
          </cell>
          <cell r="N1106" t="str">
            <v>每次检测计费一次,PAIgM参照执行</v>
          </cell>
          <cell r="O1106" t="str">
            <v>医保</v>
          </cell>
        </row>
        <row r="1107">
          <cell r="A1107" t="str">
            <v>025020300200</v>
          </cell>
          <cell r="B1107" t="str">
            <v>250203002</v>
          </cell>
          <cell r="C1107" t="str">
            <v>化验费</v>
          </cell>
          <cell r="D1107" t="str">
            <v>06</v>
          </cell>
          <cell r="E1107" t="str">
            <v>实验室诊断费</v>
          </cell>
          <cell r="F1107" t="str">
            <v>06</v>
          </cell>
          <cell r="G1107" t="str">
            <v>血小板相关补体C3测定（PAC3）</v>
          </cell>
        </row>
        <row r="1107">
          <cell r="J1107" t="str">
            <v>项</v>
          </cell>
          <cell r="K1107">
            <v>54</v>
          </cell>
          <cell r="L1107">
            <v>43</v>
          </cell>
          <cell r="M1107">
            <v>37</v>
          </cell>
        </row>
        <row r="1107">
          <cell r="O1107" t="str">
            <v>医保</v>
          </cell>
        </row>
        <row r="1108">
          <cell r="A1108" t="str">
            <v>025020300300</v>
          </cell>
          <cell r="B1108" t="str">
            <v>250203003</v>
          </cell>
          <cell r="C1108" t="str">
            <v>化验费</v>
          </cell>
          <cell r="D1108" t="str">
            <v>06</v>
          </cell>
          <cell r="E1108" t="str">
            <v>实验室诊断费</v>
          </cell>
          <cell r="F1108" t="str">
            <v>06</v>
          </cell>
          <cell r="G1108" t="str">
            <v>抗血小板膜糖蛋白自身抗体测定</v>
          </cell>
          <cell r="H1108" t="str">
            <v>Ⅱb/Ⅲa、Ⅰb/IX分别参照执行</v>
          </cell>
        </row>
        <row r="1108">
          <cell r="J1108" t="str">
            <v>项</v>
          </cell>
          <cell r="K1108">
            <v>72</v>
          </cell>
          <cell r="L1108">
            <v>58</v>
          </cell>
          <cell r="M1108">
            <v>49</v>
          </cell>
        </row>
        <row r="1108">
          <cell r="O1108" t="str">
            <v>医保</v>
          </cell>
        </row>
        <row r="1109">
          <cell r="A1109" t="str">
            <v>025020300301</v>
          </cell>
          <cell r="B1109" t="str">
            <v>25020300301</v>
          </cell>
          <cell r="C1109" t="str">
            <v>化验费</v>
          </cell>
          <cell r="D1109" t="str">
            <v>06</v>
          </cell>
          <cell r="E1109" t="str">
            <v>实验室诊断费</v>
          </cell>
          <cell r="F1109" t="str">
            <v>06</v>
          </cell>
          <cell r="G1109" t="str">
            <v>抗血小板膜糖蛋白自身抗体测定（Ⅱb/Ⅲa）</v>
          </cell>
        </row>
        <row r="1109">
          <cell r="J1109" t="str">
            <v>项</v>
          </cell>
          <cell r="K1109">
            <v>36</v>
          </cell>
          <cell r="L1109">
            <v>36</v>
          </cell>
          <cell r="M1109">
            <v>31</v>
          </cell>
          <cell r="N1109" t="str">
            <v>Ⅱb/Ⅲa,每次检测计费一次</v>
          </cell>
          <cell r="O1109" t="str">
            <v>医保</v>
          </cell>
        </row>
        <row r="1110">
          <cell r="A1110" t="str">
            <v>025020300302</v>
          </cell>
          <cell r="B1110" t="str">
            <v>25020300302</v>
          </cell>
          <cell r="C1110" t="str">
            <v>化验费</v>
          </cell>
          <cell r="D1110" t="str">
            <v>06</v>
          </cell>
          <cell r="E1110" t="str">
            <v>实验室诊断费</v>
          </cell>
          <cell r="F1110" t="str">
            <v>06</v>
          </cell>
          <cell r="G1110" t="str">
            <v>抗血小板膜糖蛋白自身抗体测定（Ⅰb/IX）</v>
          </cell>
        </row>
        <row r="1110">
          <cell r="J1110" t="str">
            <v>项</v>
          </cell>
          <cell r="K1110">
            <v>36</v>
          </cell>
          <cell r="L1110">
            <v>36</v>
          </cell>
          <cell r="M1110">
            <v>31</v>
          </cell>
          <cell r="N1110" t="str">
            <v>Ⅰb/IX,每次检测计费一次</v>
          </cell>
          <cell r="O1110" t="str">
            <v>医保</v>
          </cell>
        </row>
        <row r="1111">
          <cell r="A1111" t="str">
            <v>025020300305</v>
          </cell>
          <cell r="B1111" t="str">
            <v>25020300305</v>
          </cell>
          <cell r="C1111" t="str">
            <v>化验费</v>
          </cell>
          <cell r="D1111" t="str">
            <v>06</v>
          </cell>
          <cell r="E1111" t="str">
            <v>实验室诊断费</v>
          </cell>
          <cell r="F1111" t="str">
            <v>06</v>
          </cell>
          <cell r="G1111" t="str">
            <v>抗血小板膜糖蛋白自身抗体测定（Ⅰb/IX）（流式细胞仪法）</v>
          </cell>
        </row>
        <row r="1111">
          <cell r="J1111" t="str">
            <v>项</v>
          </cell>
          <cell r="K1111">
            <v>72</v>
          </cell>
          <cell r="L1111">
            <v>72</v>
          </cell>
          <cell r="M1111">
            <v>61</v>
          </cell>
          <cell r="N1111" t="str">
            <v>每次检测计费一次,Ⅰb/IX参照执行</v>
          </cell>
          <cell r="O1111" t="str">
            <v>医保</v>
          </cell>
        </row>
        <row r="1112">
          <cell r="A1112" t="str">
            <v>025020300400</v>
          </cell>
          <cell r="B1112" t="str">
            <v>250203004</v>
          </cell>
          <cell r="C1112" t="str">
            <v>化验费</v>
          </cell>
          <cell r="D1112" t="str">
            <v>06</v>
          </cell>
          <cell r="E1112" t="str">
            <v>实验室诊断费</v>
          </cell>
          <cell r="F1112" t="str">
            <v>06</v>
          </cell>
          <cell r="G1112" t="str">
            <v>血小板纤维蛋白原受体检测（FIBR）</v>
          </cell>
          <cell r="H1112" t="str">
            <v/>
          </cell>
        </row>
        <row r="1112">
          <cell r="J1112" t="str">
            <v>项</v>
          </cell>
        </row>
        <row r="1113">
          <cell r="A1113" t="str">
            <v>025020300500</v>
          </cell>
          <cell r="B1113" t="str">
            <v>250203005</v>
          </cell>
          <cell r="C1113" t="str">
            <v>化验费</v>
          </cell>
          <cell r="D1113" t="str">
            <v>06</v>
          </cell>
          <cell r="E1113" t="str">
            <v>实验室诊断费</v>
          </cell>
          <cell r="F1113" t="str">
            <v>06</v>
          </cell>
          <cell r="G1113" t="str">
            <v>血小板膜α颗粒膜蛋白140测定（GMP-140）</v>
          </cell>
        </row>
        <row r="1113">
          <cell r="J1113" t="str">
            <v>项</v>
          </cell>
          <cell r="K1113">
            <v>54</v>
          </cell>
          <cell r="L1113">
            <v>43</v>
          </cell>
          <cell r="M1113">
            <v>37</v>
          </cell>
        </row>
        <row r="1113">
          <cell r="O1113" t="str">
            <v>医保</v>
          </cell>
        </row>
        <row r="1114">
          <cell r="A1114" t="str">
            <v>025020300600</v>
          </cell>
          <cell r="B1114" t="str">
            <v>250203006</v>
          </cell>
          <cell r="C1114" t="str">
            <v>化验费</v>
          </cell>
          <cell r="D1114" t="str">
            <v>06</v>
          </cell>
          <cell r="E1114" t="str">
            <v>实验室诊断费</v>
          </cell>
          <cell r="F1114" t="str">
            <v>06</v>
          </cell>
          <cell r="G1114" t="str">
            <v>毛细血管脆性试验</v>
          </cell>
          <cell r="H1114" t="str">
            <v/>
          </cell>
        </row>
        <row r="1114">
          <cell r="J1114" t="str">
            <v>项</v>
          </cell>
          <cell r="K1114">
            <v>9</v>
          </cell>
          <cell r="L1114">
            <v>9</v>
          </cell>
          <cell r="M1114">
            <v>7.7</v>
          </cell>
        </row>
        <row r="1114">
          <cell r="O1114" t="str">
            <v>医保</v>
          </cell>
        </row>
        <row r="1115">
          <cell r="A1115" t="str">
            <v>025020300700</v>
          </cell>
          <cell r="B1115" t="str">
            <v>250203007</v>
          </cell>
          <cell r="C1115" t="str">
            <v>化验费</v>
          </cell>
          <cell r="D1115" t="str">
            <v>06</v>
          </cell>
          <cell r="E1115" t="str">
            <v>实验室诊断费</v>
          </cell>
          <cell r="F1115" t="str">
            <v>06</v>
          </cell>
          <cell r="G1115" t="str">
            <v>阿斯匹林耐量试验（ATT）</v>
          </cell>
          <cell r="H1115" t="str">
            <v/>
          </cell>
        </row>
        <row r="1115">
          <cell r="J1115" t="str">
            <v>项</v>
          </cell>
          <cell r="K1115">
            <v>18</v>
          </cell>
          <cell r="L1115">
            <v>18</v>
          </cell>
          <cell r="M1115">
            <v>15.3</v>
          </cell>
        </row>
        <row r="1115">
          <cell r="O1115" t="str">
            <v>医保</v>
          </cell>
        </row>
        <row r="1116">
          <cell r="A1116" t="str">
            <v>025020300800</v>
          </cell>
          <cell r="B1116" t="str">
            <v>250203008</v>
          </cell>
          <cell r="C1116" t="str">
            <v>化验费</v>
          </cell>
          <cell r="D1116" t="str">
            <v>06</v>
          </cell>
          <cell r="E1116" t="str">
            <v>实验室诊断费</v>
          </cell>
          <cell r="F1116" t="str">
            <v>06</v>
          </cell>
          <cell r="G1116" t="str">
            <v>血管性假性血友病因子（VWF）抗原测定</v>
          </cell>
          <cell r="H1116" t="str">
            <v/>
          </cell>
        </row>
        <row r="1116">
          <cell r="J1116" t="str">
            <v>项</v>
          </cell>
          <cell r="K1116">
            <v>32</v>
          </cell>
          <cell r="L1116">
            <v>32</v>
          </cell>
          <cell r="M1116">
            <v>27</v>
          </cell>
        </row>
        <row r="1116">
          <cell r="O1116" t="str">
            <v>医保</v>
          </cell>
        </row>
        <row r="1117">
          <cell r="A1117" t="str">
            <v>025020300900</v>
          </cell>
          <cell r="B1117" t="str">
            <v>250203009</v>
          </cell>
          <cell r="C1117" t="str">
            <v>化验费</v>
          </cell>
          <cell r="D1117" t="str">
            <v>06</v>
          </cell>
          <cell r="E1117" t="str">
            <v>实验室诊断费</v>
          </cell>
          <cell r="F1117" t="str">
            <v>06</v>
          </cell>
          <cell r="G1117" t="str">
            <v>血浆内皮素测定（ET）</v>
          </cell>
        </row>
        <row r="1117">
          <cell r="J1117" t="str">
            <v>项</v>
          </cell>
          <cell r="K1117">
            <v>54</v>
          </cell>
          <cell r="L1117">
            <v>43</v>
          </cell>
          <cell r="M1117">
            <v>37</v>
          </cell>
        </row>
        <row r="1117">
          <cell r="O1117" t="str">
            <v>医保</v>
          </cell>
        </row>
        <row r="1118">
          <cell r="A1118" t="str">
            <v>025020301000</v>
          </cell>
          <cell r="B1118" t="str">
            <v>250203010</v>
          </cell>
          <cell r="C1118" t="str">
            <v>化验费</v>
          </cell>
          <cell r="D1118" t="str">
            <v>06</v>
          </cell>
          <cell r="E1118" t="str">
            <v>实验室诊断费</v>
          </cell>
          <cell r="F1118" t="str">
            <v>06</v>
          </cell>
          <cell r="G1118" t="str">
            <v>血小板粘附功能测定（PAdT）</v>
          </cell>
        </row>
        <row r="1118">
          <cell r="J1118" t="str">
            <v>项</v>
          </cell>
          <cell r="K1118">
            <v>27</v>
          </cell>
          <cell r="L1118">
            <v>22</v>
          </cell>
          <cell r="M1118">
            <v>18.7</v>
          </cell>
        </row>
        <row r="1118">
          <cell r="O1118" t="str">
            <v>医保</v>
          </cell>
        </row>
        <row r="1119">
          <cell r="A1119" t="str">
            <v>025020301100</v>
          </cell>
          <cell r="B1119" t="str">
            <v>250203011</v>
          </cell>
          <cell r="C1119" t="str">
            <v>化验费</v>
          </cell>
          <cell r="D1119" t="str">
            <v>06</v>
          </cell>
          <cell r="E1119" t="str">
            <v>实验室诊断费</v>
          </cell>
          <cell r="F1119" t="str">
            <v>06</v>
          </cell>
          <cell r="G1119" t="str">
            <v>血小板聚集功能测定（PAgT）</v>
          </cell>
        </row>
        <row r="1119">
          <cell r="J1119" t="str">
            <v>项</v>
          </cell>
          <cell r="K1119">
            <v>36</v>
          </cell>
          <cell r="L1119">
            <v>29</v>
          </cell>
          <cell r="M1119">
            <v>25</v>
          </cell>
        </row>
        <row r="1119">
          <cell r="O1119" t="str">
            <v>医保</v>
          </cell>
        </row>
        <row r="1120">
          <cell r="A1120" t="str">
            <v>025020301200</v>
          </cell>
          <cell r="B1120" t="str">
            <v>250203012</v>
          </cell>
          <cell r="C1120" t="str">
            <v>化验费</v>
          </cell>
          <cell r="D1120" t="str">
            <v>06</v>
          </cell>
          <cell r="E1120" t="str">
            <v>实验室诊断费</v>
          </cell>
          <cell r="F1120" t="str">
            <v>06</v>
          </cell>
          <cell r="G1120" t="str">
            <v>瑞斯托霉素诱导血小板聚集测定</v>
          </cell>
          <cell r="H1120" t="str">
            <v/>
          </cell>
        </row>
        <row r="1120">
          <cell r="J1120" t="str">
            <v>项</v>
          </cell>
        </row>
        <row r="1121">
          <cell r="A1121" t="str">
            <v>025020301300</v>
          </cell>
          <cell r="B1121" t="str">
            <v>250203013</v>
          </cell>
          <cell r="C1121" t="str">
            <v>化验费</v>
          </cell>
          <cell r="D1121" t="str">
            <v>06</v>
          </cell>
          <cell r="E1121" t="str">
            <v>实验室诊断费</v>
          </cell>
          <cell r="F1121" t="str">
            <v>06</v>
          </cell>
          <cell r="G1121" t="str">
            <v>血小板第3因子有效性测定（PF3）</v>
          </cell>
          <cell r="H1121" t="str">
            <v/>
          </cell>
        </row>
        <row r="1121">
          <cell r="J1121" t="str">
            <v>项</v>
          </cell>
        </row>
        <row r="1121">
          <cell r="N1121" t="str">
            <v>①放免法或酶免法②流式细胞仪法</v>
          </cell>
        </row>
        <row r="1122">
          <cell r="A1122" t="str">
            <v>025020301400</v>
          </cell>
          <cell r="B1122" t="str">
            <v>250203014</v>
          </cell>
          <cell r="C1122" t="str">
            <v>化验费</v>
          </cell>
          <cell r="D1122" t="str">
            <v>06</v>
          </cell>
          <cell r="E1122" t="str">
            <v>实验室诊断费</v>
          </cell>
          <cell r="F1122" t="str">
            <v>06</v>
          </cell>
          <cell r="G1122" t="str">
            <v>血小板第4因子测定（PF4）</v>
          </cell>
        </row>
        <row r="1122">
          <cell r="J1122" t="str">
            <v>项</v>
          </cell>
          <cell r="K1122">
            <v>32</v>
          </cell>
          <cell r="L1122">
            <v>25</v>
          </cell>
          <cell r="M1122">
            <v>21</v>
          </cell>
        </row>
        <row r="1122">
          <cell r="O1122" t="str">
            <v>医保</v>
          </cell>
        </row>
        <row r="1123">
          <cell r="A1123" t="str">
            <v>025020301500</v>
          </cell>
          <cell r="B1123" t="str">
            <v>250203015</v>
          </cell>
          <cell r="C1123" t="str">
            <v>化验费</v>
          </cell>
          <cell r="D1123" t="str">
            <v>06</v>
          </cell>
          <cell r="E1123" t="str">
            <v>实验室诊断费</v>
          </cell>
          <cell r="F1123" t="str">
            <v>06</v>
          </cell>
          <cell r="G1123" t="str">
            <v>血小板寿命测定</v>
          </cell>
          <cell r="H1123" t="str">
            <v/>
          </cell>
        </row>
        <row r="1123">
          <cell r="J1123" t="str">
            <v>项</v>
          </cell>
        </row>
        <row r="1124">
          <cell r="A1124" t="str">
            <v>025020301600</v>
          </cell>
          <cell r="B1124" t="str">
            <v>250203016</v>
          </cell>
          <cell r="C1124" t="str">
            <v>化验费</v>
          </cell>
          <cell r="D1124" t="str">
            <v>06</v>
          </cell>
          <cell r="E1124" t="str">
            <v>实验室诊断费</v>
          </cell>
          <cell r="F1124" t="str">
            <v>06</v>
          </cell>
          <cell r="G1124" t="str">
            <v>血小板钙流测定</v>
          </cell>
          <cell r="H1124" t="str">
            <v/>
          </cell>
        </row>
        <row r="1124">
          <cell r="J1124" t="str">
            <v>项</v>
          </cell>
        </row>
        <row r="1125">
          <cell r="A1125" t="str">
            <v>025020301700</v>
          </cell>
          <cell r="B1125" t="str">
            <v>250203017</v>
          </cell>
          <cell r="C1125" t="str">
            <v>化验费</v>
          </cell>
          <cell r="D1125" t="str">
            <v>06</v>
          </cell>
          <cell r="E1125" t="str">
            <v>实验室诊断费</v>
          </cell>
          <cell r="F1125" t="str">
            <v>06</v>
          </cell>
          <cell r="G1125" t="str">
            <v>血浆β—血小板球蛋白测定</v>
          </cell>
          <cell r="H1125" t="str">
            <v/>
          </cell>
        </row>
        <row r="1125">
          <cell r="J1125" t="str">
            <v>项</v>
          </cell>
        </row>
        <row r="1126">
          <cell r="A1126" t="str">
            <v>025020301800</v>
          </cell>
          <cell r="B1126" t="str">
            <v>250203018</v>
          </cell>
          <cell r="C1126" t="str">
            <v>化验费</v>
          </cell>
          <cell r="D1126" t="str">
            <v>06</v>
          </cell>
          <cell r="E1126" t="str">
            <v>实验室诊断费</v>
          </cell>
          <cell r="F1126" t="str">
            <v>06</v>
          </cell>
          <cell r="G1126" t="str">
            <v>血块收缩试验</v>
          </cell>
          <cell r="H1126" t="str">
            <v/>
          </cell>
        </row>
        <row r="1126">
          <cell r="J1126" t="str">
            <v>项</v>
          </cell>
          <cell r="K1126">
            <v>2.7</v>
          </cell>
          <cell r="L1126">
            <v>2.7</v>
          </cell>
          <cell r="M1126">
            <v>2.3</v>
          </cell>
        </row>
        <row r="1126">
          <cell r="O1126" t="str">
            <v>医保</v>
          </cell>
        </row>
        <row r="1127">
          <cell r="A1127" t="str">
            <v>025020301900</v>
          </cell>
          <cell r="B1127" t="str">
            <v>250203019</v>
          </cell>
          <cell r="C1127" t="str">
            <v>化验费</v>
          </cell>
          <cell r="D1127" t="str">
            <v>06</v>
          </cell>
          <cell r="E1127" t="str">
            <v>实验室诊断费</v>
          </cell>
          <cell r="F1127" t="str">
            <v>06</v>
          </cell>
          <cell r="G1127" t="str">
            <v>血浆血栓烷B2测定（TXB2）</v>
          </cell>
        </row>
        <row r="1127">
          <cell r="J1127" t="str">
            <v>项</v>
          </cell>
          <cell r="K1127">
            <v>32</v>
          </cell>
          <cell r="L1127">
            <v>25</v>
          </cell>
          <cell r="M1127">
            <v>21</v>
          </cell>
        </row>
        <row r="1127">
          <cell r="O1127" t="str">
            <v>医保</v>
          </cell>
        </row>
        <row r="1128">
          <cell r="A1128" t="str">
            <v>025020302000</v>
          </cell>
          <cell r="B1128" t="str">
            <v>250203020</v>
          </cell>
          <cell r="C1128" t="str">
            <v>化验费</v>
          </cell>
          <cell r="D1128" t="str">
            <v>06</v>
          </cell>
          <cell r="E1128" t="str">
            <v>实验室诊断费</v>
          </cell>
          <cell r="F1128" t="str">
            <v>06</v>
          </cell>
          <cell r="G1128" t="str">
            <v>血浆凝血酶原时间测定（PT）</v>
          </cell>
        </row>
        <row r="1128">
          <cell r="J1128" t="str">
            <v>项</v>
          </cell>
          <cell r="K1128">
            <v>10.8</v>
          </cell>
          <cell r="L1128">
            <v>8.1</v>
          </cell>
          <cell r="M1128">
            <v>6.9</v>
          </cell>
        </row>
        <row r="1128">
          <cell r="O1128" t="str">
            <v>医保</v>
          </cell>
        </row>
        <row r="1129">
          <cell r="A1129" t="str">
            <v>025020302100</v>
          </cell>
          <cell r="B1129" t="str">
            <v>250203021</v>
          </cell>
          <cell r="C1129" t="str">
            <v>化验费</v>
          </cell>
          <cell r="D1129" t="str">
            <v>06</v>
          </cell>
          <cell r="E1129" t="str">
            <v>实验室诊断费</v>
          </cell>
          <cell r="F1129" t="str">
            <v>06</v>
          </cell>
          <cell r="G1129" t="str">
            <v>复钙时间测定及其纠正试验</v>
          </cell>
        </row>
        <row r="1129">
          <cell r="J1129" t="str">
            <v>项</v>
          </cell>
          <cell r="K1129">
            <v>18</v>
          </cell>
          <cell r="L1129">
            <v>14.4</v>
          </cell>
          <cell r="M1129">
            <v>12.5</v>
          </cell>
        </row>
        <row r="1129">
          <cell r="O1129" t="str">
            <v>医保</v>
          </cell>
        </row>
        <row r="1130">
          <cell r="A1130" t="str">
            <v>025020302200</v>
          </cell>
          <cell r="B1130" t="str">
            <v>250203022</v>
          </cell>
          <cell r="C1130" t="str">
            <v>化验费</v>
          </cell>
          <cell r="D1130" t="str">
            <v>06</v>
          </cell>
          <cell r="E1130" t="str">
            <v>实验室诊断费</v>
          </cell>
          <cell r="F1130" t="str">
            <v>06</v>
          </cell>
          <cell r="G1130" t="str">
            <v>凝血酶原时间纠正试验</v>
          </cell>
        </row>
        <row r="1130">
          <cell r="J1130" t="str">
            <v>项</v>
          </cell>
          <cell r="K1130">
            <v>18</v>
          </cell>
          <cell r="L1130">
            <v>14.4</v>
          </cell>
          <cell r="M1130">
            <v>12.5</v>
          </cell>
        </row>
        <row r="1130">
          <cell r="O1130" t="str">
            <v>医保</v>
          </cell>
        </row>
        <row r="1131">
          <cell r="A1131" t="str">
            <v>025020302300</v>
          </cell>
          <cell r="B1131" t="str">
            <v>250203023</v>
          </cell>
          <cell r="C1131" t="str">
            <v>化验费</v>
          </cell>
          <cell r="D1131" t="str">
            <v>06</v>
          </cell>
          <cell r="E1131" t="str">
            <v>实验室诊断费</v>
          </cell>
          <cell r="F1131" t="str">
            <v>06</v>
          </cell>
          <cell r="G1131" t="str">
            <v>凝血酶原消耗及纠正试验</v>
          </cell>
        </row>
        <row r="1131">
          <cell r="J1131" t="str">
            <v>项</v>
          </cell>
          <cell r="K1131">
            <v>9</v>
          </cell>
          <cell r="L1131">
            <v>9</v>
          </cell>
          <cell r="M1131">
            <v>7.7</v>
          </cell>
        </row>
        <row r="1131">
          <cell r="O1131" t="str">
            <v>医保</v>
          </cell>
        </row>
        <row r="1132">
          <cell r="A1132" t="str">
            <v>025020302400</v>
          </cell>
          <cell r="B1132" t="str">
            <v>250203024</v>
          </cell>
          <cell r="C1132" t="str">
            <v>化验费</v>
          </cell>
          <cell r="D1132" t="str">
            <v>06</v>
          </cell>
          <cell r="E1132" t="str">
            <v>实验室诊断费</v>
          </cell>
          <cell r="F1132" t="str">
            <v>06</v>
          </cell>
          <cell r="G1132" t="str">
            <v>白陶土部分凝血活酶时间测定（KPTT）</v>
          </cell>
        </row>
        <row r="1132">
          <cell r="J1132" t="str">
            <v>项</v>
          </cell>
          <cell r="K1132">
            <v>18</v>
          </cell>
          <cell r="L1132">
            <v>14.4</v>
          </cell>
          <cell r="M1132">
            <v>12.5</v>
          </cell>
        </row>
        <row r="1132">
          <cell r="O1132" t="str">
            <v>医保</v>
          </cell>
        </row>
        <row r="1133">
          <cell r="A1133" t="str">
            <v>025020302500</v>
          </cell>
          <cell r="B1133" t="str">
            <v>250203025</v>
          </cell>
          <cell r="C1133" t="str">
            <v>化验费</v>
          </cell>
          <cell r="D1133" t="str">
            <v>06</v>
          </cell>
          <cell r="E1133" t="str">
            <v>实验室诊断费</v>
          </cell>
          <cell r="F1133" t="str">
            <v>06</v>
          </cell>
          <cell r="G1133" t="str">
            <v>活化部分凝血活酶时间测定（APTT）</v>
          </cell>
        </row>
        <row r="1133">
          <cell r="J1133" t="str">
            <v>项</v>
          </cell>
          <cell r="K1133">
            <v>18</v>
          </cell>
          <cell r="L1133">
            <v>14.4</v>
          </cell>
          <cell r="M1133">
            <v>12.5</v>
          </cell>
        </row>
        <row r="1133">
          <cell r="O1133" t="str">
            <v>医保</v>
          </cell>
        </row>
        <row r="1134">
          <cell r="A1134" t="str">
            <v>025020302600</v>
          </cell>
          <cell r="B1134" t="str">
            <v>250203026</v>
          </cell>
          <cell r="C1134" t="str">
            <v>化验费</v>
          </cell>
          <cell r="D1134" t="str">
            <v>06</v>
          </cell>
          <cell r="E1134" t="str">
            <v>实验室诊断费</v>
          </cell>
          <cell r="F1134" t="str">
            <v>06</v>
          </cell>
          <cell r="G1134" t="str">
            <v>活化凝血时间测定（ACT）</v>
          </cell>
          <cell r="H1134" t="str">
            <v/>
          </cell>
        </row>
        <row r="1134">
          <cell r="J1134" t="str">
            <v>项</v>
          </cell>
          <cell r="K1134">
            <v>9</v>
          </cell>
          <cell r="L1134">
            <v>9</v>
          </cell>
          <cell r="M1134">
            <v>7.7</v>
          </cell>
        </row>
        <row r="1134">
          <cell r="O1134" t="str">
            <v>医保</v>
          </cell>
        </row>
        <row r="1135">
          <cell r="A1135" t="str">
            <v>025020302700</v>
          </cell>
          <cell r="B1135" t="str">
            <v>250203027</v>
          </cell>
          <cell r="C1135" t="str">
            <v>化验费</v>
          </cell>
          <cell r="D1135" t="str">
            <v>06</v>
          </cell>
          <cell r="E1135" t="str">
            <v>实验室诊断费</v>
          </cell>
          <cell r="F1135" t="str">
            <v>06</v>
          </cell>
          <cell r="G1135" t="str">
            <v>简易凝血活酶生成试验</v>
          </cell>
        </row>
        <row r="1135">
          <cell r="J1135" t="str">
            <v>项</v>
          </cell>
          <cell r="K1135">
            <v>36</v>
          </cell>
          <cell r="L1135">
            <v>29</v>
          </cell>
          <cell r="M1135">
            <v>25</v>
          </cell>
        </row>
        <row r="1135">
          <cell r="O1135" t="str">
            <v>医保</v>
          </cell>
        </row>
        <row r="1136">
          <cell r="A1136" t="str">
            <v>025020302800</v>
          </cell>
          <cell r="B1136" t="str">
            <v>250203028</v>
          </cell>
          <cell r="C1136" t="str">
            <v>化验费</v>
          </cell>
          <cell r="D1136" t="str">
            <v>06</v>
          </cell>
          <cell r="E1136" t="str">
            <v>实验室诊断费</v>
          </cell>
          <cell r="F1136" t="str">
            <v>06</v>
          </cell>
          <cell r="G1136" t="str">
            <v>血浆蝰蛇毒时间测定</v>
          </cell>
          <cell r="H1136" t="str">
            <v/>
          </cell>
        </row>
        <row r="1136">
          <cell r="J1136" t="str">
            <v>项</v>
          </cell>
          <cell r="K1136">
            <v>9</v>
          </cell>
          <cell r="L1136">
            <v>9</v>
          </cell>
          <cell r="M1136">
            <v>7.7</v>
          </cell>
        </row>
        <row r="1136">
          <cell r="O1136" t="str">
            <v>医保</v>
          </cell>
        </row>
        <row r="1137">
          <cell r="A1137" t="str">
            <v>025020302900</v>
          </cell>
          <cell r="B1137" t="str">
            <v>250203029</v>
          </cell>
          <cell r="C1137" t="str">
            <v>化验费</v>
          </cell>
          <cell r="D1137" t="str">
            <v>06</v>
          </cell>
          <cell r="E1137" t="str">
            <v>实验室诊断费</v>
          </cell>
          <cell r="F1137" t="str">
            <v>06</v>
          </cell>
          <cell r="G1137" t="str">
            <v>血浆蝰蛇毒磷脂时间测定</v>
          </cell>
          <cell r="H1137" t="str">
            <v/>
          </cell>
        </row>
        <row r="1137">
          <cell r="J1137" t="str">
            <v>项</v>
          </cell>
          <cell r="K1137">
            <v>9</v>
          </cell>
          <cell r="L1137">
            <v>9</v>
          </cell>
          <cell r="M1137">
            <v>7.7</v>
          </cell>
        </row>
        <row r="1137">
          <cell r="O1137" t="str">
            <v>医保</v>
          </cell>
        </row>
        <row r="1138">
          <cell r="A1138" t="str">
            <v>025020303000</v>
          </cell>
          <cell r="B1138" t="str">
            <v>250203030</v>
          </cell>
          <cell r="C1138" t="str">
            <v>化验费</v>
          </cell>
          <cell r="D1138" t="str">
            <v>06</v>
          </cell>
          <cell r="E1138" t="str">
            <v>实验室诊断费</v>
          </cell>
          <cell r="F1138" t="str">
            <v>06</v>
          </cell>
          <cell r="G1138" t="str">
            <v>血浆纤维蛋白原测定</v>
          </cell>
        </row>
        <row r="1138">
          <cell r="J1138" t="str">
            <v>项</v>
          </cell>
          <cell r="K1138">
            <v>18</v>
          </cell>
          <cell r="L1138">
            <v>14.4</v>
          </cell>
          <cell r="M1138">
            <v>12.5</v>
          </cell>
        </row>
        <row r="1138">
          <cell r="O1138" t="str">
            <v>医保</v>
          </cell>
        </row>
        <row r="1139">
          <cell r="A1139" t="str">
            <v>025020303100</v>
          </cell>
          <cell r="B1139" t="str">
            <v>250203031</v>
          </cell>
          <cell r="C1139" t="str">
            <v>化验费</v>
          </cell>
          <cell r="D1139" t="str">
            <v>06</v>
          </cell>
          <cell r="E1139" t="str">
            <v>实验室诊断费</v>
          </cell>
          <cell r="F1139" t="str">
            <v>06</v>
          </cell>
          <cell r="G1139" t="str">
            <v>血浆凝血因子活性测定</v>
          </cell>
          <cell r="H1139" t="str">
            <v>包括因子Ⅱ、Ⅴ、Ⅶ、Ⅷ、Ⅸ、Ⅹ、Ⅺ、Ⅻ、ⅩⅢ分别参照收费</v>
          </cell>
        </row>
        <row r="1139">
          <cell r="J1139" t="str">
            <v>项</v>
          </cell>
          <cell r="K1139">
            <v>90</v>
          </cell>
          <cell r="L1139">
            <v>72</v>
          </cell>
          <cell r="M1139">
            <v>61</v>
          </cell>
        </row>
        <row r="1139">
          <cell r="O1139" t="str">
            <v>医保</v>
          </cell>
        </row>
        <row r="1140">
          <cell r="A1140" t="str">
            <v>025020303200</v>
          </cell>
          <cell r="B1140" t="str">
            <v>250203032</v>
          </cell>
          <cell r="C1140" t="str">
            <v>化验费</v>
          </cell>
          <cell r="D1140" t="str">
            <v>06</v>
          </cell>
          <cell r="E1140" t="str">
            <v>实验室诊断费</v>
          </cell>
          <cell r="F1140" t="str">
            <v>06</v>
          </cell>
          <cell r="G1140" t="str">
            <v>血浆因子Ⅷ抑制物定性测定</v>
          </cell>
        </row>
        <row r="1140">
          <cell r="J1140" t="str">
            <v>项</v>
          </cell>
          <cell r="K1140">
            <v>27</v>
          </cell>
          <cell r="L1140">
            <v>22</v>
          </cell>
          <cell r="M1140">
            <v>18.7</v>
          </cell>
        </row>
        <row r="1140">
          <cell r="O1140" t="str">
            <v>医保</v>
          </cell>
        </row>
        <row r="1141">
          <cell r="A1141" t="str">
            <v>025020303300</v>
          </cell>
          <cell r="B1141" t="str">
            <v>250203033</v>
          </cell>
          <cell r="C1141" t="str">
            <v>化验费</v>
          </cell>
          <cell r="D1141" t="str">
            <v>06</v>
          </cell>
          <cell r="E1141" t="str">
            <v>实验室诊断费</v>
          </cell>
          <cell r="F1141" t="str">
            <v>06</v>
          </cell>
          <cell r="G1141" t="str">
            <v>血浆因子Ⅷ抑制物定量测定</v>
          </cell>
        </row>
        <row r="1141">
          <cell r="J1141" t="str">
            <v>项</v>
          </cell>
          <cell r="K1141">
            <v>27</v>
          </cell>
          <cell r="L1141">
            <v>22</v>
          </cell>
          <cell r="M1141">
            <v>18.7</v>
          </cell>
        </row>
        <row r="1141">
          <cell r="O1141" t="str">
            <v>医保</v>
          </cell>
        </row>
        <row r="1142">
          <cell r="A1142" t="str">
            <v>025020303400</v>
          </cell>
          <cell r="B1142" t="str">
            <v>250203034</v>
          </cell>
          <cell r="C1142" t="str">
            <v>化验费</v>
          </cell>
          <cell r="D1142" t="str">
            <v>06</v>
          </cell>
          <cell r="E1142" t="str">
            <v>实验室诊断费</v>
          </cell>
          <cell r="F1142" t="str">
            <v>06</v>
          </cell>
          <cell r="G1142" t="str">
            <v>血浆因子XIII缺乏筛选试验</v>
          </cell>
          <cell r="H1142" t="str">
            <v/>
          </cell>
        </row>
        <row r="1142">
          <cell r="J1142" t="str">
            <v>项</v>
          </cell>
          <cell r="K1142">
            <v>18</v>
          </cell>
          <cell r="L1142">
            <v>18</v>
          </cell>
          <cell r="M1142">
            <v>15.3</v>
          </cell>
        </row>
        <row r="1142">
          <cell r="O1142" t="str">
            <v>医保</v>
          </cell>
        </row>
        <row r="1143">
          <cell r="A1143" t="str">
            <v>025020303500</v>
          </cell>
          <cell r="B1143" t="str">
            <v>250203035</v>
          </cell>
          <cell r="C1143" t="str">
            <v>化验费</v>
          </cell>
          <cell r="D1143" t="str">
            <v>06</v>
          </cell>
          <cell r="E1143" t="str">
            <v>实验室诊断费</v>
          </cell>
          <cell r="F1143" t="str">
            <v>06</v>
          </cell>
          <cell r="G1143" t="str">
            <v>凝血酶时间测定（TT）</v>
          </cell>
        </row>
        <row r="1143">
          <cell r="J1143" t="str">
            <v>项</v>
          </cell>
          <cell r="K1143">
            <v>9</v>
          </cell>
          <cell r="L1143">
            <v>7.2</v>
          </cell>
          <cell r="M1143">
            <v>6.1</v>
          </cell>
        </row>
        <row r="1143">
          <cell r="O1143" t="str">
            <v>医保</v>
          </cell>
        </row>
        <row r="1144">
          <cell r="A1144" t="str">
            <v>025020303600</v>
          </cell>
          <cell r="B1144" t="str">
            <v>250203036</v>
          </cell>
          <cell r="C1144" t="str">
            <v>化验费</v>
          </cell>
          <cell r="D1144" t="str">
            <v>06</v>
          </cell>
          <cell r="E1144" t="str">
            <v>实验室诊断费</v>
          </cell>
          <cell r="F1144" t="str">
            <v>06</v>
          </cell>
          <cell r="G1144" t="str">
            <v>甲苯胺蓝纠正试验</v>
          </cell>
          <cell r="H1144" t="str">
            <v/>
          </cell>
        </row>
        <row r="1144">
          <cell r="J1144" t="str">
            <v>项</v>
          </cell>
          <cell r="K1144">
            <v>9</v>
          </cell>
          <cell r="L1144">
            <v>9</v>
          </cell>
          <cell r="M1144">
            <v>7.7</v>
          </cell>
        </row>
        <row r="1144">
          <cell r="O1144" t="str">
            <v>医保</v>
          </cell>
        </row>
        <row r="1145">
          <cell r="A1145" t="str">
            <v>025020303700</v>
          </cell>
          <cell r="B1145" t="str">
            <v>250203037</v>
          </cell>
          <cell r="C1145" t="str">
            <v>化验费</v>
          </cell>
          <cell r="D1145" t="str">
            <v>06</v>
          </cell>
          <cell r="E1145" t="str">
            <v>实验室诊断费</v>
          </cell>
          <cell r="F1145" t="str">
            <v>06</v>
          </cell>
          <cell r="G1145" t="str">
            <v>复钙交叉时间测定</v>
          </cell>
          <cell r="H1145" t="str">
            <v/>
          </cell>
        </row>
        <row r="1145">
          <cell r="J1145" t="str">
            <v>项</v>
          </cell>
          <cell r="K1145">
            <v>9</v>
          </cell>
          <cell r="L1145">
            <v>9</v>
          </cell>
          <cell r="M1145">
            <v>7.7</v>
          </cell>
        </row>
        <row r="1145">
          <cell r="O1145" t="str">
            <v>医保</v>
          </cell>
        </row>
        <row r="1146">
          <cell r="A1146" t="str">
            <v>025020303800</v>
          </cell>
          <cell r="B1146" t="str">
            <v>250203038</v>
          </cell>
          <cell r="C1146" t="str">
            <v>化验费</v>
          </cell>
          <cell r="D1146" t="str">
            <v>06</v>
          </cell>
          <cell r="E1146" t="str">
            <v>实验室诊断费</v>
          </cell>
          <cell r="F1146" t="str">
            <v>06</v>
          </cell>
          <cell r="G1146" t="str">
            <v>瑞斯托霉素辅因子测定（VWF：ROOF）</v>
          </cell>
          <cell r="H1146" t="str">
            <v/>
          </cell>
        </row>
        <row r="1146">
          <cell r="J1146" t="str">
            <v>项</v>
          </cell>
        </row>
        <row r="1147">
          <cell r="A1147" t="str">
            <v>025020303900</v>
          </cell>
          <cell r="B1147" t="str">
            <v>250203039</v>
          </cell>
          <cell r="C1147" t="str">
            <v>化验费</v>
          </cell>
          <cell r="D1147" t="str">
            <v>06</v>
          </cell>
          <cell r="E1147" t="str">
            <v>实验室诊断费</v>
          </cell>
          <cell r="F1147" t="str">
            <v>06</v>
          </cell>
          <cell r="G1147" t="str">
            <v>优球蛋白溶解时间测定（ELT）</v>
          </cell>
          <cell r="H1147" t="str">
            <v/>
          </cell>
        </row>
        <row r="1147">
          <cell r="J1147" t="str">
            <v>项</v>
          </cell>
          <cell r="K1147">
            <v>9</v>
          </cell>
          <cell r="L1147">
            <v>9</v>
          </cell>
          <cell r="M1147">
            <v>7.7</v>
          </cell>
        </row>
        <row r="1147">
          <cell r="O1147" t="str">
            <v>医保</v>
          </cell>
        </row>
        <row r="1148">
          <cell r="A1148" t="str">
            <v>025020304000</v>
          </cell>
          <cell r="B1148" t="str">
            <v>250203040</v>
          </cell>
          <cell r="C1148" t="str">
            <v>化验费</v>
          </cell>
          <cell r="D1148" t="str">
            <v>06</v>
          </cell>
          <cell r="E1148" t="str">
            <v>实验室诊断费</v>
          </cell>
          <cell r="F1148" t="str">
            <v>06</v>
          </cell>
          <cell r="G1148" t="str">
            <v>血浆鱼精蛋白副凝试验（3P）</v>
          </cell>
          <cell r="H1148" t="str">
            <v/>
          </cell>
        </row>
        <row r="1148">
          <cell r="J1148" t="str">
            <v>项</v>
          </cell>
          <cell r="K1148">
            <v>9</v>
          </cell>
          <cell r="L1148">
            <v>9</v>
          </cell>
          <cell r="M1148">
            <v>7.7</v>
          </cell>
        </row>
        <row r="1148">
          <cell r="O1148" t="str">
            <v>医保</v>
          </cell>
        </row>
        <row r="1149">
          <cell r="A1149" t="str">
            <v>025020304100</v>
          </cell>
          <cell r="B1149" t="str">
            <v>250203041</v>
          </cell>
          <cell r="C1149" t="str">
            <v>化验费</v>
          </cell>
          <cell r="D1149" t="str">
            <v>06</v>
          </cell>
          <cell r="E1149" t="str">
            <v>实验室诊断费</v>
          </cell>
          <cell r="F1149" t="str">
            <v>06</v>
          </cell>
          <cell r="G1149" t="str">
            <v>连续血浆鱼精蛋白稀释试验</v>
          </cell>
          <cell r="H1149" t="str">
            <v/>
          </cell>
        </row>
        <row r="1149">
          <cell r="J1149" t="str">
            <v>项</v>
          </cell>
          <cell r="K1149">
            <v>4.5</v>
          </cell>
          <cell r="L1149">
            <v>4.5</v>
          </cell>
          <cell r="M1149">
            <v>3.8</v>
          </cell>
        </row>
        <row r="1149">
          <cell r="O1149" t="str">
            <v>医保</v>
          </cell>
        </row>
        <row r="1150">
          <cell r="A1150" t="str">
            <v>025020304200</v>
          </cell>
          <cell r="B1150" t="str">
            <v>250203042</v>
          </cell>
          <cell r="C1150" t="str">
            <v>化验费</v>
          </cell>
          <cell r="D1150" t="str">
            <v>06</v>
          </cell>
          <cell r="E1150" t="str">
            <v>实验室诊断费</v>
          </cell>
          <cell r="F1150" t="str">
            <v>06</v>
          </cell>
          <cell r="G1150" t="str">
            <v>乙醇胶试验</v>
          </cell>
          <cell r="H1150" t="str">
            <v/>
          </cell>
        </row>
        <row r="1150">
          <cell r="J1150" t="str">
            <v>项</v>
          </cell>
          <cell r="K1150">
            <v>4.5</v>
          </cell>
          <cell r="L1150">
            <v>4.5</v>
          </cell>
          <cell r="M1150">
            <v>3.8</v>
          </cell>
        </row>
        <row r="1150">
          <cell r="O1150" t="str">
            <v>医保</v>
          </cell>
        </row>
        <row r="1151">
          <cell r="A1151" t="str">
            <v>025020304300</v>
          </cell>
          <cell r="B1151" t="str">
            <v>250203043</v>
          </cell>
          <cell r="C1151" t="str">
            <v>化验费</v>
          </cell>
          <cell r="D1151" t="str">
            <v>06</v>
          </cell>
          <cell r="E1151" t="str">
            <v>实验室诊断费</v>
          </cell>
          <cell r="F1151" t="str">
            <v>06</v>
          </cell>
          <cell r="G1151" t="str">
            <v>血浆纤溶酶原活性测定（PLGA）</v>
          </cell>
        </row>
        <row r="1151">
          <cell r="J1151" t="str">
            <v>项</v>
          </cell>
          <cell r="K1151">
            <v>18</v>
          </cell>
          <cell r="L1151">
            <v>18</v>
          </cell>
          <cell r="M1151">
            <v>15.3</v>
          </cell>
        </row>
        <row r="1151">
          <cell r="O1151" t="str">
            <v>医保</v>
          </cell>
        </row>
        <row r="1152">
          <cell r="A1152" t="str">
            <v>025020304400</v>
          </cell>
          <cell r="B1152" t="str">
            <v>250203044</v>
          </cell>
          <cell r="C1152" t="str">
            <v>化验费</v>
          </cell>
          <cell r="D1152" t="str">
            <v>06</v>
          </cell>
          <cell r="E1152" t="str">
            <v>实验室诊断费</v>
          </cell>
          <cell r="F1152" t="str">
            <v>06</v>
          </cell>
          <cell r="G1152" t="str">
            <v>血浆纤溶酶原抗原测定（PLGAg）</v>
          </cell>
        </row>
        <row r="1152">
          <cell r="J1152" t="str">
            <v>项</v>
          </cell>
          <cell r="K1152">
            <v>18</v>
          </cell>
          <cell r="L1152">
            <v>18</v>
          </cell>
          <cell r="M1152">
            <v>15.3</v>
          </cell>
        </row>
        <row r="1152">
          <cell r="O1152" t="str">
            <v>医保</v>
          </cell>
        </row>
        <row r="1153">
          <cell r="A1153" t="str">
            <v>025020304500</v>
          </cell>
          <cell r="B1153" t="str">
            <v>250203045</v>
          </cell>
          <cell r="C1153" t="str">
            <v>化验费</v>
          </cell>
          <cell r="D1153" t="str">
            <v>06</v>
          </cell>
          <cell r="E1153" t="str">
            <v>实验室诊断费</v>
          </cell>
          <cell r="F1153" t="str">
            <v>06</v>
          </cell>
          <cell r="G1153" t="str">
            <v>血浆α2纤溶酶抑制物活性测定（α2—PIA）</v>
          </cell>
        </row>
        <row r="1153">
          <cell r="J1153" t="str">
            <v>项</v>
          </cell>
          <cell r="K1153">
            <v>18</v>
          </cell>
          <cell r="L1153">
            <v>18</v>
          </cell>
          <cell r="M1153">
            <v>15.3</v>
          </cell>
        </row>
        <row r="1153">
          <cell r="O1153" t="str">
            <v>医保</v>
          </cell>
        </row>
        <row r="1154">
          <cell r="A1154" t="str">
            <v>025020304600</v>
          </cell>
          <cell r="B1154" t="str">
            <v>250203046</v>
          </cell>
          <cell r="C1154" t="str">
            <v>化验费</v>
          </cell>
          <cell r="D1154" t="str">
            <v>06</v>
          </cell>
          <cell r="E1154" t="str">
            <v>实验室诊断费</v>
          </cell>
          <cell r="F1154" t="str">
            <v>06</v>
          </cell>
          <cell r="G1154" t="str">
            <v>血浆α2纤溶酶抑制物抗原测定（α2—PIAg）</v>
          </cell>
        </row>
        <row r="1154">
          <cell r="J1154" t="str">
            <v>项</v>
          </cell>
          <cell r="K1154">
            <v>18</v>
          </cell>
          <cell r="L1154">
            <v>18</v>
          </cell>
          <cell r="M1154">
            <v>15.3</v>
          </cell>
        </row>
        <row r="1154">
          <cell r="O1154" t="str">
            <v>医保</v>
          </cell>
        </row>
        <row r="1155">
          <cell r="A1155" t="str">
            <v>025020304700</v>
          </cell>
          <cell r="B1155" t="str">
            <v>250203047</v>
          </cell>
          <cell r="C1155" t="str">
            <v>化验费</v>
          </cell>
          <cell r="D1155" t="str">
            <v>06</v>
          </cell>
          <cell r="E1155" t="str">
            <v>实验室诊断费</v>
          </cell>
          <cell r="F1155" t="str">
            <v>06</v>
          </cell>
          <cell r="G1155" t="str">
            <v>血浆抗凝血酶Ⅲ活性测定（AT—ⅢA）</v>
          </cell>
        </row>
        <row r="1155">
          <cell r="J1155" t="str">
            <v>项</v>
          </cell>
          <cell r="K1155">
            <v>18</v>
          </cell>
          <cell r="L1155">
            <v>18</v>
          </cell>
          <cell r="M1155">
            <v>15.3</v>
          </cell>
        </row>
        <row r="1155">
          <cell r="O1155" t="str">
            <v>医保</v>
          </cell>
        </row>
        <row r="1156">
          <cell r="A1156" t="str">
            <v>025020304800</v>
          </cell>
          <cell r="B1156" t="str">
            <v>250203048</v>
          </cell>
          <cell r="C1156" t="str">
            <v>化验费</v>
          </cell>
          <cell r="D1156" t="str">
            <v>06</v>
          </cell>
          <cell r="E1156" t="str">
            <v>实验室诊断费</v>
          </cell>
          <cell r="F1156" t="str">
            <v>06</v>
          </cell>
          <cell r="G1156" t="str">
            <v>血浆抗凝血酶Ⅲ抗原测定（AT—ⅢAg）</v>
          </cell>
        </row>
        <row r="1156">
          <cell r="J1156" t="str">
            <v>项</v>
          </cell>
          <cell r="K1156">
            <v>18</v>
          </cell>
          <cell r="L1156">
            <v>18</v>
          </cell>
          <cell r="M1156">
            <v>15.3</v>
          </cell>
        </row>
        <row r="1156">
          <cell r="O1156" t="str">
            <v>医保</v>
          </cell>
        </row>
        <row r="1157">
          <cell r="A1157" t="str">
            <v>025020304900</v>
          </cell>
          <cell r="B1157" t="str">
            <v>250203049</v>
          </cell>
          <cell r="C1157" t="str">
            <v>化验费</v>
          </cell>
          <cell r="D1157" t="str">
            <v>06</v>
          </cell>
          <cell r="E1157" t="str">
            <v>实验室诊断费</v>
          </cell>
          <cell r="F1157" t="str">
            <v>06</v>
          </cell>
          <cell r="G1157" t="str">
            <v>凝血酶抗凝血酶Ⅲ复合物测定（TAT）</v>
          </cell>
        </row>
        <row r="1157">
          <cell r="J1157" t="str">
            <v>次</v>
          </cell>
          <cell r="K1157">
            <v>63</v>
          </cell>
          <cell r="L1157">
            <v>57</v>
          </cell>
          <cell r="M1157">
            <v>48</v>
          </cell>
        </row>
        <row r="1157">
          <cell r="O1157" t="str">
            <v>医保</v>
          </cell>
        </row>
        <row r="1158">
          <cell r="A1158" t="str">
            <v>025020305000</v>
          </cell>
          <cell r="B1158" t="str">
            <v>250203050</v>
          </cell>
          <cell r="C1158" t="str">
            <v>化验费</v>
          </cell>
          <cell r="D1158" t="str">
            <v>06</v>
          </cell>
          <cell r="E1158" t="str">
            <v>实验室诊断费</v>
          </cell>
          <cell r="F1158" t="str">
            <v>06</v>
          </cell>
          <cell r="G1158" t="str">
            <v>血浆肝素含量测定</v>
          </cell>
          <cell r="H1158" t="str">
            <v/>
          </cell>
        </row>
        <row r="1158">
          <cell r="J1158" t="str">
            <v>项</v>
          </cell>
          <cell r="K1158">
            <v>36</v>
          </cell>
          <cell r="L1158">
            <v>36</v>
          </cell>
          <cell r="M1158">
            <v>31</v>
          </cell>
        </row>
        <row r="1158">
          <cell r="O1158" t="str">
            <v>医保</v>
          </cell>
        </row>
        <row r="1159">
          <cell r="A1159" t="str">
            <v>025020305100</v>
          </cell>
          <cell r="B1159" t="str">
            <v>250203051</v>
          </cell>
          <cell r="C1159" t="str">
            <v>化验费</v>
          </cell>
          <cell r="D1159" t="str">
            <v>06</v>
          </cell>
          <cell r="E1159" t="str">
            <v>实验室诊断费</v>
          </cell>
          <cell r="F1159" t="str">
            <v>06</v>
          </cell>
          <cell r="G1159" t="str">
            <v>血浆蛋白C活性测定（PC）</v>
          </cell>
          <cell r="H1159" t="str">
            <v/>
          </cell>
        </row>
        <row r="1159">
          <cell r="J1159" t="str">
            <v>项</v>
          </cell>
          <cell r="K1159">
            <v>27</v>
          </cell>
          <cell r="L1159">
            <v>27</v>
          </cell>
          <cell r="M1159">
            <v>23</v>
          </cell>
        </row>
        <row r="1159">
          <cell r="O1159" t="str">
            <v>医保</v>
          </cell>
        </row>
        <row r="1160">
          <cell r="A1160" t="str">
            <v>025020305200</v>
          </cell>
          <cell r="B1160" t="str">
            <v>250203052</v>
          </cell>
          <cell r="C1160" t="str">
            <v>化验费</v>
          </cell>
          <cell r="D1160" t="str">
            <v>06</v>
          </cell>
          <cell r="E1160" t="str">
            <v>实验室诊断费</v>
          </cell>
          <cell r="F1160" t="str">
            <v>06</v>
          </cell>
          <cell r="G1160" t="str">
            <v>血浆蛋白C抗原测定（PCAg）</v>
          </cell>
          <cell r="H1160" t="str">
            <v/>
          </cell>
        </row>
        <row r="1160">
          <cell r="J1160" t="str">
            <v>项</v>
          </cell>
          <cell r="K1160">
            <v>27</v>
          </cell>
          <cell r="L1160">
            <v>27</v>
          </cell>
          <cell r="M1160">
            <v>23</v>
          </cell>
        </row>
        <row r="1160">
          <cell r="O1160" t="str">
            <v>医保</v>
          </cell>
        </row>
        <row r="1161">
          <cell r="A1161" t="str">
            <v>025020305300</v>
          </cell>
          <cell r="B1161" t="str">
            <v>250203053</v>
          </cell>
          <cell r="C1161" t="str">
            <v>化验费</v>
          </cell>
          <cell r="D1161" t="str">
            <v>06</v>
          </cell>
          <cell r="E1161" t="str">
            <v>实验室诊断费</v>
          </cell>
          <cell r="F1161" t="str">
            <v>06</v>
          </cell>
          <cell r="G1161" t="str">
            <v>活化蛋白C抵抗试验（APCR）</v>
          </cell>
          <cell r="H1161" t="str">
            <v/>
          </cell>
        </row>
        <row r="1161">
          <cell r="J1161" t="str">
            <v>项</v>
          </cell>
          <cell r="K1161">
            <v>27</v>
          </cell>
          <cell r="L1161">
            <v>27</v>
          </cell>
          <cell r="M1161">
            <v>23</v>
          </cell>
        </row>
        <row r="1161">
          <cell r="O1161" t="str">
            <v>医保</v>
          </cell>
        </row>
        <row r="1162">
          <cell r="A1162" t="str">
            <v>025020305400</v>
          </cell>
          <cell r="B1162" t="str">
            <v>250203054</v>
          </cell>
          <cell r="C1162" t="str">
            <v>化验费</v>
          </cell>
          <cell r="D1162" t="str">
            <v>06</v>
          </cell>
          <cell r="E1162" t="str">
            <v>实验室诊断费</v>
          </cell>
          <cell r="F1162" t="str">
            <v>06</v>
          </cell>
          <cell r="G1162" t="str">
            <v>血浆蛋白S测定（PS）</v>
          </cell>
          <cell r="H1162" t="str">
            <v/>
          </cell>
        </row>
        <row r="1162">
          <cell r="J1162" t="str">
            <v>项</v>
          </cell>
          <cell r="K1162">
            <v>27</v>
          </cell>
          <cell r="L1162">
            <v>27</v>
          </cell>
          <cell r="M1162">
            <v>23</v>
          </cell>
        </row>
        <row r="1162">
          <cell r="O1162" t="str">
            <v>医保</v>
          </cell>
        </row>
        <row r="1163">
          <cell r="A1163" t="str">
            <v>025020305500</v>
          </cell>
          <cell r="B1163" t="str">
            <v>250203055</v>
          </cell>
          <cell r="C1163" t="str">
            <v>化验费</v>
          </cell>
          <cell r="D1163" t="str">
            <v>06</v>
          </cell>
          <cell r="E1163" t="str">
            <v>实验室诊断费</v>
          </cell>
          <cell r="F1163" t="str">
            <v>06</v>
          </cell>
          <cell r="G1163" t="str">
            <v>狼疮抗凝物质检测</v>
          </cell>
          <cell r="H1163" t="str">
            <v/>
          </cell>
        </row>
        <row r="1163">
          <cell r="J1163" t="str">
            <v>项</v>
          </cell>
          <cell r="K1163">
            <v>27</v>
          </cell>
          <cell r="L1163">
            <v>27</v>
          </cell>
          <cell r="M1163">
            <v>23</v>
          </cell>
        </row>
        <row r="1163">
          <cell r="O1163" t="str">
            <v>医保</v>
          </cell>
        </row>
        <row r="1164">
          <cell r="A1164" t="str">
            <v>025020305600</v>
          </cell>
          <cell r="B1164" t="str">
            <v>250203056</v>
          </cell>
          <cell r="C1164" t="str">
            <v>化验费</v>
          </cell>
          <cell r="D1164" t="str">
            <v>06</v>
          </cell>
          <cell r="E1164" t="str">
            <v>实验室诊断费</v>
          </cell>
          <cell r="F1164" t="str">
            <v>06</v>
          </cell>
          <cell r="G1164" t="str">
            <v>血浆组织纤溶酶原活化物活性检测（t-PAA）</v>
          </cell>
          <cell r="H1164" t="str">
            <v/>
          </cell>
        </row>
        <row r="1164">
          <cell r="J1164" t="str">
            <v>项</v>
          </cell>
          <cell r="K1164">
            <v>27</v>
          </cell>
          <cell r="L1164">
            <v>27</v>
          </cell>
          <cell r="M1164">
            <v>23</v>
          </cell>
        </row>
        <row r="1164">
          <cell r="O1164" t="str">
            <v>医保</v>
          </cell>
        </row>
        <row r="1165">
          <cell r="A1165" t="str">
            <v>025020305700</v>
          </cell>
          <cell r="B1165" t="str">
            <v>250203057</v>
          </cell>
          <cell r="C1165" t="str">
            <v>化验费</v>
          </cell>
          <cell r="D1165" t="str">
            <v>06</v>
          </cell>
          <cell r="E1165" t="str">
            <v>实验室诊断费</v>
          </cell>
          <cell r="F1165" t="str">
            <v>06</v>
          </cell>
          <cell r="G1165" t="str">
            <v>血浆组织纤溶酶原活化物抗原检测（t-PAAg）</v>
          </cell>
          <cell r="H1165" t="str">
            <v/>
          </cell>
        </row>
        <row r="1165">
          <cell r="J1165" t="str">
            <v>项</v>
          </cell>
          <cell r="K1165">
            <v>27</v>
          </cell>
          <cell r="L1165">
            <v>27</v>
          </cell>
          <cell r="M1165">
            <v>23</v>
          </cell>
        </row>
        <row r="1165">
          <cell r="O1165" t="str">
            <v>医保</v>
          </cell>
        </row>
        <row r="1166">
          <cell r="A1166" t="str">
            <v>025020305800</v>
          </cell>
          <cell r="B1166" t="str">
            <v>250203058</v>
          </cell>
          <cell r="C1166" t="str">
            <v>化验费</v>
          </cell>
          <cell r="D1166" t="str">
            <v>06</v>
          </cell>
          <cell r="E1166" t="str">
            <v>实验室诊断费</v>
          </cell>
          <cell r="F1166" t="str">
            <v>06</v>
          </cell>
          <cell r="G1166" t="str">
            <v>血浆组织纤溶酶原活化物抑制物活性检测</v>
          </cell>
          <cell r="H1166" t="str">
            <v/>
          </cell>
        </row>
        <row r="1166">
          <cell r="J1166" t="str">
            <v>项</v>
          </cell>
          <cell r="K1166">
            <v>27</v>
          </cell>
          <cell r="L1166">
            <v>27</v>
          </cell>
          <cell r="M1166">
            <v>23</v>
          </cell>
        </row>
        <row r="1166">
          <cell r="O1166" t="str">
            <v>医保</v>
          </cell>
        </row>
        <row r="1167">
          <cell r="A1167" t="str">
            <v>025020305900</v>
          </cell>
          <cell r="B1167" t="str">
            <v>250203059</v>
          </cell>
          <cell r="C1167" t="str">
            <v>化验费</v>
          </cell>
          <cell r="D1167" t="str">
            <v>06</v>
          </cell>
          <cell r="E1167" t="str">
            <v>实验室诊断费</v>
          </cell>
          <cell r="F1167" t="str">
            <v>06</v>
          </cell>
          <cell r="G1167" t="str">
            <v>血浆组织纤溶酶原活化物抑制物抗原检测</v>
          </cell>
          <cell r="H1167" t="str">
            <v/>
          </cell>
        </row>
        <row r="1167">
          <cell r="J1167" t="str">
            <v>项</v>
          </cell>
          <cell r="K1167">
            <v>27</v>
          </cell>
          <cell r="L1167">
            <v>27</v>
          </cell>
          <cell r="M1167">
            <v>23</v>
          </cell>
        </row>
        <row r="1167">
          <cell r="O1167" t="str">
            <v>医保</v>
          </cell>
        </row>
        <row r="1168">
          <cell r="A1168" t="str">
            <v>025020306000</v>
          </cell>
          <cell r="B1168" t="str">
            <v>250203060</v>
          </cell>
          <cell r="C1168" t="str">
            <v>化验费</v>
          </cell>
          <cell r="D1168" t="str">
            <v>06</v>
          </cell>
          <cell r="E1168" t="str">
            <v>实验室诊断费</v>
          </cell>
          <cell r="F1168" t="str">
            <v>06</v>
          </cell>
          <cell r="G1168" t="str">
            <v>血浆凝血酶调节蛋白抗原检测（TMAg）</v>
          </cell>
          <cell r="H1168" t="str">
            <v/>
          </cell>
        </row>
        <row r="1168">
          <cell r="J1168" t="str">
            <v>项</v>
          </cell>
          <cell r="K1168">
            <v>27</v>
          </cell>
          <cell r="L1168">
            <v>27</v>
          </cell>
          <cell r="M1168">
            <v>23</v>
          </cell>
        </row>
        <row r="1168">
          <cell r="O1168" t="str">
            <v>医保</v>
          </cell>
        </row>
        <row r="1169">
          <cell r="A1169" t="str">
            <v>025020306100</v>
          </cell>
          <cell r="B1169" t="str">
            <v>250203061</v>
          </cell>
          <cell r="C1169" t="str">
            <v>化验费</v>
          </cell>
          <cell r="D1169" t="str">
            <v>06</v>
          </cell>
          <cell r="E1169" t="str">
            <v>实验室诊断费</v>
          </cell>
          <cell r="F1169" t="str">
            <v>06</v>
          </cell>
          <cell r="G1169" t="str">
            <v>血浆凝血酶调节蛋白活性检测（TMA）</v>
          </cell>
          <cell r="H1169" t="str">
            <v/>
          </cell>
        </row>
        <row r="1169">
          <cell r="J1169" t="str">
            <v>项</v>
          </cell>
          <cell r="K1169">
            <v>27</v>
          </cell>
          <cell r="L1169">
            <v>27</v>
          </cell>
          <cell r="M1169">
            <v>23</v>
          </cell>
        </row>
        <row r="1169">
          <cell r="O1169" t="str">
            <v>医保</v>
          </cell>
        </row>
        <row r="1170">
          <cell r="A1170" t="str">
            <v>025020306200</v>
          </cell>
          <cell r="B1170" t="str">
            <v>250203062</v>
          </cell>
          <cell r="C1170" t="str">
            <v>化验费</v>
          </cell>
          <cell r="D1170" t="str">
            <v>06</v>
          </cell>
          <cell r="E1170" t="str">
            <v>实验室诊断费</v>
          </cell>
          <cell r="F1170" t="str">
            <v>06</v>
          </cell>
          <cell r="G1170" t="str">
            <v>血浆凝血酶原片段1+2检测（F1+2）</v>
          </cell>
          <cell r="H1170" t="str">
            <v/>
          </cell>
        </row>
        <row r="1170">
          <cell r="J1170" t="str">
            <v>项</v>
          </cell>
          <cell r="K1170">
            <v>27</v>
          </cell>
          <cell r="L1170">
            <v>27</v>
          </cell>
          <cell r="M1170">
            <v>23</v>
          </cell>
        </row>
        <row r="1170">
          <cell r="O1170" t="str">
            <v>医保</v>
          </cell>
        </row>
        <row r="1171">
          <cell r="A1171" t="str">
            <v>025020306300</v>
          </cell>
          <cell r="B1171" t="str">
            <v>250203063</v>
          </cell>
          <cell r="C1171" t="str">
            <v>化验费</v>
          </cell>
          <cell r="D1171" t="str">
            <v>06</v>
          </cell>
          <cell r="E1171" t="str">
            <v>实验室诊断费</v>
          </cell>
          <cell r="F1171" t="str">
            <v>06</v>
          </cell>
          <cell r="G1171" t="str">
            <v>血浆纤维蛋白肽Bβ1-42和BP15-42检测（FPBβ1-42，BP15-42）</v>
          </cell>
          <cell r="H1171" t="str">
            <v/>
          </cell>
        </row>
        <row r="1171">
          <cell r="J1171" t="str">
            <v>项</v>
          </cell>
          <cell r="K1171">
            <v>27</v>
          </cell>
          <cell r="L1171">
            <v>27</v>
          </cell>
          <cell r="M1171">
            <v>23</v>
          </cell>
        </row>
        <row r="1171">
          <cell r="O1171" t="str">
            <v>医保</v>
          </cell>
        </row>
        <row r="1172">
          <cell r="A1172" t="str">
            <v>025020306400</v>
          </cell>
          <cell r="B1172" t="str">
            <v>250203064</v>
          </cell>
          <cell r="C1172" t="str">
            <v>化验费</v>
          </cell>
          <cell r="D1172" t="str">
            <v>06</v>
          </cell>
          <cell r="E1172" t="str">
            <v>实验室诊断费</v>
          </cell>
          <cell r="F1172" t="str">
            <v>06</v>
          </cell>
          <cell r="G1172" t="str">
            <v>血浆纤溶酶-抗纤溶酶复合物测定（PAP）</v>
          </cell>
          <cell r="H1172" t="str">
            <v/>
          </cell>
        </row>
        <row r="1172">
          <cell r="J1172" t="str">
            <v>项</v>
          </cell>
          <cell r="K1172">
            <v>27</v>
          </cell>
          <cell r="L1172">
            <v>27</v>
          </cell>
          <cell r="M1172">
            <v>23</v>
          </cell>
        </row>
        <row r="1172">
          <cell r="O1172" t="str">
            <v>医保</v>
          </cell>
        </row>
        <row r="1173">
          <cell r="A1173" t="str">
            <v>025020306500</v>
          </cell>
          <cell r="B1173" t="str">
            <v>250203065</v>
          </cell>
          <cell r="C1173" t="str">
            <v>化验费</v>
          </cell>
          <cell r="D1173" t="str">
            <v>06</v>
          </cell>
          <cell r="E1173" t="str">
            <v>实验室诊断费</v>
          </cell>
          <cell r="F1173" t="str">
            <v>06</v>
          </cell>
          <cell r="G1173" t="str">
            <v>纤维蛋白（原）降解产物测定（FDP）</v>
          </cell>
          <cell r="H1173" t="str">
            <v>指各种免疫学方法</v>
          </cell>
        </row>
        <row r="1173">
          <cell r="J1173" t="str">
            <v>项</v>
          </cell>
          <cell r="K1173">
            <v>18</v>
          </cell>
          <cell r="L1173">
            <v>18</v>
          </cell>
          <cell r="M1173">
            <v>15.3</v>
          </cell>
          <cell r="N1173" t="str">
            <v>收费不区分方法</v>
          </cell>
          <cell r="O1173" t="str">
            <v>医保</v>
          </cell>
        </row>
        <row r="1174">
          <cell r="A1174" t="str">
            <v>025020306600</v>
          </cell>
          <cell r="B1174" t="str">
            <v>250203066</v>
          </cell>
          <cell r="C1174" t="str">
            <v>化验费</v>
          </cell>
          <cell r="D1174" t="str">
            <v>06</v>
          </cell>
          <cell r="E1174" t="str">
            <v>实验室诊断费</v>
          </cell>
          <cell r="F1174" t="str">
            <v>06</v>
          </cell>
          <cell r="G1174" t="str">
            <v>血浆D-二聚体测定（D-Dimer）</v>
          </cell>
        </row>
        <row r="1174">
          <cell r="J1174" t="str">
            <v>项</v>
          </cell>
          <cell r="K1174">
            <v>63</v>
          </cell>
          <cell r="L1174">
            <v>53</v>
          </cell>
          <cell r="M1174">
            <v>43</v>
          </cell>
        </row>
        <row r="1174">
          <cell r="O1174" t="str">
            <v>医保</v>
          </cell>
        </row>
        <row r="1175">
          <cell r="A1175" t="str">
            <v>025020306700</v>
          </cell>
          <cell r="B1175" t="str">
            <v>250203067</v>
          </cell>
          <cell r="C1175" t="str">
            <v>化验费</v>
          </cell>
          <cell r="D1175" t="str">
            <v>06</v>
          </cell>
          <cell r="E1175" t="str">
            <v>实验室诊断费</v>
          </cell>
          <cell r="F1175" t="str">
            <v>06</v>
          </cell>
          <cell r="G1175" t="str">
            <v>α2-巨球蛋白测定</v>
          </cell>
        </row>
        <row r="1175">
          <cell r="J1175" t="str">
            <v>项</v>
          </cell>
          <cell r="K1175">
            <v>36</v>
          </cell>
          <cell r="L1175">
            <v>28.8</v>
          </cell>
          <cell r="M1175">
            <v>24</v>
          </cell>
        </row>
        <row r="1176">
          <cell r="A1176" t="str">
            <v>025020306800</v>
          </cell>
          <cell r="B1176" t="str">
            <v>250203068</v>
          </cell>
          <cell r="C1176" t="str">
            <v>化验费</v>
          </cell>
          <cell r="D1176" t="str">
            <v>06</v>
          </cell>
          <cell r="E1176" t="str">
            <v>实验室诊断费</v>
          </cell>
          <cell r="F1176" t="str">
            <v>06</v>
          </cell>
          <cell r="G1176" t="str">
            <v>人类白细胞抗原B27测定（HLA-B27）</v>
          </cell>
        </row>
        <row r="1176">
          <cell r="J1176" t="str">
            <v>项</v>
          </cell>
          <cell r="K1176">
            <v>68</v>
          </cell>
          <cell r="L1176">
            <v>61</v>
          </cell>
          <cell r="M1176">
            <v>52</v>
          </cell>
        </row>
        <row r="1176">
          <cell r="O1176" t="str">
            <v>医保</v>
          </cell>
        </row>
        <row r="1177">
          <cell r="A1177" t="str">
            <v>025020306900</v>
          </cell>
          <cell r="B1177" t="str">
            <v>250203069</v>
          </cell>
          <cell r="C1177" t="str">
            <v>化验费</v>
          </cell>
          <cell r="D1177" t="str">
            <v>06</v>
          </cell>
          <cell r="E1177" t="str">
            <v>实验室诊断费</v>
          </cell>
          <cell r="F1177" t="str">
            <v>06</v>
          </cell>
          <cell r="G1177" t="str">
            <v>体外血栓形成试验</v>
          </cell>
          <cell r="H1177" t="str">
            <v/>
          </cell>
        </row>
        <row r="1177">
          <cell r="J1177" t="str">
            <v>项</v>
          </cell>
        </row>
        <row r="1178">
          <cell r="A1178" t="str">
            <v>025020307000</v>
          </cell>
          <cell r="B1178" t="str">
            <v>250203070</v>
          </cell>
          <cell r="C1178" t="str">
            <v>化验费</v>
          </cell>
          <cell r="D1178" t="str">
            <v>06</v>
          </cell>
          <cell r="E1178" t="str">
            <v>实验室诊断费</v>
          </cell>
          <cell r="F1178" t="str">
            <v>06</v>
          </cell>
          <cell r="G1178" t="str">
            <v>红细胞流变特性检测</v>
          </cell>
          <cell r="H1178" t="str">
            <v>含红细胞取向、变形、脆性、松驰等</v>
          </cell>
        </row>
        <row r="1178">
          <cell r="J1178" t="str">
            <v>次</v>
          </cell>
          <cell r="K1178">
            <v>18</v>
          </cell>
          <cell r="L1178">
            <v>18</v>
          </cell>
          <cell r="M1178">
            <v>15.3</v>
          </cell>
        </row>
        <row r="1178">
          <cell r="O1178" t="str">
            <v>医保</v>
          </cell>
        </row>
        <row r="1179">
          <cell r="A1179" t="str">
            <v>025020307100</v>
          </cell>
          <cell r="B1179" t="str">
            <v>250203071</v>
          </cell>
          <cell r="C1179" t="str">
            <v>化验费</v>
          </cell>
          <cell r="D1179" t="str">
            <v>06</v>
          </cell>
          <cell r="E1179" t="str">
            <v>实验室诊断费</v>
          </cell>
          <cell r="F1179" t="str">
            <v>06</v>
          </cell>
          <cell r="G1179" t="str">
            <v>全血粘度测定</v>
          </cell>
          <cell r="H1179" t="str">
            <v>包括高切、中切、低切</v>
          </cell>
        </row>
        <row r="1179">
          <cell r="J1179" t="str">
            <v>项</v>
          </cell>
          <cell r="K1179">
            <v>15</v>
          </cell>
          <cell r="L1179">
            <v>15</v>
          </cell>
          <cell r="M1179">
            <v>12.8</v>
          </cell>
          <cell r="N1179" t="str">
            <v>高切、中切、低切每种计费一次</v>
          </cell>
          <cell r="O1179" t="str">
            <v>医保</v>
          </cell>
        </row>
        <row r="1180">
          <cell r="A1180" t="str">
            <v>025020307200</v>
          </cell>
          <cell r="B1180" t="str">
            <v>250203072</v>
          </cell>
          <cell r="C1180" t="str">
            <v>化验费</v>
          </cell>
          <cell r="D1180" t="str">
            <v>06</v>
          </cell>
          <cell r="E1180" t="str">
            <v>实验室诊断费</v>
          </cell>
          <cell r="F1180" t="str">
            <v>06</v>
          </cell>
          <cell r="G1180" t="str">
            <v>血浆粘度测定</v>
          </cell>
          <cell r="H1180" t="str">
            <v/>
          </cell>
        </row>
        <row r="1180">
          <cell r="J1180" t="str">
            <v>项</v>
          </cell>
          <cell r="K1180">
            <v>18</v>
          </cell>
          <cell r="L1180">
            <v>18</v>
          </cell>
          <cell r="M1180">
            <v>15.3</v>
          </cell>
        </row>
        <row r="1180">
          <cell r="O1180" t="str">
            <v>医保</v>
          </cell>
        </row>
        <row r="1181">
          <cell r="A1181" t="str">
            <v>025020307300</v>
          </cell>
          <cell r="B1181" t="str">
            <v>250203073</v>
          </cell>
          <cell r="C1181" t="str">
            <v>化验费</v>
          </cell>
          <cell r="D1181" t="str">
            <v>06</v>
          </cell>
          <cell r="E1181" t="str">
            <v>实验室诊断费</v>
          </cell>
          <cell r="F1181" t="str">
            <v>06</v>
          </cell>
          <cell r="G1181" t="str">
            <v>血小板ATP释放试验</v>
          </cell>
          <cell r="H1181" t="str">
            <v/>
          </cell>
        </row>
        <row r="1181">
          <cell r="J1181" t="str">
            <v>项</v>
          </cell>
        </row>
        <row r="1182">
          <cell r="A1182" t="str">
            <v>025020307400</v>
          </cell>
          <cell r="B1182" t="str">
            <v>250203074</v>
          </cell>
          <cell r="C1182" t="str">
            <v>化验费</v>
          </cell>
          <cell r="D1182" t="str">
            <v>06</v>
          </cell>
          <cell r="E1182" t="str">
            <v>实验室诊断费</v>
          </cell>
          <cell r="F1182" t="str">
            <v>06</v>
          </cell>
          <cell r="G1182" t="str">
            <v>纤维蛋白肽A检测</v>
          </cell>
          <cell r="H1182" t="str">
            <v/>
          </cell>
        </row>
        <row r="1182">
          <cell r="J1182" t="str">
            <v>项</v>
          </cell>
        </row>
        <row r="1183">
          <cell r="A1183" t="str">
            <v>025020307500</v>
          </cell>
          <cell r="B1183" t="str">
            <v>250203075</v>
          </cell>
          <cell r="C1183" t="str">
            <v>化验费</v>
          </cell>
          <cell r="D1183" t="str">
            <v>06</v>
          </cell>
          <cell r="E1183" t="str">
            <v>实验室诊断费</v>
          </cell>
          <cell r="F1183" t="str">
            <v>06</v>
          </cell>
          <cell r="G1183" t="str">
            <v>肝素辅因子II活性测定</v>
          </cell>
          <cell r="H1183" t="str">
            <v/>
          </cell>
        </row>
        <row r="1183">
          <cell r="J1183" t="str">
            <v>项</v>
          </cell>
        </row>
        <row r="1184">
          <cell r="A1184" t="str">
            <v>025020307600</v>
          </cell>
          <cell r="B1184" t="str">
            <v>250203076</v>
          </cell>
          <cell r="C1184" t="str">
            <v>化验费</v>
          </cell>
          <cell r="D1184" t="str">
            <v>06</v>
          </cell>
          <cell r="E1184" t="str">
            <v>实验室诊断费</v>
          </cell>
          <cell r="F1184" t="str">
            <v>06</v>
          </cell>
          <cell r="G1184" t="str">
            <v>低分子肝素测定（LMWH）</v>
          </cell>
          <cell r="H1184" t="str">
            <v/>
          </cell>
        </row>
        <row r="1184">
          <cell r="J1184" t="str">
            <v>项</v>
          </cell>
          <cell r="K1184">
            <v>45</v>
          </cell>
          <cell r="L1184">
            <v>45</v>
          </cell>
          <cell r="M1184">
            <v>38</v>
          </cell>
        </row>
        <row r="1185">
          <cell r="A1185" t="str">
            <v>025020307700</v>
          </cell>
          <cell r="B1185" t="str">
            <v>250203077</v>
          </cell>
          <cell r="C1185" t="str">
            <v>化验费</v>
          </cell>
          <cell r="D1185" t="str">
            <v>06</v>
          </cell>
          <cell r="E1185" t="str">
            <v>实验室诊断费</v>
          </cell>
          <cell r="F1185" t="str">
            <v>06</v>
          </cell>
          <cell r="G1185" t="str">
            <v>血浆激肽释放酶原测定</v>
          </cell>
          <cell r="H1185" t="str">
            <v/>
          </cell>
        </row>
        <row r="1185">
          <cell r="J1185" t="str">
            <v>项</v>
          </cell>
        </row>
        <row r="1186">
          <cell r="A1186" t="str">
            <v>025020307800</v>
          </cell>
          <cell r="B1186" t="str">
            <v>250203078</v>
          </cell>
          <cell r="C1186" t="str">
            <v>化验费</v>
          </cell>
          <cell r="D1186" t="str">
            <v>06</v>
          </cell>
          <cell r="E1186" t="str">
            <v>实验室诊断费</v>
          </cell>
          <cell r="F1186" t="str">
            <v>06</v>
          </cell>
          <cell r="G1186" t="str">
            <v>简易凝血活酶纠正试验</v>
          </cell>
        </row>
        <row r="1186">
          <cell r="J1186" t="str">
            <v>项</v>
          </cell>
          <cell r="K1186">
            <v>18</v>
          </cell>
          <cell r="L1186">
            <v>18</v>
          </cell>
          <cell r="M1186">
            <v>15.3</v>
          </cell>
        </row>
        <row r="1186">
          <cell r="O1186" t="str">
            <v>医保</v>
          </cell>
        </row>
        <row r="1187">
          <cell r="A1187" t="str">
            <v>025020308000</v>
          </cell>
          <cell r="B1187" t="str">
            <v>250203080</v>
          </cell>
          <cell r="C1187" t="str">
            <v>化验费</v>
          </cell>
          <cell r="D1187" t="str">
            <v>06</v>
          </cell>
          <cell r="E1187" t="str">
            <v>实验室诊断费</v>
          </cell>
          <cell r="F1187" t="str">
            <v>06</v>
          </cell>
          <cell r="G1187" t="str">
            <v>血栓弹力试验（TEG）</v>
          </cell>
        </row>
        <row r="1187">
          <cell r="J1187" t="str">
            <v>次</v>
          </cell>
          <cell r="K1187">
            <v>198</v>
          </cell>
          <cell r="L1187">
            <v>158</v>
          </cell>
          <cell r="M1187">
            <v>134</v>
          </cell>
        </row>
        <row r="1187">
          <cell r="O1187" t="str">
            <v>医保</v>
          </cell>
          <cell r="P1187">
            <v>0.1</v>
          </cell>
        </row>
        <row r="1188">
          <cell r="A1188" t="str">
            <v>625020308100</v>
          </cell>
          <cell r="B1188" t="str">
            <v>250203081</v>
          </cell>
          <cell r="C1188" t="str">
            <v>化验费</v>
          </cell>
          <cell r="D1188" t="str">
            <v>06</v>
          </cell>
          <cell r="E1188" t="str">
            <v>实验室诊断费</v>
          </cell>
          <cell r="F1188" t="str">
            <v>06</v>
          </cell>
          <cell r="G1188" t="str">
            <v>纤维蛋白单体测定</v>
          </cell>
          <cell r="H1188" t="str">
            <v>样本类型：血液。样本采集、签收、处理，加免疫试剂，反应，检测，质控，审核结果，录入实验室信息系统或人工登记，发送报告；按规定处理废弃物；接受临床相关咨询。</v>
          </cell>
        </row>
        <row r="1188">
          <cell r="J1188" t="str">
            <v>次</v>
          </cell>
          <cell r="K1188">
            <v>72</v>
          </cell>
          <cell r="L1188">
            <v>65</v>
          </cell>
          <cell r="M1188">
            <v>55</v>
          </cell>
        </row>
        <row r="1188">
          <cell r="O1188" t="str">
            <v>医保</v>
          </cell>
        </row>
        <row r="1189">
          <cell r="A1189" t="str">
            <v>625020308200</v>
          </cell>
          <cell r="B1189" t="str">
            <v>250203082</v>
          </cell>
          <cell r="C1189" t="str">
            <v>化验费</v>
          </cell>
          <cell r="D1189" t="str">
            <v>06</v>
          </cell>
          <cell r="E1189" t="str">
            <v>实验室诊断费</v>
          </cell>
          <cell r="F1189" t="str">
            <v>06</v>
          </cell>
          <cell r="G1189" t="str">
            <v>凝血酶-抗凝血酶Ⅲ复合物定量测定（TAT）</v>
          </cell>
          <cell r="H1189" t="str">
            <v>样本类型：血液。样本采集、签收，分离血浆，测定并执行严格的室内质控，审核结果，发送报告；接受临床相关咨询；按规定处理废弃物。</v>
          </cell>
        </row>
        <row r="1189">
          <cell r="J1189" t="str">
            <v>次</v>
          </cell>
        </row>
        <row r="1190">
          <cell r="A1190" t="str">
            <v>625020308300</v>
          </cell>
          <cell r="B1190" t="str">
            <v>250203083</v>
          </cell>
          <cell r="C1190" t="str">
            <v>化验费</v>
          </cell>
          <cell r="D1190" t="str">
            <v>06</v>
          </cell>
          <cell r="E1190" t="str">
            <v>实验室诊断费</v>
          </cell>
          <cell r="F1190" t="str">
            <v>06</v>
          </cell>
          <cell r="G1190" t="str">
            <v>纤溶酶-α2纤溶酶抑制剂复合体测定（PIC）</v>
          </cell>
          <cell r="H1190" t="str">
            <v>样本类型：血液。样本采集、签收，分离血浆，测定并执行严格的室内质控，审核结果，发送报告；接受临床相关咨询；按规定处理废弃物。</v>
          </cell>
        </row>
        <row r="1190">
          <cell r="J1190" t="str">
            <v>次</v>
          </cell>
          <cell r="K1190">
            <v>81</v>
          </cell>
          <cell r="L1190">
            <v>73</v>
          </cell>
          <cell r="M1190">
            <v>62</v>
          </cell>
        </row>
        <row r="1190">
          <cell r="O1190" t="str">
            <v>医保</v>
          </cell>
        </row>
        <row r="1191">
          <cell r="A1191" t="str">
            <v>625020308400</v>
          </cell>
          <cell r="B1191" t="str">
            <v>250203084</v>
          </cell>
          <cell r="C1191" t="str">
            <v>化验费</v>
          </cell>
          <cell r="D1191" t="str">
            <v>06</v>
          </cell>
          <cell r="E1191" t="str">
            <v>实验室诊断费</v>
          </cell>
          <cell r="F1191" t="str">
            <v>06</v>
          </cell>
          <cell r="G1191" t="str">
            <v>血栓调节蛋白定量测定（TM）</v>
          </cell>
          <cell r="H1191" t="str">
            <v>样本类型：血液。样本采集、签收，分离血浆，测定并执行严格的室内质控，审核结果，发送报告；接受临床相关咨询；按规定处理废弃物。</v>
          </cell>
        </row>
        <row r="1191">
          <cell r="J1191" t="str">
            <v>次</v>
          </cell>
          <cell r="K1191">
            <v>81</v>
          </cell>
          <cell r="L1191">
            <v>73</v>
          </cell>
          <cell r="M1191">
            <v>62</v>
          </cell>
        </row>
        <row r="1191">
          <cell r="O1191" t="str">
            <v>医保</v>
          </cell>
        </row>
        <row r="1192">
          <cell r="A1192" t="str">
            <v>625020308500</v>
          </cell>
          <cell r="B1192" t="str">
            <v>250203085</v>
          </cell>
          <cell r="C1192" t="str">
            <v>化验费</v>
          </cell>
          <cell r="D1192" t="str">
            <v>06</v>
          </cell>
          <cell r="E1192" t="str">
            <v>实验室诊断费</v>
          </cell>
          <cell r="F1192" t="str">
            <v>06</v>
          </cell>
          <cell r="G1192" t="str">
            <v>组织型纤溶酶原激活剂-抑制剂1复合体测定（tPAI-C）</v>
          </cell>
          <cell r="H1192" t="str">
            <v>样本类型：血液。样本采集、签收，分离血浆，测定并执行严格的室内质控，审核结果，发送报告；接受临床相关咨询；按规定处理废弃物。</v>
          </cell>
        </row>
        <row r="1192">
          <cell r="J1192" t="str">
            <v>次</v>
          </cell>
          <cell r="K1192">
            <v>81</v>
          </cell>
          <cell r="L1192">
            <v>73</v>
          </cell>
          <cell r="M1192">
            <v>62</v>
          </cell>
        </row>
        <row r="1192">
          <cell r="O1192" t="str">
            <v>医保</v>
          </cell>
        </row>
        <row r="1193">
          <cell r="A1193" t="str">
            <v>625020308600</v>
          </cell>
          <cell r="B1193" t="str">
            <v>250203086</v>
          </cell>
          <cell r="C1193" t="str">
            <v>化验费</v>
          </cell>
          <cell r="D1193" t="str">
            <v>06</v>
          </cell>
          <cell r="E1193" t="str">
            <v>实验室诊断费</v>
          </cell>
          <cell r="F1193" t="str">
            <v>06</v>
          </cell>
          <cell r="G1193" t="str">
            <v>肝素结合蛋白测定</v>
          </cell>
          <cell r="H1193" t="str">
            <v>样本类型：血液。样本采集、签收、处理，加免疫试剂，温育，检测，质控，审核结果，录入实验室信息系统或人工登记，发送报告；按规定处理废弃物；接受临床相关咨询。</v>
          </cell>
        </row>
        <row r="1193">
          <cell r="J1193" t="str">
            <v>次</v>
          </cell>
          <cell r="K1193">
            <v>180</v>
          </cell>
          <cell r="L1193">
            <v>162</v>
          </cell>
          <cell r="M1193">
            <v>138</v>
          </cell>
        </row>
        <row r="1193">
          <cell r="O1193" t="str">
            <v>医保</v>
          </cell>
        </row>
        <row r="1193">
          <cell r="Q1193" t="str">
            <v>限住院重症患者支付</v>
          </cell>
        </row>
        <row r="1194">
          <cell r="B1194" t="str">
            <v>2503</v>
          </cell>
        </row>
        <row r="1194">
          <cell r="G1194" t="str">
            <v>3．临床化学检查</v>
          </cell>
          <cell r="H1194" t="str">
            <v>含各类特殊采血管</v>
          </cell>
        </row>
        <row r="1195">
          <cell r="B1195" t="str">
            <v>250301</v>
          </cell>
        </row>
        <row r="1195">
          <cell r="G1195" t="str">
            <v>蛋白质测定</v>
          </cell>
        </row>
        <row r="1196">
          <cell r="A1196" t="str">
            <v>025030100100</v>
          </cell>
          <cell r="B1196" t="str">
            <v>250301001</v>
          </cell>
          <cell r="C1196" t="str">
            <v>化验费</v>
          </cell>
          <cell r="D1196" t="str">
            <v>06</v>
          </cell>
          <cell r="E1196" t="str">
            <v>实验室诊断费</v>
          </cell>
          <cell r="F1196" t="str">
            <v>06</v>
          </cell>
          <cell r="G1196" t="str">
            <v>血清总蛋白测定</v>
          </cell>
        </row>
        <row r="1196">
          <cell r="J1196" t="str">
            <v>项</v>
          </cell>
          <cell r="K1196">
            <v>2.2</v>
          </cell>
          <cell r="L1196">
            <v>2.2</v>
          </cell>
          <cell r="M1196">
            <v>1.9</v>
          </cell>
        </row>
        <row r="1196">
          <cell r="O1196" t="str">
            <v>医保</v>
          </cell>
        </row>
        <row r="1197">
          <cell r="A1197" t="str">
            <v>025030100200</v>
          </cell>
          <cell r="B1197" t="str">
            <v>250301002</v>
          </cell>
          <cell r="C1197" t="str">
            <v>化验费</v>
          </cell>
          <cell r="D1197" t="str">
            <v>06</v>
          </cell>
          <cell r="E1197" t="str">
            <v>实验室诊断费</v>
          </cell>
          <cell r="F1197" t="str">
            <v>06</v>
          </cell>
          <cell r="G1197" t="str">
            <v>血清白蛋白测定</v>
          </cell>
        </row>
        <row r="1197">
          <cell r="J1197" t="str">
            <v>项</v>
          </cell>
          <cell r="K1197">
            <v>2.2</v>
          </cell>
          <cell r="L1197">
            <v>2.2</v>
          </cell>
          <cell r="M1197">
            <v>1.9</v>
          </cell>
        </row>
        <row r="1197">
          <cell r="O1197" t="str">
            <v>医保</v>
          </cell>
        </row>
        <row r="1198">
          <cell r="A1198" t="str">
            <v>025030100300</v>
          </cell>
          <cell r="B1198" t="str">
            <v>250301003</v>
          </cell>
          <cell r="C1198" t="str">
            <v>化验费</v>
          </cell>
          <cell r="D1198" t="str">
            <v>06</v>
          </cell>
          <cell r="E1198" t="str">
            <v>实验室诊断费</v>
          </cell>
          <cell r="F1198" t="str">
            <v>06</v>
          </cell>
          <cell r="G1198" t="str">
            <v>血清粘蛋白测定</v>
          </cell>
          <cell r="H1198" t="str">
            <v/>
          </cell>
        </row>
        <row r="1198">
          <cell r="J1198" t="str">
            <v>项</v>
          </cell>
          <cell r="K1198">
            <v>2.7</v>
          </cell>
          <cell r="L1198">
            <v>2.7</v>
          </cell>
          <cell r="M1198">
            <v>2.3</v>
          </cell>
        </row>
        <row r="1198">
          <cell r="O1198" t="str">
            <v>医保</v>
          </cell>
        </row>
        <row r="1199">
          <cell r="A1199" t="str">
            <v>025030100400</v>
          </cell>
          <cell r="B1199" t="str">
            <v>250301004</v>
          </cell>
          <cell r="C1199" t="str">
            <v>化验费</v>
          </cell>
          <cell r="D1199" t="str">
            <v>06</v>
          </cell>
          <cell r="E1199" t="str">
            <v>实验室诊断费</v>
          </cell>
          <cell r="F1199" t="str">
            <v>06</v>
          </cell>
          <cell r="G1199" t="str">
            <v>血清蛋白电泳</v>
          </cell>
          <cell r="H1199" t="str">
            <v/>
          </cell>
        </row>
        <row r="1199">
          <cell r="J1199" t="str">
            <v>次</v>
          </cell>
          <cell r="K1199">
            <v>36</v>
          </cell>
          <cell r="L1199">
            <v>36</v>
          </cell>
          <cell r="M1199">
            <v>31</v>
          </cell>
        </row>
        <row r="1199">
          <cell r="O1199" t="str">
            <v>医保</v>
          </cell>
        </row>
        <row r="1200">
          <cell r="A1200" t="str">
            <v>025030100500</v>
          </cell>
          <cell r="B1200" t="str">
            <v>250301005</v>
          </cell>
          <cell r="C1200" t="str">
            <v>化验费</v>
          </cell>
          <cell r="D1200" t="str">
            <v>06</v>
          </cell>
          <cell r="E1200" t="str">
            <v>实验室诊断费</v>
          </cell>
          <cell r="F1200" t="str">
            <v>06</v>
          </cell>
          <cell r="G1200" t="str">
            <v>免疫固定电泳</v>
          </cell>
          <cell r="H1200" t="str">
            <v>包括血清或尿标本</v>
          </cell>
        </row>
        <row r="1200">
          <cell r="J1200" t="str">
            <v>次</v>
          </cell>
          <cell r="K1200">
            <v>54</v>
          </cell>
          <cell r="L1200">
            <v>54</v>
          </cell>
          <cell r="M1200">
            <v>46</v>
          </cell>
        </row>
        <row r="1200">
          <cell r="O1200" t="str">
            <v>医保</v>
          </cell>
        </row>
        <row r="1201">
          <cell r="A1201" t="str">
            <v>025030100501</v>
          </cell>
          <cell r="B1201" t="str">
            <v>25030100501</v>
          </cell>
          <cell r="C1201" t="str">
            <v>化验费</v>
          </cell>
          <cell r="D1201" t="str">
            <v>06</v>
          </cell>
          <cell r="E1201" t="str">
            <v>实验室诊断费</v>
          </cell>
          <cell r="F1201" t="str">
            <v>06</v>
          </cell>
          <cell r="G1201" t="str">
            <v>免疫固定电泳（血清标本）</v>
          </cell>
        </row>
        <row r="1201">
          <cell r="J1201" t="str">
            <v>次</v>
          </cell>
          <cell r="K1201">
            <v>54</v>
          </cell>
          <cell r="L1201">
            <v>54</v>
          </cell>
          <cell r="M1201">
            <v>46</v>
          </cell>
          <cell r="N1201" t="str">
            <v>血清标本</v>
          </cell>
          <cell r="O1201" t="str">
            <v>医保</v>
          </cell>
        </row>
        <row r="1202">
          <cell r="A1202" t="str">
            <v>025030100502</v>
          </cell>
          <cell r="B1202" t="str">
            <v>25030100502</v>
          </cell>
          <cell r="C1202" t="str">
            <v>化验费</v>
          </cell>
          <cell r="D1202" t="str">
            <v>06</v>
          </cell>
          <cell r="E1202" t="str">
            <v>实验室诊断费</v>
          </cell>
          <cell r="F1202" t="str">
            <v>06</v>
          </cell>
          <cell r="G1202" t="str">
            <v>免疫固定电泳（尿标本）</v>
          </cell>
        </row>
        <row r="1202">
          <cell r="J1202" t="str">
            <v>次</v>
          </cell>
          <cell r="K1202">
            <v>54</v>
          </cell>
          <cell r="L1202">
            <v>54</v>
          </cell>
          <cell r="M1202">
            <v>46</v>
          </cell>
          <cell r="N1202" t="str">
            <v>尿标本</v>
          </cell>
          <cell r="O1202" t="str">
            <v>医保</v>
          </cell>
        </row>
        <row r="1203">
          <cell r="A1203" t="str">
            <v>025030100600</v>
          </cell>
          <cell r="B1203" t="str">
            <v>250301006</v>
          </cell>
          <cell r="C1203" t="str">
            <v>化验费</v>
          </cell>
          <cell r="D1203" t="str">
            <v>06</v>
          </cell>
          <cell r="E1203" t="str">
            <v>实验室诊断费</v>
          </cell>
          <cell r="F1203" t="str">
            <v>06</v>
          </cell>
          <cell r="G1203" t="str">
            <v>血清前白蛋白测定</v>
          </cell>
        </row>
        <row r="1203">
          <cell r="J1203" t="str">
            <v>项</v>
          </cell>
          <cell r="K1203">
            <v>13.5</v>
          </cell>
          <cell r="L1203">
            <v>13.5</v>
          </cell>
          <cell r="M1203">
            <v>11.5</v>
          </cell>
        </row>
        <row r="1203">
          <cell r="O1203" t="str">
            <v>医保</v>
          </cell>
        </row>
        <row r="1204">
          <cell r="A1204" t="str">
            <v>025030100700</v>
          </cell>
          <cell r="B1204" t="str">
            <v>250301007</v>
          </cell>
          <cell r="C1204" t="str">
            <v>化验费</v>
          </cell>
          <cell r="D1204" t="str">
            <v>06</v>
          </cell>
          <cell r="E1204" t="str">
            <v>实验室诊断费</v>
          </cell>
          <cell r="F1204" t="str">
            <v>06</v>
          </cell>
          <cell r="G1204" t="str">
            <v>血清转铁蛋白测定</v>
          </cell>
        </row>
        <row r="1204">
          <cell r="J1204" t="str">
            <v>项</v>
          </cell>
          <cell r="K1204">
            <v>13.5</v>
          </cell>
          <cell r="L1204">
            <v>13.5</v>
          </cell>
          <cell r="M1204">
            <v>11.5</v>
          </cell>
        </row>
        <row r="1204">
          <cell r="O1204" t="str">
            <v>医保</v>
          </cell>
        </row>
        <row r="1205">
          <cell r="A1205" t="str">
            <v>025030100800</v>
          </cell>
          <cell r="B1205" t="str">
            <v>250301008</v>
          </cell>
          <cell r="C1205" t="str">
            <v>化验费</v>
          </cell>
          <cell r="D1205" t="str">
            <v>06</v>
          </cell>
          <cell r="E1205" t="str">
            <v>实验室诊断费</v>
          </cell>
          <cell r="F1205" t="str">
            <v>06</v>
          </cell>
          <cell r="G1205" t="str">
            <v>血清铁蛋白测定</v>
          </cell>
        </row>
        <row r="1205">
          <cell r="J1205" t="str">
            <v>项</v>
          </cell>
          <cell r="K1205">
            <v>14</v>
          </cell>
          <cell r="L1205">
            <v>14</v>
          </cell>
          <cell r="M1205">
            <v>11.9</v>
          </cell>
        </row>
        <row r="1205">
          <cell r="O1205" t="str">
            <v>医保</v>
          </cell>
        </row>
        <row r="1206">
          <cell r="A1206" t="str">
            <v>025030100900</v>
          </cell>
          <cell r="B1206" t="str">
            <v>250301009</v>
          </cell>
          <cell r="C1206" t="str">
            <v>化验费</v>
          </cell>
          <cell r="D1206" t="str">
            <v>06</v>
          </cell>
          <cell r="E1206" t="str">
            <v>实验室诊断费</v>
          </cell>
          <cell r="F1206" t="str">
            <v>06</v>
          </cell>
          <cell r="G1206" t="str">
            <v>可溶性转铁蛋白受体测定</v>
          </cell>
          <cell r="H1206" t="str">
            <v/>
          </cell>
        </row>
        <row r="1206">
          <cell r="J1206" t="str">
            <v>项</v>
          </cell>
          <cell r="K1206">
            <v>18</v>
          </cell>
          <cell r="L1206">
            <v>18</v>
          </cell>
          <cell r="M1206">
            <v>15.3</v>
          </cell>
        </row>
        <row r="1206">
          <cell r="O1206" t="str">
            <v>医保</v>
          </cell>
        </row>
        <row r="1207">
          <cell r="A1207" t="str">
            <v>025030101000</v>
          </cell>
          <cell r="B1207" t="str">
            <v>250301010</v>
          </cell>
          <cell r="C1207" t="str">
            <v>化验费</v>
          </cell>
          <cell r="D1207" t="str">
            <v>06</v>
          </cell>
          <cell r="E1207" t="str">
            <v>实验室诊断费</v>
          </cell>
          <cell r="F1207" t="str">
            <v>06</v>
          </cell>
          <cell r="G1207" t="str">
            <v>脑脊液总蛋白测定</v>
          </cell>
        </row>
        <row r="1207">
          <cell r="J1207" t="str">
            <v>项</v>
          </cell>
          <cell r="K1207">
            <v>2.7</v>
          </cell>
          <cell r="L1207">
            <v>2.7</v>
          </cell>
          <cell r="M1207">
            <v>2.3</v>
          </cell>
        </row>
        <row r="1207">
          <cell r="O1207" t="str">
            <v>医保</v>
          </cell>
        </row>
        <row r="1208">
          <cell r="A1208" t="str">
            <v>025030101100</v>
          </cell>
          <cell r="B1208" t="str">
            <v>250301011</v>
          </cell>
          <cell r="C1208" t="str">
            <v>化验费</v>
          </cell>
          <cell r="D1208" t="str">
            <v>06</v>
          </cell>
          <cell r="E1208" t="str">
            <v>实验室诊断费</v>
          </cell>
          <cell r="F1208" t="str">
            <v>06</v>
          </cell>
          <cell r="G1208" t="str">
            <v>脑脊液寡克隆电泳分析</v>
          </cell>
          <cell r="H1208" t="str">
            <v/>
          </cell>
        </row>
        <row r="1208">
          <cell r="J1208" t="str">
            <v>次</v>
          </cell>
          <cell r="K1208">
            <v>135</v>
          </cell>
          <cell r="L1208">
            <v>135</v>
          </cell>
          <cell r="M1208">
            <v>115</v>
          </cell>
        </row>
        <row r="1208">
          <cell r="O1208" t="str">
            <v>医保</v>
          </cell>
        </row>
        <row r="1209">
          <cell r="A1209" t="str">
            <v>025030101200</v>
          </cell>
          <cell r="B1209" t="str">
            <v>250301012</v>
          </cell>
          <cell r="C1209" t="str">
            <v>化验费</v>
          </cell>
          <cell r="D1209" t="str">
            <v>06</v>
          </cell>
          <cell r="E1209" t="str">
            <v>实验室诊断费</v>
          </cell>
          <cell r="F1209" t="str">
            <v>06</v>
          </cell>
          <cell r="G1209" t="str">
            <v>脑脊液白蛋白测定</v>
          </cell>
        </row>
        <row r="1209">
          <cell r="J1209" t="str">
            <v>项</v>
          </cell>
          <cell r="K1209">
            <v>7.2</v>
          </cell>
          <cell r="L1209">
            <v>6.3</v>
          </cell>
          <cell r="M1209">
            <v>5.355</v>
          </cell>
        </row>
        <row r="1209">
          <cell r="O1209" t="str">
            <v>医保</v>
          </cell>
        </row>
        <row r="1210">
          <cell r="A1210" t="str">
            <v>025030101300</v>
          </cell>
          <cell r="B1210" t="str">
            <v>250301013</v>
          </cell>
          <cell r="C1210" t="str">
            <v>化验费</v>
          </cell>
          <cell r="D1210" t="str">
            <v>06</v>
          </cell>
          <cell r="E1210" t="str">
            <v>实验室诊断费</v>
          </cell>
          <cell r="F1210" t="str">
            <v>06</v>
          </cell>
          <cell r="G1210" t="str">
            <v>脑脊液IgG测定</v>
          </cell>
          <cell r="H1210" t="str">
            <v/>
          </cell>
        </row>
        <row r="1210">
          <cell r="J1210" t="str">
            <v>项</v>
          </cell>
          <cell r="K1210">
            <v>13.5</v>
          </cell>
          <cell r="L1210">
            <v>13.5</v>
          </cell>
          <cell r="M1210">
            <v>11.5</v>
          </cell>
          <cell r="N1210" t="str">
            <v>免疫比浊法三甲医院加收6元，三甲以下医院加收6元</v>
          </cell>
          <cell r="O1210" t="str">
            <v>医保</v>
          </cell>
        </row>
        <row r="1211">
          <cell r="A1211" t="str">
            <v>025030101301</v>
          </cell>
          <cell r="B1211" t="str">
            <v>25030101301</v>
          </cell>
          <cell r="C1211" t="str">
            <v>化验费</v>
          </cell>
          <cell r="D1211" t="str">
            <v>06</v>
          </cell>
          <cell r="E1211" t="str">
            <v>实验室诊断费</v>
          </cell>
          <cell r="F1211" t="str">
            <v>06</v>
          </cell>
          <cell r="G1211" t="str">
            <v>脑脊液IgG测定（免疫比浊法）</v>
          </cell>
        </row>
        <row r="1211">
          <cell r="J1211" t="str">
            <v>项</v>
          </cell>
          <cell r="K1211">
            <v>19.5</v>
          </cell>
          <cell r="L1211">
            <v>19.5</v>
          </cell>
          <cell r="M1211">
            <v>16.6</v>
          </cell>
        </row>
        <row r="1211">
          <cell r="O1211" t="str">
            <v>医保</v>
          </cell>
        </row>
        <row r="1212">
          <cell r="A1212" t="str">
            <v>025030101400</v>
          </cell>
          <cell r="B1212" t="str">
            <v>250301014</v>
          </cell>
          <cell r="C1212" t="str">
            <v>化验费</v>
          </cell>
          <cell r="D1212" t="str">
            <v>06</v>
          </cell>
          <cell r="E1212" t="str">
            <v>实验室诊断费</v>
          </cell>
          <cell r="F1212" t="str">
            <v>06</v>
          </cell>
          <cell r="G1212" t="str">
            <v>β2微球蛋白测定</v>
          </cell>
          <cell r="H1212" t="str">
            <v>血清和尿标本分别参照执行</v>
          </cell>
        </row>
        <row r="1212">
          <cell r="J1212" t="str">
            <v>项</v>
          </cell>
          <cell r="K1212">
            <v>18</v>
          </cell>
          <cell r="L1212">
            <v>18</v>
          </cell>
          <cell r="M1212">
            <v>15.3</v>
          </cell>
        </row>
        <row r="1212">
          <cell r="O1212" t="str">
            <v>医保</v>
          </cell>
        </row>
        <row r="1213">
          <cell r="A1213" t="str">
            <v>025030101500</v>
          </cell>
          <cell r="B1213" t="str">
            <v>250301015</v>
          </cell>
          <cell r="C1213" t="str">
            <v>化验费</v>
          </cell>
          <cell r="D1213" t="str">
            <v>06</v>
          </cell>
          <cell r="E1213" t="str">
            <v>实验室诊断费</v>
          </cell>
          <cell r="F1213" t="str">
            <v>06</v>
          </cell>
          <cell r="G1213" t="str">
            <v>α1抗胰蛋白酶测定</v>
          </cell>
        </row>
        <row r="1213">
          <cell r="J1213" t="str">
            <v>项</v>
          </cell>
          <cell r="K1213">
            <v>13.5</v>
          </cell>
          <cell r="L1213">
            <v>13.5</v>
          </cell>
          <cell r="M1213">
            <v>11.5</v>
          </cell>
        </row>
        <row r="1213">
          <cell r="O1213" t="str">
            <v>医保</v>
          </cell>
        </row>
        <row r="1214">
          <cell r="A1214" t="str">
            <v>025030101600</v>
          </cell>
          <cell r="B1214" t="str">
            <v>250301016</v>
          </cell>
          <cell r="C1214" t="str">
            <v>化验费</v>
          </cell>
          <cell r="D1214" t="str">
            <v>06</v>
          </cell>
          <cell r="E1214" t="str">
            <v>实验室诊断费</v>
          </cell>
          <cell r="F1214" t="str">
            <v>06</v>
          </cell>
          <cell r="G1214" t="str">
            <v>α巨球蛋白测定</v>
          </cell>
          <cell r="H1214" t="str">
            <v/>
          </cell>
        </row>
        <row r="1214">
          <cell r="J1214" t="str">
            <v>项</v>
          </cell>
          <cell r="K1214">
            <v>9</v>
          </cell>
          <cell r="L1214">
            <v>9</v>
          </cell>
          <cell r="M1214">
            <v>7.7</v>
          </cell>
        </row>
        <row r="1214">
          <cell r="O1214" t="str">
            <v>医保</v>
          </cell>
        </row>
        <row r="1215">
          <cell r="A1215" t="str">
            <v>025030101700</v>
          </cell>
          <cell r="B1215" t="str">
            <v>250301017</v>
          </cell>
          <cell r="C1215" t="str">
            <v>化验费</v>
          </cell>
          <cell r="D1215" t="str">
            <v>06</v>
          </cell>
          <cell r="E1215" t="str">
            <v>实验室诊断费</v>
          </cell>
          <cell r="F1215" t="str">
            <v>06</v>
          </cell>
          <cell r="G1215" t="str">
            <v>超敏C反应蛋白测定</v>
          </cell>
          <cell r="H1215" t="str">
            <v/>
          </cell>
        </row>
        <row r="1215">
          <cell r="J1215" t="str">
            <v>项</v>
          </cell>
          <cell r="K1215">
            <v>15</v>
          </cell>
          <cell r="L1215">
            <v>15</v>
          </cell>
          <cell r="M1215">
            <v>12.75</v>
          </cell>
        </row>
        <row r="1215">
          <cell r="O1215" t="str">
            <v>医保</v>
          </cell>
        </row>
        <row r="1216">
          <cell r="A1216" t="str">
            <v>025030101800</v>
          </cell>
          <cell r="B1216" t="str">
            <v>250301018</v>
          </cell>
          <cell r="C1216" t="str">
            <v>化验费</v>
          </cell>
          <cell r="D1216" t="str">
            <v>06</v>
          </cell>
          <cell r="E1216" t="str">
            <v>实验室诊断费</v>
          </cell>
          <cell r="F1216" t="str">
            <v>06</v>
          </cell>
          <cell r="G1216" t="str">
            <v>视黄醇结合蛋白测定</v>
          </cell>
          <cell r="H1216" t="str">
            <v/>
          </cell>
        </row>
        <row r="1216">
          <cell r="J1216" t="str">
            <v>项</v>
          </cell>
          <cell r="K1216">
            <v>18</v>
          </cell>
          <cell r="L1216">
            <v>18</v>
          </cell>
          <cell r="M1216">
            <v>15.3</v>
          </cell>
        </row>
        <row r="1216">
          <cell r="O1216" t="str">
            <v>医保</v>
          </cell>
        </row>
        <row r="1217">
          <cell r="A1217" t="str">
            <v>025030101900</v>
          </cell>
          <cell r="B1217" t="str">
            <v>250301019</v>
          </cell>
          <cell r="C1217" t="str">
            <v>化验费</v>
          </cell>
          <cell r="D1217" t="str">
            <v>06</v>
          </cell>
          <cell r="E1217" t="str">
            <v>实验室诊断费</v>
          </cell>
          <cell r="F1217" t="str">
            <v>06</v>
          </cell>
          <cell r="G1217" t="str">
            <v>血清淀粉样蛋白测定（SAA）</v>
          </cell>
          <cell r="H1217" t="str">
            <v/>
          </cell>
        </row>
        <row r="1217">
          <cell r="J1217" t="str">
            <v>项</v>
          </cell>
          <cell r="K1217">
            <v>18</v>
          </cell>
          <cell r="L1217">
            <v>18</v>
          </cell>
          <cell r="M1217">
            <v>15.3</v>
          </cell>
        </row>
        <row r="1217">
          <cell r="O1217" t="str">
            <v>医保</v>
          </cell>
        </row>
        <row r="1218">
          <cell r="A1218" t="str">
            <v>625030102000</v>
          </cell>
          <cell r="B1218" t="str">
            <v>250301020</v>
          </cell>
          <cell r="C1218" t="str">
            <v>化验费</v>
          </cell>
          <cell r="D1218" t="str">
            <v>06</v>
          </cell>
          <cell r="E1218" t="str">
            <v>实验室诊断费</v>
          </cell>
          <cell r="F1218" t="str">
            <v>06</v>
          </cell>
          <cell r="G1218" t="str">
            <v>蛋白质飞行质谱测定</v>
          </cell>
        </row>
        <row r="1218">
          <cell r="J1218" t="str">
            <v>次</v>
          </cell>
          <cell r="K1218">
            <v>522</v>
          </cell>
          <cell r="L1218">
            <v>522</v>
          </cell>
          <cell r="M1218">
            <v>444</v>
          </cell>
        </row>
        <row r="1218">
          <cell r="O1218" t="str">
            <v>医保</v>
          </cell>
          <cell r="P1218">
            <v>0.1</v>
          </cell>
        </row>
        <row r="1219">
          <cell r="A1219" t="str">
            <v>625030102100</v>
          </cell>
          <cell r="B1219" t="str">
            <v>250301021</v>
          </cell>
          <cell r="C1219" t="str">
            <v>化验费</v>
          </cell>
          <cell r="D1219" t="str">
            <v>06</v>
          </cell>
          <cell r="E1219" t="str">
            <v>实验室诊断费</v>
          </cell>
          <cell r="F1219" t="str">
            <v>06</v>
          </cell>
          <cell r="G1219" t="str">
            <v>神经丝蛋白（AD7c-NTP）检测</v>
          </cell>
          <cell r="H1219" t="str">
            <v>对患者尿液进行体外阿尔兹海默相关神经丝蛋白AD7c-NTP检测</v>
          </cell>
        </row>
        <row r="1219">
          <cell r="J1219" t="str">
            <v>人份</v>
          </cell>
          <cell r="K1219">
            <v>315</v>
          </cell>
          <cell r="L1219">
            <v>315</v>
          </cell>
          <cell r="M1219">
            <v>268</v>
          </cell>
        </row>
        <row r="1220">
          <cell r="A1220" t="str">
            <v>625030102200</v>
          </cell>
          <cell r="B1220" t="str">
            <v>250301022</v>
          </cell>
          <cell r="C1220" t="str">
            <v>化验费</v>
          </cell>
          <cell r="D1220" t="str">
            <v>06</v>
          </cell>
          <cell r="E1220" t="str">
            <v>实验室诊断费</v>
          </cell>
          <cell r="F1220" t="str">
            <v>06</v>
          </cell>
          <cell r="G1220" t="str">
            <v>中性粒细胞明胶酶相关脂质运载蛋白测定</v>
          </cell>
          <cell r="H1220" t="str">
            <v>尿NGAL侧流层析检测，样本类型：尿液。样本采集，滴加单克隆试纸条带显色，定性判断，仪器定量测定，审核结果，录入信息系统，发送报告。按规定处理废弃物；接受临床相关咨询。</v>
          </cell>
        </row>
        <row r="1220">
          <cell r="J1220" t="str">
            <v>次</v>
          </cell>
          <cell r="K1220">
            <v>162</v>
          </cell>
          <cell r="L1220">
            <v>162</v>
          </cell>
          <cell r="M1220">
            <v>138</v>
          </cell>
        </row>
        <row r="1221">
          <cell r="A1221" t="str">
            <v>625030102300</v>
          </cell>
          <cell r="B1221" t="str">
            <v>250301023</v>
          </cell>
          <cell r="C1221" t="str">
            <v>化验费</v>
          </cell>
          <cell r="D1221" t="str">
            <v>06</v>
          </cell>
          <cell r="E1221" t="str">
            <v>实验室诊断费</v>
          </cell>
          <cell r="F1221" t="str">
            <v>06</v>
          </cell>
          <cell r="G1221" t="str">
            <v>钙卫蛋白检测</v>
          </cell>
          <cell r="H1221" t="str">
            <v>采集患者粪便标本，取适量粪便于采样管混均，制备悬液，滴加悬液于反应板条的加样孔；等待反应时间；判断结果；出具检测报告</v>
          </cell>
        </row>
        <row r="1221">
          <cell r="J1221" t="str">
            <v>次</v>
          </cell>
          <cell r="K1221">
            <v>54</v>
          </cell>
          <cell r="L1221">
            <v>54</v>
          </cell>
          <cell r="M1221">
            <v>46</v>
          </cell>
        </row>
        <row r="1221">
          <cell r="O1221" t="str">
            <v>医保</v>
          </cell>
        </row>
        <row r="1221">
          <cell r="Q1221" t="str">
            <v>限儿童</v>
          </cell>
        </row>
        <row r="1222">
          <cell r="A1222" t="str">
            <v>625030102400</v>
          </cell>
          <cell r="B1222" t="str">
            <v>250301024</v>
          </cell>
          <cell r="C1222" t="str">
            <v>化验费</v>
          </cell>
          <cell r="D1222" t="str">
            <v>06</v>
          </cell>
          <cell r="E1222" t="str">
            <v>实验室诊断费</v>
          </cell>
          <cell r="F1222" t="str">
            <v>06</v>
          </cell>
          <cell r="G1222" t="str">
            <v>人β淀粉样蛋白1-42（Aβ1-42）测定</v>
          </cell>
          <cell r="H1222" t="str">
            <v>样本类型：血液。样本采集，签收、处理，检测样本，审核结果，录入实验室信息系统或人工登记，发送报告：按规定处理废弃物，接受临床相关咨询。</v>
          </cell>
        </row>
        <row r="1222">
          <cell r="J1222" t="str">
            <v>次</v>
          </cell>
          <cell r="K1222">
            <v>162</v>
          </cell>
          <cell r="L1222">
            <v>162</v>
          </cell>
          <cell r="M1222">
            <v>138</v>
          </cell>
        </row>
        <row r="1223">
          <cell r="A1223" t="str">
            <v>625030102500</v>
          </cell>
          <cell r="B1223" t="str">
            <v>250301025</v>
          </cell>
          <cell r="C1223" t="str">
            <v>化验费</v>
          </cell>
          <cell r="D1223" t="str">
            <v>06</v>
          </cell>
          <cell r="E1223" t="str">
            <v>实验室诊断费</v>
          </cell>
          <cell r="F1223" t="str">
            <v>06</v>
          </cell>
          <cell r="G1223" t="str">
            <v>人磷酸化tau-181蛋白测定</v>
          </cell>
          <cell r="H1223" t="str">
            <v>样本类型：血液。样本采集，签收、处理，检测样本，审核结果，录入实验室信息系统或人工登记，发送报告：按规定处理废弃物，接受临床相关咨询。</v>
          </cell>
        </row>
        <row r="1223">
          <cell r="J1223" t="str">
            <v>次</v>
          </cell>
          <cell r="K1223">
            <v>162</v>
          </cell>
          <cell r="L1223">
            <v>162</v>
          </cell>
          <cell r="M1223">
            <v>138</v>
          </cell>
        </row>
        <row r="1224">
          <cell r="A1224" t="str">
            <v>625030102600</v>
          </cell>
          <cell r="B1224" t="str">
            <v>250301026</v>
          </cell>
          <cell r="C1224" t="str">
            <v>化验费</v>
          </cell>
          <cell r="D1224" t="str">
            <v>06</v>
          </cell>
          <cell r="E1224" t="str">
            <v>实验室诊断费</v>
          </cell>
          <cell r="F1224" t="str">
            <v>06</v>
          </cell>
          <cell r="G1224" t="str">
            <v>人类表皮生长因子受体2（HER-2/neu）测定</v>
          </cell>
          <cell r="H1224" t="str">
            <v>样本类型：血液。样本采集、签收、处理，定标和质控，检测样本，审核结果，录入实验室信息系统或人工登记，发送报告；按规定处理废弃物；接受临床相关咨询。</v>
          </cell>
        </row>
        <row r="1224">
          <cell r="J1224" t="str">
            <v>次</v>
          </cell>
          <cell r="K1224">
            <v>180</v>
          </cell>
          <cell r="L1224">
            <v>162</v>
          </cell>
          <cell r="M1224">
            <v>138</v>
          </cell>
        </row>
        <row r="1224">
          <cell r="O1224" t="str">
            <v>医保</v>
          </cell>
        </row>
        <row r="1225">
          <cell r="A1225" t="str">
            <v>625030102700</v>
          </cell>
          <cell r="B1225" t="str">
            <v>250301027</v>
          </cell>
          <cell r="C1225" t="str">
            <v>化验费</v>
          </cell>
          <cell r="D1225" t="str">
            <v>06</v>
          </cell>
          <cell r="E1225" t="str">
            <v>实验室诊断费</v>
          </cell>
          <cell r="F1225" t="str">
            <v>06</v>
          </cell>
          <cell r="G1225" t="str">
            <v>前列腺小体外泄蛋白（PSEP）测定</v>
          </cell>
          <cell r="H1225" t="str">
            <v>样本类型：尿液。样本采集、签收、处理，加免疫试剂，温育，仪器定量测定，审核结果，录入实验室信息系统或人工登记，发送报告；按规定处理废弃物；接受临床相关咨询</v>
          </cell>
        </row>
        <row r="1225">
          <cell r="J1225" t="str">
            <v>次</v>
          </cell>
          <cell r="K1225">
            <v>72</v>
          </cell>
          <cell r="L1225">
            <v>65</v>
          </cell>
          <cell r="M1225">
            <v>55</v>
          </cell>
        </row>
        <row r="1226">
          <cell r="A1226" t="str">
            <v>625030102800</v>
          </cell>
          <cell r="B1226" t="str">
            <v>250301028</v>
          </cell>
          <cell r="C1226" t="str">
            <v>化验费</v>
          </cell>
          <cell r="D1226" t="str">
            <v>06</v>
          </cell>
          <cell r="E1226" t="str">
            <v>实验室诊断费</v>
          </cell>
          <cell r="F1226" t="str">
            <v>06</v>
          </cell>
          <cell r="G1226" t="str">
            <v>人半胱氨酸蛋白酶抑制剂S（CST4）测定</v>
          </cell>
          <cell r="H1226" t="str">
            <v>样本类型：血清。样本采集、签收、处理，加免疫试剂，温育，检测，质控，审核结果，录入实验室信息系统或人工登记，发送报告；按规定处理废弃物；接受临床相关咨询。</v>
          </cell>
        </row>
        <row r="1226">
          <cell r="J1226" t="str">
            <v>次</v>
          </cell>
        </row>
        <row r="1227">
          <cell r="A1227" t="str">
            <v>625030102900</v>
          </cell>
          <cell r="B1227" t="str">
            <v>250301029</v>
          </cell>
          <cell r="C1227" t="str">
            <v>化验费</v>
          </cell>
          <cell r="D1227" t="str">
            <v>06</v>
          </cell>
          <cell r="E1227" t="str">
            <v>实验室诊断费</v>
          </cell>
          <cell r="F1227" t="str">
            <v>06</v>
          </cell>
          <cell r="G1227" t="str">
            <v>尿核基质蛋白（NMP22）测定</v>
          </cell>
          <cell r="H1227" t="str">
            <v>样本类型：尿液。样本采集、签收、检测，分析、判断并审核检测结果，录入实验室信息系统或人工登记，发送报告；按规定处理废弃物；接受临床相关咨询。</v>
          </cell>
        </row>
        <row r="1227">
          <cell r="J1227" t="str">
            <v>次</v>
          </cell>
          <cell r="K1227">
            <v>54</v>
          </cell>
          <cell r="L1227">
            <v>59</v>
          </cell>
          <cell r="M1227">
            <v>41</v>
          </cell>
          <cell r="N1227" t="str">
            <v>限膀胱癌治疗收取</v>
          </cell>
        </row>
        <row r="1228">
          <cell r="A1228" t="str">
            <v>625030103000</v>
          </cell>
          <cell r="B1228" t="str">
            <v>250301030</v>
          </cell>
          <cell r="C1228" t="str">
            <v>化验费</v>
          </cell>
          <cell r="D1228" t="str">
            <v>06</v>
          </cell>
          <cell r="E1228" t="str">
            <v>实验室诊断费</v>
          </cell>
          <cell r="F1228" t="str">
            <v>06</v>
          </cell>
          <cell r="G1228" t="str">
            <v>壳多糖酶3样蛋白1肝纤维化定量测定</v>
          </cell>
          <cell r="H1228" t="str">
            <v>样本类型：血液。样本采集、签收、处理，加免疫试剂，温育，检测，质控，审核结果，录入实验室信息系统或人工登记，发送报告；按规定处理废弃物；接受临床相关咨询。</v>
          </cell>
        </row>
        <row r="1228">
          <cell r="J1228" t="str">
            <v>次</v>
          </cell>
        </row>
        <row r="1229">
          <cell r="A1229" t="str">
            <v>625030103100</v>
          </cell>
          <cell r="B1229" t="str">
            <v>250301031</v>
          </cell>
          <cell r="C1229" t="str">
            <v>化验费</v>
          </cell>
          <cell r="D1229" t="str">
            <v>06</v>
          </cell>
          <cell r="E1229" t="str">
            <v>实验室诊断费</v>
          </cell>
          <cell r="F1229" t="str">
            <v>06</v>
          </cell>
          <cell r="G1229" t="str">
            <v>胃泌素释放肽前体（ProGRP）测定</v>
          </cell>
          <cell r="H1229" t="str">
            <v>样本类型：血液。样本采集、签收、处理，定标和质控，检测样本，审核结果，录入实验室信息系统或人工登记，发送报告；按规定处理废弃物；接受临床相关咨询。</v>
          </cell>
        </row>
        <row r="1229">
          <cell r="J1229" t="str">
            <v>项</v>
          </cell>
          <cell r="K1229">
            <v>64.8</v>
          </cell>
          <cell r="L1229">
            <v>64.8</v>
          </cell>
          <cell r="M1229">
            <v>55</v>
          </cell>
        </row>
        <row r="1229">
          <cell r="O1229" t="str">
            <v>医保</v>
          </cell>
          <cell r="P1229">
            <v>0.1</v>
          </cell>
        </row>
        <row r="1230">
          <cell r="A1230" t="str">
            <v>625030103200</v>
          </cell>
          <cell r="B1230" t="str">
            <v>250301032</v>
          </cell>
          <cell r="C1230" t="str">
            <v>化验费</v>
          </cell>
          <cell r="D1230" t="str">
            <v>06</v>
          </cell>
          <cell r="E1230" t="str">
            <v>实验室诊断费</v>
          </cell>
          <cell r="F1230" t="str">
            <v>06</v>
          </cell>
          <cell r="G1230" t="str">
            <v>高尔基体蛋白73（GP73）测定</v>
          </cell>
          <cell r="H1230" t="str">
            <v>样本类型：血液。样本采集、签收、处理，加免疫试剂，温育，检测，质控，审核结果，录入实验室信息系统或人工登记，发送报告；按规定处理废弃物；接受临床相关咨询。</v>
          </cell>
        </row>
        <row r="1230">
          <cell r="J1230" t="str">
            <v>次</v>
          </cell>
          <cell r="K1230">
            <v>90</v>
          </cell>
          <cell r="L1230">
            <v>90</v>
          </cell>
          <cell r="M1230">
            <v>77</v>
          </cell>
        </row>
        <row r="1230">
          <cell r="O1230" t="str">
            <v>医保</v>
          </cell>
          <cell r="P1230">
            <v>0.1</v>
          </cell>
        </row>
        <row r="1231">
          <cell r="B1231" t="str">
            <v>250302</v>
          </cell>
        </row>
        <row r="1231">
          <cell r="G1231" t="str">
            <v>糖及其代谢物测定</v>
          </cell>
        </row>
        <row r="1232">
          <cell r="A1232" t="str">
            <v>025030200100</v>
          </cell>
          <cell r="B1232" t="str">
            <v>250302001</v>
          </cell>
          <cell r="C1232" t="str">
            <v>化验费</v>
          </cell>
          <cell r="D1232" t="str">
            <v>06</v>
          </cell>
          <cell r="E1232" t="str">
            <v>实验室诊断费</v>
          </cell>
          <cell r="F1232" t="str">
            <v>06</v>
          </cell>
          <cell r="G1232" t="str">
            <v>葡萄糖测定</v>
          </cell>
          <cell r="H1232" t="str">
            <v>血清、脑脊液、尿标本分别参照执行</v>
          </cell>
        </row>
        <row r="1232">
          <cell r="J1232" t="str">
            <v>次</v>
          </cell>
          <cell r="K1232">
            <v>2.2</v>
          </cell>
          <cell r="L1232">
            <v>2.2</v>
          </cell>
          <cell r="M1232">
            <v>1.9</v>
          </cell>
        </row>
        <row r="1232">
          <cell r="O1232" t="str">
            <v>医保</v>
          </cell>
        </row>
        <row r="1233">
          <cell r="A1233" t="str">
            <v>025030200200</v>
          </cell>
          <cell r="B1233" t="str">
            <v>250302002</v>
          </cell>
          <cell r="C1233" t="str">
            <v>化验费</v>
          </cell>
          <cell r="D1233" t="str">
            <v>06</v>
          </cell>
          <cell r="E1233" t="str">
            <v>实验室诊断费</v>
          </cell>
          <cell r="F1233" t="str">
            <v>06</v>
          </cell>
          <cell r="G1233" t="str">
            <v>血清果糖胺测定</v>
          </cell>
          <cell r="H1233" t="str">
            <v>指糖化血清蛋白测定</v>
          </cell>
        </row>
        <row r="1233">
          <cell r="J1233" t="str">
            <v>项</v>
          </cell>
          <cell r="K1233">
            <v>9</v>
          </cell>
          <cell r="L1233">
            <v>9</v>
          </cell>
          <cell r="M1233">
            <v>7.7</v>
          </cell>
        </row>
        <row r="1233">
          <cell r="O1233" t="str">
            <v>医保</v>
          </cell>
        </row>
        <row r="1234">
          <cell r="A1234" t="str">
            <v>025030200300</v>
          </cell>
          <cell r="B1234" t="str">
            <v>250302003</v>
          </cell>
          <cell r="C1234" t="str">
            <v>化验费</v>
          </cell>
          <cell r="D1234" t="str">
            <v>06</v>
          </cell>
          <cell r="E1234" t="str">
            <v>实验室诊断费</v>
          </cell>
          <cell r="F1234" t="str">
            <v>06</v>
          </cell>
          <cell r="G1234" t="str">
            <v>糖化血红蛋白测定</v>
          </cell>
        </row>
        <row r="1234">
          <cell r="J1234" t="str">
            <v>项</v>
          </cell>
          <cell r="K1234">
            <v>60</v>
          </cell>
          <cell r="L1234">
            <v>54</v>
          </cell>
          <cell r="M1234">
            <v>46</v>
          </cell>
        </row>
        <row r="1234">
          <cell r="O1234" t="str">
            <v>医保</v>
          </cell>
        </row>
        <row r="1235">
          <cell r="A1235" t="str">
            <v>025030200400</v>
          </cell>
          <cell r="B1235" t="str">
            <v>250302004</v>
          </cell>
          <cell r="C1235" t="str">
            <v>化验费</v>
          </cell>
          <cell r="D1235" t="str">
            <v>06</v>
          </cell>
          <cell r="E1235" t="str">
            <v>实验室诊断费</v>
          </cell>
          <cell r="F1235" t="str">
            <v>06</v>
          </cell>
          <cell r="G1235" t="str">
            <v>半乳糖测定</v>
          </cell>
          <cell r="H1235" t="str">
            <v>包括全血、尿标本</v>
          </cell>
        </row>
        <row r="1235">
          <cell r="J1235" t="str">
            <v>项</v>
          </cell>
          <cell r="K1235">
            <v>9</v>
          </cell>
          <cell r="L1235">
            <v>9</v>
          </cell>
          <cell r="M1235">
            <v>7.7</v>
          </cell>
        </row>
        <row r="1235">
          <cell r="O1235" t="str">
            <v>医保</v>
          </cell>
        </row>
        <row r="1236">
          <cell r="A1236" t="str">
            <v>025030200401</v>
          </cell>
          <cell r="B1236" t="str">
            <v>25030200401</v>
          </cell>
          <cell r="C1236" t="str">
            <v>化验费</v>
          </cell>
          <cell r="D1236" t="str">
            <v>06</v>
          </cell>
          <cell r="E1236" t="str">
            <v>实验室诊断费</v>
          </cell>
          <cell r="F1236" t="str">
            <v>06</v>
          </cell>
          <cell r="G1236" t="str">
            <v>半乳糖测定（全血）</v>
          </cell>
        </row>
        <row r="1236">
          <cell r="J1236" t="str">
            <v>项</v>
          </cell>
          <cell r="K1236">
            <v>9</v>
          </cell>
          <cell r="L1236">
            <v>9</v>
          </cell>
          <cell r="M1236">
            <v>7.7</v>
          </cell>
        </row>
        <row r="1236">
          <cell r="O1236" t="str">
            <v>医保</v>
          </cell>
        </row>
        <row r="1237">
          <cell r="A1237" t="str">
            <v>025030200402</v>
          </cell>
          <cell r="B1237" t="str">
            <v>25030200402</v>
          </cell>
          <cell r="C1237" t="str">
            <v>化验费</v>
          </cell>
          <cell r="D1237" t="str">
            <v>06</v>
          </cell>
          <cell r="E1237" t="str">
            <v>实验室诊断费</v>
          </cell>
          <cell r="F1237" t="str">
            <v>06</v>
          </cell>
          <cell r="G1237" t="str">
            <v>半乳糖测定（尿标本）</v>
          </cell>
        </row>
        <row r="1237">
          <cell r="J1237" t="str">
            <v>项</v>
          </cell>
          <cell r="K1237">
            <v>9</v>
          </cell>
          <cell r="L1237">
            <v>9</v>
          </cell>
          <cell r="M1237">
            <v>7.7</v>
          </cell>
        </row>
        <row r="1237">
          <cell r="O1237" t="str">
            <v>医保</v>
          </cell>
        </row>
        <row r="1238">
          <cell r="A1238" t="str">
            <v>025030200500</v>
          </cell>
          <cell r="B1238" t="str">
            <v>250302005</v>
          </cell>
          <cell r="C1238" t="str">
            <v>化验费</v>
          </cell>
          <cell r="D1238" t="str">
            <v>06</v>
          </cell>
          <cell r="E1238" t="str">
            <v>实验室诊断费</v>
          </cell>
          <cell r="F1238" t="str">
            <v>06</v>
          </cell>
          <cell r="G1238" t="str">
            <v>血清果糖测定</v>
          </cell>
          <cell r="H1238" t="str">
            <v/>
          </cell>
        </row>
        <row r="1238">
          <cell r="J1238" t="str">
            <v>项</v>
          </cell>
          <cell r="K1238">
            <v>9</v>
          </cell>
          <cell r="L1238">
            <v>9</v>
          </cell>
          <cell r="M1238">
            <v>7.7</v>
          </cell>
        </row>
        <row r="1238">
          <cell r="O1238" t="str">
            <v>医保</v>
          </cell>
        </row>
        <row r="1239">
          <cell r="A1239" t="str">
            <v>025030200600</v>
          </cell>
          <cell r="B1239" t="str">
            <v>250302006</v>
          </cell>
          <cell r="C1239" t="str">
            <v>化验费</v>
          </cell>
          <cell r="D1239" t="str">
            <v>06</v>
          </cell>
          <cell r="E1239" t="str">
            <v>实验室诊断费</v>
          </cell>
          <cell r="F1239" t="str">
            <v>06</v>
          </cell>
          <cell r="G1239" t="str">
            <v>木糖测定</v>
          </cell>
          <cell r="H1239" t="str">
            <v/>
          </cell>
        </row>
        <row r="1239">
          <cell r="J1239" t="str">
            <v>项</v>
          </cell>
          <cell r="K1239">
            <v>9</v>
          </cell>
          <cell r="L1239">
            <v>9</v>
          </cell>
          <cell r="M1239">
            <v>7.7</v>
          </cell>
        </row>
        <row r="1239">
          <cell r="O1239" t="str">
            <v>医保</v>
          </cell>
        </row>
        <row r="1240">
          <cell r="A1240" t="str">
            <v>025030200700</v>
          </cell>
          <cell r="B1240" t="str">
            <v>250302007</v>
          </cell>
          <cell r="C1240" t="str">
            <v>化验费</v>
          </cell>
          <cell r="D1240" t="str">
            <v>06</v>
          </cell>
          <cell r="E1240" t="str">
            <v>实验室诊断费</v>
          </cell>
          <cell r="F1240" t="str">
            <v>06</v>
          </cell>
          <cell r="G1240" t="str">
            <v>血清唾液酸测定</v>
          </cell>
          <cell r="H1240" t="str">
            <v/>
          </cell>
        </row>
        <row r="1240">
          <cell r="J1240" t="str">
            <v>项</v>
          </cell>
          <cell r="K1240">
            <v>7.2</v>
          </cell>
          <cell r="L1240">
            <v>7.2</v>
          </cell>
          <cell r="M1240">
            <v>6.1</v>
          </cell>
        </row>
        <row r="1240">
          <cell r="O1240" t="str">
            <v>医保</v>
          </cell>
        </row>
        <row r="1241">
          <cell r="A1241" t="str">
            <v>025030200800</v>
          </cell>
          <cell r="B1241" t="str">
            <v>250302008</v>
          </cell>
          <cell r="C1241" t="str">
            <v>化验费</v>
          </cell>
          <cell r="D1241" t="str">
            <v>06</v>
          </cell>
          <cell r="E1241" t="str">
            <v>实验室诊断费</v>
          </cell>
          <cell r="F1241" t="str">
            <v>06</v>
          </cell>
          <cell r="G1241" t="str">
            <v>血浆乳酸测定</v>
          </cell>
          <cell r="H1241" t="str">
            <v>包括体液、分泌物标本</v>
          </cell>
        </row>
        <row r="1241">
          <cell r="J1241" t="str">
            <v>项</v>
          </cell>
          <cell r="K1241">
            <v>8</v>
          </cell>
          <cell r="L1241">
            <v>8</v>
          </cell>
          <cell r="M1241">
            <v>6.8</v>
          </cell>
          <cell r="N1241" t="str">
            <v>全血乳酸测定三甲医院12元，三甲以下医院12元；干化学法三甲医院16元，三甲以下医院16元</v>
          </cell>
          <cell r="O1241" t="str">
            <v>医保</v>
          </cell>
        </row>
        <row r="1242">
          <cell r="A1242" t="str">
            <v>025030200801</v>
          </cell>
          <cell r="B1242" t="str">
            <v>25030200801</v>
          </cell>
          <cell r="C1242" t="str">
            <v>化验费</v>
          </cell>
          <cell r="D1242" t="str">
            <v>06</v>
          </cell>
          <cell r="E1242" t="str">
            <v>实验室诊断费</v>
          </cell>
          <cell r="F1242" t="str">
            <v>06</v>
          </cell>
          <cell r="G1242" t="str">
            <v>血浆乳酸测定（全血乳酸测定）</v>
          </cell>
        </row>
        <row r="1242">
          <cell r="J1242" t="str">
            <v>项</v>
          </cell>
          <cell r="K1242">
            <v>12</v>
          </cell>
          <cell r="L1242">
            <v>12</v>
          </cell>
          <cell r="M1242">
            <v>10.2</v>
          </cell>
        </row>
        <row r="1242">
          <cell r="O1242" t="str">
            <v>医保</v>
          </cell>
        </row>
        <row r="1243">
          <cell r="A1243" t="str">
            <v>025030200802</v>
          </cell>
          <cell r="B1243" t="str">
            <v>25030200802</v>
          </cell>
          <cell r="C1243" t="str">
            <v>化验费</v>
          </cell>
          <cell r="D1243" t="str">
            <v>06</v>
          </cell>
          <cell r="E1243" t="str">
            <v>实验室诊断费</v>
          </cell>
          <cell r="F1243" t="str">
            <v>06</v>
          </cell>
          <cell r="G1243" t="str">
            <v>血浆乳酸测定（干化学法）</v>
          </cell>
        </row>
        <row r="1243">
          <cell r="J1243" t="str">
            <v>项</v>
          </cell>
          <cell r="K1243">
            <v>16</v>
          </cell>
          <cell r="L1243">
            <v>16</v>
          </cell>
          <cell r="M1243">
            <v>13.6</v>
          </cell>
        </row>
        <row r="1243">
          <cell r="O1243" t="str">
            <v>医保</v>
          </cell>
        </row>
        <row r="1244">
          <cell r="A1244" t="str">
            <v>025030200900</v>
          </cell>
          <cell r="B1244" t="str">
            <v>250302009</v>
          </cell>
          <cell r="C1244" t="str">
            <v>化验费</v>
          </cell>
          <cell r="D1244" t="str">
            <v>06</v>
          </cell>
          <cell r="E1244" t="str">
            <v>实验室诊断费</v>
          </cell>
          <cell r="F1244" t="str">
            <v>06</v>
          </cell>
          <cell r="G1244" t="str">
            <v>全血丙酮酸测定</v>
          </cell>
          <cell r="H1244" t="str">
            <v/>
          </cell>
        </row>
        <row r="1244">
          <cell r="J1244" t="str">
            <v>项</v>
          </cell>
          <cell r="K1244">
            <v>9</v>
          </cell>
          <cell r="L1244">
            <v>9</v>
          </cell>
          <cell r="M1244">
            <v>7.7</v>
          </cell>
        </row>
        <row r="1244">
          <cell r="O1244" t="str">
            <v>医保</v>
          </cell>
        </row>
        <row r="1245">
          <cell r="A1245" t="str">
            <v>625030201000</v>
          </cell>
          <cell r="B1245" t="str">
            <v>250302010</v>
          </cell>
          <cell r="C1245" t="str">
            <v>化验费</v>
          </cell>
          <cell r="D1245" t="str">
            <v>06</v>
          </cell>
          <cell r="E1245" t="str">
            <v>实验室诊断费</v>
          </cell>
          <cell r="F1245" t="str">
            <v>06</v>
          </cell>
          <cell r="G1245" t="str">
            <v>糖化白蛋白（GA）测定</v>
          </cell>
          <cell r="H1245" t="str">
            <v>样本类型：血液。样本采集、签收、处理，定标和质控，检测样本，审核结果，录入实验室信息系统或人工登记，发送报告；按规定处理废弃物；接受临床相关咨询。</v>
          </cell>
        </row>
        <row r="1245">
          <cell r="J1245" t="str">
            <v>项</v>
          </cell>
          <cell r="K1245">
            <v>45</v>
          </cell>
          <cell r="L1245">
            <v>45</v>
          </cell>
          <cell r="M1245">
            <v>38</v>
          </cell>
        </row>
        <row r="1245">
          <cell r="O1245" t="str">
            <v>医保</v>
          </cell>
        </row>
        <row r="1246">
          <cell r="A1246" t="str">
            <v>625030201100</v>
          </cell>
          <cell r="B1246" t="str">
            <v>250302011</v>
          </cell>
          <cell r="C1246" t="str">
            <v>化验费</v>
          </cell>
          <cell r="D1246" t="str">
            <v>06</v>
          </cell>
          <cell r="E1246" t="str">
            <v>实验室诊断费</v>
          </cell>
          <cell r="F1246" t="str">
            <v>06</v>
          </cell>
          <cell r="G1246" t="str">
            <v>半乳甘露聚糖检测</v>
          </cell>
          <cell r="H1246" t="str">
            <v>样本类型：各种体液。样本采集，样本签收，标本预处理(适用时)，检测半乳甘露聚糖，人工判读结果。审核结果，录入实验室信息系统或人工登记，发送报告；实验室消毒，按规定处理废弃物；接受临床相关咨询。</v>
          </cell>
        </row>
        <row r="1246">
          <cell r="J1246" t="str">
            <v>次</v>
          </cell>
          <cell r="K1246">
            <v>162</v>
          </cell>
          <cell r="L1246">
            <v>162</v>
          </cell>
          <cell r="M1246">
            <v>138</v>
          </cell>
        </row>
        <row r="1246">
          <cell r="O1246" t="str">
            <v>医保</v>
          </cell>
          <cell r="P1246">
            <v>0.2</v>
          </cell>
        </row>
        <row r="1247">
          <cell r="B1247" t="str">
            <v>250303</v>
          </cell>
        </row>
        <row r="1247">
          <cell r="G1247" t="str">
            <v>血脂及脂蛋白测定</v>
          </cell>
        </row>
        <row r="1248">
          <cell r="A1248" t="str">
            <v>025030300100</v>
          </cell>
          <cell r="B1248" t="str">
            <v>250303001</v>
          </cell>
          <cell r="C1248" t="str">
            <v>化验费</v>
          </cell>
          <cell r="D1248" t="str">
            <v>06</v>
          </cell>
          <cell r="E1248" t="str">
            <v>实验室诊断费</v>
          </cell>
          <cell r="F1248" t="str">
            <v>06</v>
          </cell>
          <cell r="G1248" t="str">
            <v>血清总胆固醇测定</v>
          </cell>
        </row>
        <row r="1248">
          <cell r="J1248" t="str">
            <v>项</v>
          </cell>
          <cell r="K1248">
            <v>5.4</v>
          </cell>
          <cell r="L1248">
            <v>4.5</v>
          </cell>
          <cell r="M1248">
            <v>3.7</v>
          </cell>
        </row>
        <row r="1248">
          <cell r="O1248" t="str">
            <v>医保</v>
          </cell>
        </row>
        <row r="1249">
          <cell r="A1249" t="str">
            <v>025030300200</v>
          </cell>
          <cell r="B1249" t="str">
            <v>250303002</v>
          </cell>
          <cell r="C1249" t="str">
            <v>化验费</v>
          </cell>
          <cell r="D1249" t="str">
            <v>06</v>
          </cell>
          <cell r="E1249" t="str">
            <v>实验室诊断费</v>
          </cell>
          <cell r="F1249" t="str">
            <v>06</v>
          </cell>
          <cell r="G1249" t="str">
            <v>血清甘油三酯测定</v>
          </cell>
        </row>
        <row r="1249">
          <cell r="J1249" t="str">
            <v>项</v>
          </cell>
          <cell r="K1249">
            <v>5.4</v>
          </cell>
          <cell r="L1249">
            <v>4.5</v>
          </cell>
          <cell r="M1249">
            <v>3.7</v>
          </cell>
        </row>
        <row r="1249">
          <cell r="O1249" t="str">
            <v>医保</v>
          </cell>
        </row>
        <row r="1250">
          <cell r="A1250" t="str">
            <v>025030300300</v>
          </cell>
          <cell r="B1250" t="str">
            <v>250303003</v>
          </cell>
          <cell r="C1250" t="str">
            <v>化验费</v>
          </cell>
          <cell r="D1250" t="str">
            <v>06</v>
          </cell>
          <cell r="E1250" t="str">
            <v>实验室诊断费</v>
          </cell>
          <cell r="F1250" t="str">
            <v>06</v>
          </cell>
          <cell r="G1250" t="str">
            <v>血清磷脂测定</v>
          </cell>
          <cell r="H1250" t="str">
            <v/>
          </cell>
        </row>
        <row r="1250">
          <cell r="J1250" t="str">
            <v>项</v>
          </cell>
          <cell r="K1250">
            <v>4.5</v>
          </cell>
          <cell r="L1250">
            <v>4.5</v>
          </cell>
          <cell r="M1250">
            <v>3.8</v>
          </cell>
        </row>
        <row r="1250">
          <cell r="O1250" t="str">
            <v>医保</v>
          </cell>
        </row>
        <row r="1251">
          <cell r="A1251" t="str">
            <v>025030300400</v>
          </cell>
          <cell r="B1251" t="str">
            <v>250303004</v>
          </cell>
          <cell r="C1251" t="str">
            <v>化验费</v>
          </cell>
          <cell r="D1251" t="str">
            <v>06</v>
          </cell>
          <cell r="E1251" t="str">
            <v>实验室诊断费</v>
          </cell>
          <cell r="F1251" t="str">
            <v>06</v>
          </cell>
          <cell r="G1251" t="str">
            <v>血清高密度脂蛋白胆固醇测定</v>
          </cell>
          <cell r="H1251" t="str">
            <v/>
          </cell>
        </row>
        <row r="1251">
          <cell r="J1251" t="str">
            <v>项</v>
          </cell>
          <cell r="K1251">
            <v>6.4</v>
          </cell>
          <cell r="L1251">
            <v>6.4</v>
          </cell>
          <cell r="M1251">
            <v>6.8</v>
          </cell>
          <cell r="N1251" t="str">
            <v>干化学法14.4元</v>
          </cell>
          <cell r="O1251" t="str">
            <v>医保</v>
          </cell>
        </row>
        <row r="1252">
          <cell r="A1252" t="str">
            <v>025030300401</v>
          </cell>
          <cell r="B1252" t="str">
            <v>25030300401</v>
          </cell>
          <cell r="C1252" t="str">
            <v>化验费</v>
          </cell>
          <cell r="D1252" t="str">
            <v>06</v>
          </cell>
          <cell r="E1252" t="str">
            <v>实验室诊断费</v>
          </cell>
          <cell r="F1252" t="str">
            <v>06</v>
          </cell>
          <cell r="G1252" t="str">
            <v>血清高密度脂蛋白胆固醇测定（干化学法）</v>
          </cell>
        </row>
        <row r="1252">
          <cell r="J1252" t="str">
            <v>项</v>
          </cell>
          <cell r="K1252">
            <v>14.4</v>
          </cell>
          <cell r="L1252">
            <v>14.4</v>
          </cell>
          <cell r="M1252">
            <v>13.6</v>
          </cell>
        </row>
        <row r="1252">
          <cell r="O1252" t="str">
            <v>医保</v>
          </cell>
        </row>
        <row r="1253">
          <cell r="A1253" t="str">
            <v>025030300500</v>
          </cell>
          <cell r="B1253" t="str">
            <v>250303005</v>
          </cell>
          <cell r="C1253" t="str">
            <v>化验费</v>
          </cell>
          <cell r="D1253" t="str">
            <v>06</v>
          </cell>
          <cell r="E1253" t="str">
            <v>实验室诊断费</v>
          </cell>
          <cell r="F1253" t="str">
            <v>06</v>
          </cell>
          <cell r="G1253" t="str">
            <v>血清低密度脂蛋白胆固醇测定</v>
          </cell>
          <cell r="H1253" t="str">
            <v/>
          </cell>
        </row>
        <row r="1253">
          <cell r="J1253" t="str">
            <v>项</v>
          </cell>
          <cell r="K1253">
            <v>4.3</v>
          </cell>
          <cell r="L1253">
            <v>4.3</v>
          </cell>
          <cell r="M1253">
            <v>3.7</v>
          </cell>
          <cell r="N1253" t="str">
            <v>干化学法12.3元</v>
          </cell>
          <cell r="O1253" t="str">
            <v>医保</v>
          </cell>
        </row>
        <row r="1254">
          <cell r="A1254" t="str">
            <v>025030300501</v>
          </cell>
          <cell r="B1254" t="str">
            <v>25030300501</v>
          </cell>
          <cell r="C1254" t="str">
            <v>化验费</v>
          </cell>
          <cell r="D1254" t="str">
            <v>06</v>
          </cell>
          <cell r="E1254" t="str">
            <v>实验室诊断费</v>
          </cell>
          <cell r="F1254" t="str">
            <v>06</v>
          </cell>
          <cell r="G1254" t="str">
            <v>血清低密度脂蛋白胆固醇测定（干化学法）</v>
          </cell>
        </row>
        <row r="1254">
          <cell r="J1254" t="str">
            <v>项</v>
          </cell>
          <cell r="K1254">
            <v>12.3</v>
          </cell>
          <cell r="L1254">
            <v>12.3</v>
          </cell>
          <cell r="M1254">
            <v>10.5</v>
          </cell>
        </row>
        <row r="1254">
          <cell r="O1254" t="str">
            <v>医保</v>
          </cell>
        </row>
        <row r="1255">
          <cell r="A1255" t="str">
            <v>025030300600</v>
          </cell>
          <cell r="B1255" t="str">
            <v>250303006</v>
          </cell>
          <cell r="C1255" t="str">
            <v>化验费</v>
          </cell>
          <cell r="D1255" t="str">
            <v>06</v>
          </cell>
          <cell r="E1255" t="str">
            <v>实验室诊断费</v>
          </cell>
          <cell r="F1255" t="str">
            <v>06</v>
          </cell>
          <cell r="G1255" t="str">
            <v>血清脂蛋白电泳分析</v>
          </cell>
          <cell r="H1255" t="str">
            <v>包括酯质、胆固醇染色</v>
          </cell>
        </row>
        <row r="1255">
          <cell r="J1255" t="str">
            <v>项</v>
          </cell>
          <cell r="K1255">
            <v>7.2</v>
          </cell>
          <cell r="L1255">
            <v>7.2</v>
          </cell>
          <cell r="M1255">
            <v>6.1</v>
          </cell>
        </row>
        <row r="1255">
          <cell r="O1255" t="str">
            <v>医保</v>
          </cell>
        </row>
        <row r="1256">
          <cell r="A1256" t="str">
            <v>025030300601</v>
          </cell>
          <cell r="B1256" t="str">
            <v>25030300601</v>
          </cell>
          <cell r="C1256" t="str">
            <v>化验费</v>
          </cell>
          <cell r="D1256" t="str">
            <v>06</v>
          </cell>
          <cell r="E1256" t="str">
            <v>实验室诊断费</v>
          </cell>
          <cell r="F1256" t="str">
            <v>06</v>
          </cell>
          <cell r="G1256" t="str">
            <v>血清脂蛋白电泳分析（酯质染色）</v>
          </cell>
        </row>
        <row r="1256">
          <cell r="J1256" t="str">
            <v>项</v>
          </cell>
          <cell r="K1256">
            <v>7.2</v>
          </cell>
          <cell r="L1256">
            <v>7.2</v>
          </cell>
          <cell r="M1256">
            <v>6.1</v>
          </cell>
        </row>
        <row r="1256">
          <cell r="O1256" t="str">
            <v>医保</v>
          </cell>
        </row>
        <row r="1257">
          <cell r="A1257" t="str">
            <v>025030300602</v>
          </cell>
          <cell r="B1257" t="str">
            <v>25030300602</v>
          </cell>
          <cell r="C1257" t="str">
            <v>化验费</v>
          </cell>
          <cell r="D1257" t="str">
            <v>06</v>
          </cell>
          <cell r="E1257" t="str">
            <v>实验室诊断费</v>
          </cell>
          <cell r="F1257" t="str">
            <v>06</v>
          </cell>
          <cell r="G1257" t="str">
            <v>血清脂蛋白电泳分析（胆固醇染色）</v>
          </cell>
        </row>
        <row r="1257">
          <cell r="J1257" t="str">
            <v>项</v>
          </cell>
          <cell r="K1257">
            <v>7.2</v>
          </cell>
          <cell r="L1257">
            <v>7.2</v>
          </cell>
          <cell r="M1257">
            <v>6.1</v>
          </cell>
        </row>
        <row r="1257">
          <cell r="O1257" t="str">
            <v>医保</v>
          </cell>
        </row>
        <row r="1258">
          <cell r="A1258" t="str">
            <v>025030300700</v>
          </cell>
          <cell r="B1258" t="str">
            <v>250303007</v>
          </cell>
          <cell r="C1258" t="str">
            <v>化验费</v>
          </cell>
          <cell r="D1258" t="str">
            <v>06</v>
          </cell>
          <cell r="E1258" t="str">
            <v>实验室诊断费</v>
          </cell>
          <cell r="F1258" t="str">
            <v>06</v>
          </cell>
          <cell r="G1258" t="str">
            <v>血清载脂蛋白AⅠ测定</v>
          </cell>
          <cell r="H1258" t="str">
            <v/>
          </cell>
        </row>
        <row r="1258">
          <cell r="J1258" t="str">
            <v>项</v>
          </cell>
          <cell r="K1258">
            <v>5.8</v>
          </cell>
          <cell r="L1258">
            <v>5.8</v>
          </cell>
          <cell r="M1258">
            <v>4.9</v>
          </cell>
        </row>
        <row r="1258">
          <cell r="O1258" t="str">
            <v>医保</v>
          </cell>
        </row>
        <row r="1259">
          <cell r="A1259" t="str">
            <v>025030300800</v>
          </cell>
          <cell r="B1259" t="str">
            <v>250303008</v>
          </cell>
          <cell r="C1259" t="str">
            <v>化验费</v>
          </cell>
          <cell r="D1259" t="str">
            <v>06</v>
          </cell>
          <cell r="E1259" t="str">
            <v>实验室诊断费</v>
          </cell>
          <cell r="F1259" t="str">
            <v>06</v>
          </cell>
          <cell r="G1259" t="str">
            <v>血清载脂蛋白AⅡ测定</v>
          </cell>
          <cell r="H1259" t="str">
            <v/>
          </cell>
        </row>
        <row r="1259">
          <cell r="J1259" t="str">
            <v>项</v>
          </cell>
          <cell r="K1259">
            <v>9</v>
          </cell>
          <cell r="L1259">
            <v>9</v>
          </cell>
          <cell r="M1259">
            <v>7.7</v>
          </cell>
        </row>
        <row r="1259">
          <cell r="O1259" t="str">
            <v>医保</v>
          </cell>
        </row>
        <row r="1260">
          <cell r="A1260" t="str">
            <v>025030300900</v>
          </cell>
          <cell r="B1260" t="str">
            <v>250303009</v>
          </cell>
          <cell r="C1260" t="str">
            <v>化验费</v>
          </cell>
          <cell r="D1260" t="str">
            <v>06</v>
          </cell>
          <cell r="E1260" t="str">
            <v>实验室诊断费</v>
          </cell>
          <cell r="F1260" t="str">
            <v>06</v>
          </cell>
          <cell r="G1260" t="str">
            <v>血清载脂蛋白B测定</v>
          </cell>
          <cell r="H1260" t="str">
            <v/>
          </cell>
        </row>
        <row r="1260">
          <cell r="J1260" t="str">
            <v>项</v>
          </cell>
          <cell r="K1260">
            <v>5.8</v>
          </cell>
          <cell r="L1260">
            <v>5.8</v>
          </cell>
          <cell r="M1260">
            <v>4.9</v>
          </cell>
        </row>
        <row r="1260">
          <cell r="O1260" t="str">
            <v>医保</v>
          </cell>
        </row>
        <row r="1261">
          <cell r="A1261" t="str">
            <v>025030301000</v>
          </cell>
          <cell r="B1261" t="str">
            <v>250303010</v>
          </cell>
          <cell r="C1261" t="str">
            <v>化验费</v>
          </cell>
          <cell r="D1261" t="str">
            <v>06</v>
          </cell>
          <cell r="E1261" t="str">
            <v>实验室诊断费</v>
          </cell>
          <cell r="F1261" t="str">
            <v>06</v>
          </cell>
          <cell r="G1261" t="str">
            <v>血清载脂蛋白CⅡ测定</v>
          </cell>
          <cell r="H1261" t="str">
            <v/>
          </cell>
        </row>
        <row r="1261">
          <cell r="J1261" t="str">
            <v>项</v>
          </cell>
          <cell r="K1261">
            <v>9</v>
          </cell>
          <cell r="L1261">
            <v>9</v>
          </cell>
          <cell r="M1261">
            <v>7.7</v>
          </cell>
        </row>
        <row r="1261">
          <cell r="O1261" t="str">
            <v>医保</v>
          </cell>
        </row>
        <row r="1262">
          <cell r="A1262" t="str">
            <v>025030301100</v>
          </cell>
          <cell r="B1262" t="str">
            <v>250303011</v>
          </cell>
          <cell r="C1262" t="str">
            <v>化验费</v>
          </cell>
          <cell r="D1262" t="str">
            <v>06</v>
          </cell>
          <cell r="E1262" t="str">
            <v>实验室诊断费</v>
          </cell>
          <cell r="F1262" t="str">
            <v>06</v>
          </cell>
          <cell r="G1262" t="str">
            <v>血清载脂蛋白CⅢ测定</v>
          </cell>
          <cell r="H1262" t="str">
            <v/>
          </cell>
        </row>
        <row r="1262">
          <cell r="J1262" t="str">
            <v>项</v>
          </cell>
          <cell r="K1262">
            <v>9</v>
          </cell>
          <cell r="L1262">
            <v>9</v>
          </cell>
          <cell r="M1262">
            <v>7.7</v>
          </cell>
        </row>
        <row r="1262">
          <cell r="O1262" t="str">
            <v>医保</v>
          </cell>
        </row>
        <row r="1263">
          <cell r="A1263" t="str">
            <v>025030301200</v>
          </cell>
          <cell r="B1263" t="str">
            <v>250303012</v>
          </cell>
          <cell r="C1263" t="str">
            <v>化验费</v>
          </cell>
          <cell r="D1263" t="str">
            <v>06</v>
          </cell>
          <cell r="E1263" t="str">
            <v>实验室诊断费</v>
          </cell>
          <cell r="F1263" t="str">
            <v>06</v>
          </cell>
          <cell r="G1263" t="str">
            <v>血清载脂蛋白E测定</v>
          </cell>
          <cell r="H1263" t="str">
            <v/>
          </cell>
        </row>
        <row r="1263">
          <cell r="J1263" t="str">
            <v>项</v>
          </cell>
          <cell r="K1263">
            <v>9</v>
          </cell>
          <cell r="L1263">
            <v>9</v>
          </cell>
          <cell r="M1263">
            <v>7.7</v>
          </cell>
        </row>
        <row r="1263">
          <cell r="O1263" t="str">
            <v>医保</v>
          </cell>
        </row>
        <row r="1264">
          <cell r="A1264" t="str">
            <v>025030301300</v>
          </cell>
          <cell r="B1264" t="str">
            <v>250303013</v>
          </cell>
          <cell r="C1264" t="str">
            <v>化验费</v>
          </cell>
          <cell r="D1264" t="str">
            <v>06</v>
          </cell>
          <cell r="E1264" t="str">
            <v>实验室诊断费</v>
          </cell>
          <cell r="F1264" t="str">
            <v>06</v>
          </cell>
          <cell r="G1264" t="str">
            <v>血清载脂蛋白α测定</v>
          </cell>
          <cell r="H1264" t="str">
            <v/>
          </cell>
        </row>
        <row r="1264">
          <cell r="J1264" t="str">
            <v>项</v>
          </cell>
          <cell r="K1264">
            <v>13.5</v>
          </cell>
          <cell r="L1264">
            <v>13.5</v>
          </cell>
          <cell r="M1264">
            <v>11.5</v>
          </cell>
        </row>
        <row r="1264">
          <cell r="O1264" t="str">
            <v>医保</v>
          </cell>
        </row>
        <row r="1265">
          <cell r="A1265" t="str">
            <v>025030301400</v>
          </cell>
          <cell r="B1265" t="str">
            <v>250303014</v>
          </cell>
          <cell r="C1265" t="str">
            <v>化验费</v>
          </cell>
          <cell r="D1265" t="str">
            <v>06</v>
          </cell>
          <cell r="E1265" t="str">
            <v>实验室诊断费</v>
          </cell>
          <cell r="F1265" t="str">
            <v>06</v>
          </cell>
          <cell r="G1265" t="str">
            <v>血清β-羟基丁酸测定</v>
          </cell>
          <cell r="H1265" t="str">
            <v/>
          </cell>
        </row>
        <row r="1265">
          <cell r="J1265" t="str">
            <v>项</v>
          </cell>
          <cell r="K1265">
            <v>13.5</v>
          </cell>
          <cell r="L1265">
            <v>13.5</v>
          </cell>
          <cell r="M1265">
            <v>11.5</v>
          </cell>
        </row>
        <row r="1265">
          <cell r="O1265" t="str">
            <v>医保</v>
          </cell>
        </row>
        <row r="1266">
          <cell r="A1266" t="str">
            <v>025030301500</v>
          </cell>
          <cell r="B1266" t="str">
            <v>250303015</v>
          </cell>
          <cell r="C1266" t="str">
            <v>化验费</v>
          </cell>
          <cell r="D1266" t="str">
            <v>06</v>
          </cell>
          <cell r="E1266" t="str">
            <v>实验室诊断费</v>
          </cell>
          <cell r="F1266" t="str">
            <v>06</v>
          </cell>
          <cell r="G1266" t="str">
            <v>血游离脂肪酸测定</v>
          </cell>
          <cell r="H1266" t="str">
            <v/>
          </cell>
        </row>
        <row r="1266">
          <cell r="J1266" t="str">
            <v>项</v>
          </cell>
          <cell r="K1266">
            <v>13.5</v>
          </cell>
          <cell r="L1266">
            <v>13.5</v>
          </cell>
          <cell r="M1266">
            <v>11.5</v>
          </cell>
        </row>
        <row r="1266">
          <cell r="O1266" t="str">
            <v>医保</v>
          </cell>
        </row>
        <row r="1267">
          <cell r="A1267" t="str">
            <v>025030301600</v>
          </cell>
          <cell r="B1267" t="str">
            <v>250303016</v>
          </cell>
          <cell r="C1267" t="str">
            <v>化验费</v>
          </cell>
          <cell r="D1267" t="str">
            <v>06</v>
          </cell>
          <cell r="E1267" t="str">
            <v>实验室诊断费</v>
          </cell>
          <cell r="F1267" t="str">
            <v>06</v>
          </cell>
          <cell r="G1267" t="str">
            <v>甘油测定</v>
          </cell>
          <cell r="H1267" t="str">
            <v/>
          </cell>
        </row>
        <row r="1267">
          <cell r="J1267" t="str">
            <v>项</v>
          </cell>
          <cell r="K1267">
            <v>15</v>
          </cell>
          <cell r="L1267">
            <v>15</v>
          </cell>
          <cell r="M1267">
            <v>12.75</v>
          </cell>
        </row>
        <row r="1268">
          <cell r="A1268" t="str">
            <v>025030301700</v>
          </cell>
          <cell r="B1268" t="str">
            <v>250303017</v>
          </cell>
          <cell r="C1268" t="str">
            <v>化验费</v>
          </cell>
          <cell r="D1268" t="str">
            <v>06</v>
          </cell>
          <cell r="E1268" t="str">
            <v>实验室诊断费</v>
          </cell>
          <cell r="F1268" t="str">
            <v>06</v>
          </cell>
          <cell r="G1268" t="str">
            <v>载脂蛋白E基因分型</v>
          </cell>
          <cell r="H1268" t="str">
            <v/>
          </cell>
        </row>
        <row r="1268">
          <cell r="J1268" t="str">
            <v>项</v>
          </cell>
        </row>
        <row r="1269">
          <cell r="B1269" t="str">
            <v>250304</v>
          </cell>
        </row>
        <row r="1269">
          <cell r="G1269" t="str">
            <v>无机元素测定</v>
          </cell>
          <cell r="H1269" t="str">
            <v>包括血、尿、脑脊液等标本</v>
          </cell>
        </row>
        <row r="1270">
          <cell r="A1270" t="str">
            <v>025030400100</v>
          </cell>
          <cell r="B1270" t="str">
            <v>250304001</v>
          </cell>
          <cell r="C1270" t="str">
            <v>化验费</v>
          </cell>
          <cell r="D1270" t="str">
            <v>06</v>
          </cell>
          <cell r="E1270" t="str">
            <v>实验室诊断费</v>
          </cell>
          <cell r="F1270" t="str">
            <v>06</v>
          </cell>
          <cell r="G1270" t="str">
            <v>钾测定</v>
          </cell>
        </row>
        <row r="1270">
          <cell r="J1270" t="str">
            <v>项</v>
          </cell>
          <cell r="K1270">
            <v>5.4</v>
          </cell>
          <cell r="L1270">
            <v>4.5</v>
          </cell>
          <cell r="M1270">
            <v>3.7</v>
          </cell>
        </row>
        <row r="1270">
          <cell r="O1270" t="str">
            <v>医保</v>
          </cell>
        </row>
        <row r="1271">
          <cell r="A1271" t="str">
            <v>025030400200</v>
          </cell>
          <cell r="B1271" t="str">
            <v>250304002</v>
          </cell>
          <cell r="C1271" t="str">
            <v>化验费</v>
          </cell>
          <cell r="D1271" t="str">
            <v>06</v>
          </cell>
          <cell r="E1271" t="str">
            <v>实验室诊断费</v>
          </cell>
          <cell r="F1271" t="str">
            <v>06</v>
          </cell>
          <cell r="G1271" t="str">
            <v>钠测定</v>
          </cell>
        </row>
        <row r="1271">
          <cell r="J1271" t="str">
            <v>项</v>
          </cell>
          <cell r="K1271">
            <v>5.4</v>
          </cell>
          <cell r="L1271">
            <v>4.5</v>
          </cell>
          <cell r="M1271">
            <v>3.7</v>
          </cell>
        </row>
        <row r="1271">
          <cell r="O1271" t="str">
            <v>医保</v>
          </cell>
        </row>
        <row r="1272">
          <cell r="A1272" t="str">
            <v>025030400300</v>
          </cell>
          <cell r="B1272" t="str">
            <v>250304003</v>
          </cell>
          <cell r="C1272" t="str">
            <v>化验费</v>
          </cell>
          <cell r="D1272" t="str">
            <v>06</v>
          </cell>
          <cell r="E1272" t="str">
            <v>实验室诊断费</v>
          </cell>
          <cell r="F1272" t="str">
            <v>06</v>
          </cell>
          <cell r="G1272" t="str">
            <v>氯测定</v>
          </cell>
        </row>
        <row r="1272">
          <cell r="J1272" t="str">
            <v>项</v>
          </cell>
          <cell r="K1272">
            <v>5.4</v>
          </cell>
          <cell r="L1272">
            <v>4.5</v>
          </cell>
          <cell r="M1272">
            <v>3.7</v>
          </cell>
        </row>
        <row r="1272">
          <cell r="O1272" t="str">
            <v>医保</v>
          </cell>
        </row>
        <row r="1273">
          <cell r="A1273" t="str">
            <v>025030400400</v>
          </cell>
          <cell r="B1273" t="str">
            <v>250304004</v>
          </cell>
          <cell r="C1273" t="str">
            <v>化验费</v>
          </cell>
          <cell r="D1273" t="str">
            <v>06</v>
          </cell>
          <cell r="E1273" t="str">
            <v>实验室诊断费</v>
          </cell>
          <cell r="F1273" t="str">
            <v>06</v>
          </cell>
          <cell r="G1273" t="str">
            <v>钙测定</v>
          </cell>
        </row>
        <row r="1273">
          <cell r="J1273" t="str">
            <v>项</v>
          </cell>
          <cell r="K1273">
            <v>5.4</v>
          </cell>
          <cell r="L1273">
            <v>4.5</v>
          </cell>
          <cell r="M1273">
            <v>3.7</v>
          </cell>
        </row>
        <row r="1273">
          <cell r="O1273" t="str">
            <v>医保</v>
          </cell>
        </row>
        <row r="1274">
          <cell r="A1274" t="str">
            <v>025030400500</v>
          </cell>
          <cell r="B1274" t="str">
            <v>250304005</v>
          </cell>
          <cell r="C1274" t="str">
            <v>化验费</v>
          </cell>
          <cell r="D1274" t="str">
            <v>06</v>
          </cell>
          <cell r="E1274" t="str">
            <v>实验室诊断费</v>
          </cell>
          <cell r="F1274" t="str">
            <v>06</v>
          </cell>
          <cell r="G1274" t="str">
            <v>无机磷测定</v>
          </cell>
        </row>
        <row r="1274">
          <cell r="J1274" t="str">
            <v>项</v>
          </cell>
          <cell r="K1274">
            <v>5.4</v>
          </cell>
          <cell r="L1274">
            <v>4.5</v>
          </cell>
          <cell r="M1274">
            <v>3.7</v>
          </cell>
        </row>
        <row r="1274">
          <cell r="O1274" t="str">
            <v>医保</v>
          </cell>
        </row>
        <row r="1275">
          <cell r="A1275" t="str">
            <v>025030400600</v>
          </cell>
          <cell r="B1275" t="str">
            <v>250304006</v>
          </cell>
          <cell r="C1275" t="str">
            <v>化验费</v>
          </cell>
          <cell r="D1275" t="str">
            <v>06</v>
          </cell>
          <cell r="E1275" t="str">
            <v>实验室诊断费</v>
          </cell>
          <cell r="F1275" t="str">
            <v>06</v>
          </cell>
          <cell r="G1275" t="str">
            <v>镁测定</v>
          </cell>
        </row>
        <row r="1275">
          <cell r="J1275" t="str">
            <v>项</v>
          </cell>
          <cell r="K1275">
            <v>5.4</v>
          </cell>
          <cell r="L1275">
            <v>4.5</v>
          </cell>
          <cell r="M1275">
            <v>3.7</v>
          </cell>
        </row>
        <row r="1275">
          <cell r="O1275" t="str">
            <v>医保</v>
          </cell>
        </row>
        <row r="1276">
          <cell r="A1276" t="str">
            <v>025030400700</v>
          </cell>
          <cell r="B1276" t="str">
            <v>250304007</v>
          </cell>
          <cell r="C1276" t="str">
            <v>化验费</v>
          </cell>
          <cell r="D1276" t="str">
            <v>06</v>
          </cell>
          <cell r="E1276" t="str">
            <v>实验室诊断费</v>
          </cell>
          <cell r="F1276" t="str">
            <v>06</v>
          </cell>
          <cell r="G1276" t="str">
            <v>铁测定</v>
          </cell>
        </row>
        <row r="1276">
          <cell r="J1276" t="str">
            <v>项</v>
          </cell>
          <cell r="K1276">
            <v>6.3</v>
          </cell>
          <cell r="L1276">
            <v>5.4</v>
          </cell>
          <cell r="M1276">
            <v>4.6</v>
          </cell>
        </row>
        <row r="1276">
          <cell r="O1276" t="str">
            <v>医保</v>
          </cell>
        </row>
        <row r="1277">
          <cell r="A1277" t="str">
            <v>025030400800</v>
          </cell>
          <cell r="B1277" t="str">
            <v>250304008</v>
          </cell>
          <cell r="C1277" t="str">
            <v>化验费</v>
          </cell>
          <cell r="D1277" t="str">
            <v>06</v>
          </cell>
          <cell r="E1277" t="str">
            <v>实验室诊断费</v>
          </cell>
          <cell r="F1277" t="str">
            <v>06</v>
          </cell>
          <cell r="G1277" t="str">
            <v>血清总铁结合力测定</v>
          </cell>
          <cell r="H1277" t="str">
            <v/>
          </cell>
        </row>
        <row r="1277">
          <cell r="J1277" t="str">
            <v>项</v>
          </cell>
          <cell r="K1277">
            <v>7.2</v>
          </cell>
          <cell r="L1277">
            <v>7.2</v>
          </cell>
          <cell r="M1277">
            <v>6.1</v>
          </cell>
          <cell r="N1277" t="str">
            <v>干化学法15.2元</v>
          </cell>
          <cell r="O1277" t="str">
            <v>医保</v>
          </cell>
        </row>
        <row r="1278">
          <cell r="A1278" t="str">
            <v>025030400801</v>
          </cell>
          <cell r="B1278" t="str">
            <v>25030400801</v>
          </cell>
          <cell r="C1278" t="str">
            <v>化验费</v>
          </cell>
          <cell r="D1278" t="str">
            <v>06</v>
          </cell>
          <cell r="E1278" t="str">
            <v>实验室诊断费</v>
          </cell>
          <cell r="F1278" t="str">
            <v>06</v>
          </cell>
          <cell r="G1278" t="str">
            <v>血清总铁结合力测定（干化学法）</v>
          </cell>
        </row>
        <row r="1278">
          <cell r="J1278" t="str">
            <v>项</v>
          </cell>
          <cell r="K1278">
            <v>15.2</v>
          </cell>
          <cell r="L1278">
            <v>15.2</v>
          </cell>
          <cell r="M1278">
            <v>12.9</v>
          </cell>
        </row>
        <row r="1278">
          <cell r="O1278" t="str">
            <v>医保</v>
          </cell>
        </row>
        <row r="1279">
          <cell r="A1279" t="str">
            <v>025030400900</v>
          </cell>
          <cell r="B1279" t="str">
            <v>250304009</v>
          </cell>
          <cell r="C1279" t="str">
            <v>化验费</v>
          </cell>
          <cell r="D1279" t="str">
            <v>06</v>
          </cell>
          <cell r="E1279" t="str">
            <v>实验室诊断费</v>
          </cell>
          <cell r="F1279" t="str">
            <v>06</v>
          </cell>
          <cell r="G1279" t="str">
            <v>全血铅测定</v>
          </cell>
        </row>
        <row r="1279">
          <cell r="J1279" t="str">
            <v>项</v>
          </cell>
          <cell r="K1279">
            <v>13.5</v>
          </cell>
          <cell r="L1279">
            <v>10.8</v>
          </cell>
          <cell r="M1279">
            <v>9.1</v>
          </cell>
        </row>
        <row r="1279">
          <cell r="O1279" t="str">
            <v>医保</v>
          </cell>
        </row>
        <row r="1280">
          <cell r="A1280" t="str">
            <v>025030401000</v>
          </cell>
          <cell r="B1280" t="str">
            <v>250304010</v>
          </cell>
          <cell r="C1280" t="str">
            <v>化验费</v>
          </cell>
          <cell r="D1280" t="str">
            <v>06</v>
          </cell>
          <cell r="E1280" t="str">
            <v>实验室诊断费</v>
          </cell>
          <cell r="F1280" t="str">
            <v>06</v>
          </cell>
          <cell r="G1280" t="str">
            <v>血清碳酸氢盐（HCO3）测定</v>
          </cell>
          <cell r="H1280" t="str">
            <v>含血清总二氧化碳(TCO2)测定</v>
          </cell>
        </row>
        <row r="1280">
          <cell r="J1280" t="str">
            <v>项</v>
          </cell>
          <cell r="K1280">
            <v>5.4</v>
          </cell>
          <cell r="L1280">
            <v>4.5</v>
          </cell>
          <cell r="M1280">
            <v>3.7</v>
          </cell>
        </row>
        <row r="1280">
          <cell r="O1280" t="str">
            <v>医保</v>
          </cell>
        </row>
        <row r="1281">
          <cell r="A1281" t="str">
            <v>025030401100</v>
          </cell>
          <cell r="B1281" t="str">
            <v>250304011</v>
          </cell>
          <cell r="C1281" t="str">
            <v>化验费</v>
          </cell>
          <cell r="D1281" t="str">
            <v>06</v>
          </cell>
          <cell r="E1281" t="str">
            <v>实验室诊断费</v>
          </cell>
          <cell r="F1281" t="str">
            <v>06</v>
          </cell>
          <cell r="G1281" t="str">
            <v>血一氧化碳分析</v>
          </cell>
        </row>
        <row r="1281">
          <cell r="J1281" t="str">
            <v>项</v>
          </cell>
          <cell r="K1281">
            <v>8.1</v>
          </cell>
          <cell r="L1281">
            <v>8.1</v>
          </cell>
          <cell r="M1281">
            <v>7</v>
          </cell>
        </row>
        <row r="1281">
          <cell r="O1281" t="str">
            <v>医保</v>
          </cell>
        </row>
        <row r="1282">
          <cell r="A1282" t="str">
            <v>025030401200</v>
          </cell>
          <cell r="B1282" t="str">
            <v>250304012</v>
          </cell>
          <cell r="C1282" t="str">
            <v>化验费</v>
          </cell>
          <cell r="D1282" t="str">
            <v>06</v>
          </cell>
          <cell r="E1282" t="str">
            <v>实验室诊断费</v>
          </cell>
          <cell r="F1282" t="str">
            <v>06</v>
          </cell>
          <cell r="G1282" t="str">
            <v>血一氧化氮分析</v>
          </cell>
          <cell r="H1282" t="str">
            <v/>
          </cell>
        </row>
        <row r="1282">
          <cell r="J1282" t="str">
            <v>项</v>
          </cell>
          <cell r="K1282">
            <v>5.4</v>
          </cell>
          <cell r="L1282">
            <v>5.4</v>
          </cell>
          <cell r="M1282">
            <v>4.6</v>
          </cell>
        </row>
        <row r="1282">
          <cell r="O1282" t="str">
            <v>医保</v>
          </cell>
        </row>
        <row r="1283">
          <cell r="A1283" t="str">
            <v>025030401300</v>
          </cell>
          <cell r="B1283" t="str">
            <v>250304013</v>
          </cell>
          <cell r="C1283" t="str">
            <v>化验费</v>
          </cell>
          <cell r="D1283" t="str">
            <v>06</v>
          </cell>
          <cell r="E1283" t="str">
            <v>实验室诊断费</v>
          </cell>
          <cell r="F1283" t="str">
            <v>06</v>
          </cell>
          <cell r="G1283" t="str">
            <v>微量元素测定</v>
          </cell>
          <cell r="H1283" t="str">
            <v>包括铜、硒、锌、锶、镉、汞、铝、锰、钼、锂、砷、碘等</v>
          </cell>
        </row>
        <row r="1283">
          <cell r="J1283" t="str">
            <v>项</v>
          </cell>
          <cell r="K1283">
            <v>9</v>
          </cell>
          <cell r="L1283">
            <v>9</v>
          </cell>
          <cell r="M1283">
            <v>7.7</v>
          </cell>
          <cell r="N1283" t="str">
            <v>每种元素计费一次,干化学法17元</v>
          </cell>
          <cell r="O1283" t="str">
            <v>医保</v>
          </cell>
        </row>
        <row r="1283">
          <cell r="Q1283" t="str">
            <v>限工伤保险</v>
          </cell>
        </row>
        <row r="1284">
          <cell r="A1284" t="str">
            <v>025030401301</v>
          </cell>
          <cell r="B1284" t="str">
            <v>25030401301</v>
          </cell>
          <cell r="C1284" t="str">
            <v>化验费</v>
          </cell>
          <cell r="D1284" t="str">
            <v>06</v>
          </cell>
          <cell r="E1284" t="str">
            <v>实验室诊断费</v>
          </cell>
          <cell r="F1284" t="str">
            <v>06</v>
          </cell>
          <cell r="G1284" t="str">
            <v>微量元素测定（干化学法）</v>
          </cell>
        </row>
        <row r="1284">
          <cell r="J1284" t="str">
            <v>项</v>
          </cell>
          <cell r="K1284">
            <v>17</v>
          </cell>
          <cell r="L1284">
            <v>17</v>
          </cell>
          <cell r="M1284">
            <v>14.5</v>
          </cell>
        </row>
        <row r="1284">
          <cell r="O1284" t="str">
            <v>医保</v>
          </cell>
        </row>
        <row r="1284">
          <cell r="Q1284" t="str">
            <v>限工伤保险</v>
          </cell>
        </row>
        <row r="1285">
          <cell r="B1285" t="str">
            <v>250305</v>
          </cell>
        </row>
        <row r="1285">
          <cell r="G1285" t="str">
            <v>肝病的实验诊断</v>
          </cell>
        </row>
        <row r="1286">
          <cell r="A1286" t="str">
            <v>025030500100</v>
          </cell>
          <cell r="B1286" t="str">
            <v>250305001</v>
          </cell>
          <cell r="C1286" t="str">
            <v>化验费</v>
          </cell>
          <cell r="D1286" t="str">
            <v>06</v>
          </cell>
          <cell r="E1286" t="str">
            <v>实验室诊断费</v>
          </cell>
          <cell r="F1286" t="str">
            <v>06</v>
          </cell>
          <cell r="G1286" t="str">
            <v>血清总胆红素测定</v>
          </cell>
        </row>
        <row r="1286">
          <cell r="J1286" t="str">
            <v>项</v>
          </cell>
          <cell r="K1286">
            <v>5.4</v>
          </cell>
          <cell r="L1286">
            <v>5.4</v>
          </cell>
          <cell r="M1286">
            <v>4.6</v>
          </cell>
        </row>
        <row r="1286">
          <cell r="O1286" t="str">
            <v>医保</v>
          </cell>
        </row>
        <row r="1287">
          <cell r="A1287" t="str">
            <v>025030500200</v>
          </cell>
          <cell r="B1287" t="str">
            <v>250305002</v>
          </cell>
          <cell r="C1287" t="str">
            <v>化验费</v>
          </cell>
          <cell r="D1287" t="str">
            <v>06</v>
          </cell>
          <cell r="E1287" t="str">
            <v>实验室诊断费</v>
          </cell>
          <cell r="F1287" t="str">
            <v>06</v>
          </cell>
          <cell r="G1287" t="str">
            <v>血清直接胆红素测定</v>
          </cell>
        </row>
        <row r="1287">
          <cell r="J1287" t="str">
            <v>项</v>
          </cell>
          <cell r="K1287">
            <v>5.4</v>
          </cell>
          <cell r="L1287">
            <v>5.4</v>
          </cell>
          <cell r="M1287">
            <v>4.6</v>
          </cell>
        </row>
        <row r="1287">
          <cell r="O1287" t="str">
            <v>医保</v>
          </cell>
        </row>
        <row r="1288">
          <cell r="A1288" t="str">
            <v>025030500300</v>
          </cell>
          <cell r="B1288" t="str">
            <v>250305003</v>
          </cell>
          <cell r="C1288" t="str">
            <v>化验费</v>
          </cell>
          <cell r="D1288" t="str">
            <v>06</v>
          </cell>
          <cell r="E1288" t="str">
            <v>实验室诊断费</v>
          </cell>
          <cell r="F1288" t="str">
            <v>06</v>
          </cell>
          <cell r="G1288" t="str">
            <v>血清间接胆红素测定</v>
          </cell>
        </row>
        <row r="1288">
          <cell r="J1288" t="str">
            <v>项</v>
          </cell>
          <cell r="K1288">
            <v>5.4</v>
          </cell>
          <cell r="L1288">
            <v>5.4</v>
          </cell>
          <cell r="M1288">
            <v>4.6</v>
          </cell>
        </row>
        <row r="1288">
          <cell r="O1288" t="str">
            <v>医保</v>
          </cell>
        </row>
        <row r="1289">
          <cell r="A1289" t="str">
            <v>025030500400</v>
          </cell>
          <cell r="B1289" t="str">
            <v>250305004</v>
          </cell>
          <cell r="C1289" t="str">
            <v>化验费</v>
          </cell>
          <cell r="D1289" t="str">
            <v>06</v>
          </cell>
          <cell r="E1289" t="str">
            <v>实验室诊断费</v>
          </cell>
          <cell r="F1289" t="str">
            <v>06</v>
          </cell>
          <cell r="G1289" t="str">
            <v>血清δ-胆红素测定</v>
          </cell>
          <cell r="H1289" t="str">
            <v/>
          </cell>
        </row>
        <row r="1289">
          <cell r="J1289" t="str">
            <v>项</v>
          </cell>
          <cell r="K1289">
            <v>2.7</v>
          </cell>
          <cell r="L1289">
            <v>2.7</v>
          </cell>
          <cell r="M1289">
            <v>2.3</v>
          </cell>
        </row>
        <row r="1289">
          <cell r="O1289" t="str">
            <v>医保</v>
          </cell>
        </row>
        <row r="1290">
          <cell r="A1290" t="str">
            <v>025030500500</v>
          </cell>
          <cell r="B1290" t="str">
            <v>250305005</v>
          </cell>
          <cell r="C1290" t="str">
            <v>化验费</v>
          </cell>
          <cell r="D1290" t="str">
            <v>06</v>
          </cell>
          <cell r="E1290" t="str">
            <v>实验室诊断费</v>
          </cell>
          <cell r="F1290" t="str">
            <v>06</v>
          </cell>
          <cell r="G1290" t="str">
            <v>血清总胆汁酸测定</v>
          </cell>
        </row>
        <row r="1290">
          <cell r="J1290" t="str">
            <v>项</v>
          </cell>
          <cell r="K1290">
            <v>17.6</v>
          </cell>
          <cell r="L1290">
            <v>16.2</v>
          </cell>
          <cell r="M1290">
            <v>13.8</v>
          </cell>
        </row>
        <row r="1290">
          <cell r="O1290" t="str">
            <v>医保</v>
          </cell>
        </row>
        <row r="1291">
          <cell r="A1291" t="str">
            <v>025030500600</v>
          </cell>
          <cell r="B1291" t="str">
            <v>250305006</v>
          </cell>
          <cell r="C1291" t="str">
            <v>化验费</v>
          </cell>
          <cell r="D1291" t="str">
            <v>06</v>
          </cell>
          <cell r="E1291" t="str">
            <v>实验室诊断费</v>
          </cell>
          <cell r="F1291" t="str">
            <v>06</v>
          </cell>
          <cell r="G1291" t="str">
            <v>血浆氨测定</v>
          </cell>
        </row>
        <row r="1291">
          <cell r="J1291" t="str">
            <v>项</v>
          </cell>
          <cell r="K1291">
            <v>16.2</v>
          </cell>
          <cell r="L1291">
            <v>14.4</v>
          </cell>
          <cell r="M1291">
            <v>12.3</v>
          </cell>
        </row>
        <row r="1291">
          <cell r="O1291" t="str">
            <v>医保</v>
          </cell>
        </row>
        <row r="1292">
          <cell r="A1292" t="str">
            <v>025030500700</v>
          </cell>
          <cell r="B1292" t="str">
            <v>250305007</v>
          </cell>
          <cell r="C1292" t="str">
            <v>化验费</v>
          </cell>
          <cell r="D1292" t="str">
            <v>06</v>
          </cell>
          <cell r="E1292" t="str">
            <v>实验室诊断费</v>
          </cell>
          <cell r="F1292" t="str">
            <v>06</v>
          </cell>
          <cell r="G1292" t="str">
            <v>血清丙氨酸氨基转移酶测定</v>
          </cell>
        </row>
        <row r="1292">
          <cell r="J1292" t="str">
            <v>项</v>
          </cell>
          <cell r="K1292">
            <v>5.4</v>
          </cell>
          <cell r="L1292">
            <v>4.5</v>
          </cell>
          <cell r="M1292">
            <v>3.7</v>
          </cell>
        </row>
        <row r="1292">
          <cell r="O1292" t="str">
            <v>医保</v>
          </cell>
        </row>
        <row r="1293">
          <cell r="A1293" t="str">
            <v>025030500800</v>
          </cell>
          <cell r="B1293" t="str">
            <v>250305008</v>
          </cell>
          <cell r="C1293" t="str">
            <v>化验费</v>
          </cell>
          <cell r="D1293" t="str">
            <v>06</v>
          </cell>
          <cell r="E1293" t="str">
            <v>实验室诊断费</v>
          </cell>
          <cell r="F1293" t="str">
            <v>06</v>
          </cell>
          <cell r="G1293" t="str">
            <v>血清天门冬氨酸氨基转移酶测定</v>
          </cell>
        </row>
        <row r="1293">
          <cell r="J1293" t="str">
            <v>项</v>
          </cell>
          <cell r="K1293">
            <v>5.4</v>
          </cell>
          <cell r="L1293">
            <v>4.5</v>
          </cell>
          <cell r="M1293">
            <v>3.7</v>
          </cell>
        </row>
        <row r="1293">
          <cell r="O1293" t="str">
            <v>医保</v>
          </cell>
        </row>
        <row r="1294">
          <cell r="A1294" t="str">
            <v>025030500900</v>
          </cell>
          <cell r="B1294" t="str">
            <v>250305009</v>
          </cell>
          <cell r="C1294" t="str">
            <v>化验费</v>
          </cell>
          <cell r="D1294" t="str">
            <v>06</v>
          </cell>
          <cell r="E1294" t="str">
            <v>实验室诊断费</v>
          </cell>
          <cell r="F1294" t="str">
            <v>06</v>
          </cell>
          <cell r="G1294" t="str">
            <v>血清γ-谷氨酰基转移酶测定</v>
          </cell>
        </row>
        <row r="1294">
          <cell r="J1294" t="str">
            <v>项</v>
          </cell>
          <cell r="K1294">
            <v>5.4</v>
          </cell>
          <cell r="L1294">
            <v>4.5</v>
          </cell>
          <cell r="M1294">
            <v>3.7</v>
          </cell>
        </row>
        <row r="1294">
          <cell r="O1294" t="str">
            <v>医保</v>
          </cell>
        </row>
        <row r="1295">
          <cell r="A1295" t="str">
            <v>025030501000</v>
          </cell>
          <cell r="B1295" t="str">
            <v>250305010</v>
          </cell>
          <cell r="C1295" t="str">
            <v>化验费</v>
          </cell>
          <cell r="D1295" t="str">
            <v>06</v>
          </cell>
          <cell r="E1295" t="str">
            <v>实验室诊断费</v>
          </cell>
          <cell r="F1295" t="str">
            <v>06</v>
          </cell>
          <cell r="G1295" t="str">
            <v>血清γ-谷氨酰基转移酶同工酶电泳</v>
          </cell>
          <cell r="H1295" t="str">
            <v/>
          </cell>
        </row>
        <row r="1295">
          <cell r="J1295" t="str">
            <v>项</v>
          </cell>
          <cell r="K1295">
            <v>13.5</v>
          </cell>
          <cell r="L1295">
            <v>13.5</v>
          </cell>
          <cell r="M1295">
            <v>11.5</v>
          </cell>
        </row>
        <row r="1295">
          <cell r="O1295" t="str">
            <v>医保</v>
          </cell>
        </row>
        <row r="1296">
          <cell r="A1296" t="str">
            <v>025030501100</v>
          </cell>
          <cell r="B1296" t="str">
            <v>250305011</v>
          </cell>
          <cell r="C1296" t="str">
            <v>化验费</v>
          </cell>
          <cell r="D1296" t="str">
            <v>06</v>
          </cell>
          <cell r="E1296" t="str">
            <v>实验室诊断费</v>
          </cell>
          <cell r="F1296" t="str">
            <v>06</v>
          </cell>
          <cell r="G1296" t="str">
            <v>血清碱性磷酸酶测定</v>
          </cell>
        </row>
        <row r="1296">
          <cell r="J1296" t="str">
            <v>项</v>
          </cell>
          <cell r="K1296">
            <v>5.4</v>
          </cell>
          <cell r="L1296">
            <v>4.5</v>
          </cell>
          <cell r="M1296">
            <v>3.7</v>
          </cell>
        </row>
        <row r="1296">
          <cell r="O1296" t="str">
            <v>医保</v>
          </cell>
        </row>
        <row r="1297">
          <cell r="A1297" t="str">
            <v>025030501200</v>
          </cell>
          <cell r="B1297" t="str">
            <v>250305012</v>
          </cell>
          <cell r="C1297" t="str">
            <v>化验费</v>
          </cell>
          <cell r="D1297" t="str">
            <v>06</v>
          </cell>
          <cell r="E1297" t="str">
            <v>实验室诊断费</v>
          </cell>
          <cell r="F1297" t="str">
            <v>06</v>
          </cell>
          <cell r="G1297" t="str">
            <v>血清碱性磷酸酶同工酶电泳分析</v>
          </cell>
          <cell r="H1297" t="str">
            <v/>
          </cell>
        </row>
        <row r="1297">
          <cell r="J1297" t="str">
            <v>项</v>
          </cell>
          <cell r="K1297">
            <v>13.5</v>
          </cell>
          <cell r="L1297">
            <v>13.5</v>
          </cell>
          <cell r="M1297">
            <v>11.5</v>
          </cell>
        </row>
        <row r="1297">
          <cell r="O1297" t="str">
            <v>医保</v>
          </cell>
        </row>
        <row r="1298">
          <cell r="A1298" t="str">
            <v>025030501300</v>
          </cell>
          <cell r="B1298" t="str">
            <v>250305013</v>
          </cell>
          <cell r="C1298" t="str">
            <v>化验费</v>
          </cell>
          <cell r="D1298" t="str">
            <v>06</v>
          </cell>
          <cell r="E1298" t="str">
            <v>实验室诊断费</v>
          </cell>
          <cell r="F1298" t="str">
            <v>06</v>
          </cell>
          <cell r="G1298" t="str">
            <v>血清骨型碱性磷酸酶质量测定</v>
          </cell>
        </row>
        <row r="1298">
          <cell r="J1298" t="str">
            <v>项</v>
          </cell>
          <cell r="K1298">
            <v>27</v>
          </cell>
          <cell r="L1298">
            <v>22</v>
          </cell>
          <cell r="M1298">
            <v>18.7</v>
          </cell>
        </row>
        <row r="1298">
          <cell r="O1298" t="str">
            <v>医保</v>
          </cell>
        </row>
        <row r="1299">
          <cell r="A1299" t="str">
            <v>025030501400</v>
          </cell>
          <cell r="B1299" t="str">
            <v>250305014</v>
          </cell>
          <cell r="C1299" t="str">
            <v>化验费</v>
          </cell>
          <cell r="D1299" t="str">
            <v>06</v>
          </cell>
          <cell r="E1299" t="str">
            <v>实验室诊断费</v>
          </cell>
          <cell r="F1299" t="str">
            <v>06</v>
          </cell>
          <cell r="G1299" t="str">
            <v>血清胆碱脂酶测定</v>
          </cell>
        </row>
        <row r="1299">
          <cell r="J1299" t="str">
            <v>项</v>
          </cell>
          <cell r="K1299">
            <v>5.4</v>
          </cell>
          <cell r="L1299">
            <v>4.5</v>
          </cell>
          <cell r="M1299">
            <v>3.7</v>
          </cell>
        </row>
        <row r="1299">
          <cell r="O1299" t="str">
            <v>医保</v>
          </cell>
        </row>
        <row r="1300">
          <cell r="A1300" t="str">
            <v>025030501500</v>
          </cell>
          <cell r="B1300" t="str">
            <v>250305015</v>
          </cell>
          <cell r="C1300" t="str">
            <v>化验费</v>
          </cell>
          <cell r="D1300" t="str">
            <v>06</v>
          </cell>
          <cell r="E1300" t="str">
            <v>实验室诊断费</v>
          </cell>
          <cell r="F1300" t="str">
            <v>06</v>
          </cell>
          <cell r="G1300" t="str">
            <v>血清单胺氧化酶测定</v>
          </cell>
          <cell r="H1300" t="str">
            <v/>
          </cell>
        </row>
        <row r="1300">
          <cell r="J1300" t="str">
            <v>项</v>
          </cell>
          <cell r="K1300">
            <v>7.2</v>
          </cell>
          <cell r="L1300">
            <v>7.2</v>
          </cell>
          <cell r="M1300">
            <v>6.1</v>
          </cell>
        </row>
        <row r="1300">
          <cell r="O1300" t="str">
            <v>医保</v>
          </cell>
        </row>
        <row r="1301">
          <cell r="A1301" t="str">
            <v>025030501600</v>
          </cell>
          <cell r="B1301" t="str">
            <v>250305016</v>
          </cell>
          <cell r="C1301" t="str">
            <v>化验费</v>
          </cell>
          <cell r="D1301" t="str">
            <v>06</v>
          </cell>
          <cell r="E1301" t="str">
            <v>实验室诊断费</v>
          </cell>
          <cell r="F1301" t="str">
            <v>06</v>
          </cell>
          <cell r="G1301" t="str">
            <v>血清5′核苷酸酶测定</v>
          </cell>
          <cell r="H1301" t="str">
            <v/>
          </cell>
        </row>
        <row r="1301">
          <cell r="J1301" t="str">
            <v>项</v>
          </cell>
          <cell r="K1301">
            <v>3.6</v>
          </cell>
          <cell r="L1301">
            <v>3.6</v>
          </cell>
          <cell r="M1301">
            <v>3.1</v>
          </cell>
        </row>
        <row r="1301">
          <cell r="O1301" t="str">
            <v>医保</v>
          </cell>
        </row>
        <row r="1302">
          <cell r="A1302" t="str">
            <v>025030501700</v>
          </cell>
          <cell r="B1302" t="str">
            <v>250305017</v>
          </cell>
          <cell r="C1302" t="str">
            <v>化验费</v>
          </cell>
          <cell r="D1302" t="str">
            <v>06</v>
          </cell>
          <cell r="E1302" t="str">
            <v>实验室诊断费</v>
          </cell>
          <cell r="F1302" t="str">
            <v>06</v>
          </cell>
          <cell r="G1302" t="str">
            <v>血清α-L-岩藻糖苷酶测定</v>
          </cell>
          <cell r="H1302" t="str">
            <v/>
          </cell>
        </row>
        <row r="1302">
          <cell r="J1302" t="str">
            <v>项</v>
          </cell>
          <cell r="K1302">
            <v>5.4</v>
          </cell>
          <cell r="L1302">
            <v>5.4</v>
          </cell>
          <cell r="M1302">
            <v>4.6</v>
          </cell>
        </row>
        <row r="1302">
          <cell r="O1302" t="str">
            <v>医保</v>
          </cell>
        </row>
        <row r="1303">
          <cell r="A1303" t="str">
            <v>025030501800</v>
          </cell>
          <cell r="B1303" t="str">
            <v>250305018</v>
          </cell>
          <cell r="C1303" t="str">
            <v>化验费</v>
          </cell>
          <cell r="D1303" t="str">
            <v>06</v>
          </cell>
          <cell r="E1303" t="str">
            <v>实验室诊断费</v>
          </cell>
          <cell r="F1303" t="str">
            <v>06</v>
          </cell>
          <cell r="G1303" t="str">
            <v>血清Ⅳ型胶原测定</v>
          </cell>
          <cell r="H1303" t="str">
            <v/>
          </cell>
        </row>
        <row r="1303">
          <cell r="J1303" t="str">
            <v>项</v>
          </cell>
          <cell r="K1303">
            <v>30</v>
          </cell>
          <cell r="L1303">
            <v>30</v>
          </cell>
          <cell r="M1303">
            <v>25.5</v>
          </cell>
        </row>
        <row r="1303">
          <cell r="O1303" t="str">
            <v>医保</v>
          </cell>
        </row>
        <row r="1304">
          <cell r="A1304" t="str">
            <v>025030501900</v>
          </cell>
          <cell r="B1304" t="str">
            <v>250305019</v>
          </cell>
          <cell r="C1304" t="str">
            <v>化验费</v>
          </cell>
          <cell r="D1304" t="str">
            <v>06</v>
          </cell>
          <cell r="E1304" t="str">
            <v>实验室诊断费</v>
          </cell>
          <cell r="F1304" t="str">
            <v>06</v>
          </cell>
          <cell r="G1304" t="str">
            <v>血清Ⅲ型胶原测定</v>
          </cell>
          <cell r="H1304" t="str">
            <v/>
          </cell>
        </row>
        <row r="1304">
          <cell r="J1304" t="str">
            <v>项</v>
          </cell>
          <cell r="K1304">
            <v>30</v>
          </cell>
          <cell r="L1304">
            <v>30</v>
          </cell>
          <cell r="M1304">
            <v>25.5</v>
          </cell>
        </row>
        <row r="1304">
          <cell r="O1304" t="str">
            <v>医保</v>
          </cell>
        </row>
        <row r="1305">
          <cell r="A1305" t="str">
            <v>025030502000</v>
          </cell>
          <cell r="B1305" t="str">
            <v>250305020</v>
          </cell>
          <cell r="C1305" t="str">
            <v>化验费</v>
          </cell>
          <cell r="D1305" t="str">
            <v>06</v>
          </cell>
          <cell r="E1305" t="str">
            <v>实验室诊断费</v>
          </cell>
          <cell r="F1305" t="str">
            <v>06</v>
          </cell>
          <cell r="G1305" t="str">
            <v>血清层粘连蛋白测定</v>
          </cell>
          <cell r="H1305" t="str">
            <v/>
          </cell>
        </row>
        <row r="1305">
          <cell r="J1305" t="str">
            <v>项</v>
          </cell>
          <cell r="K1305">
            <v>15</v>
          </cell>
          <cell r="L1305">
            <v>15</v>
          </cell>
          <cell r="M1305">
            <v>12.75</v>
          </cell>
        </row>
        <row r="1305">
          <cell r="O1305" t="str">
            <v>医保</v>
          </cell>
        </row>
        <row r="1306">
          <cell r="A1306" t="str">
            <v>025030502100</v>
          </cell>
          <cell r="B1306" t="str">
            <v>250305021</v>
          </cell>
          <cell r="C1306" t="str">
            <v>化验费</v>
          </cell>
          <cell r="D1306" t="str">
            <v>06</v>
          </cell>
          <cell r="E1306" t="str">
            <v>实验室诊断费</v>
          </cell>
          <cell r="F1306" t="str">
            <v>06</v>
          </cell>
          <cell r="G1306" t="str">
            <v>血清纤维连接蛋白测定</v>
          </cell>
          <cell r="H1306" t="str">
            <v/>
          </cell>
        </row>
        <row r="1306">
          <cell r="J1306" t="str">
            <v>项</v>
          </cell>
          <cell r="K1306">
            <v>9</v>
          </cell>
          <cell r="L1306">
            <v>9</v>
          </cell>
          <cell r="M1306">
            <v>7.7</v>
          </cell>
        </row>
        <row r="1306">
          <cell r="O1306" t="str">
            <v>医保</v>
          </cell>
          <cell r="P1306">
            <v>0.2</v>
          </cell>
        </row>
        <row r="1307">
          <cell r="A1307" t="str">
            <v>025030502200</v>
          </cell>
          <cell r="B1307" t="str">
            <v>250305022</v>
          </cell>
          <cell r="C1307" t="str">
            <v>化验费</v>
          </cell>
          <cell r="D1307" t="str">
            <v>06</v>
          </cell>
          <cell r="E1307" t="str">
            <v>实验室诊断费</v>
          </cell>
          <cell r="F1307" t="str">
            <v>06</v>
          </cell>
          <cell r="G1307" t="str">
            <v>血清透明质酸酶测定</v>
          </cell>
          <cell r="H1307" t="str">
            <v/>
          </cell>
        </row>
        <row r="1307">
          <cell r="J1307" t="str">
            <v>项</v>
          </cell>
          <cell r="K1307">
            <v>9</v>
          </cell>
          <cell r="L1307">
            <v>9</v>
          </cell>
          <cell r="M1307">
            <v>7.7</v>
          </cell>
        </row>
        <row r="1307">
          <cell r="O1307" t="str">
            <v>医保</v>
          </cell>
        </row>
        <row r="1308">
          <cell r="A1308" t="str">
            <v>025030502300</v>
          </cell>
          <cell r="B1308" t="str">
            <v>250305023</v>
          </cell>
          <cell r="C1308" t="str">
            <v>化验费</v>
          </cell>
          <cell r="D1308" t="str">
            <v>06</v>
          </cell>
          <cell r="E1308" t="str">
            <v>实验室诊断费</v>
          </cell>
          <cell r="F1308" t="str">
            <v>06</v>
          </cell>
          <cell r="G1308" t="str">
            <v>腺苷脱氨酶测定</v>
          </cell>
          <cell r="H1308" t="str">
            <v>包括血清、脑脊液和胸水标本</v>
          </cell>
        </row>
        <row r="1308">
          <cell r="J1308" t="str">
            <v>项</v>
          </cell>
          <cell r="K1308">
            <v>7.2</v>
          </cell>
          <cell r="L1308">
            <v>7.2</v>
          </cell>
          <cell r="M1308">
            <v>6.1</v>
          </cell>
        </row>
        <row r="1308">
          <cell r="O1308" t="str">
            <v>医保</v>
          </cell>
        </row>
        <row r="1309">
          <cell r="A1309" t="str">
            <v>025030502400</v>
          </cell>
          <cell r="B1309" t="str">
            <v>250305024</v>
          </cell>
          <cell r="C1309" t="str">
            <v>化验费</v>
          </cell>
          <cell r="D1309" t="str">
            <v>06</v>
          </cell>
          <cell r="E1309" t="str">
            <v>实验室诊断费</v>
          </cell>
          <cell r="F1309" t="str">
            <v>06</v>
          </cell>
          <cell r="G1309" t="str">
            <v>血清亮氨酰氨基肽酶测定</v>
          </cell>
          <cell r="H1309" t="str">
            <v/>
          </cell>
        </row>
        <row r="1309">
          <cell r="J1309" t="str">
            <v>项</v>
          </cell>
          <cell r="K1309">
            <v>2.7</v>
          </cell>
          <cell r="L1309">
            <v>2.7</v>
          </cell>
          <cell r="M1309">
            <v>2.3</v>
          </cell>
        </row>
        <row r="1309">
          <cell r="O1309" t="str">
            <v>医保</v>
          </cell>
        </row>
        <row r="1310">
          <cell r="A1310" t="str">
            <v>025030502500</v>
          </cell>
          <cell r="B1310" t="str">
            <v>250305025</v>
          </cell>
          <cell r="C1310" t="str">
            <v>化验费</v>
          </cell>
          <cell r="D1310" t="str">
            <v>06</v>
          </cell>
          <cell r="E1310" t="str">
            <v>实验室诊断费</v>
          </cell>
          <cell r="F1310" t="str">
            <v>06</v>
          </cell>
          <cell r="G1310" t="str">
            <v>胆酸测定</v>
          </cell>
          <cell r="H1310" t="str">
            <v/>
          </cell>
        </row>
        <row r="1310">
          <cell r="J1310" t="str">
            <v>项</v>
          </cell>
        </row>
        <row r="1311">
          <cell r="A1311" t="str">
            <v>025030502600</v>
          </cell>
          <cell r="B1311" t="str">
            <v>250305026</v>
          </cell>
          <cell r="C1311" t="str">
            <v>化验费</v>
          </cell>
          <cell r="D1311" t="str">
            <v>06</v>
          </cell>
          <cell r="E1311" t="str">
            <v>实验室诊断费</v>
          </cell>
          <cell r="F1311" t="str">
            <v>06</v>
          </cell>
          <cell r="G1311" t="str">
            <v>人Ⅲ型前胶原肽（PⅢP）测定</v>
          </cell>
        </row>
        <row r="1311">
          <cell r="J1311" t="str">
            <v>项</v>
          </cell>
          <cell r="K1311">
            <v>36</v>
          </cell>
          <cell r="L1311">
            <v>29</v>
          </cell>
          <cell r="M1311">
            <v>25</v>
          </cell>
        </row>
        <row r="1311">
          <cell r="O1311" t="str">
            <v>医保</v>
          </cell>
        </row>
        <row r="1312">
          <cell r="A1312" t="str">
            <v>025030502800</v>
          </cell>
          <cell r="B1312" t="str">
            <v>250305028</v>
          </cell>
          <cell r="C1312" t="str">
            <v>化验费</v>
          </cell>
          <cell r="D1312" t="str">
            <v>06</v>
          </cell>
          <cell r="E1312" t="str">
            <v>实验室诊断费</v>
          </cell>
          <cell r="F1312" t="str">
            <v>06</v>
          </cell>
          <cell r="G1312" t="str">
            <v>血清谷氨酸脱氢酶测定</v>
          </cell>
        </row>
        <row r="1312">
          <cell r="J1312" t="str">
            <v>项</v>
          </cell>
          <cell r="K1312">
            <v>9</v>
          </cell>
          <cell r="L1312">
            <v>9</v>
          </cell>
          <cell r="M1312">
            <v>7.7</v>
          </cell>
        </row>
        <row r="1312">
          <cell r="O1312" t="str">
            <v>医保</v>
          </cell>
        </row>
        <row r="1313">
          <cell r="A1313" t="str">
            <v>025030503000</v>
          </cell>
          <cell r="B1313" t="str">
            <v>250305030</v>
          </cell>
          <cell r="C1313" t="str">
            <v>化验费</v>
          </cell>
          <cell r="D1313" t="str">
            <v>06</v>
          </cell>
          <cell r="E1313" t="str">
            <v>实验室诊断费</v>
          </cell>
          <cell r="F1313" t="str">
            <v>06</v>
          </cell>
          <cell r="G1313" t="str">
            <v>糖缺失性转铁蛋白（CDT）检测</v>
          </cell>
        </row>
        <row r="1313">
          <cell r="J1313" t="str">
            <v>项</v>
          </cell>
          <cell r="K1313">
            <v>90</v>
          </cell>
          <cell r="L1313">
            <v>90</v>
          </cell>
          <cell r="M1313">
            <v>77</v>
          </cell>
        </row>
        <row r="1313">
          <cell r="O1313" t="str">
            <v>医保</v>
          </cell>
        </row>
        <row r="1314">
          <cell r="A1314" t="str">
            <v>625030503100</v>
          </cell>
          <cell r="B1314" t="str">
            <v>250305031</v>
          </cell>
          <cell r="C1314" t="str">
            <v>化验费</v>
          </cell>
          <cell r="D1314" t="str">
            <v>06</v>
          </cell>
          <cell r="E1314" t="str">
            <v>实验室诊断费</v>
          </cell>
          <cell r="F1314" t="str">
            <v>06</v>
          </cell>
          <cell r="G1314" t="str">
            <v>病原体核糖核酸扩增定性检测-生殖支原体（MG）核糖核酸扩增检测</v>
          </cell>
          <cell r="H131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14">
          <cell r="J1314" t="str">
            <v>项</v>
          </cell>
          <cell r="K1314">
            <v>135</v>
          </cell>
          <cell r="L1314">
            <v>135</v>
          </cell>
          <cell r="M1314">
            <v>115</v>
          </cell>
          <cell r="N1314" t="str">
            <v>每个病原体为一个计价单位</v>
          </cell>
        </row>
        <row r="1315">
          <cell r="B1315" t="str">
            <v>250306</v>
          </cell>
        </row>
        <row r="1315">
          <cell r="G1315" t="str">
            <v>心肌疾病的实验诊断</v>
          </cell>
        </row>
        <row r="1316">
          <cell r="A1316" t="str">
            <v>025030600100</v>
          </cell>
          <cell r="B1316" t="str">
            <v>250306001</v>
          </cell>
          <cell r="C1316" t="str">
            <v>化验费</v>
          </cell>
          <cell r="D1316" t="str">
            <v>06</v>
          </cell>
          <cell r="E1316" t="str">
            <v>实验室诊断费</v>
          </cell>
          <cell r="F1316" t="str">
            <v>06</v>
          </cell>
          <cell r="G1316" t="str">
            <v>血清肌酸激酶测定</v>
          </cell>
        </row>
        <row r="1316">
          <cell r="J1316" t="str">
            <v>项</v>
          </cell>
          <cell r="K1316">
            <v>9</v>
          </cell>
          <cell r="L1316">
            <v>9</v>
          </cell>
          <cell r="M1316">
            <v>7.7</v>
          </cell>
        </row>
        <row r="1316">
          <cell r="O1316" t="str">
            <v>医保</v>
          </cell>
        </row>
        <row r="1317">
          <cell r="A1317" t="str">
            <v>025030600200</v>
          </cell>
          <cell r="B1317" t="str">
            <v>250306002</v>
          </cell>
          <cell r="C1317" t="str">
            <v>化验费</v>
          </cell>
          <cell r="D1317" t="str">
            <v>06</v>
          </cell>
          <cell r="E1317" t="str">
            <v>实验室诊断费</v>
          </cell>
          <cell r="F1317" t="str">
            <v>06</v>
          </cell>
          <cell r="G1317" t="str">
            <v>血清肌酸激酶-MB同工酶活性测定</v>
          </cell>
        </row>
        <row r="1317">
          <cell r="J1317" t="str">
            <v>项</v>
          </cell>
          <cell r="K1317">
            <v>19.2</v>
          </cell>
          <cell r="L1317">
            <v>17.3</v>
          </cell>
          <cell r="M1317">
            <v>15.6</v>
          </cell>
        </row>
        <row r="1317">
          <cell r="O1317" t="str">
            <v>医保</v>
          </cell>
        </row>
        <row r="1318">
          <cell r="A1318" t="str">
            <v>025030600300</v>
          </cell>
          <cell r="B1318" t="str">
            <v>250306003</v>
          </cell>
          <cell r="C1318" t="str">
            <v>化验费</v>
          </cell>
          <cell r="D1318" t="str">
            <v>06</v>
          </cell>
          <cell r="E1318" t="str">
            <v>实验室诊断费</v>
          </cell>
          <cell r="F1318" t="str">
            <v>06</v>
          </cell>
          <cell r="G1318" t="str">
            <v>血清肌酸激酶-MB同工酶质量测定</v>
          </cell>
        </row>
        <row r="1318">
          <cell r="J1318" t="str">
            <v>项</v>
          </cell>
          <cell r="K1318">
            <v>22.5</v>
          </cell>
          <cell r="L1318">
            <v>22.5</v>
          </cell>
          <cell r="M1318">
            <v>19.1</v>
          </cell>
          <cell r="N1318" t="str">
            <v>荧光法73元</v>
          </cell>
          <cell r="O1318" t="str">
            <v>医保</v>
          </cell>
        </row>
        <row r="1319">
          <cell r="A1319" t="str">
            <v>025030600301</v>
          </cell>
          <cell r="B1319" t="str">
            <v>25030600301</v>
          </cell>
          <cell r="C1319" t="str">
            <v>化验费</v>
          </cell>
          <cell r="D1319" t="str">
            <v>06</v>
          </cell>
          <cell r="E1319" t="str">
            <v>实验室诊断费</v>
          </cell>
          <cell r="F1319" t="str">
            <v>06</v>
          </cell>
          <cell r="G1319" t="str">
            <v>血清肌酸激酶-MB同工酶质量测定（荧光法）</v>
          </cell>
        </row>
        <row r="1319">
          <cell r="J1319" t="str">
            <v>项</v>
          </cell>
          <cell r="K1319">
            <v>73</v>
          </cell>
          <cell r="L1319">
            <v>73</v>
          </cell>
          <cell r="M1319">
            <v>62</v>
          </cell>
        </row>
        <row r="1319">
          <cell r="O1319" t="str">
            <v>医保</v>
          </cell>
        </row>
        <row r="1320">
          <cell r="A1320" t="str">
            <v>025030600400</v>
          </cell>
          <cell r="B1320" t="str">
            <v>250306004</v>
          </cell>
          <cell r="C1320" t="str">
            <v>化验费</v>
          </cell>
          <cell r="D1320" t="str">
            <v>06</v>
          </cell>
          <cell r="E1320" t="str">
            <v>实验室诊断费</v>
          </cell>
          <cell r="F1320" t="str">
            <v>06</v>
          </cell>
          <cell r="G1320" t="str">
            <v>血清肌酸激酶同工酶电泳分析</v>
          </cell>
          <cell r="H1320" t="str">
            <v/>
          </cell>
        </row>
        <row r="1320">
          <cell r="J1320" t="str">
            <v>项</v>
          </cell>
        </row>
        <row r="1321">
          <cell r="A1321" t="str">
            <v>025030600500</v>
          </cell>
          <cell r="B1321" t="str">
            <v>250306005</v>
          </cell>
          <cell r="C1321" t="str">
            <v>化验费</v>
          </cell>
          <cell r="D1321" t="str">
            <v>06</v>
          </cell>
          <cell r="E1321" t="str">
            <v>实验室诊断费</v>
          </cell>
          <cell r="F1321" t="str">
            <v>06</v>
          </cell>
          <cell r="G1321" t="str">
            <v>乳酸脱氢酶测定</v>
          </cell>
          <cell r="H1321" t="str">
            <v>血清、脑脊液及胸腹水标本分别参照执行</v>
          </cell>
        </row>
        <row r="1321">
          <cell r="J1321" t="str">
            <v>项</v>
          </cell>
          <cell r="K1321">
            <v>5.4</v>
          </cell>
          <cell r="L1321">
            <v>4.5</v>
          </cell>
          <cell r="M1321">
            <v>3.7</v>
          </cell>
        </row>
        <row r="1321">
          <cell r="O1321" t="str">
            <v>医保</v>
          </cell>
        </row>
        <row r="1322">
          <cell r="A1322" t="str">
            <v>025030600600</v>
          </cell>
          <cell r="B1322" t="str">
            <v>250306006</v>
          </cell>
          <cell r="C1322" t="str">
            <v>化验费</v>
          </cell>
          <cell r="D1322" t="str">
            <v>06</v>
          </cell>
          <cell r="E1322" t="str">
            <v>实验室诊断费</v>
          </cell>
          <cell r="F1322" t="str">
            <v>06</v>
          </cell>
          <cell r="G1322" t="str">
            <v>血清乳酸脱氢酶同工酶电泳分析</v>
          </cell>
          <cell r="H1322" t="str">
            <v/>
          </cell>
        </row>
        <row r="1322">
          <cell r="J1322" t="str">
            <v>次</v>
          </cell>
          <cell r="K1322">
            <v>31.5</v>
          </cell>
          <cell r="L1322">
            <v>31.5</v>
          </cell>
          <cell r="M1322">
            <v>27</v>
          </cell>
        </row>
        <row r="1322">
          <cell r="O1322" t="str">
            <v>医保</v>
          </cell>
        </row>
        <row r="1323">
          <cell r="A1323" t="str">
            <v>025030600700</v>
          </cell>
          <cell r="B1323" t="str">
            <v>250306007</v>
          </cell>
          <cell r="C1323" t="str">
            <v>化验费</v>
          </cell>
          <cell r="D1323" t="str">
            <v>06</v>
          </cell>
          <cell r="E1323" t="str">
            <v>实验室诊断费</v>
          </cell>
          <cell r="F1323" t="str">
            <v>06</v>
          </cell>
          <cell r="G1323" t="str">
            <v>血清α羟基丁酸脱氢酶测定</v>
          </cell>
          <cell r="H1323" t="str">
            <v/>
          </cell>
        </row>
        <row r="1323">
          <cell r="J1323" t="str">
            <v>项</v>
          </cell>
          <cell r="K1323">
            <v>6.4</v>
          </cell>
          <cell r="L1323">
            <v>6.4</v>
          </cell>
          <cell r="M1323">
            <v>6.8</v>
          </cell>
        </row>
        <row r="1323">
          <cell r="O1323" t="str">
            <v>医保</v>
          </cell>
        </row>
        <row r="1324">
          <cell r="A1324" t="str">
            <v>025030600800</v>
          </cell>
          <cell r="B1324" t="str">
            <v>250306008</v>
          </cell>
          <cell r="C1324" t="str">
            <v>化验费</v>
          </cell>
          <cell r="D1324" t="str">
            <v>06</v>
          </cell>
          <cell r="E1324" t="str">
            <v>实验室诊断费</v>
          </cell>
          <cell r="F1324" t="str">
            <v>06</v>
          </cell>
          <cell r="G1324" t="str">
            <v>血清肌钙蛋白T测定</v>
          </cell>
        </row>
        <row r="1324">
          <cell r="J1324" t="str">
            <v>项</v>
          </cell>
          <cell r="K1324">
            <v>62</v>
          </cell>
          <cell r="L1324">
            <v>56</v>
          </cell>
          <cell r="M1324">
            <v>48</v>
          </cell>
        </row>
        <row r="1324">
          <cell r="O1324" t="str">
            <v>医保</v>
          </cell>
        </row>
        <row r="1325">
          <cell r="A1325" t="str">
            <v>025030600900</v>
          </cell>
          <cell r="B1325" t="str">
            <v>250306009</v>
          </cell>
          <cell r="C1325" t="str">
            <v>化验费</v>
          </cell>
          <cell r="D1325" t="str">
            <v>06</v>
          </cell>
          <cell r="E1325" t="str">
            <v>实验室诊断费</v>
          </cell>
          <cell r="F1325" t="str">
            <v>06</v>
          </cell>
          <cell r="G1325" t="str">
            <v>血清肌钙蛋白Ⅰ测定</v>
          </cell>
        </row>
        <row r="1325">
          <cell r="J1325" t="str">
            <v>项</v>
          </cell>
          <cell r="K1325">
            <v>65</v>
          </cell>
          <cell r="L1325">
            <v>65</v>
          </cell>
          <cell r="M1325">
            <v>55</v>
          </cell>
        </row>
        <row r="1325">
          <cell r="O1325" t="str">
            <v>医保</v>
          </cell>
        </row>
        <row r="1326">
          <cell r="A1326" t="str">
            <v>025030601000</v>
          </cell>
          <cell r="B1326" t="str">
            <v>250306010</v>
          </cell>
          <cell r="C1326" t="str">
            <v>化验费</v>
          </cell>
          <cell r="D1326" t="str">
            <v>06</v>
          </cell>
          <cell r="E1326" t="str">
            <v>实验室诊断费</v>
          </cell>
          <cell r="F1326" t="str">
            <v>06</v>
          </cell>
          <cell r="G1326" t="str">
            <v>血清肌红蛋白测定</v>
          </cell>
        </row>
        <row r="1326">
          <cell r="J1326" t="str">
            <v>项</v>
          </cell>
          <cell r="K1326">
            <v>27</v>
          </cell>
          <cell r="L1326">
            <v>24</v>
          </cell>
          <cell r="M1326">
            <v>20</v>
          </cell>
        </row>
        <row r="1326">
          <cell r="O1326" t="str">
            <v>医保</v>
          </cell>
        </row>
        <row r="1327">
          <cell r="A1327" t="str">
            <v>025030601100</v>
          </cell>
          <cell r="B1327" t="str">
            <v>250306011</v>
          </cell>
          <cell r="C1327" t="str">
            <v>化验费</v>
          </cell>
          <cell r="D1327" t="str">
            <v>06</v>
          </cell>
          <cell r="E1327" t="str">
            <v>实验室诊断费</v>
          </cell>
          <cell r="F1327" t="str">
            <v>06</v>
          </cell>
          <cell r="G1327" t="str">
            <v>血同型半胱氨酸测定</v>
          </cell>
        </row>
        <row r="1327">
          <cell r="J1327" t="str">
            <v>项</v>
          </cell>
          <cell r="K1327">
            <v>36</v>
          </cell>
          <cell r="L1327">
            <v>36</v>
          </cell>
          <cell r="M1327">
            <v>31</v>
          </cell>
        </row>
        <row r="1327">
          <cell r="O1327" t="str">
            <v>医保</v>
          </cell>
        </row>
        <row r="1328">
          <cell r="A1328" t="str">
            <v>025030601200</v>
          </cell>
          <cell r="B1328" t="str">
            <v>250306012</v>
          </cell>
          <cell r="C1328" t="str">
            <v>化验费</v>
          </cell>
          <cell r="D1328" t="str">
            <v>06</v>
          </cell>
          <cell r="E1328" t="str">
            <v>实验室诊断费</v>
          </cell>
          <cell r="F1328" t="str">
            <v>06</v>
          </cell>
          <cell r="G1328" t="str">
            <v>B型钠尿肽（BNP）测定</v>
          </cell>
        </row>
        <row r="1328">
          <cell r="J1328" t="str">
            <v>次</v>
          </cell>
          <cell r="K1328">
            <v>135</v>
          </cell>
          <cell r="L1328">
            <v>120</v>
          </cell>
          <cell r="M1328">
            <v>102</v>
          </cell>
        </row>
        <row r="1328">
          <cell r="O1328" t="str">
            <v>医保</v>
          </cell>
        </row>
        <row r="1329">
          <cell r="A1329" t="str">
            <v>025030601300</v>
          </cell>
          <cell r="B1329" t="str">
            <v>250306013</v>
          </cell>
          <cell r="C1329" t="str">
            <v>化验费</v>
          </cell>
          <cell r="D1329" t="str">
            <v>06</v>
          </cell>
          <cell r="E1329" t="str">
            <v>实验室诊断费</v>
          </cell>
          <cell r="F1329" t="str">
            <v>06</v>
          </cell>
          <cell r="G1329" t="str">
            <v>B型钠尿肽前体（PRO-BNP）测定</v>
          </cell>
        </row>
        <row r="1329">
          <cell r="J1329" t="str">
            <v>次</v>
          </cell>
          <cell r="K1329">
            <v>135</v>
          </cell>
          <cell r="L1329">
            <v>120</v>
          </cell>
          <cell r="M1329">
            <v>102</v>
          </cell>
        </row>
        <row r="1329">
          <cell r="O1329" t="str">
            <v>医保</v>
          </cell>
        </row>
        <row r="1330">
          <cell r="B1330" t="str">
            <v>250307</v>
          </cell>
        </row>
        <row r="1330">
          <cell r="G1330" t="str">
            <v>肾脏疾病的实验诊断</v>
          </cell>
        </row>
        <row r="1331">
          <cell r="A1331" t="str">
            <v>025030700100</v>
          </cell>
          <cell r="B1331" t="str">
            <v>250307001</v>
          </cell>
          <cell r="C1331" t="str">
            <v>化验费</v>
          </cell>
          <cell r="D1331" t="str">
            <v>06</v>
          </cell>
          <cell r="E1331" t="str">
            <v>实验室诊断费</v>
          </cell>
          <cell r="F1331" t="str">
            <v>06</v>
          </cell>
          <cell r="G1331" t="str">
            <v>尿素测定</v>
          </cell>
          <cell r="H1331" t="str">
            <v>血清或尿标本分别参照执行</v>
          </cell>
        </row>
        <row r="1331">
          <cell r="J1331" t="str">
            <v>项</v>
          </cell>
          <cell r="K1331">
            <v>5.4</v>
          </cell>
          <cell r="L1331">
            <v>5.4</v>
          </cell>
          <cell r="M1331">
            <v>3.7</v>
          </cell>
        </row>
        <row r="1331">
          <cell r="O1331" t="str">
            <v>医保</v>
          </cell>
        </row>
        <row r="1332">
          <cell r="A1332" t="str">
            <v>025030700200</v>
          </cell>
          <cell r="B1332" t="str">
            <v>250307002</v>
          </cell>
          <cell r="C1332" t="str">
            <v>化验费</v>
          </cell>
          <cell r="D1332" t="str">
            <v>06</v>
          </cell>
          <cell r="E1332" t="str">
            <v>实验室诊断费</v>
          </cell>
          <cell r="F1332" t="str">
            <v>06</v>
          </cell>
          <cell r="G1332" t="str">
            <v>肌酐测定</v>
          </cell>
          <cell r="H1332" t="str">
            <v>血清或尿标本分别参照执行</v>
          </cell>
        </row>
        <row r="1332">
          <cell r="J1332" t="str">
            <v>项</v>
          </cell>
          <cell r="K1332">
            <v>5.4</v>
          </cell>
          <cell r="L1332">
            <v>5.4</v>
          </cell>
          <cell r="M1332">
            <v>3.7</v>
          </cell>
        </row>
        <row r="1332">
          <cell r="O1332" t="str">
            <v>医保</v>
          </cell>
        </row>
        <row r="1333">
          <cell r="A1333" t="str">
            <v>025030700300</v>
          </cell>
          <cell r="B1333" t="str">
            <v>250307003</v>
          </cell>
          <cell r="C1333" t="str">
            <v>化验费</v>
          </cell>
          <cell r="D1333" t="str">
            <v>06</v>
          </cell>
          <cell r="E1333" t="str">
            <v>实验室诊断费</v>
          </cell>
          <cell r="F1333" t="str">
            <v>06</v>
          </cell>
          <cell r="G1333" t="str">
            <v>内生肌酐清除率试验</v>
          </cell>
          <cell r="H1333" t="str">
            <v/>
          </cell>
        </row>
        <row r="1333">
          <cell r="J1333" t="str">
            <v>项</v>
          </cell>
          <cell r="K1333">
            <v>5.4</v>
          </cell>
          <cell r="L1333">
            <v>5.4</v>
          </cell>
          <cell r="M1333">
            <v>4.6</v>
          </cell>
        </row>
        <row r="1333">
          <cell r="O1333" t="str">
            <v>医保</v>
          </cell>
        </row>
        <row r="1334">
          <cell r="A1334" t="str">
            <v>025030700400</v>
          </cell>
          <cell r="B1334" t="str">
            <v>250307004</v>
          </cell>
          <cell r="C1334" t="str">
            <v>化验费</v>
          </cell>
          <cell r="D1334" t="str">
            <v>06</v>
          </cell>
          <cell r="E1334" t="str">
            <v>实验室诊断费</v>
          </cell>
          <cell r="F1334" t="str">
            <v>06</v>
          </cell>
          <cell r="G1334" t="str">
            <v>指甲肌酐测定</v>
          </cell>
        </row>
        <row r="1334">
          <cell r="J1334" t="str">
            <v>项</v>
          </cell>
          <cell r="K1334">
            <v>4.5</v>
          </cell>
          <cell r="L1334">
            <v>4.5</v>
          </cell>
          <cell r="M1334">
            <v>3.8</v>
          </cell>
        </row>
        <row r="1334">
          <cell r="O1334" t="str">
            <v>医保</v>
          </cell>
        </row>
        <row r="1335">
          <cell r="A1335" t="str">
            <v>025030700500</v>
          </cell>
          <cell r="B1335" t="str">
            <v>250307005</v>
          </cell>
          <cell r="C1335" t="str">
            <v>化验费</v>
          </cell>
          <cell r="D1335" t="str">
            <v>06</v>
          </cell>
          <cell r="E1335" t="str">
            <v>实验室诊断费</v>
          </cell>
          <cell r="F1335" t="str">
            <v>06</v>
          </cell>
          <cell r="G1335" t="str">
            <v>血清尿酸测定</v>
          </cell>
          <cell r="H1335" t="str">
            <v/>
          </cell>
        </row>
        <row r="1335">
          <cell r="J1335" t="str">
            <v>项</v>
          </cell>
          <cell r="K1335">
            <v>2.2</v>
          </cell>
          <cell r="L1335">
            <v>2.2</v>
          </cell>
          <cell r="M1335">
            <v>1.9</v>
          </cell>
          <cell r="N1335" t="str">
            <v>干化学法10.2元</v>
          </cell>
          <cell r="O1335" t="str">
            <v>医保</v>
          </cell>
        </row>
        <row r="1336">
          <cell r="A1336" t="str">
            <v>025030700501</v>
          </cell>
          <cell r="B1336" t="str">
            <v>25030700501</v>
          </cell>
          <cell r="C1336" t="str">
            <v>化验费</v>
          </cell>
          <cell r="D1336" t="str">
            <v>06</v>
          </cell>
          <cell r="E1336" t="str">
            <v>实验室诊断费</v>
          </cell>
          <cell r="F1336" t="str">
            <v>06</v>
          </cell>
          <cell r="G1336" t="str">
            <v>血清尿酸测定（干化学法）</v>
          </cell>
        </row>
        <row r="1336">
          <cell r="J1336" t="str">
            <v>项</v>
          </cell>
          <cell r="K1336">
            <v>10.2</v>
          </cell>
          <cell r="L1336">
            <v>10.2</v>
          </cell>
          <cell r="M1336">
            <v>8.7</v>
          </cell>
        </row>
        <row r="1336">
          <cell r="O1336" t="str">
            <v>医保</v>
          </cell>
        </row>
        <row r="1337">
          <cell r="A1337" t="str">
            <v>025030700600</v>
          </cell>
          <cell r="B1337" t="str">
            <v>250307006</v>
          </cell>
          <cell r="C1337" t="str">
            <v>化验费</v>
          </cell>
          <cell r="D1337" t="str">
            <v>06</v>
          </cell>
          <cell r="E1337" t="str">
            <v>实验室诊断费</v>
          </cell>
          <cell r="F1337" t="str">
            <v>06</v>
          </cell>
          <cell r="G1337" t="str">
            <v>尿微量白蛋白测定</v>
          </cell>
        </row>
        <row r="1337">
          <cell r="J1337" t="str">
            <v>项</v>
          </cell>
          <cell r="K1337">
            <v>43</v>
          </cell>
          <cell r="L1337">
            <v>43</v>
          </cell>
          <cell r="M1337">
            <v>37</v>
          </cell>
          <cell r="N1337" t="str">
            <v>报告尿mAlb/gCr比值时另加收尿肌酐测定费用</v>
          </cell>
          <cell r="O1337" t="str">
            <v>医保</v>
          </cell>
        </row>
        <row r="1338">
          <cell r="A1338" t="str">
            <v>025030700700</v>
          </cell>
          <cell r="B1338" t="str">
            <v>250307007</v>
          </cell>
          <cell r="C1338" t="str">
            <v>化验费</v>
          </cell>
          <cell r="D1338" t="str">
            <v>06</v>
          </cell>
          <cell r="E1338" t="str">
            <v>实验室诊断费</v>
          </cell>
          <cell r="F1338" t="str">
            <v>06</v>
          </cell>
          <cell r="G1338" t="str">
            <v>尿转铁蛋白测定</v>
          </cell>
        </row>
        <row r="1338">
          <cell r="J1338" t="str">
            <v>项</v>
          </cell>
          <cell r="K1338">
            <v>13.5</v>
          </cell>
          <cell r="L1338">
            <v>13.5</v>
          </cell>
          <cell r="M1338">
            <v>11.5</v>
          </cell>
          <cell r="N1338" t="str">
            <v>报告尿TF/gCr比值时另加收尿肌酐测定费用</v>
          </cell>
          <cell r="O1338" t="str">
            <v>医保</v>
          </cell>
        </row>
        <row r="1339">
          <cell r="A1339" t="str">
            <v>025030700800</v>
          </cell>
          <cell r="B1339" t="str">
            <v>250307008</v>
          </cell>
          <cell r="C1339" t="str">
            <v>化验费</v>
          </cell>
          <cell r="D1339" t="str">
            <v>06</v>
          </cell>
          <cell r="E1339" t="str">
            <v>实验室诊断费</v>
          </cell>
          <cell r="F1339" t="str">
            <v>06</v>
          </cell>
          <cell r="G1339" t="str">
            <v>尿α1微量球蛋白测定</v>
          </cell>
        </row>
        <row r="1339">
          <cell r="J1339" t="str">
            <v>项</v>
          </cell>
          <cell r="K1339">
            <v>27</v>
          </cell>
          <cell r="L1339">
            <v>22</v>
          </cell>
          <cell r="M1339">
            <v>18.7</v>
          </cell>
          <cell r="N1339" t="str">
            <v>报告g-尿Cr比值时加收尿肌酐测定费用</v>
          </cell>
          <cell r="O1339" t="str">
            <v>医保</v>
          </cell>
        </row>
        <row r="1340">
          <cell r="A1340" t="str">
            <v>025030700900</v>
          </cell>
          <cell r="B1340" t="str">
            <v>250307009</v>
          </cell>
          <cell r="C1340" t="str">
            <v>化验费</v>
          </cell>
          <cell r="D1340" t="str">
            <v>06</v>
          </cell>
          <cell r="E1340" t="str">
            <v>实验室诊断费</v>
          </cell>
          <cell r="F1340" t="str">
            <v>06</v>
          </cell>
          <cell r="G1340" t="str">
            <v>β2微球蛋白测定</v>
          </cell>
          <cell r="H1340" t="str">
            <v>血清和尿标本分别参照执行</v>
          </cell>
        </row>
        <row r="1340">
          <cell r="J1340" t="str">
            <v>项</v>
          </cell>
          <cell r="K1340">
            <v>13.5</v>
          </cell>
          <cell r="L1340">
            <v>12</v>
          </cell>
          <cell r="M1340">
            <v>10</v>
          </cell>
        </row>
        <row r="1340">
          <cell r="O1340" t="str">
            <v>医保</v>
          </cell>
        </row>
        <row r="1341">
          <cell r="A1341" t="str">
            <v>025030701000</v>
          </cell>
          <cell r="B1341" t="str">
            <v>250307010</v>
          </cell>
          <cell r="C1341" t="str">
            <v>化验费</v>
          </cell>
          <cell r="D1341" t="str">
            <v>06</v>
          </cell>
          <cell r="E1341" t="str">
            <v>实验室诊断费</v>
          </cell>
          <cell r="F1341" t="str">
            <v>06</v>
          </cell>
          <cell r="G1341" t="str">
            <v>尿蛋白电泳分析</v>
          </cell>
        </row>
        <row r="1341">
          <cell r="J1341" t="str">
            <v>次</v>
          </cell>
          <cell r="K1341">
            <v>90</v>
          </cell>
          <cell r="L1341">
            <v>72</v>
          </cell>
          <cell r="M1341">
            <v>61</v>
          </cell>
        </row>
        <row r="1341">
          <cell r="O1341" t="str">
            <v>医保</v>
          </cell>
        </row>
        <row r="1342">
          <cell r="A1342" t="str">
            <v>025030701100</v>
          </cell>
          <cell r="B1342" t="str">
            <v>250307011</v>
          </cell>
          <cell r="C1342" t="str">
            <v>化验费</v>
          </cell>
          <cell r="D1342" t="str">
            <v>06</v>
          </cell>
          <cell r="E1342" t="str">
            <v>实验室诊断费</v>
          </cell>
          <cell r="F1342" t="str">
            <v>06</v>
          </cell>
          <cell r="G1342" t="str">
            <v>尿N-酰-β-D-氨基葡萄糖苷酶测定</v>
          </cell>
          <cell r="H1342" t="str">
            <v/>
          </cell>
        </row>
        <row r="1342">
          <cell r="J1342" t="str">
            <v>项</v>
          </cell>
          <cell r="K1342">
            <v>9</v>
          </cell>
          <cell r="L1342">
            <v>9</v>
          </cell>
          <cell r="M1342">
            <v>7.7</v>
          </cell>
        </row>
        <row r="1342">
          <cell r="O1342" t="str">
            <v>医保</v>
          </cell>
        </row>
        <row r="1343">
          <cell r="A1343" t="str">
            <v>025030701200</v>
          </cell>
          <cell r="B1343" t="str">
            <v>250307012</v>
          </cell>
          <cell r="C1343" t="str">
            <v>化验费</v>
          </cell>
          <cell r="D1343" t="str">
            <v>06</v>
          </cell>
          <cell r="E1343" t="str">
            <v>实验室诊断费</v>
          </cell>
          <cell r="F1343" t="str">
            <v>06</v>
          </cell>
          <cell r="G1343" t="str">
            <v>尿β-D-半乳糖苷酶测定</v>
          </cell>
          <cell r="H1343" t="str">
            <v/>
          </cell>
        </row>
        <row r="1343">
          <cell r="J1343" t="str">
            <v>项</v>
          </cell>
          <cell r="K1343">
            <v>9</v>
          </cell>
          <cell r="L1343">
            <v>9</v>
          </cell>
          <cell r="M1343">
            <v>7.7</v>
          </cell>
        </row>
        <row r="1343">
          <cell r="O1343" t="str">
            <v>医保</v>
          </cell>
        </row>
        <row r="1344">
          <cell r="A1344" t="str">
            <v>025030701300</v>
          </cell>
          <cell r="B1344" t="str">
            <v>250307013</v>
          </cell>
          <cell r="C1344" t="str">
            <v>化验费</v>
          </cell>
          <cell r="D1344" t="str">
            <v>06</v>
          </cell>
          <cell r="E1344" t="str">
            <v>实验室诊断费</v>
          </cell>
          <cell r="F1344" t="str">
            <v>06</v>
          </cell>
          <cell r="G1344" t="str">
            <v>尿γ-谷氨酰转移酶测定</v>
          </cell>
          <cell r="H1344" t="str">
            <v/>
          </cell>
        </row>
        <row r="1344">
          <cell r="J1344" t="str">
            <v>项</v>
          </cell>
          <cell r="K1344">
            <v>9</v>
          </cell>
          <cell r="L1344">
            <v>9</v>
          </cell>
          <cell r="M1344">
            <v>7.7</v>
          </cell>
        </row>
        <row r="1344">
          <cell r="O1344" t="str">
            <v>医保</v>
          </cell>
        </row>
        <row r="1345">
          <cell r="A1345" t="str">
            <v>025030701400</v>
          </cell>
          <cell r="B1345" t="str">
            <v>250307014</v>
          </cell>
          <cell r="C1345" t="str">
            <v>化验费</v>
          </cell>
          <cell r="D1345" t="str">
            <v>06</v>
          </cell>
          <cell r="E1345" t="str">
            <v>实验室诊断费</v>
          </cell>
          <cell r="F1345" t="str">
            <v>06</v>
          </cell>
          <cell r="G1345" t="str">
            <v>尿丙氨酰氨基肽酶</v>
          </cell>
          <cell r="H1345" t="str">
            <v/>
          </cell>
        </row>
        <row r="1345">
          <cell r="J1345" t="str">
            <v>项</v>
          </cell>
          <cell r="K1345">
            <v>9</v>
          </cell>
          <cell r="L1345">
            <v>9</v>
          </cell>
          <cell r="M1345">
            <v>7.7</v>
          </cell>
        </row>
        <row r="1345">
          <cell r="O1345" t="str">
            <v>医保</v>
          </cell>
        </row>
        <row r="1346">
          <cell r="A1346" t="str">
            <v>025030701500</v>
          </cell>
          <cell r="B1346" t="str">
            <v>250307015</v>
          </cell>
          <cell r="C1346" t="str">
            <v>化验费</v>
          </cell>
          <cell r="D1346" t="str">
            <v>06</v>
          </cell>
          <cell r="E1346" t="str">
            <v>实验室诊断费</v>
          </cell>
          <cell r="F1346" t="str">
            <v>06</v>
          </cell>
          <cell r="G1346" t="str">
            <v>尿亮氨酰氨基肽酶</v>
          </cell>
          <cell r="H1346" t="str">
            <v/>
          </cell>
        </row>
        <row r="1346">
          <cell r="J1346" t="str">
            <v>项</v>
          </cell>
          <cell r="K1346">
            <v>9</v>
          </cell>
          <cell r="L1346">
            <v>9</v>
          </cell>
          <cell r="M1346">
            <v>7.7</v>
          </cell>
        </row>
        <row r="1346">
          <cell r="O1346" t="str">
            <v>医保</v>
          </cell>
        </row>
        <row r="1347">
          <cell r="A1347" t="str">
            <v>025030701600</v>
          </cell>
          <cell r="B1347" t="str">
            <v>250307016</v>
          </cell>
          <cell r="C1347" t="str">
            <v>化验费</v>
          </cell>
          <cell r="D1347" t="str">
            <v>06</v>
          </cell>
          <cell r="E1347" t="str">
            <v>实验室诊断费</v>
          </cell>
          <cell r="F1347" t="str">
            <v>06</v>
          </cell>
          <cell r="G1347" t="str">
            <v>尿碱性磷酸酶测定</v>
          </cell>
          <cell r="H1347" t="str">
            <v/>
          </cell>
        </row>
        <row r="1347">
          <cell r="J1347" t="str">
            <v>项</v>
          </cell>
          <cell r="K1347">
            <v>9</v>
          </cell>
          <cell r="L1347">
            <v>9</v>
          </cell>
          <cell r="M1347">
            <v>7.7</v>
          </cell>
        </row>
        <row r="1347">
          <cell r="O1347" t="str">
            <v>医保</v>
          </cell>
        </row>
        <row r="1348">
          <cell r="A1348" t="str">
            <v>025030701700</v>
          </cell>
          <cell r="B1348" t="str">
            <v>250307017</v>
          </cell>
          <cell r="C1348" t="str">
            <v>化验费</v>
          </cell>
          <cell r="D1348" t="str">
            <v>06</v>
          </cell>
          <cell r="E1348" t="str">
            <v>实验室诊断费</v>
          </cell>
          <cell r="F1348" t="str">
            <v>06</v>
          </cell>
          <cell r="G1348" t="str">
            <v>尿浓缩试验</v>
          </cell>
          <cell r="H1348" t="str">
            <v/>
          </cell>
        </row>
        <row r="1348">
          <cell r="J1348" t="str">
            <v>项</v>
          </cell>
        </row>
        <row r="1349">
          <cell r="A1349" t="str">
            <v>025030701800</v>
          </cell>
          <cell r="B1349" t="str">
            <v>250307018</v>
          </cell>
          <cell r="C1349" t="str">
            <v>化验费</v>
          </cell>
          <cell r="D1349" t="str">
            <v>06</v>
          </cell>
          <cell r="E1349" t="str">
            <v>实验室诊断费</v>
          </cell>
          <cell r="F1349" t="str">
            <v>06</v>
          </cell>
          <cell r="G1349" t="str">
            <v>酸负荷试验</v>
          </cell>
          <cell r="H1349" t="str">
            <v/>
          </cell>
        </row>
        <row r="1349">
          <cell r="J1349" t="str">
            <v>项</v>
          </cell>
        </row>
        <row r="1350">
          <cell r="A1350" t="str">
            <v>025030701900</v>
          </cell>
          <cell r="B1350" t="str">
            <v>250307019</v>
          </cell>
          <cell r="C1350" t="str">
            <v>化验费</v>
          </cell>
          <cell r="D1350" t="str">
            <v>06</v>
          </cell>
          <cell r="E1350" t="str">
            <v>实验室诊断费</v>
          </cell>
          <cell r="F1350" t="str">
            <v>06</v>
          </cell>
          <cell r="G1350" t="str">
            <v>碱负荷试验</v>
          </cell>
          <cell r="H1350" t="str">
            <v/>
          </cell>
        </row>
        <row r="1350">
          <cell r="J1350" t="str">
            <v>项</v>
          </cell>
        </row>
        <row r="1351">
          <cell r="A1351" t="str">
            <v>025030702000</v>
          </cell>
          <cell r="B1351" t="str">
            <v>250307020</v>
          </cell>
          <cell r="C1351" t="str">
            <v>化验费</v>
          </cell>
          <cell r="D1351" t="str">
            <v>06</v>
          </cell>
          <cell r="E1351" t="str">
            <v>实验室诊断费</v>
          </cell>
          <cell r="F1351" t="str">
            <v>06</v>
          </cell>
          <cell r="G1351" t="str">
            <v>尿碳酸氢盐（HCO3）测定</v>
          </cell>
          <cell r="H1351" t="str">
            <v/>
          </cell>
        </row>
        <row r="1351">
          <cell r="J1351" t="str">
            <v>项</v>
          </cell>
        </row>
        <row r="1352">
          <cell r="A1352" t="str">
            <v>025030702100</v>
          </cell>
          <cell r="B1352" t="str">
            <v>250307021</v>
          </cell>
          <cell r="C1352" t="str">
            <v>化验费</v>
          </cell>
          <cell r="D1352" t="str">
            <v>06</v>
          </cell>
          <cell r="E1352" t="str">
            <v>实验室诊断费</v>
          </cell>
          <cell r="F1352" t="str">
            <v>06</v>
          </cell>
          <cell r="G1352" t="str">
            <v>尿氨测定</v>
          </cell>
          <cell r="H1352" t="str">
            <v/>
          </cell>
        </row>
        <row r="1352">
          <cell r="J1352" t="str">
            <v>项</v>
          </cell>
        </row>
        <row r="1353">
          <cell r="A1353" t="str">
            <v>025030702200</v>
          </cell>
          <cell r="B1353" t="str">
            <v>250307022</v>
          </cell>
          <cell r="C1353" t="str">
            <v>化验费</v>
          </cell>
          <cell r="D1353" t="str">
            <v>06</v>
          </cell>
          <cell r="E1353" t="str">
            <v>实验室诊断费</v>
          </cell>
          <cell r="F1353" t="str">
            <v>06</v>
          </cell>
          <cell r="G1353" t="str">
            <v>尿可滴定酸测定</v>
          </cell>
          <cell r="H1353" t="str">
            <v/>
          </cell>
        </row>
        <row r="1353">
          <cell r="J1353" t="str">
            <v>项</v>
          </cell>
        </row>
        <row r="1354">
          <cell r="A1354" t="str">
            <v>025030702300</v>
          </cell>
          <cell r="B1354" t="str">
            <v>250307023</v>
          </cell>
          <cell r="C1354" t="str">
            <v>化验费</v>
          </cell>
          <cell r="D1354" t="str">
            <v>06</v>
          </cell>
          <cell r="E1354" t="str">
            <v>实验室诊断费</v>
          </cell>
          <cell r="F1354" t="str">
            <v>06</v>
          </cell>
          <cell r="G1354" t="str">
            <v>尿结石成份分析</v>
          </cell>
        </row>
        <row r="1354">
          <cell r="J1354" t="str">
            <v>项</v>
          </cell>
          <cell r="K1354">
            <v>27</v>
          </cell>
          <cell r="L1354">
            <v>27</v>
          </cell>
          <cell r="M1354">
            <v>23</v>
          </cell>
        </row>
        <row r="1354">
          <cell r="O1354" t="str">
            <v>医保</v>
          </cell>
        </row>
        <row r="1355">
          <cell r="A1355" t="str">
            <v>025030702400</v>
          </cell>
          <cell r="B1355" t="str">
            <v>250307024</v>
          </cell>
          <cell r="C1355" t="str">
            <v>化验费</v>
          </cell>
          <cell r="D1355" t="str">
            <v>06</v>
          </cell>
          <cell r="E1355" t="str">
            <v>实验室诊断费</v>
          </cell>
          <cell r="F1355" t="str">
            <v>06</v>
          </cell>
          <cell r="G1355" t="str">
            <v>尿尿酸测定</v>
          </cell>
          <cell r="H1355" t="str">
            <v/>
          </cell>
        </row>
        <row r="1355">
          <cell r="J1355" t="str">
            <v>项</v>
          </cell>
          <cell r="K1355">
            <v>2.7</v>
          </cell>
          <cell r="L1355">
            <v>2.7</v>
          </cell>
          <cell r="M1355">
            <v>2.3</v>
          </cell>
        </row>
        <row r="1355">
          <cell r="O1355" t="str">
            <v>医保</v>
          </cell>
        </row>
        <row r="1356">
          <cell r="A1356" t="str">
            <v>025030702500</v>
          </cell>
          <cell r="B1356" t="str">
            <v>250307025</v>
          </cell>
          <cell r="C1356" t="str">
            <v>化验费</v>
          </cell>
          <cell r="D1356" t="str">
            <v>06</v>
          </cell>
          <cell r="E1356" t="str">
            <v>实验室诊断费</v>
          </cell>
          <cell r="F1356" t="str">
            <v>06</v>
          </cell>
          <cell r="G1356" t="str">
            <v>尿草酸测定</v>
          </cell>
          <cell r="H1356" t="str">
            <v/>
          </cell>
        </row>
        <row r="1356">
          <cell r="J1356" t="str">
            <v>项</v>
          </cell>
        </row>
        <row r="1357">
          <cell r="A1357" t="str">
            <v>025030702600</v>
          </cell>
          <cell r="B1357" t="str">
            <v>250307026</v>
          </cell>
          <cell r="C1357" t="str">
            <v>化验费</v>
          </cell>
          <cell r="D1357" t="str">
            <v>06</v>
          </cell>
          <cell r="E1357" t="str">
            <v>实验室诊断费</v>
          </cell>
          <cell r="F1357" t="str">
            <v>06</v>
          </cell>
          <cell r="G1357" t="str">
            <v>尿透明质酸酶测定</v>
          </cell>
          <cell r="H1357" t="str">
            <v/>
          </cell>
        </row>
        <row r="1357">
          <cell r="J1357" t="str">
            <v>项</v>
          </cell>
          <cell r="K1357">
            <v>18</v>
          </cell>
          <cell r="L1357">
            <v>18</v>
          </cell>
          <cell r="M1357">
            <v>15.3</v>
          </cell>
        </row>
        <row r="1357">
          <cell r="O1357" t="str">
            <v>医保</v>
          </cell>
        </row>
        <row r="1358">
          <cell r="A1358" t="str">
            <v>025030702700</v>
          </cell>
          <cell r="B1358" t="str">
            <v>250307027</v>
          </cell>
          <cell r="C1358" t="str">
            <v>化验费</v>
          </cell>
          <cell r="D1358" t="str">
            <v>06</v>
          </cell>
          <cell r="E1358" t="str">
            <v>实验室诊断费</v>
          </cell>
          <cell r="F1358" t="str">
            <v>06</v>
          </cell>
          <cell r="G1358" t="str">
            <v>超氧化物歧化酶（SOD）测定</v>
          </cell>
          <cell r="H1358" t="str">
            <v/>
          </cell>
        </row>
        <row r="1358">
          <cell r="J1358" t="str">
            <v>项</v>
          </cell>
          <cell r="K1358">
            <v>9</v>
          </cell>
          <cell r="L1358">
            <v>9</v>
          </cell>
          <cell r="M1358">
            <v>7.7</v>
          </cell>
        </row>
        <row r="1358">
          <cell r="O1358" t="str">
            <v>医保</v>
          </cell>
        </row>
        <row r="1359">
          <cell r="A1359" t="str">
            <v>025030702800</v>
          </cell>
          <cell r="B1359" t="str">
            <v>250307028</v>
          </cell>
          <cell r="C1359" t="str">
            <v>化验费</v>
          </cell>
          <cell r="D1359" t="str">
            <v>06</v>
          </cell>
          <cell r="E1359" t="str">
            <v>实验室诊断费</v>
          </cell>
          <cell r="F1359" t="str">
            <v>06</v>
          </cell>
          <cell r="G1359" t="str">
            <v>血清胱抑素（CystatinC）测定</v>
          </cell>
          <cell r="H1359" t="str">
            <v/>
          </cell>
        </row>
        <row r="1359">
          <cell r="J1359" t="str">
            <v>项</v>
          </cell>
          <cell r="K1359">
            <v>30.4</v>
          </cell>
          <cell r="L1359">
            <v>30.4</v>
          </cell>
          <cell r="M1359">
            <v>26</v>
          </cell>
        </row>
        <row r="1359">
          <cell r="O1359" t="str">
            <v>医保</v>
          </cell>
        </row>
        <row r="1360">
          <cell r="A1360" t="str">
            <v>025030702900</v>
          </cell>
          <cell r="B1360" t="str">
            <v>250307029</v>
          </cell>
          <cell r="C1360" t="str">
            <v>化验费</v>
          </cell>
          <cell r="D1360" t="str">
            <v>06</v>
          </cell>
          <cell r="E1360" t="str">
            <v>实验室诊断费</v>
          </cell>
          <cell r="F1360" t="str">
            <v>06</v>
          </cell>
          <cell r="G1360" t="str">
            <v>α1-微球蛋白测定</v>
          </cell>
          <cell r="H1360" t="str">
            <v>包括血清及尿标本。</v>
          </cell>
        </row>
        <row r="1360">
          <cell r="J1360" t="str">
            <v>项</v>
          </cell>
          <cell r="K1360">
            <v>27</v>
          </cell>
          <cell r="L1360">
            <v>22</v>
          </cell>
          <cell r="M1360">
            <v>18.7</v>
          </cell>
        </row>
        <row r="1360">
          <cell r="O1360" t="str">
            <v>医保</v>
          </cell>
        </row>
        <row r="1361">
          <cell r="B1361" t="str">
            <v>250308</v>
          </cell>
        </row>
        <row r="1361">
          <cell r="G1361" t="str">
            <v>其它血清酶类测定</v>
          </cell>
        </row>
        <row r="1362">
          <cell r="A1362" t="str">
            <v>025030800100</v>
          </cell>
          <cell r="B1362" t="str">
            <v>250308001</v>
          </cell>
          <cell r="C1362" t="str">
            <v>化验费</v>
          </cell>
          <cell r="D1362" t="str">
            <v>06</v>
          </cell>
          <cell r="E1362" t="str">
            <v>实验室诊断费</v>
          </cell>
          <cell r="F1362" t="str">
            <v>06</v>
          </cell>
          <cell r="G1362" t="str">
            <v>血清酸性磷酸酶测定</v>
          </cell>
          <cell r="H1362" t="str">
            <v>指比色法</v>
          </cell>
        </row>
        <row r="1362">
          <cell r="J1362" t="str">
            <v>项</v>
          </cell>
          <cell r="K1362">
            <v>4.5</v>
          </cell>
          <cell r="L1362">
            <v>4.5</v>
          </cell>
          <cell r="M1362">
            <v>3.8</v>
          </cell>
          <cell r="N1362" t="str">
            <v>干化学法三甲医院12.5元，三甲以下医院12.5元；速率法三甲医院6.75元，三甲以下医院6.75元
</v>
          </cell>
          <cell r="O1362" t="str">
            <v>医保</v>
          </cell>
        </row>
        <row r="1363">
          <cell r="A1363" t="str">
            <v>025030800100</v>
          </cell>
          <cell r="B1363" t="str">
            <v>250308001</v>
          </cell>
          <cell r="C1363" t="str">
            <v>化验费</v>
          </cell>
          <cell r="D1363" t="str">
            <v>06</v>
          </cell>
          <cell r="E1363" t="str">
            <v>实验室诊断费</v>
          </cell>
          <cell r="F1363" t="str">
            <v>06</v>
          </cell>
          <cell r="G1363" t="str">
            <v>血清酸性磷酸酶测定</v>
          </cell>
        </row>
        <row r="1363">
          <cell r="J1363" t="str">
            <v>项</v>
          </cell>
          <cell r="K1363">
            <v>6.3</v>
          </cell>
          <cell r="L1363">
            <v>6.3</v>
          </cell>
          <cell r="M1363">
            <v>5.4</v>
          </cell>
        </row>
        <row r="1363">
          <cell r="O1363" t="str">
            <v>医保</v>
          </cell>
        </row>
        <row r="1364">
          <cell r="A1364" t="str">
            <v>025030800200</v>
          </cell>
          <cell r="B1364" t="str">
            <v>250308002</v>
          </cell>
          <cell r="C1364" t="str">
            <v>化验费</v>
          </cell>
          <cell r="D1364" t="str">
            <v>06</v>
          </cell>
          <cell r="E1364" t="str">
            <v>实验室诊断费</v>
          </cell>
          <cell r="F1364" t="str">
            <v>06</v>
          </cell>
          <cell r="G1364" t="str">
            <v>血清酒石酸抑制酸性磷酸酶测定</v>
          </cell>
        </row>
        <row r="1364">
          <cell r="J1364" t="str">
            <v>项</v>
          </cell>
          <cell r="K1364">
            <v>9</v>
          </cell>
          <cell r="L1364">
            <v>9</v>
          </cell>
          <cell r="M1364">
            <v>7.7</v>
          </cell>
        </row>
        <row r="1364">
          <cell r="O1364" t="str">
            <v>医保</v>
          </cell>
        </row>
        <row r="1365">
          <cell r="A1365" t="str">
            <v>025030800300</v>
          </cell>
          <cell r="B1365" t="str">
            <v>250308003</v>
          </cell>
          <cell r="C1365" t="str">
            <v>化验费</v>
          </cell>
          <cell r="D1365" t="str">
            <v>06</v>
          </cell>
          <cell r="E1365" t="str">
            <v>实验室诊断费</v>
          </cell>
          <cell r="F1365" t="str">
            <v>06</v>
          </cell>
          <cell r="G1365" t="str">
            <v>血清前列腺酸性磷酸酶质量测定</v>
          </cell>
          <cell r="H1365" t="str">
            <v/>
          </cell>
        </row>
        <row r="1365">
          <cell r="J1365" t="str">
            <v>项</v>
          </cell>
          <cell r="K1365">
            <v>9</v>
          </cell>
          <cell r="L1365">
            <v>9</v>
          </cell>
          <cell r="M1365">
            <v>7.7</v>
          </cell>
        </row>
        <row r="1365">
          <cell r="O1365" t="str">
            <v>医保</v>
          </cell>
        </row>
        <row r="1366">
          <cell r="A1366" t="str">
            <v>025030800400</v>
          </cell>
          <cell r="B1366" t="str">
            <v>250308004</v>
          </cell>
          <cell r="C1366" t="str">
            <v>化验费</v>
          </cell>
          <cell r="D1366" t="str">
            <v>06</v>
          </cell>
          <cell r="E1366" t="str">
            <v>实验室诊断费</v>
          </cell>
          <cell r="F1366" t="str">
            <v>06</v>
          </cell>
          <cell r="G1366" t="str">
            <v>淀粉酶测定</v>
          </cell>
          <cell r="H1366" t="str">
            <v>血清、尿或腹水分别参照执行</v>
          </cell>
        </row>
        <row r="1366">
          <cell r="J1366" t="str">
            <v>项</v>
          </cell>
          <cell r="K1366">
            <v>2.8</v>
          </cell>
          <cell r="L1366">
            <v>2.8</v>
          </cell>
          <cell r="M1366">
            <v>2.4</v>
          </cell>
        </row>
        <row r="1366">
          <cell r="O1366" t="str">
            <v>医保</v>
          </cell>
        </row>
        <row r="1367">
          <cell r="A1367" t="str">
            <v>025030800500</v>
          </cell>
          <cell r="B1367" t="str">
            <v>250308005</v>
          </cell>
          <cell r="C1367" t="str">
            <v>化验费</v>
          </cell>
          <cell r="D1367" t="str">
            <v>06</v>
          </cell>
          <cell r="E1367" t="str">
            <v>实验室诊断费</v>
          </cell>
          <cell r="F1367" t="str">
            <v>06</v>
          </cell>
          <cell r="G1367" t="str">
            <v>血清淀粉酶同工酶电泳</v>
          </cell>
          <cell r="H1367" t="str">
            <v/>
          </cell>
        </row>
        <row r="1367">
          <cell r="J1367" t="str">
            <v>次</v>
          </cell>
          <cell r="K1367">
            <v>31.5</v>
          </cell>
          <cell r="L1367">
            <v>31.5</v>
          </cell>
          <cell r="M1367">
            <v>27</v>
          </cell>
        </row>
        <row r="1367">
          <cell r="O1367" t="str">
            <v>医保</v>
          </cell>
        </row>
        <row r="1368">
          <cell r="A1368" t="str">
            <v>025030800600</v>
          </cell>
          <cell r="B1368" t="str">
            <v>250308006</v>
          </cell>
          <cell r="C1368" t="str">
            <v>化验费</v>
          </cell>
          <cell r="D1368" t="str">
            <v>06</v>
          </cell>
          <cell r="E1368" t="str">
            <v>实验室诊断费</v>
          </cell>
          <cell r="F1368" t="str">
            <v>06</v>
          </cell>
          <cell r="G1368" t="str">
            <v>血清脂肪酶测定</v>
          </cell>
        </row>
        <row r="1368">
          <cell r="J1368" t="str">
            <v>项</v>
          </cell>
          <cell r="K1368">
            <v>7.2</v>
          </cell>
          <cell r="L1368">
            <v>7.2</v>
          </cell>
          <cell r="M1368">
            <v>6.1</v>
          </cell>
        </row>
        <row r="1368">
          <cell r="O1368" t="str">
            <v>医保</v>
          </cell>
        </row>
        <row r="1369">
          <cell r="A1369" t="str">
            <v>025030800700</v>
          </cell>
          <cell r="B1369" t="str">
            <v>250308007</v>
          </cell>
          <cell r="C1369" t="str">
            <v>化验费</v>
          </cell>
          <cell r="D1369" t="str">
            <v>06</v>
          </cell>
          <cell r="E1369" t="str">
            <v>实验室诊断费</v>
          </cell>
          <cell r="F1369" t="str">
            <v>06</v>
          </cell>
          <cell r="G1369" t="str">
            <v>血清血管紧张转化酶测定</v>
          </cell>
          <cell r="H1369" t="str">
            <v/>
          </cell>
        </row>
        <row r="1369">
          <cell r="J1369" t="str">
            <v>项</v>
          </cell>
          <cell r="K1369">
            <v>9</v>
          </cell>
          <cell r="L1369">
            <v>9</v>
          </cell>
          <cell r="M1369">
            <v>7.7</v>
          </cell>
        </row>
        <row r="1369">
          <cell r="O1369" t="str">
            <v>医保</v>
          </cell>
        </row>
        <row r="1370">
          <cell r="A1370" t="str">
            <v>025030800800</v>
          </cell>
          <cell r="B1370" t="str">
            <v>250308008</v>
          </cell>
          <cell r="C1370" t="str">
            <v>化验费</v>
          </cell>
          <cell r="D1370" t="str">
            <v>06</v>
          </cell>
          <cell r="E1370" t="str">
            <v>实验室诊断费</v>
          </cell>
          <cell r="F1370" t="str">
            <v>06</v>
          </cell>
          <cell r="G1370" t="str">
            <v>血清骨钙素测定</v>
          </cell>
        </row>
        <row r="1370">
          <cell r="J1370" t="str">
            <v>项</v>
          </cell>
          <cell r="K1370">
            <v>32</v>
          </cell>
          <cell r="L1370">
            <v>29</v>
          </cell>
          <cell r="M1370">
            <v>25</v>
          </cell>
        </row>
        <row r="1370">
          <cell r="O1370" t="str">
            <v>医保</v>
          </cell>
        </row>
        <row r="1371">
          <cell r="A1371" t="str">
            <v>025030800900</v>
          </cell>
          <cell r="B1371" t="str">
            <v>250308009</v>
          </cell>
          <cell r="C1371" t="str">
            <v>化验费</v>
          </cell>
          <cell r="D1371" t="str">
            <v>06</v>
          </cell>
          <cell r="E1371" t="str">
            <v>实验室诊断费</v>
          </cell>
          <cell r="F1371" t="str">
            <v>06</v>
          </cell>
          <cell r="G1371" t="str">
            <v>醛缩酶测定</v>
          </cell>
          <cell r="H1371" t="str">
            <v/>
          </cell>
        </row>
        <row r="1371">
          <cell r="J1371" t="str">
            <v>项</v>
          </cell>
          <cell r="K1371">
            <v>9</v>
          </cell>
          <cell r="L1371">
            <v>9</v>
          </cell>
          <cell r="M1371">
            <v>7.7</v>
          </cell>
        </row>
        <row r="1371">
          <cell r="O1371" t="str">
            <v>医保</v>
          </cell>
        </row>
        <row r="1372">
          <cell r="A1372" t="str">
            <v>625030801000</v>
          </cell>
          <cell r="B1372" t="str">
            <v>250308010</v>
          </cell>
          <cell r="C1372" t="str">
            <v>化验费</v>
          </cell>
          <cell r="D1372" t="str">
            <v>06</v>
          </cell>
          <cell r="E1372" t="str">
            <v>实验室诊断费</v>
          </cell>
          <cell r="F1372" t="str">
            <v>06</v>
          </cell>
          <cell r="G1372" t="str">
            <v>细胞质胸苷激酶测定</v>
          </cell>
        </row>
        <row r="1372">
          <cell r="J1372" t="str">
            <v>项</v>
          </cell>
          <cell r="K1372">
            <v>135</v>
          </cell>
          <cell r="L1372">
            <v>135</v>
          </cell>
          <cell r="M1372">
            <v>115</v>
          </cell>
        </row>
        <row r="1372">
          <cell r="O1372" t="str">
            <v>医保</v>
          </cell>
        </row>
        <row r="1373">
          <cell r="A1373" t="str">
            <v>625030801100</v>
          </cell>
          <cell r="B1373" t="str">
            <v>250308011</v>
          </cell>
          <cell r="C1373" t="str">
            <v>化验费</v>
          </cell>
          <cell r="D1373" t="str">
            <v>06</v>
          </cell>
          <cell r="E1373" t="str">
            <v>实验室诊断费</v>
          </cell>
          <cell r="F1373" t="str">
            <v>06</v>
          </cell>
          <cell r="G1373" t="str">
            <v>甲基转移酶检测</v>
          </cell>
        </row>
        <row r="1373">
          <cell r="J1373" t="str">
            <v>项</v>
          </cell>
          <cell r="K1373">
            <v>504</v>
          </cell>
          <cell r="L1373">
            <v>504</v>
          </cell>
          <cell r="M1373">
            <v>428</v>
          </cell>
        </row>
        <row r="1373">
          <cell r="O1373" t="str">
            <v>医保</v>
          </cell>
          <cell r="P1373">
            <v>0.1</v>
          </cell>
        </row>
        <row r="1374">
          <cell r="A1374" t="str">
            <v>625030801200</v>
          </cell>
          <cell r="B1374" t="str">
            <v>250308012</v>
          </cell>
          <cell r="C1374" t="str">
            <v>化验费</v>
          </cell>
          <cell r="D1374" t="str">
            <v>06</v>
          </cell>
          <cell r="E1374" t="str">
            <v>实验室诊断费</v>
          </cell>
          <cell r="F1374" t="str">
            <v>06</v>
          </cell>
          <cell r="G1374" t="str">
            <v>胃蛋白酶原Ⅰ测定</v>
          </cell>
          <cell r="H1374" t="str">
            <v>样本类型：各种标本。样本采集、签收、处理，定标和质控，检查样本，审核结果，录入实验室信息系统或人工登记，发送报告；按规定处理废弃物；接受临床相关咨询。</v>
          </cell>
        </row>
        <row r="1374">
          <cell r="J1374" t="str">
            <v>次</v>
          </cell>
          <cell r="K1374">
            <v>54</v>
          </cell>
          <cell r="L1374">
            <v>54</v>
          </cell>
          <cell r="M1374">
            <v>46</v>
          </cell>
        </row>
        <row r="1374">
          <cell r="O1374" t="str">
            <v>医保</v>
          </cell>
        </row>
        <row r="1375">
          <cell r="A1375" t="str">
            <v>625030801300</v>
          </cell>
          <cell r="B1375" t="str">
            <v>250308013</v>
          </cell>
          <cell r="C1375" t="str">
            <v>化验费</v>
          </cell>
          <cell r="D1375" t="str">
            <v>06</v>
          </cell>
          <cell r="E1375" t="str">
            <v>实验室诊断费</v>
          </cell>
          <cell r="F1375" t="str">
            <v>06</v>
          </cell>
          <cell r="G1375" t="str">
            <v>胃蛋白酶原Ⅱ测定</v>
          </cell>
          <cell r="H1375" t="str">
            <v>样本类型：各种标本。样本采集、签收、处理，定标和质控，检查样本，审核结果，录入实验室信息系统或人工登记，发送报告；按规定处理废弃物；接受临床相关咨询。</v>
          </cell>
        </row>
        <row r="1375">
          <cell r="J1375" t="str">
            <v>次</v>
          </cell>
          <cell r="K1375">
            <v>54</v>
          </cell>
          <cell r="L1375">
            <v>54</v>
          </cell>
          <cell r="M1375">
            <v>46</v>
          </cell>
        </row>
        <row r="1375">
          <cell r="O1375" t="str">
            <v>医保</v>
          </cell>
        </row>
        <row r="1376">
          <cell r="A1376" t="str">
            <v>625030801400</v>
          </cell>
          <cell r="B1376" t="str">
            <v>250308014</v>
          </cell>
          <cell r="C1376" t="str">
            <v>化验费</v>
          </cell>
          <cell r="D1376" t="str">
            <v>06</v>
          </cell>
          <cell r="E1376" t="str">
            <v>实验室诊断费</v>
          </cell>
          <cell r="F1376" t="str">
            <v>06</v>
          </cell>
          <cell r="G1376" t="str">
            <v>脂蛋白相关磷脂酶A2（Lp-PLA2）测定</v>
          </cell>
          <cell r="H1376" t="str">
            <v>样本类型：血液。样本采集、签收、处理，加免疫试剂，检测，质控，审核结果，录入实验室信息系统或人工登记，发送报告；按规定处理废弃物；接受临床相关咨询。</v>
          </cell>
        </row>
        <row r="1376">
          <cell r="J1376" t="str">
            <v>次</v>
          </cell>
          <cell r="K1376">
            <v>90</v>
          </cell>
          <cell r="L1376">
            <v>90</v>
          </cell>
          <cell r="M1376">
            <v>77</v>
          </cell>
        </row>
        <row r="1377">
          <cell r="A1377" t="str">
            <v>625030801500</v>
          </cell>
          <cell r="B1377" t="str">
            <v>250308015</v>
          </cell>
          <cell r="C1377" t="str">
            <v>化验费</v>
          </cell>
          <cell r="D1377" t="str">
            <v>06</v>
          </cell>
          <cell r="E1377" t="str">
            <v>实验室诊断费</v>
          </cell>
          <cell r="F1377" t="str">
            <v>06</v>
          </cell>
          <cell r="G1377" t="str">
            <v>异常凝血酶原（PIVKA-Ⅱ）测定</v>
          </cell>
          <cell r="H1377" t="str">
            <v>样本类型：血液。样本采集，分离血浆，加入试剂，测定，审核结果，录入实验室信息系统或人工登记，发送报告；按规定处理废弃物；接受临床相关咨询。</v>
          </cell>
        </row>
        <row r="1377">
          <cell r="J1377" t="str">
            <v>次</v>
          </cell>
          <cell r="K1377">
            <v>108</v>
          </cell>
          <cell r="L1377">
            <v>108</v>
          </cell>
          <cell r="M1377">
            <v>92</v>
          </cell>
        </row>
        <row r="1378">
          <cell r="A1378" t="str">
            <v>625030801600</v>
          </cell>
          <cell r="B1378" t="str">
            <v>250308016</v>
          </cell>
          <cell r="C1378" t="str">
            <v>化验费</v>
          </cell>
          <cell r="D1378" t="str">
            <v>06</v>
          </cell>
          <cell r="E1378" t="str">
            <v>实验室诊断费</v>
          </cell>
          <cell r="F1378" t="str">
            <v>06</v>
          </cell>
          <cell r="G1378" t="str">
            <v>谷胱甘肽还原酶（GR）测定</v>
          </cell>
          <cell r="H1378" t="str">
            <v>样本类型：血液。样本采集、签收、处理，定标和质控，检测样本，审核结果，录入实验室信息系统或人工登记，发送报告；按规定处理废弃物；接受临床相关咨询。</v>
          </cell>
        </row>
        <row r="1378">
          <cell r="J1378" t="str">
            <v>次</v>
          </cell>
          <cell r="K1378">
            <v>32</v>
          </cell>
          <cell r="L1378">
            <v>32</v>
          </cell>
          <cell r="M1378">
            <v>27</v>
          </cell>
        </row>
        <row r="1378">
          <cell r="O1378" t="str">
            <v>医保</v>
          </cell>
        </row>
        <row r="1379">
          <cell r="A1379" t="str">
            <v>625030801700</v>
          </cell>
          <cell r="B1379" t="str">
            <v>250308017</v>
          </cell>
          <cell r="C1379" t="str">
            <v>化验费</v>
          </cell>
          <cell r="D1379" t="str">
            <v>06</v>
          </cell>
          <cell r="E1379" t="str">
            <v>实验室诊断费</v>
          </cell>
          <cell r="F1379" t="str">
            <v>06</v>
          </cell>
          <cell r="G1379" t="str">
            <v>可溶性FMS样酪氨酸激酶-1测定</v>
          </cell>
          <cell r="H1379" t="str">
            <v>样本类型：血液。样本采集、签收、处理，定标和质控，检测样本， 审核结果，录入实验室信息系统或人工登记，发送报告；按规定处理废 弃物；接受临床相关咨询。</v>
          </cell>
        </row>
        <row r="1379">
          <cell r="J1379" t="str">
            <v>次</v>
          </cell>
          <cell r="K1379">
            <v>180</v>
          </cell>
          <cell r="L1379">
            <v>162</v>
          </cell>
          <cell r="M1379">
            <v>138</v>
          </cell>
          <cell r="N1379" t="str">
            <v>限妊高症收取</v>
          </cell>
          <cell r="O1379" t="str">
            <v>医保</v>
          </cell>
        </row>
        <row r="1380">
          <cell r="B1380" t="str">
            <v>250309</v>
          </cell>
        </row>
        <row r="1380">
          <cell r="G1380" t="str">
            <v>维生素、氨基酸与血药浓度测定</v>
          </cell>
        </row>
        <row r="1380">
          <cell r="J1380" t="str">
            <v>项</v>
          </cell>
        </row>
        <row r="1380">
          <cell r="N1380" t="str">
            <v>指免疫学法</v>
          </cell>
        </row>
        <row r="1381">
          <cell r="A1381" t="str">
            <v>025030900100</v>
          </cell>
          <cell r="B1381" t="str">
            <v>250309001</v>
          </cell>
          <cell r="C1381" t="str">
            <v>化验费</v>
          </cell>
          <cell r="D1381" t="str">
            <v>06</v>
          </cell>
          <cell r="E1381" t="str">
            <v>实验室诊断费</v>
          </cell>
          <cell r="F1381" t="str">
            <v>06</v>
          </cell>
          <cell r="G1381" t="str">
            <v>25羟维生素D测定</v>
          </cell>
          <cell r="H1381" t="str">
            <v>样本类型：血液。样本采集、签收、处理，定标和质控，检测样本，审核结果，录入实验室信息系统或人工登记，发送报告；按规定处理废弃物；接受临床相关咨询。</v>
          </cell>
        </row>
        <row r="1381">
          <cell r="J1381" t="str">
            <v>项</v>
          </cell>
          <cell r="K1381">
            <v>86</v>
          </cell>
          <cell r="L1381">
            <v>86</v>
          </cell>
          <cell r="M1381">
            <v>73</v>
          </cell>
        </row>
        <row r="1382">
          <cell r="A1382" t="str">
            <v>025030900200</v>
          </cell>
          <cell r="B1382" t="str">
            <v>250309002</v>
          </cell>
          <cell r="C1382" t="str">
            <v>化验费</v>
          </cell>
          <cell r="D1382" t="str">
            <v>06</v>
          </cell>
          <cell r="E1382" t="str">
            <v>实验室诊断费</v>
          </cell>
          <cell r="F1382" t="str">
            <v>06</v>
          </cell>
          <cell r="G1382" t="str">
            <v>1，25双羟维生素D测定</v>
          </cell>
          <cell r="H1382" t="str">
            <v/>
          </cell>
          <cell r="I1382" t="str">
            <v/>
          </cell>
          <cell r="J1382" t="str">
            <v>项</v>
          </cell>
        </row>
        <row r="1382">
          <cell r="N1382" t="str">
            <v>干化学法加收8元</v>
          </cell>
        </row>
        <row r="1383">
          <cell r="A1383" t="str">
            <v>025030900300</v>
          </cell>
          <cell r="B1383" t="str">
            <v>250309003</v>
          </cell>
          <cell r="C1383" t="str">
            <v>化验费</v>
          </cell>
          <cell r="D1383" t="str">
            <v>06</v>
          </cell>
          <cell r="E1383" t="str">
            <v>实验室诊断费</v>
          </cell>
          <cell r="F1383" t="str">
            <v>06</v>
          </cell>
          <cell r="G1383" t="str">
            <v>叶酸测定</v>
          </cell>
          <cell r="H1383" t="str">
            <v/>
          </cell>
        </row>
        <row r="1383">
          <cell r="J1383" t="str">
            <v>项</v>
          </cell>
          <cell r="K1383">
            <v>14</v>
          </cell>
          <cell r="L1383">
            <v>14</v>
          </cell>
          <cell r="M1383">
            <v>11.9</v>
          </cell>
          <cell r="N1383" t="str">
            <v>化学发光法三甲医院加收11元，三甲以下医院加收11元；色谱法加收50%</v>
          </cell>
          <cell r="O1383" t="str">
            <v>医保</v>
          </cell>
        </row>
        <row r="1384">
          <cell r="A1384" t="str">
            <v>025030900301</v>
          </cell>
          <cell r="B1384" t="str">
            <v>25030900301</v>
          </cell>
          <cell r="C1384" t="str">
            <v>化验费</v>
          </cell>
          <cell r="D1384" t="str">
            <v>06</v>
          </cell>
          <cell r="E1384" t="str">
            <v>实验室诊断费</v>
          </cell>
          <cell r="F1384" t="str">
            <v>06</v>
          </cell>
          <cell r="G1384" t="str">
            <v>叶酸测定（色谱法）</v>
          </cell>
        </row>
        <row r="1384">
          <cell r="J1384" t="str">
            <v>项</v>
          </cell>
          <cell r="K1384">
            <v>21</v>
          </cell>
          <cell r="L1384">
            <v>21</v>
          </cell>
          <cell r="M1384">
            <v>17.9</v>
          </cell>
        </row>
        <row r="1384">
          <cell r="O1384" t="str">
            <v>医保</v>
          </cell>
        </row>
        <row r="1385">
          <cell r="A1385" t="str">
            <v>025030900302</v>
          </cell>
          <cell r="B1385" t="str">
            <v>25030900302</v>
          </cell>
          <cell r="C1385" t="str">
            <v>化验费</v>
          </cell>
          <cell r="D1385" t="str">
            <v>06</v>
          </cell>
          <cell r="E1385" t="str">
            <v>实验室诊断费</v>
          </cell>
          <cell r="F1385" t="str">
            <v>06</v>
          </cell>
          <cell r="G1385" t="str">
            <v>叶酸测定（化学发光法）</v>
          </cell>
        </row>
        <row r="1385">
          <cell r="J1385" t="str">
            <v>项</v>
          </cell>
          <cell r="K1385">
            <v>25</v>
          </cell>
          <cell r="L1385">
            <v>25</v>
          </cell>
          <cell r="M1385">
            <v>21</v>
          </cell>
        </row>
        <row r="1385">
          <cell r="O1385" t="str">
            <v>医保</v>
          </cell>
        </row>
        <row r="1386">
          <cell r="A1386" t="str">
            <v>025030900400</v>
          </cell>
          <cell r="B1386" t="str">
            <v>250309004</v>
          </cell>
          <cell r="C1386" t="str">
            <v>化验费</v>
          </cell>
          <cell r="D1386" t="str">
            <v>06</v>
          </cell>
          <cell r="E1386" t="str">
            <v>实验室诊断费</v>
          </cell>
          <cell r="F1386" t="str">
            <v>06</v>
          </cell>
          <cell r="G1386" t="str">
            <v>血清维生素测定</v>
          </cell>
          <cell r="H1386" t="str">
            <v>包括维生素D以外的各类维生素</v>
          </cell>
        </row>
        <row r="1386">
          <cell r="J1386" t="str">
            <v>每种维生素</v>
          </cell>
          <cell r="K1386">
            <v>14</v>
          </cell>
          <cell r="L1386">
            <v>14</v>
          </cell>
          <cell r="M1386">
            <v>11.9</v>
          </cell>
          <cell r="N1386" t="str">
            <v>化学发光法三甲医院25.2元，三甲以下医院25.2元；干化学法22元；色谱法三甲医院30元，三甲以下医院27元</v>
          </cell>
          <cell r="O1386" t="str">
            <v>医保</v>
          </cell>
        </row>
        <row r="1387">
          <cell r="A1387" t="str">
            <v>025030900401</v>
          </cell>
          <cell r="B1387" t="str">
            <v>25030900401</v>
          </cell>
          <cell r="C1387" t="str">
            <v>化验费</v>
          </cell>
          <cell r="D1387" t="str">
            <v>06</v>
          </cell>
          <cell r="E1387" t="str">
            <v>实验室诊断费</v>
          </cell>
          <cell r="F1387" t="str">
            <v>06</v>
          </cell>
          <cell r="G1387" t="str">
            <v>血清维生素测定（色谱法）</v>
          </cell>
        </row>
        <row r="1387">
          <cell r="J1387" t="str">
            <v>每种维生素</v>
          </cell>
          <cell r="K1387">
            <v>30</v>
          </cell>
          <cell r="L1387">
            <v>27</v>
          </cell>
          <cell r="M1387">
            <v>23</v>
          </cell>
        </row>
        <row r="1387">
          <cell r="O1387" t="str">
            <v>医保</v>
          </cell>
        </row>
        <row r="1388">
          <cell r="A1388" t="str">
            <v>025030900402</v>
          </cell>
          <cell r="B1388" t="str">
            <v>25030900402</v>
          </cell>
          <cell r="C1388" t="str">
            <v>化验费</v>
          </cell>
          <cell r="D1388" t="str">
            <v>06</v>
          </cell>
          <cell r="E1388" t="str">
            <v>实验室诊断费</v>
          </cell>
          <cell r="F1388" t="str">
            <v>06</v>
          </cell>
          <cell r="G1388" t="str">
            <v>血清维生素测定（化学发光法）</v>
          </cell>
        </row>
        <row r="1388">
          <cell r="J1388" t="str">
            <v>每种维生素</v>
          </cell>
          <cell r="K1388">
            <v>25.2</v>
          </cell>
          <cell r="L1388">
            <v>25.2</v>
          </cell>
          <cell r="M1388">
            <v>21</v>
          </cell>
        </row>
        <row r="1388">
          <cell r="O1388" t="str">
            <v>医保</v>
          </cell>
        </row>
        <row r="1389">
          <cell r="A1389" t="str">
            <v>025030900403</v>
          </cell>
          <cell r="B1389" t="str">
            <v>25030900403</v>
          </cell>
          <cell r="C1389" t="str">
            <v>化验费</v>
          </cell>
          <cell r="D1389" t="str">
            <v>06</v>
          </cell>
          <cell r="E1389" t="str">
            <v>实验室诊断费</v>
          </cell>
          <cell r="F1389" t="str">
            <v>06</v>
          </cell>
          <cell r="G1389" t="str">
            <v>血清维生素测定（干化学法）</v>
          </cell>
        </row>
        <row r="1389">
          <cell r="J1389" t="str">
            <v>每种维生素</v>
          </cell>
          <cell r="K1389">
            <v>22</v>
          </cell>
          <cell r="L1389">
            <v>22</v>
          </cell>
          <cell r="M1389">
            <v>18.7</v>
          </cell>
        </row>
        <row r="1389">
          <cell r="O1389" t="str">
            <v>医保</v>
          </cell>
        </row>
        <row r="1390">
          <cell r="A1390" t="str">
            <v>025030900500</v>
          </cell>
          <cell r="B1390" t="str">
            <v>250309005</v>
          </cell>
          <cell r="C1390" t="str">
            <v>化验费</v>
          </cell>
          <cell r="D1390" t="str">
            <v>06</v>
          </cell>
          <cell r="E1390" t="str">
            <v>实验室诊断费</v>
          </cell>
          <cell r="F1390" t="str">
            <v>06</v>
          </cell>
          <cell r="G1390" t="str">
            <v>血清药物浓度测定</v>
          </cell>
          <cell r="H1390" t="str">
            <v>含样本采集、签收、处理（根据样本类型不同进行相应的前处理），检测样本，审核结果，录入实验室信息系统或人工登记，发送报告；按规定处理废弃物；接受临床相关咨询。包括（肿瘤）治疗药物浓度测定、免疫抑制药物浓度测定。</v>
          </cell>
        </row>
        <row r="1390">
          <cell r="J1390" t="str">
            <v>每种药物</v>
          </cell>
          <cell r="K1390">
            <v>81</v>
          </cell>
          <cell r="L1390">
            <v>73</v>
          </cell>
          <cell r="M1390">
            <v>62</v>
          </cell>
          <cell r="N1390" t="str">
            <v>色谱法三甲医院126元，三甲以下医院113元；（肿瘤）治疗药物浓度测定（不区分方法）三甲医院加收99元/每种药物，三甲以下医院加收90元/每种药物；免疫抑制药物浓度测定（不区分方法）三甲医院加收189元/每种药物，三甲以下医院加收171元/每种药物</v>
          </cell>
          <cell r="O1390" t="str">
            <v>医保</v>
          </cell>
        </row>
        <row r="1391">
          <cell r="A1391" t="str">
            <v>025030900501</v>
          </cell>
          <cell r="B1391" t="str">
            <v>25030900501</v>
          </cell>
          <cell r="C1391" t="str">
            <v>化验费</v>
          </cell>
          <cell r="D1391" t="str">
            <v>06</v>
          </cell>
          <cell r="E1391" t="str">
            <v>实验室诊断费</v>
          </cell>
          <cell r="F1391" t="str">
            <v>06</v>
          </cell>
          <cell r="G1391" t="str">
            <v>血清药物浓度测定（色谱法）</v>
          </cell>
        </row>
        <row r="1391">
          <cell r="J1391" t="str">
            <v>每种药物</v>
          </cell>
          <cell r="K1391">
            <v>126</v>
          </cell>
          <cell r="L1391">
            <v>113</v>
          </cell>
          <cell r="M1391">
            <v>96</v>
          </cell>
        </row>
        <row r="1391">
          <cell r="O1391" t="str">
            <v>医保</v>
          </cell>
        </row>
        <row r="1392">
          <cell r="A1392" t="str">
            <v>025030900502</v>
          </cell>
          <cell r="B1392" t="str">
            <v>25030900502</v>
          </cell>
          <cell r="C1392" t="str">
            <v>化验费</v>
          </cell>
          <cell r="D1392" t="str">
            <v>06</v>
          </cell>
          <cell r="E1392" t="str">
            <v>实验室诊断费</v>
          </cell>
          <cell r="F1392" t="str">
            <v>06</v>
          </cell>
          <cell r="G1392" t="str">
            <v>血清药物浓度测定（肿瘤治疗药物浓度测定）</v>
          </cell>
        </row>
        <row r="1392">
          <cell r="J1392" t="str">
            <v>每种药物</v>
          </cell>
          <cell r="K1392">
            <v>180</v>
          </cell>
          <cell r="L1392">
            <v>163</v>
          </cell>
          <cell r="M1392">
            <v>139</v>
          </cell>
          <cell r="N1392" t="str">
            <v>（肿瘤）治疗药物浓度测定（不区分方法）</v>
          </cell>
          <cell r="O1392" t="str">
            <v>医保</v>
          </cell>
        </row>
        <row r="1393">
          <cell r="A1393" t="str">
            <v>025030900503</v>
          </cell>
          <cell r="B1393" t="str">
            <v>25030900503</v>
          </cell>
          <cell r="C1393" t="str">
            <v>化验费</v>
          </cell>
          <cell r="D1393" t="str">
            <v>06</v>
          </cell>
          <cell r="E1393" t="str">
            <v>实验室诊断费</v>
          </cell>
          <cell r="F1393" t="str">
            <v>06</v>
          </cell>
          <cell r="G1393" t="str">
            <v>血清药物浓度测定（免疫抑制药物浓度测定）</v>
          </cell>
        </row>
        <row r="1393">
          <cell r="J1393" t="str">
            <v>每种药物</v>
          </cell>
          <cell r="K1393">
            <v>270</v>
          </cell>
          <cell r="L1393">
            <v>244</v>
          </cell>
          <cell r="M1393">
            <v>207</v>
          </cell>
          <cell r="N1393" t="str">
            <v>免疫抑制药物浓度测定（不区分方法）</v>
          </cell>
          <cell r="O1393" t="str">
            <v>医保</v>
          </cell>
        </row>
        <row r="1394">
          <cell r="A1394" t="str">
            <v>025030900600</v>
          </cell>
          <cell r="B1394" t="str">
            <v>250309006</v>
          </cell>
          <cell r="C1394" t="str">
            <v>化验费</v>
          </cell>
          <cell r="D1394" t="str">
            <v>06</v>
          </cell>
          <cell r="E1394" t="str">
            <v>实验室诊断费</v>
          </cell>
          <cell r="F1394" t="str">
            <v>06</v>
          </cell>
          <cell r="G1394" t="str">
            <v>各类滥用药物筛查</v>
          </cell>
          <cell r="H1394" t="str">
            <v/>
          </cell>
        </row>
        <row r="1394">
          <cell r="J1394" t="str">
            <v>每种药物</v>
          </cell>
          <cell r="K1394">
            <v>54</v>
          </cell>
          <cell r="L1394">
            <v>54</v>
          </cell>
          <cell r="M1394">
            <v>46</v>
          </cell>
          <cell r="N1394" t="str">
            <v>色谱法加收50%</v>
          </cell>
        </row>
        <row r="1395">
          <cell r="A1395" t="str">
            <v>025030900601</v>
          </cell>
          <cell r="B1395" t="str">
            <v>25030900601</v>
          </cell>
          <cell r="C1395" t="str">
            <v>化验费</v>
          </cell>
          <cell r="D1395" t="str">
            <v>06</v>
          </cell>
          <cell r="E1395" t="str">
            <v>实验室诊断费</v>
          </cell>
          <cell r="F1395" t="str">
            <v>06</v>
          </cell>
          <cell r="G1395" t="str">
            <v>各类滥用药物筛查（色谱法）</v>
          </cell>
        </row>
        <row r="1395">
          <cell r="J1395" t="str">
            <v>每种药物</v>
          </cell>
          <cell r="K1395">
            <v>81</v>
          </cell>
          <cell r="L1395">
            <v>81</v>
          </cell>
          <cell r="M1395">
            <v>69</v>
          </cell>
        </row>
        <row r="1396">
          <cell r="A1396" t="str">
            <v>025030900700</v>
          </cell>
          <cell r="B1396" t="str">
            <v>250309007</v>
          </cell>
          <cell r="C1396" t="str">
            <v>化验费</v>
          </cell>
          <cell r="D1396" t="str">
            <v>06</v>
          </cell>
          <cell r="E1396" t="str">
            <v>实验室诊断费</v>
          </cell>
          <cell r="F1396" t="str">
            <v>06</v>
          </cell>
          <cell r="G1396" t="str">
            <v>血清各类氨基酸测定</v>
          </cell>
          <cell r="H1396" t="str">
            <v>样本类型：血液。样本采集、签收、处理(血浆去蛋白后，离心，取上清，过滤)，定标和质控，检测样本(分析峰值，得到各类氨基酸的量)，审核结果，录入实验室信息系统或人工登记，发送报告；按规定处理废弃物；接受临床相关咨询。</v>
          </cell>
        </row>
        <row r="1396">
          <cell r="J1396" t="str">
            <v>每种氨基酸</v>
          </cell>
          <cell r="K1396">
            <v>4.5</v>
          </cell>
          <cell r="L1396">
            <v>4.5</v>
          </cell>
          <cell r="M1396">
            <v>3.8</v>
          </cell>
          <cell r="N1396" t="str">
            <v>最高收费不超过90元</v>
          </cell>
        </row>
        <row r="1397">
          <cell r="A1397" t="str">
            <v>025030900701</v>
          </cell>
          <cell r="B1397" t="str">
            <v>25030900701</v>
          </cell>
          <cell r="C1397" t="str">
            <v>化验费</v>
          </cell>
          <cell r="D1397" t="str">
            <v>06</v>
          </cell>
          <cell r="E1397" t="str">
            <v>实验室诊断费</v>
          </cell>
          <cell r="F1397" t="str">
            <v>06</v>
          </cell>
          <cell r="G1397" t="str">
            <v>血清各类氨基酸测定（最高）</v>
          </cell>
        </row>
        <row r="1397">
          <cell r="J1397" t="str">
            <v>次</v>
          </cell>
          <cell r="K1397">
            <v>90</v>
          </cell>
          <cell r="L1397">
            <v>90</v>
          </cell>
          <cell r="M1397">
            <v>77</v>
          </cell>
          <cell r="N1397" t="str">
            <v>最高限额</v>
          </cell>
        </row>
        <row r="1398">
          <cell r="A1398" t="str">
            <v>025030900800</v>
          </cell>
          <cell r="B1398" t="str">
            <v>250309008</v>
          </cell>
          <cell r="C1398" t="str">
            <v>化验费</v>
          </cell>
          <cell r="D1398" t="str">
            <v>06</v>
          </cell>
          <cell r="E1398" t="str">
            <v>实验室诊断费</v>
          </cell>
          <cell r="F1398" t="str">
            <v>06</v>
          </cell>
          <cell r="G1398" t="str">
            <v>血清乙醇测定</v>
          </cell>
        </row>
        <row r="1398">
          <cell r="J1398" t="str">
            <v>项</v>
          </cell>
          <cell r="K1398">
            <v>18</v>
          </cell>
          <cell r="L1398">
            <v>16</v>
          </cell>
          <cell r="M1398">
            <v>13.6</v>
          </cell>
          <cell r="N1398" t="str">
            <v>干化学法三甲医院23元，三甲以下医院23元；色谱法三甲医院27元，三甲以下医院24元</v>
          </cell>
        </row>
        <row r="1399">
          <cell r="A1399" t="str">
            <v>025030900801</v>
          </cell>
          <cell r="B1399" t="str">
            <v>25030900801</v>
          </cell>
          <cell r="C1399" t="str">
            <v>化验费</v>
          </cell>
          <cell r="D1399" t="str">
            <v>06</v>
          </cell>
          <cell r="E1399" t="str">
            <v>实验室诊断费</v>
          </cell>
          <cell r="F1399" t="str">
            <v>06</v>
          </cell>
          <cell r="G1399" t="str">
            <v>血清乙醇测定（色谱法）</v>
          </cell>
        </row>
        <row r="1399">
          <cell r="J1399" t="str">
            <v>项</v>
          </cell>
          <cell r="K1399">
            <v>27</v>
          </cell>
          <cell r="L1399">
            <v>24</v>
          </cell>
          <cell r="M1399">
            <v>20</v>
          </cell>
        </row>
        <row r="1400">
          <cell r="A1400" t="str">
            <v>025030900802</v>
          </cell>
          <cell r="B1400" t="str">
            <v>25030900802</v>
          </cell>
          <cell r="C1400" t="str">
            <v>化验费</v>
          </cell>
          <cell r="D1400" t="str">
            <v>06</v>
          </cell>
          <cell r="E1400" t="str">
            <v>实验室诊断费</v>
          </cell>
          <cell r="F1400" t="str">
            <v>06</v>
          </cell>
          <cell r="G1400" t="str">
            <v>血清乙醇测定（干化学法）</v>
          </cell>
        </row>
        <row r="1400">
          <cell r="J1400" t="str">
            <v>项</v>
          </cell>
          <cell r="K1400">
            <v>23</v>
          </cell>
          <cell r="L1400">
            <v>23</v>
          </cell>
          <cell r="M1400">
            <v>19.6</v>
          </cell>
        </row>
        <row r="1401">
          <cell r="A1401" t="str">
            <v>025030901000</v>
          </cell>
          <cell r="B1401" t="str">
            <v>250309010</v>
          </cell>
          <cell r="C1401" t="str">
            <v>化验费</v>
          </cell>
          <cell r="D1401" t="str">
            <v>06</v>
          </cell>
          <cell r="E1401" t="str">
            <v>实验室诊断费</v>
          </cell>
          <cell r="F1401" t="str">
            <v>06</v>
          </cell>
          <cell r="G1401" t="str">
            <v>中枢神经特异蛋白（S100β）测定</v>
          </cell>
          <cell r="H1401" t="str">
            <v>样本类型：血液。样本采集、签收、处理，定标和质控，检测样本，审核结果，录入实验室信息系统或人工登记，发送报告；按规定处理废弃物；接受临床相关咨询。</v>
          </cell>
        </row>
        <row r="1401">
          <cell r="J1401" t="str">
            <v>项</v>
          </cell>
          <cell r="K1401">
            <v>162</v>
          </cell>
          <cell r="L1401">
            <v>146</v>
          </cell>
          <cell r="M1401">
            <v>124</v>
          </cell>
        </row>
        <row r="1401">
          <cell r="O1401" t="str">
            <v>医保</v>
          </cell>
        </row>
        <row r="1402">
          <cell r="A1402" t="str">
            <v>625030901100</v>
          </cell>
          <cell r="B1402" t="str">
            <v>250309011</v>
          </cell>
          <cell r="C1402" t="str">
            <v>化验费</v>
          </cell>
          <cell r="D1402" t="str">
            <v>06</v>
          </cell>
          <cell r="E1402" t="str">
            <v>实验室诊断费</v>
          </cell>
          <cell r="F1402" t="str">
            <v>06</v>
          </cell>
          <cell r="G1402" t="str">
            <v>血浆多巴胺含量测定</v>
          </cell>
          <cell r="H1402" t="str">
            <v>指用高效液相（HPLC）测定</v>
          </cell>
        </row>
        <row r="1402">
          <cell r="J1402" t="str">
            <v>项</v>
          </cell>
          <cell r="K1402">
            <v>49.5</v>
          </cell>
          <cell r="L1402">
            <v>49.5</v>
          </cell>
          <cell r="M1402">
            <v>42</v>
          </cell>
        </row>
        <row r="1402">
          <cell r="O1402" t="str">
            <v>医保</v>
          </cell>
        </row>
        <row r="1403">
          <cell r="A1403" t="str">
            <v>625030901200</v>
          </cell>
          <cell r="B1403" t="str">
            <v>250309012</v>
          </cell>
          <cell r="C1403" t="str">
            <v>化验费</v>
          </cell>
          <cell r="D1403" t="str">
            <v>06</v>
          </cell>
          <cell r="E1403" t="str">
            <v>实验室诊断费</v>
          </cell>
          <cell r="F1403" t="str">
            <v>06</v>
          </cell>
          <cell r="G1403" t="str">
            <v>尿中巯基测定</v>
          </cell>
        </row>
        <row r="1403">
          <cell r="J1403" t="str">
            <v>次</v>
          </cell>
          <cell r="K1403">
            <v>54</v>
          </cell>
          <cell r="L1403">
            <v>54</v>
          </cell>
          <cell r="M1403">
            <v>46</v>
          </cell>
        </row>
        <row r="1403">
          <cell r="O1403" t="str">
            <v>医保</v>
          </cell>
        </row>
        <row r="1404">
          <cell r="A1404" t="str">
            <v>625030901300</v>
          </cell>
          <cell r="B1404" t="str">
            <v>250309013</v>
          </cell>
          <cell r="C1404" t="str">
            <v>化验费</v>
          </cell>
          <cell r="D1404" t="str">
            <v>06</v>
          </cell>
          <cell r="E1404" t="str">
            <v>实验室诊断费</v>
          </cell>
          <cell r="F1404" t="str">
            <v>06</v>
          </cell>
          <cell r="G1404" t="str">
            <v>尿对羟基苯丙酮酸代谢检测</v>
          </cell>
        </row>
        <row r="1404">
          <cell r="J1404" t="str">
            <v>次</v>
          </cell>
          <cell r="K1404">
            <v>63</v>
          </cell>
          <cell r="L1404">
            <v>63</v>
          </cell>
          <cell r="M1404">
            <v>54</v>
          </cell>
        </row>
        <row r="1404">
          <cell r="O1404" t="str">
            <v>医保</v>
          </cell>
        </row>
        <row r="1405">
          <cell r="B1405" t="str">
            <v>250310</v>
          </cell>
        </row>
        <row r="1405">
          <cell r="G1405" t="str">
            <v>激素测定</v>
          </cell>
        </row>
        <row r="1406">
          <cell r="A1406" t="str">
            <v>025031000100</v>
          </cell>
          <cell r="B1406" t="str">
            <v>250310001</v>
          </cell>
          <cell r="C1406" t="str">
            <v>化验费</v>
          </cell>
          <cell r="D1406" t="str">
            <v>06</v>
          </cell>
          <cell r="E1406" t="str">
            <v>实验室诊断费</v>
          </cell>
          <cell r="F1406" t="str">
            <v>06</v>
          </cell>
          <cell r="G1406" t="str">
            <v>血清促甲状腺激素测定</v>
          </cell>
        </row>
        <row r="1406">
          <cell r="J1406" t="str">
            <v>项</v>
          </cell>
          <cell r="K1406">
            <v>42</v>
          </cell>
          <cell r="L1406">
            <v>38</v>
          </cell>
          <cell r="M1406">
            <v>33</v>
          </cell>
        </row>
        <row r="1406">
          <cell r="O1406" t="str">
            <v>医保</v>
          </cell>
        </row>
        <row r="1407">
          <cell r="A1407" t="str">
            <v>025031000200</v>
          </cell>
          <cell r="B1407" t="str">
            <v>250310002</v>
          </cell>
          <cell r="C1407" t="str">
            <v>化验费</v>
          </cell>
          <cell r="D1407" t="str">
            <v>06</v>
          </cell>
          <cell r="E1407" t="str">
            <v>实验室诊断费</v>
          </cell>
          <cell r="F1407" t="str">
            <v>06</v>
          </cell>
          <cell r="G1407" t="str">
            <v>血清泌乳素测定</v>
          </cell>
        </row>
        <row r="1407">
          <cell r="J1407" t="str">
            <v>项</v>
          </cell>
          <cell r="K1407">
            <v>42</v>
          </cell>
          <cell r="L1407">
            <v>38</v>
          </cell>
          <cell r="M1407">
            <v>33</v>
          </cell>
        </row>
        <row r="1407">
          <cell r="O1407" t="str">
            <v>医保</v>
          </cell>
        </row>
        <row r="1408">
          <cell r="A1408" t="str">
            <v>025031000300</v>
          </cell>
          <cell r="B1408" t="str">
            <v>250310003</v>
          </cell>
          <cell r="C1408" t="str">
            <v>化验费</v>
          </cell>
          <cell r="D1408" t="str">
            <v>06</v>
          </cell>
          <cell r="E1408" t="str">
            <v>实验室诊断费</v>
          </cell>
          <cell r="F1408" t="str">
            <v>06</v>
          </cell>
          <cell r="G1408" t="str">
            <v>血清生长激素测定</v>
          </cell>
        </row>
        <row r="1408">
          <cell r="J1408" t="str">
            <v>项</v>
          </cell>
          <cell r="K1408">
            <v>42</v>
          </cell>
          <cell r="L1408">
            <v>38</v>
          </cell>
          <cell r="M1408">
            <v>33</v>
          </cell>
        </row>
        <row r="1408">
          <cell r="O1408" t="str">
            <v>医保</v>
          </cell>
        </row>
        <row r="1409">
          <cell r="A1409" t="str">
            <v>025031000400</v>
          </cell>
          <cell r="B1409" t="str">
            <v>250310004</v>
          </cell>
          <cell r="C1409" t="str">
            <v>化验费</v>
          </cell>
          <cell r="D1409" t="str">
            <v>06</v>
          </cell>
          <cell r="E1409" t="str">
            <v>实验室诊断费</v>
          </cell>
          <cell r="F1409" t="str">
            <v>06</v>
          </cell>
          <cell r="G1409" t="str">
            <v>血清促卵泡刺激素测定</v>
          </cell>
        </row>
        <row r="1409">
          <cell r="J1409" t="str">
            <v>项</v>
          </cell>
          <cell r="K1409">
            <v>42</v>
          </cell>
          <cell r="L1409">
            <v>38</v>
          </cell>
          <cell r="M1409">
            <v>33</v>
          </cell>
        </row>
        <row r="1409">
          <cell r="O1409" t="str">
            <v>医保</v>
          </cell>
        </row>
        <row r="1410">
          <cell r="A1410" t="str">
            <v>025031000500</v>
          </cell>
          <cell r="B1410" t="str">
            <v>250310005</v>
          </cell>
          <cell r="C1410" t="str">
            <v>化验费</v>
          </cell>
          <cell r="D1410" t="str">
            <v>06</v>
          </cell>
          <cell r="E1410" t="str">
            <v>实验室诊断费</v>
          </cell>
          <cell r="F1410" t="str">
            <v>06</v>
          </cell>
          <cell r="G1410" t="str">
            <v>血清促黄体生成素测定</v>
          </cell>
        </row>
        <row r="1410">
          <cell r="J1410" t="str">
            <v>项</v>
          </cell>
          <cell r="K1410">
            <v>42</v>
          </cell>
          <cell r="L1410">
            <v>38</v>
          </cell>
          <cell r="M1410">
            <v>33</v>
          </cell>
        </row>
        <row r="1410">
          <cell r="O1410" t="str">
            <v>医保</v>
          </cell>
        </row>
        <row r="1411">
          <cell r="A1411" t="str">
            <v>025031000600</v>
          </cell>
          <cell r="B1411" t="str">
            <v>250310006</v>
          </cell>
          <cell r="C1411" t="str">
            <v>化验费</v>
          </cell>
          <cell r="D1411" t="str">
            <v>06</v>
          </cell>
          <cell r="E1411" t="str">
            <v>实验室诊断费</v>
          </cell>
          <cell r="F1411" t="str">
            <v>06</v>
          </cell>
          <cell r="G1411" t="str">
            <v>血清促肾上腺皮质激素测定</v>
          </cell>
        </row>
        <row r="1411">
          <cell r="J1411" t="str">
            <v>项</v>
          </cell>
          <cell r="K1411">
            <v>42</v>
          </cell>
          <cell r="L1411">
            <v>38</v>
          </cell>
          <cell r="M1411">
            <v>33</v>
          </cell>
        </row>
        <row r="1411">
          <cell r="O1411" t="str">
            <v>医保</v>
          </cell>
        </row>
        <row r="1412">
          <cell r="A1412" t="str">
            <v>025031000700</v>
          </cell>
          <cell r="B1412" t="str">
            <v>250310007</v>
          </cell>
          <cell r="C1412" t="str">
            <v>化验费</v>
          </cell>
          <cell r="D1412" t="str">
            <v>06</v>
          </cell>
          <cell r="E1412" t="str">
            <v>实验室诊断费</v>
          </cell>
          <cell r="F1412" t="str">
            <v>06</v>
          </cell>
          <cell r="G1412" t="str">
            <v>抗利尿激素测定</v>
          </cell>
        </row>
        <row r="1412">
          <cell r="J1412" t="str">
            <v>项</v>
          </cell>
          <cell r="K1412">
            <v>42</v>
          </cell>
          <cell r="L1412">
            <v>38</v>
          </cell>
          <cell r="M1412">
            <v>33</v>
          </cell>
        </row>
        <row r="1412">
          <cell r="O1412" t="str">
            <v>医保</v>
          </cell>
        </row>
        <row r="1413">
          <cell r="A1413" t="str">
            <v>025031000800</v>
          </cell>
          <cell r="B1413" t="str">
            <v>250310008</v>
          </cell>
          <cell r="C1413" t="str">
            <v>化验费</v>
          </cell>
          <cell r="D1413" t="str">
            <v>06</v>
          </cell>
          <cell r="E1413" t="str">
            <v>实验室诊断费</v>
          </cell>
          <cell r="F1413" t="str">
            <v>06</v>
          </cell>
          <cell r="G1413" t="str">
            <v>降钙素测定</v>
          </cell>
        </row>
        <row r="1413">
          <cell r="J1413" t="str">
            <v>项</v>
          </cell>
          <cell r="K1413">
            <v>42</v>
          </cell>
          <cell r="L1413">
            <v>38</v>
          </cell>
          <cell r="M1413">
            <v>33</v>
          </cell>
        </row>
        <row r="1413">
          <cell r="O1413" t="str">
            <v>医保</v>
          </cell>
        </row>
        <row r="1414">
          <cell r="A1414" t="str">
            <v>025031000900</v>
          </cell>
          <cell r="B1414" t="str">
            <v>250310009</v>
          </cell>
          <cell r="C1414" t="str">
            <v>化验费</v>
          </cell>
          <cell r="D1414" t="str">
            <v>06</v>
          </cell>
          <cell r="E1414" t="str">
            <v>实验室诊断费</v>
          </cell>
          <cell r="F1414" t="str">
            <v>06</v>
          </cell>
          <cell r="G1414" t="str">
            <v>甲状旁腺激素测定</v>
          </cell>
        </row>
        <row r="1414">
          <cell r="J1414" t="str">
            <v>项</v>
          </cell>
          <cell r="K1414">
            <v>42</v>
          </cell>
          <cell r="L1414">
            <v>38</v>
          </cell>
          <cell r="M1414">
            <v>33</v>
          </cell>
        </row>
        <row r="1414">
          <cell r="O1414" t="str">
            <v>医保</v>
          </cell>
        </row>
        <row r="1415">
          <cell r="A1415" t="str">
            <v>025031001000</v>
          </cell>
          <cell r="B1415" t="str">
            <v>250310010</v>
          </cell>
          <cell r="C1415" t="str">
            <v>化验费</v>
          </cell>
          <cell r="D1415" t="str">
            <v>06</v>
          </cell>
          <cell r="E1415" t="str">
            <v>实验室诊断费</v>
          </cell>
          <cell r="F1415" t="str">
            <v>06</v>
          </cell>
          <cell r="G1415" t="str">
            <v>血清甲状腺素（T4）测定</v>
          </cell>
        </row>
        <row r="1415">
          <cell r="J1415" t="str">
            <v>项</v>
          </cell>
          <cell r="K1415">
            <v>42</v>
          </cell>
          <cell r="L1415">
            <v>38</v>
          </cell>
          <cell r="M1415">
            <v>33</v>
          </cell>
        </row>
        <row r="1415">
          <cell r="O1415" t="str">
            <v>医保</v>
          </cell>
        </row>
        <row r="1416">
          <cell r="A1416" t="str">
            <v>025031001100</v>
          </cell>
          <cell r="B1416" t="str">
            <v>250310011</v>
          </cell>
          <cell r="C1416" t="str">
            <v>化验费</v>
          </cell>
          <cell r="D1416" t="str">
            <v>06</v>
          </cell>
          <cell r="E1416" t="str">
            <v>实验室诊断费</v>
          </cell>
          <cell r="F1416" t="str">
            <v>06</v>
          </cell>
          <cell r="G1416" t="str">
            <v>血清三碘甲状原氨酸（T3）测定</v>
          </cell>
        </row>
        <row r="1416">
          <cell r="J1416" t="str">
            <v>项</v>
          </cell>
          <cell r="K1416">
            <v>42</v>
          </cell>
          <cell r="L1416">
            <v>38</v>
          </cell>
          <cell r="M1416">
            <v>24</v>
          </cell>
        </row>
        <row r="1416">
          <cell r="O1416" t="str">
            <v>医保</v>
          </cell>
        </row>
        <row r="1417">
          <cell r="A1417" t="str">
            <v>025031001200</v>
          </cell>
          <cell r="B1417" t="str">
            <v>250310012</v>
          </cell>
          <cell r="C1417" t="str">
            <v>化验费</v>
          </cell>
          <cell r="D1417" t="str">
            <v>06</v>
          </cell>
          <cell r="E1417" t="str">
            <v>实验室诊断费</v>
          </cell>
          <cell r="F1417" t="str">
            <v>06</v>
          </cell>
          <cell r="G1417" t="str">
            <v>血清反T3测定</v>
          </cell>
        </row>
        <row r="1417">
          <cell r="J1417" t="str">
            <v>项</v>
          </cell>
          <cell r="K1417">
            <v>42</v>
          </cell>
          <cell r="L1417">
            <v>38</v>
          </cell>
          <cell r="M1417">
            <v>24</v>
          </cell>
        </row>
        <row r="1417">
          <cell r="O1417" t="str">
            <v>医保</v>
          </cell>
        </row>
        <row r="1418">
          <cell r="A1418" t="str">
            <v>025031001300</v>
          </cell>
          <cell r="B1418" t="str">
            <v>250310013</v>
          </cell>
          <cell r="C1418" t="str">
            <v>化验费</v>
          </cell>
          <cell r="D1418" t="str">
            <v>06</v>
          </cell>
          <cell r="E1418" t="str">
            <v>实验室诊断费</v>
          </cell>
          <cell r="F1418" t="str">
            <v>06</v>
          </cell>
          <cell r="G1418" t="str">
            <v>血清游离甲状腺素（FT4）测定</v>
          </cell>
        </row>
        <row r="1418">
          <cell r="J1418" t="str">
            <v>项</v>
          </cell>
          <cell r="K1418">
            <v>42</v>
          </cell>
          <cell r="L1418">
            <v>38</v>
          </cell>
          <cell r="M1418">
            <v>33</v>
          </cell>
        </row>
        <row r="1418">
          <cell r="O1418" t="str">
            <v>医保</v>
          </cell>
        </row>
        <row r="1419">
          <cell r="A1419" t="str">
            <v>025031001400</v>
          </cell>
          <cell r="B1419" t="str">
            <v>250310014</v>
          </cell>
          <cell r="C1419" t="str">
            <v>化验费</v>
          </cell>
          <cell r="D1419" t="str">
            <v>06</v>
          </cell>
          <cell r="E1419" t="str">
            <v>实验室诊断费</v>
          </cell>
          <cell r="F1419" t="str">
            <v>06</v>
          </cell>
          <cell r="G1419" t="str">
            <v>血清游离三碘甲状原氨酸（FT3）测定</v>
          </cell>
        </row>
        <row r="1419">
          <cell r="J1419" t="str">
            <v>项</v>
          </cell>
          <cell r="K1419">
            <v>42</v>
          </cell>
          <cell r="L1419">
            <v>38</v>
          </cell>
          <cell r="M1419">
            <v>33</v>
          </cell>
        </row>
        <row r="1419">
          <cell r="O1419" t="str">
            <v>医保</v>
          </cell>
        </row>
        <row r="1420">
          <cell r="A1420" t="str">
            <v>025031001500</v>
          </cell>
          <cell r="B1420" t="str">
            <v>250310015</v>
          </cell>
          <cell r="C1420" t="str">
            <v>化验费</v>
          </cell>
          <cell r="D1420" t="str">
            <v>06</v>
          </cell>
          <cell r="E1420" t="str">
            <v>实验室诊断费</v>
          </cell>
          <cell r="F1420" t="str">
            <v>06</v>
          </cell>
          <cell r="G1420" t="str">
            <v>血清T3摄取实验</v>
          </cell>
        </row>
        <row r="1420">
          <cell r="J1420" t="str">
            <v>项</v>
          </cell>
          <cell r="K1420">
            <v>42</v>
          </cell>
          <cell r="L1420">
            <v>38</v>
          </cell>
          <cell r="M1420">
            <v>33</v>
          </cell>
        </row>
        <row r="1420">
          <cell r="O1420" t="str">
            <v>医保</v>
          </cell>
        </row>
        <row r="1421">
          <cell r="A1421" t="str">
            <v>025031001600</v>
          </cell>
          <cell r="B1421" t="str">
            <v>250310016</v>
          </cell>
          <cell r="C1421" t="str">
            <v>化验费</v>
          </cell>
          <cell r="D1421" t="str">
            <v>06</v>
          </cell>
          <cell r="E1421" t="str">
            <v>实验室诊断费</v>
          </cell>
          <cell r="F1421" t="str">
            <v>06</v>
          </cell>
          <cell r="G1421" t="str">
            <v>血清甲状腺结合球蛋白测定</v>
          </cell>
        </row>
        <row r="1421">
          <cell r="J1421" t="str">
            <v>项</v>
          </cell>
          <cell r="K1421">
            <v>42</v>
          </cell>
          <cell r="L1421">
            <v>38</v>
          </cell>
          <cell r="M1421">
            <v>33</v>
          </cell>
        </row>
        <row r="1421">
          <cell r="O1421" t="str">
            <v>医保</v>
          </cell>
        </row>
        <row r="1422">
          <cell r="A1422" t="str">
            <v>025031001700</v>
          </cell>
          <cell r="B1422" t="str">
            <v>250310017</v>
          </cell>
          <cell r="C1422" t="str">
            <v>化验费</v>
          </cell>
          <cell r="D1422" t="str">
            <v>06</v>
          </cell>
          <cell r="E1422" t="str">
            <v>实验室诊断费</v>
          </cell>
          <cell r="F1422" t="str">
            <v>06</v>
          </cell>
          <cell r="G1422" t="str">
            <v>促甲状腺素受体抗体测定</v>
          </cell>
        </row>
        <row r="1422">
          <cell r="J1422" t="str">
            <v>项</v>
          </cell>
          <cell r="K1422">
            <v>42</v>
          </cell>
          <cell r="L1422">
            <v>38</v>
          </cell>
          <cell r="M1422">
            <v>33</v>
          </cell>
        </row>
        <row r="1422">
          <cell r="O1422" t="str">
            <v>医保</v>
          </cell>
        </row>
        <row r="1423">
          <cell r="A1423" t="str">
            <v>025031001800</v>
          </cell>
          <cell r="B1423" t="str">
            <v>250310018</v>
          </cell>
          <cell r="C1423" t="str">
            <v>化验费</v>
          </cell>
          <cell r="D1423" t="str">
            <v>06</v>
          </cell>
          <cell r="E1423" t="str">
            <v>实验室诊断费</v>
          </cell>
          <cell r="F1423" t="str">
            <v>06</v>
          </cell>
          <cell r="G1423" t="str">
            <v>血浆皮质醇测定</v>
          </cell>
        </row>
        <row r="1423">
          <cell r="J1423" t="str">
            <v>项</v>
          </cell>
          <cell r="K1423">
            <v>32</v>
          </cell>
          <cell r="L1423">
            <v>29</v>
          </cell>
          <cell r="M1423">
            <v>25</v>
          </cell>
        </row>
        <row r="1423">
          <cell r="O1423" t="str">
            <v>医保</v>
          </cell>
        </row>
        <row r="1424">
          <cell r="A1424" t="str">
            <v>025031001900</v>
          </cell>
          <cell r="B1424" t="str">
            <v>250310019</v>
          </cell>
          <cell r="C1424" t="str">
            <v>化验费</v>
          </cell>
          <cell r="D1424" t="str">
            <v>06</v>
          </cell>
          <cell r="E1424" t="str">
            <v>实验室诊断费</v>
          </cell>
          <cell r="F1424" t="str">
            <v>06</v>
          </cell>
          <cell r="G1424" t="str">
            <v>24小时尿游离皮质醇测定</v>
          </cell>
        </row>
        <row r="1424">
          <cell r="J1424" t="str">
            <v>项</v>
          </cell>
          <cell r="K1424">
            <v>54</v>
          </cell>
          <cell r="L1424">
            <v>43</v>
          </cell>
          <cell r="M1424">
            <v>37</v>
          </cell>
        </row>
        <row r="1424">
          <cell r="O1424" t="str">
            <v>医保</v>
          </cell>
        </row>
        <row r="1425">
          <cell r="A1425" t="str">
            <v>025031002000</v>
          </cell>
          <cell r="B1425" t="str">
            <v>250310020</v>
          </cell>
          <cell r="C1425" t="str">
            <v>化验费</v>
          </cell>
          <cell r="D1425" t="str">
            <v>06</v>
          </cell>
          <cell r="E1425" t="str">
            <v>实验室诊断费</v>
          </cell>
          <cell r="F1425" t="str">
            <v>06</v>
          </cell>
          <cell r="G1425" t="str">
            <v>尿17-羟皮质类固醇测定</v>
          </cell>
        </row>
        <row r="1425">
          <cell r="J1425" t="str">
            <v>项</v>
          </cell>
          <cell r="K1425">
            <v>65</v>
          </cell>
          <cell r="L1425">
            <v>52</v>
          </cell>
          <cell r="M1425">
            <v>44</v>
          </cell>
        </row>
        <row r="1425">
          <cell r="O1425" t="str">
            <v>医保</v>
          </cell>
        </row>
        <row r="1426">
          <cell r="A1426" t="str">
            <v>025031002100</v>
          </cell>
          <cell r="B1426" t="str">
            <v>250310021</v>
          </cell>
          <cell r="C1426" t="str">
            <v>化验费</v>
          </cell>
          <cell r="D1426" t="str">
            <v>06</v>
          </cell>
          <cell r="E1426" t="str">
            <v>实验室诊断费</v>
          </cell>
          <cell r="F1426" t="str">
            <v>06</v>
          </cell>
          <cell r="G1426" t="str">
            <v>尿17-酮类固醇测定</v>
          </cell>
        </row>
        <row r="1426">
          <cell r="J1426" t="str">
            <v>项</v>
          </cell>
          <cell r="K1426">
            <v>65</v>
          </cell>
          <cell r="L1426">
            <v>52</v>
          </cell>
          <cell r="M1426">
            <v>44</v>
          </cell>
        </row>
        <row r="1426">
          <cell r="O1426" t="str">
            <v>医保</v>
          </cell>
        </row>
        <row r="1427">
          <cell r="A1427" t="str">
            <v>025031002200</v>
          </cell>
          <cell r="B1427" t="str">
            <v>250310022</v>
          </cell>
          <cell r="C1427" t="str">
            <v>化验费</v>
          </cell>
          <cell r="D1427" t="str">
            <v>06</v>
          </cell>
          <cell r="E1427" t="str">
            <v>实验室诊断费</v>
          </cell>
          <cell r="F1427" t="str">
            <v>06</v>
          </cell>
          <cell r="G1427" t="str">
            <v>血清脱氢表雄酮及硫酸酯测定</v>
          </cell>
        </row>
        <row r="1427">
          <cell r="J1427" t="str">
            <v>项</v>
          </cell>
          <cell r="K1427">
            <v>42</v>
          </cell>
          <cell r="L1427">
            <v>38</v>
          </cell>
          <cell r="M1427">
            <v>33</v>
          </cell>
        </row>
        <row r="1427">
          <cell r="O1427" t="str">
            <v>医保</v>
          </cell>
        </row>
        <row r="1428">
          <cell r="A1428" t="str">
            <v>025031002300</v>
          </cell>
          <cell r="B1428" t="str">
            <v>250310023</v>
          </cell>
          <cell r="C1428" t="str">
            <v>化验费</v>
          </cell>
          <cell r="D1428" t="str">
            <v>06</v>
          </cell>
          <cell r="E1428" t="str">
            <v>实验室诊断费</v>
          </cell>
          <cell r="F1428" t="str">
            <v>06</v>
          </cell>
          <cell r="G1428" t="str">
            <v>醛固酮测定</v>
          </cell>
        </row>
        <row r="1428">
          <cell r="J1428" t="str">
            <v>项</v>
          </cell>
          <cell r="K1428">
            <v>42</v>
          </cell>
          <cell r="L1428">
            <v>38</v>
          </cell>
          <cell r="M1428">
            <v>33</v>
          </cell>
        </row>
        <row r="1428">
          <cell r="O1428" t="str">
            <v>医保</v>
          </cell>
        </row>
        <row r="1429">
          <cell r="A1429" t="str">
            <v>025031002400</v>
          </cell>
          <cell r="B1429" t="str">
            <v>250310024</v>
          </cell>
          <cell r="C1429" t="str">
            <v>化验费</v>
          </cell>
          <cell r="D1429" t="str">
            <v>06</v>
          </cell>
          <cell r="E1429" t="str">
            <v>实验室诊断费</v>
          </cell>
          <cell r="F1429" t="str">
            <v>06</v>
          </cell>
          <cell r="G1429" t="str">
            <v>尿儿茶酚胺测定</v>
          </cell>
        </row>
        <row r="1429">
          <cell r="J1429" t="str">
            <v>项</v>
          </cell>
          <cell r="K1429">
            <v>42</v>
          </cell>
          <cell r="L1429">
            <v>38</v>
          </cell>
          <cell r="M1429">
            <v>33</v>
          </cell>
        </row>
        <row r="1429">
          <cell r="O1429" t="str">
            <v>医保</v>
          </cell>
        </row>
        <row r="1430">
          <cell r="A1430" t="str">
            <v>025031002500</v>
          </cell>
          <cell r="B1430" t="str">
            <v>250310025</v>
          </cell>
          <cell r="C1430" t="str">
            <v>化验费</v>
          </cell>
          <cell r="D1430" t="str">
            <v>06</v>
          </cell>
          <cell r="E1430" t="str">
            <v>实验室诊断费</v>
          </cell>
          <cell r="F1430" t="str">
            <v>06</v>
          </cell>
          <cell r="G1430" t="str">
            <v>尿香草苦杏仁酸（VMA）测定</v>
          </cell>
        </row>
        <row r="1430">
          <cell r="J1430" t="str">
            <v>项</v>
          </cell>
          <cell r="K1430">
            <v>42</v>
          </cell>
          <cell r="L1430">
            <v>38</v>
          </cell>
          <cell r="M1430">
            <v>18.7</v>
          </cell>
        </row>
        <row r="1430">
          <cell r="O1430" t="str">
            <v>医保</v>
          </cell>
        </row>
        <row r="1431">
          <cell r="A1431" t="str">
            <v>025031002600</v>
          </cell>
          <cell r="B1431" t="str">
            <v>250310026</v>
          </cell>
          <cell r="C1431" t="str">
            <v>化验费</v>
          </cell>
          <cell r="D1431" t="str">
            <v>06</v>
          </cell>
          <cell r="E1431" t="str">
            <v>实验室诊断费</v>
          </cell>
          <cell r="F1431" t="str">
            <v>06</v>
          </cell>
          <cell r="G1431" t="str">
            <v>血浆肾素活性测定</v>
          </cell>
          <cell r="H1431" t="str">
            <v/>
          </cell>
        </row>
        <row r="1431">
          <cell r="J1431" t="str">
            <v>项</v>
          </cell>
          <cell r="K1431">
            <v>31.5</v>
          </cell>
          <cell r="L1431">
            <v>31.5</v>
          </cell>
          <cell r="M1431">
            <v>27</v>
          </cell>
        </row>
        <row r="1431">
          <cell r="O1431" t="str">
            <v>医保</v>
          </cell>
        </row>
        <row r="1432">
          <cell r="A1432" t="str">
            <v>025031002700</v>
          </cell>
          <cell r="B1432" t="str">
            <v>250310027</v>
          </cell>
          <cell r="C1432" t="str">
            <v>化验费</v>
          </cell>
          <cell r="D1432" t="str">
            <v>06</v>
          </cell>
          <cell r="E1432" t="str">
            <v>实验室诊断费</v>
          </cell>
          <cell r="F1432" t="str">
            <v>06</v>
          </cell>
          <cell r="G1432" t="str">
            <v>血管紧张素Ⅰ测定</v>
          </cell>
          <cell r="H1432" t="str">
            <v/>
          </cell>
        </row>
        <row r="1432">
          <cell r="J1432" t="str">
            <v>项</v>
          </cell>
          <cell r="K1432">
            <v>22.5</v>
          </cell>
          <cell r="L1432">
            <v>22.5</v>
          </cell>
          <cell r="M1432">
            <v>19.1</v>
          </cell>
        </row>
        <row r="1432">
          <cell r="O1432" t="str">
            <v>医保</v>
          </cell>
        </row>
        <row r="1433">
          <cell r="A1433" t="str">
            <v>025031002800</v>
          </cell>
          <cell r="B1433" t="str">
            <v>250310028</v>
          </cell>
          <cell r="C1433" t="str">
            <v>化验费</v>
          </cell>
          <cell r="D1433" t="str">
            <v>06</v>
          </cell>
          <cell r="E1433" t="str">
            <v>实验室诊断费</v>
          </cell>
          <cell r="F1433" t="str">
            <v>06</v>
          </cell>
          <cell r="G1433" t="str">
            <v>血管紧张素Ⅱ测定</v>
          </cell>
          <cell r="H1433" t="str">
            <v/>
          </cell>
        </row>
        <row r="1433">
          <cell r="J1433" t="str">
            <v>项</v>
          </cell>
          <cell r="K1433">
            <v>22.5</v>
          </cell>
          <cell r="L1433">
            <v>22.5</v>
          </cell>
          <cell r="M1433">
            <v>19.1</v>
          </cell>
        </row>
        <row r="1433">
          <cell r="O1433" t="str">
            <v>医保</v>
          </cell>
        </row>
        <row r="1434">
          <cell r="A1434" t="str">
            <v>025031002900</v>
          </cell>
          <cell r="B1434" t="str">
            <v>250310029</v>
          </cell>
          <cell r="C1434" t="str">
            <v>化验费</v>
          </cell>
          <cell r="D1434" t="str">
            <v>06</v>
          </cell>
          <cell r="E1434" t="str">
            <v>实验室诊断费</v>
          </cell>
          <cell r="F1434" t="str">
            <v>06</v>
          </cell>
          <cell r="G1434" t="str">
            <v>促红细胞生成素测定</v>
          </cell>
          <cell r="H1434" t="str">
            <v/>
          </cell>
        </row>
        <row r="1434">
          <cell r="J1434" t="str">
            <v>项</v>
          </cell>
          <cell r="K1434">
            <v>22.5</v>
          </cell>
          <cell r="L1434">
            <v>22.5</v>
          </cell>
          <cell r="M1434">
            <v>19.1</v>
          </cell>
        </row>
        <row r="1434">
          <cell r="O1434" t="str">
            <v>医保</v>
          </cell>
        </row>
        <row r="1435">
          <cell r="A1435" t="str">
            <v>025031003000</v>
          </cell>
          <cell r="B1435" t="str">
            <v>250310030</v>
          </cell>
          <cell r="C1435" t="str">
            <v>化验费</v>
          </cell>
          <cell r="D1435" t="str">
            <v>06</v>
          </cell>
          <cell r="E1435" t="str">
            <v>实验室诊断费</v>
          </cell>
          <cell r="F1435" t="str">
            <v>06</v>
          </cell>
          <cell r="G1435" t="str">
            <v>睾酮测定</v>
          </cell>
        </row>
        <row r="1435">
          <cell r="J1435" t="str">
            <v>项</v>
          </cell>
          <cell r="K1435">
            <v>42</v>
          </cell>
          <cell r="L1435">
            <v>38</v>
          </cell>
          <cell r="M1435">
            <v>33</v>
          </cell>
        </row>
        <row r="1435">
          <cell r="O1435" t="str">
            <v>医保</v>
          </cell>
        </row>
        <row r="1436">
          <cell r="A1436" t="str">
            <v>025031003100</v>
          </cell>
          <cell r="B1436" t="str">
            <v>250310031</v>
          </cell>
          <cell r="C1436" t="str">
            <v>化验费</v>
          </cell>
          <cell r="D1436" t="str">
            <v>06</v>
          </cell>
          <cell r="E1436" t="str">
            <v>实验室诊断费</v>
          </cell>
          <cell r="F1436" t="str">
            <v>06</v>
          </cell>
          <cell r="G1436" t="str">
            <v>血清双氢睾酮测定</v>
          </cell>
        </row>
        <row r="1436">
          <cell r="J1436" t="str">
            <v>项</v>
          </cell>
          <cell r="K1436">
            <v>42</v>
          </cell>
          <cell r="L1436">
            <v>38</v>
          </cell>
          <cell r="M1436">
            <v>33</v>
          </cell>
        </row>
        <row r="1436">
          <cell r="O1436" t="str">
            <v>医保</v>
          </cell>
        </row>
        <row r="1437">
          <cell r="A1437" t="str">
            <v>025031003200</v>
          </cell>
          <cell r="B1437" t="str">
            <v>250310032</v>
          </cell>
          <cell r="C1437" t="str">
            <v>化验费</v>
          </cell>
          <cell r="D1437" t="str">
            <v>06</v>
          </cell>
          <cell r="E1437" t="str">
            <v>实验室诊断费</v>
          </cell>
          <cell r="F1437" t="str">
            <v>06</v>
          </cell>
          <cell r="G1437" t="str">
            <v>雄烯二酮测定</v>
          </cell>
        </row>
        <row r="1437">
          <cell r="J1437" t="str">
            <v>项</v>
          </cell>
          <cell r="K1437">
            <v>42</v>
          </cell>
          <cell r="L1437">
            <v>38</v>
          </cell>
          <cell r="M1437">
            <v>33</v>
          </cell>
        </row>
        <row r="1437">
          <cell r="O1437" t="str">
            <v>医保</v>
          </cell>
        </row>
        <row r="1438">
          <cell r="A1438" t="str">
            <v>025031003300</v>
          </cell>
          <cell r="B1438" t="str">
            <v>250310033</v>
          </cell>
          <cell r="C1438" t="str">
            <v>化验费</v>
          </cell>
          <cell r="D1438" t="str">
            <v>06</v>
          </cell>
          <cell r="E1438" t="str">
            <v>实验室诊断费</v>
          </cell>
          <cell r="F1438" t="str">
            <v>06</v>
          </cell>
          <cell r="G1438" t="str">
            <v>17α羟孕酮测定</v>
          </cell>
        </row>
        <row r="1438">
          <cell r="J1438" t="str">
            <v>项</v>
          </cell>
          <cell r="K1438">
            <v>42</v>
          </cell>
          <cell r="L1438">
            <v>38</v>
          </cell>
          <cell r="M1438">
            <v>33</v>
          </cell>
        </row>
        <row r="1438">
          <cell r="O1438" t="str">
            <v>医保</v>
          </cell>
        </row>
        <row r="1439">
          <cell r="A1439" t="str">
            <v>025031003400</v>
          </cell>
          <cell r="B1439" t="str">
            <v>250310034</v>
          </cell>
          <cell r="C1439" t="str">
            <v>化验费</v>
          </cell>
          <cell r="D1439" t="str">
            <v>06</v>
          </cell>
          <cell r="E1439" t="str">
            <v>实验室诊断费</v>
          </cell>
          <cell r="F1439" t="str">
            <v>06</v>
          </cell>
          <cell r="G1439" t="str">
            <v>雌酮测定</v>
          </cell>
        </row>
        <row r="1439">
          <cell r="J1439" t="str">
            <v>项</v>
          </cell>
          <cell r="K1439">
            <v>42</v>
          </cell>
          <cell r="L1439">
            <v>38</v>
          </cell>
          <cell r="M1439">
            <v>33</v>
          </cell>
        </row>
        <row r="1439">
          <cell r="O1439" t="str">
            <v>医保</v>
          </cell>
        </row>
        <row r="1440">
          <cell r="A1440" t="str">
            <v>025031003500</v>
          </cell>
          <cell r="B1440" t="str">
            <v>250310035</v>
          </cell>
          <cell r="C1440" t="str">
            <v>化验费</v>
          </cell>
          <cell r="D1440" t="str">
            <v>06</v>
          </cell>
          <cell r="E1440" t="str">
            <v>实验室诊断费</v>
          </cell>
          <cell r="F1440" t="str">
            <v>06</v>
          </cell>
          <cell r="G1440" t="str">
            <v>雌三醇测定</v>
          </cell>
        </row>
        <row r="1440">
          <cell r="J1440" t="str">
            <v>项</v>
          </cell>
          <cell r="K1440">
            <v>42</v>
          </cell>
          <cell r="L1440">
            <v>38</v>
          </cell>
          <cell r="M1440">
            <v>33</v>
          </cell>
        </row>
        <row r="1440">
          <cell r="O1440" t="str">
            <v>医保</v>
          </cell>
        </row>
        <row r="1441">
          <cell r="A1441" t="str">
            <v>025031003600</v>
          </cell>
          <cell r="B1441" t="str">
            <v>250310036</v>
          </cell>
          <cell r="C1441" t="str">
            <v>化验费</v>
          </cell>
          <cell r="D1441" t="str">
            <v>06</v>
          </cell>
          <cell r="E1441" t="str">
            <v>实验室诊断费</v>
          </cell>
          <cell r="F1441" t="str">
            <v>06</v>
          </cell>
          <cell r="G1441" t="str">
            <v>雌二醇测定</v>
          </cell>
        </row>
        <row r="1441">
          <cell r="J1441" t="str">
            <v>项</v>
          </cell>
          <cell r="K1441">
            <v>42</v>
          </cell>
          <cell r="L1441">
            <v>38</v>
          </cell>
          <cell r="M1441">
            <v>33</v>
          </cell>
        </row>
        <row r="1441">
          <cell r="O1441" t="str">
            <v>医保</v>
          </cell>
        </row>
        <row r="1442">
          <cell r="A1442" t="str">
            <v>025031003700</v>
          </cell>
          <cell r="B1442" t="str">
            <v>250310037</v>
          </cell>
          <cell r="C1442" t="str">
            <v>化验费</v>
          </cell>
          <cell r="D1442" t="str">
            <v>06</v>
          </cell>
          <cell r="E1442" t="str">
            <v>实验室诊断费</v>
          </cell>
          <cell r="F1442" t="str">
            <v>06</v>
          </cell>
          <cell r="G1442" t="str">
            <v>孕酮测定</v>
          </cell>
        </row>
        <row r="1442">
          <cell r="J1442" t="str">
            <v>项</v>
          </cell>
          <cell r="K1442">
            <v>42</v>
          </cell>
          <cell r="L1442">
            <v>38</v>
          </cell>
          <cell r="M1442">
            <v>33</v>
          </cell>
        </row>
        <row r="1442">
          <cell r="O1442" t="str">
            <v>医保</v>
          </cell>
        </row>
        <row r="1443">
          <cell r="A1443" t="str">
            <v>025031003800</v>
          </cell>
          <cell r="B1443" t="str">
            <v>250310038</v>
          </cell>
          <cell r="C1443" t="str">
            <v>化验费</v>
          </cell>
          <cell r="D1443" t="str">
            <v>06</v>
          </cell>
          <cell r="E1443" t="str">
            <v>实验室诊断费</v>
          </cell>
          <cell r="F1443" t="str">
            <v>06</v>
          </cell>
          <cell r="G1443" t="str">
            <v>血清人绒毛膜促性腺激素测定</v>
          </cell>
        </row>
        <row r="1443">
          <cell r="J1443" t="str">
            <v>项</v>
          </cell>
          <cell r="K1443">
            <v>42</v>
          </cell>
          <cell r="L1443">
            <v>38</v>
          </cell>
          <cell r="M1443">
            <v>19</v>
          </cell>
        </row>
        <row r="1443">
          <cell r="O1443" t="str">
            <v>医保</v>
          </cell>
        </row>
        <row r="1444">
          <cell r="A1444" t="str">
            <v>025031003900</v>
          </cell>
          <cell r="B1444" t="str">
            <v>250310039</v>
          </cell>
          <cell r="C1444" t="str">
            <v>化验费</v>
          </cell>
          <cell r="D1444" t="str">
            <v>06</v>
          </cell>
          <cell r="E1444" t="str">
            <v>实验室诊断费</v>
          </cell>
          <cell r="F1444" t="str">
            <v>06</v>
          </cell>
          <cell r="G1444" t="str">
            <v>血清胰岛素测定</v>
          </cell>
        </row>
        <row r="1444">
          <cell r="J1444" t="str">
            <v>项</v>
          </cell>
          <cell r="K1444">
            <v>42</v>
          </cell>
          <cell r="L1444">
            <v>38</v>
          </cell>
          <cell r="M1444">
            <v>25</v>
          </cell>
        </row>
        <row r="1444">
          <cell r="O1444" t="str">
            <v>医保</v>
          </cell>
        </row>
        <row r="1445">
          <cell r="A1445" t="str">
            <v>025031004000</v>
          </cell>
          <cell r="B1445" t="str">
            <v>250310040</v>
          </cell>
          <cell r="C1445" t="str">
            <v>化验费</v>
          </cell>
          <cell r="D1445" t="str">
            <v>06</v>
          </cell>
          <cell r="E1445" t="str">
            <v>实验室诊断费</v>
          </cell>
          <cell r="F1445" t="str">
            <v>06</v>
          </cell>
          <cell r="G1445" t="str">
            <v>血清胰高血糖测定</v>
          </cell>
        </row>
        <row r="1445">
          <cell r="J1445" t="str">
            <v>项</v>
          </cell>
          <cell r="K1445">
            <v>33</v>
          </cell>
          <cell r="L1445">
            <v>30</v>
          </cell>
          <cell r="M1445">
            <v>25</v>
          </cell>
        </row>
        <row r="1445">
          <cell r="O1445" t="str">
            <v>医保</v>
          </cell>
        </row>
        <row r="1446">
          <cell r="A1446" t="str">
            <v>025031004100</v>
          </cell>
          <cell r="B1446" t="str">
            <v>250310041</v>
          </cell>
          <cell r="C1446" t="str">
            <v>化验费</v>
          </cell>
          <cell r="D1446" t="str">
            <v>06</v>
          </cell>
          <cell r="E1446" t="str">
            <v>实验室诊断费</v>
          </cell>
          <cell r="F1446" t="str">
            <v>06</v>
          </cell>
          <cell r="G1446" t="str">
            <v>血清C肽测定</v>
          </cell>
        </row>
        <row r="1446">
          <cell r="J1446" t="str">
            <v>项</v>
          </cell>
          <cell r="K1446">
            <v>32.4</v>
          </cell>
          <cell r="L1446">
            <v>32.4</v>
          </cell>
          <cell r="M1446">
            <v>28</v>
          </cell>
        </row>
        <row r="1446">
          <cell r="O1446" t="str">
            <v>医保</v>
          </cell>
        </row>
        <row r="1447">
          <cell r="A1447" t="str">
            <v>025031004200</v>
          </cell>
          <cell r="B1447" t="str">
            <v>250310042</v>
          </cell>
          <cell r="C1447" t="str">
            <v>化验费</v>
          </cell>
          <cell r="D1447" t="str">
            <v>06</v>
          </cell>
          <cell r="E1447" t="str">
            <v>实验室诊断费</v>
          </cell>
          <cell r="F1447" t="str">
            <v>06</v>
          </cell>
          <cell r="G1447" t="str">
            <v>C肽兴奋试验</v>
          </cell>
        </row>
        <row r="1447">
          <cell r="J1447" t="str">
            <v>项</v>
          </cell>
          <cell r="K1447">
            <v>27</v>
          </cell>
          <cell r="L1447">
            <v>27</v>
          </cell>
          <cell r="M1447">
            <v>23</v>
          </cell>
        </row>
        <row r="1447">
          <cell r="O1447" t="str">
            <v>医保</v>
          </cell>
        </row>
        <row r="1448">
          <cell r="A1448" t="str">
            <v>025031004300</v>
          </cell>
          <cell r="B1448" t="str">
            <v>250310043</v>
          </cell>
          <cell r="C1448" t="str">
            <v>化验费</v>
          </cell>
          <cell r="D1448" t="str">
            <v>06</v>
          </cell>
          <cell r="E1448" t="str">
            <v>实验室诊断费</v>
          </cell>
          <cell r="F1448" t="str">
            <v>06</v>
          </cell>
          <cell r="G1448" t="str">
            <v>血清抗谷氨酸脱羧酶抗体测定</v>
          </cell>
        </row>
        <row r="1448">
          <cell r="J1448" t="str">
            <v>项</v>
          </cell>
          <cell r="K1448">
            <v>54</v>
          </cell>
          <cell r="L1448">
            <v>43</v>
          </cell>
          <cell r="M1448">
            <v>37</v>
          </cell>
        </row>
        <row r="1448">
          <cell r="O1448" t="str">
            <v>医保</v>
          </cell>
        </row>
        <row r="1449">
          <cell r="A1449" t="str">
            <v>025031004400</v>
          </cell>
          <cell r="B1449" t="str">
            <v>250310044</v>
          </cell>
          <cell r="C1449" t="str">
            <v>化验费</v>
          </cell>
          <cell r="D1449" t="str">
            <v>06</v>
          </cell>
          <cell r="E1449" t="str">
            <v>实验室诊断费</v>
          </cell>
          <cell r="F1449" t="str">
            <v>06</v>
          </cell>
          <cell r="G1449" t="str">
            <v>胃泌素测定</v>
          </cell>
        </row>
        <row r="1449">
          <cell r="J1449" t="str">
            <v>项</v>
          </cell>
          <cell r="K1449">
            <v>45</v>
          </cell>
          <cell r="L1449">
            <v>36</v>
          </cell>
          <cell r="M1449">
            <v>31</v>
          </cell>
        </row>
        <row r="1449">
          <cell r="O1449" t="str">
            <v>医保</v>
          </cell>
        </row>
        <row r="1450">
          <cell r="A1450" t="str">
            <v>025031004500</v>
          </cell>
          <cell r="B1450" t="str">
            <v>250310045</v>
          </cell>
          <cell r="C1450" t="str">
            <v>化验费</v>
          </cell>
          <cell r="D1450" t="str">
            <v>06</v>
          </cell>
          <cell r="E1450" t="str">
            <v>实验室诊断费</v>
          </cell>
          <cell r="F1450" t="str">
            <v>06</v>
          </cell>
          <cell r="G1450" t="str">
            <v>血浆前列腺素（PG）测定</v>
          </cell>
          <cell r="H1450" t="str">
            <v/>
          </cell>
        </row>
        <row r="1450">
          <cell r="J1450" t="str">
            <v>项</v>
          </cell>
          <cell r="K1450">
            <v>27</v>
          </cell>
          <cell r="L1450">
            <v>27</v>
          </cell>
          <cell r="M1450">
            <v>23</v>
          </cell>
        </row>
        <row r="1450">
          <cell r="O1450" t="str">
            <v>医保</v>
          </cell>
        </row>
        <row r="1451">
          <cell r="A1451" t="str">
            <v>025031004600</v>
          </cell>
          <cell r="B1451" t="str">
            <v>250310046</v>
          </cell>
          <cell r="C1451" t="str">
            <v>化验费</v>
          </cell>
          <cell r="D1451" t="str">
            <v>06</v>
          </cell>
          <cell r="E1451" t="str">
            <v>实验室诊断费</v>
          </cell>
          <cell r="F1451" t="str">
            <v>06</v>
          </cell>
          <cell r="G1451" t="str">
            <v>血浆6-酮前列腺素F1α测定</v>
          </cell>
          <cell r="H1451" t="str">
            <v/>
          </cell>
        </row>
        <row r="1451">
          <cell r="J1451" t="str">
            <v>项</v>
          </cell>
          <cell r="K1451">
            <v>27</v>
          </cell>
          <cell r="L1451">
            <v>27</v>
          </cell>
          <cell r="M1451">
            <v>23</v>
          </cell>
        </row>
        <row r="1451">
          <cell r="O1451" t="str">
            <v>医保</v>
          </cell>
        </row>
        <row r="1452">
          <cell r="A1452" t="str">
            <v>025031004700</v>
          </cell>
          <cell r="B1452" t="str">
            <v>250310047</v>
          </cell>
          <cell r="C1452" t="str">
            <v>化验费</v>
          </cell>
          <cell r="D1452" t="str">
            <v>06</v>
          </cell>
          <cell r="E1452" t="str">
            <v>实验室诊断费</v>
          </cell>
          <cell r="F1452" t="str">
            <v>06</v>
          </cell>
          <cell r="G1452" t="str">
            <v>肾上腺素测定</v>
          </cell>
        </row>
        <row r="1452">
          <cell r="J1452" t="str">
            <v>项</v>
          </cell>
          <cell r="K1452">
            <v>36</v>
          </cell>
          <cell r="L1452">
            <v>29</v>
          </cell>
          <cell r="M1452">
            <v>25</v>
          </cell>
        </row>
        <row r="1452">
          <cell r="O1452" t="str">
            <v>医保</v>
          </cell>
        </row>
        <row r="1453">
          <cell r="A1453" t="str">
            <v>025031004800</v>
          </cell>
          <cell r="B1453" t="str">
            <v>250310048</v>
          </cell>
          <cell r="C1453" t="str">
            <v>化验费</v>
          </cell>
          <cell r="D1453" t="str">
            <v>06</v>
          </cell>
          <cell r="E1453" t="str">
            <v>实验室诊断费</v>
          </cell>
          <cell r="F1453" t="str">
            <v>06</v>
          </cell>
          <cell r="G1453" t="str">
            <v>去甲肾上腺素测定</v>
          </cell>
        </row>
        <row r="1453">
          <cell r="J1453" t="str">
            <v>项</v>
          </cell>
          <cell r="K1453">
            <v>45</v>
          </cell>
          <cell r="L1453">
            <v>36</v>
          </cell>
          <cell r="M1453">
            <v>31</v>
          </cell>
        </row>
        <row r="1453">
          <cell r="O1453" t="str">
            <v>医保</v>
          </cell>
        </row>
        <row r="1454">
          <cell r="A1454" t="str">
            <v>025031004900</v>
          </cell>
          <cell r="B1454" t="str">
            <v>250310049</v>
          </cell>
          <cell r="C1454" t="str">
            <v>化验费</v>
          </cell>
          <cell r="D1454" t="str">
            <v>06</v>
          </cell>
          <cell r="E1454" t="str">
            <v>实验室诊断费</v>
          </cell>
          <cell r="F1454" t="str">
            <v>06</v>
          </cell>
          <cell r="G1454" t="str">
            <v>胆囊收缩素测定</v>
          </cell>
        </row>
        <row r="1454">
          <cell r="J1454" t="str">
            <v>项</v>
          </cell>
          <cell r="K1454">
            <v>45</v>
          </cell>
          <cell r="L1454">
            <v>36</v>
          </cell>
          <cell r="M1454">
            <v>31</v>
          </cell>
        </row>
        <row r="1454">
          <cell r="O1454" t="str">
            <v>医保</v>
          </cell>
        </row>
        <row r="1455">
          <cell r="A1455" t="str">
            <v>025031005000</v>
          </cell>
          <cell r="B1455" t="str">
            <v>250310050</v>
          </cell>
          <cell r="C1455" t="str">
            <v>化验费</v>
          </cell>
          <cell r="D1455" t="str">
            <v>06</v>
          </cell>
          <cell r="E1455" t="str">
            <v>实验室诊断费</v>
          </cell>
          <cell r="F1455" t="str">
            <v>06</v>
          </cell>
          <cell r="G1455" t="str">
            <v>心纳素测定</v>
          </cell>
        </row>
        <row r="1455">
          <cell r="J1455" t="str">
            <v>项</v>
          </cell>
          <cell r="K1455">
            <v>31.5</v>
          </cell>
          <cell r="L1455">
            <v>31.5</v>
          </cell>
          <cell r="M1455">
            <v>27</v>
          </cell>
        </row>
        <row r="1455">
          <cell r="O1455" t="str">
            <v>医保</v>
          </cell>
        </row>
        <row r="1456">
          <cell r="A1456" t="str">
            <v>025031005100</v>
          </cell>
          <cell r="B1456" t="str">
            <v>250310051</v>
          </cell>
          <cell r="C1456" t="str">
            <v>化验费</v>
          </cell>
          <cell r="D1456" t="str">
            <v>06</v>
          </cell>
          <cell r="E1456" t="str">
            <v>实验室诊断费</v>
          </cell>
          <cell r="F1456" t="str">
            <v>06</v>
          </cell>
          <cell r="G1456" t="str">
            <v>环磷酸腺苷（cAMP）测定</v>
          </cell>
          <cell r="H1456" t="str">
            <v/>
          </cell>
        </row>
        <row r="1456">
          <cell r="J1456" t="str">
            <v>项</v>
          </cell>
          <cell r="K1456">
            <v>27</v>
          </cell>
          <cell r="L1456">
            <v>27</v>
          </cell>
          <cell r="M1456">
            <v>23</v>
          </cell>
        </row>
        <row r="1456">
          <cell r="O1456" t="str">
            <v>医保</v>
          </cell>
        </row>
        <row r="1457">
          <cell r="A1457" t="str">
            <v>025031005200</v>
          </cell>
          <cell r="B1457" t="str">
            <v>250310052</v>
          </cell>
          <cell r="C1457" t="str">
            <v>化验费</v>
          </cell>
          <cell r="D1457" t="str">
            <v>06</v>
          </cell>
          <cell r="E1457" t="str">
            <v>实验室诊断费</v>
          </cell>
          <cell r="F1457" t="str">
            <v>06</v>
          </cell>
          <cell r="G1457" t="str">
            <v>环磷酸鸟苷（cGMP）测定</v>
          </cell>
          <cell r="H1457" t="str">
            <v/>
          </cell>
        </row>
        <row r="1457">
          <cell r="J1457" t="str">
            <v>项</v>
          </cell>
          <cell r="K1457">
            <v>27</v>
          </cell>
          <cell r="L1457">
            <v>27</v>
          </cell>
          <cell r="M1457">
            <v>23</v>
          </cell>
        </row>
        <row r="1457">
          <cell r="O1457" t="str">
            <v>医保</v>
          </cell>
        </row>
        <row r="1458">
          <cell r="A1458" t="str">
            <v>025031005300</v>
          </cell>
          <cell r="B1458" t="str">
            <v>250310053</v>
          </cell>
          <cell r="C1458" t="str">
            <v>化验费</v>
          </cell>
          <cell r="D1458" t="str">
            <v>06</v>
          </cell>
          <cell r="E1458" t="str">
            <v>实验室诊断费</v>
          </cell>
          <cell r="F1458" t="str">
            <v>06</v>
          </cell>
          <cell r="G1458" t="str">
            <v>甲状腺球蛋白（TG）测定</v>
          </cell>
        </row>
        <row r="1458">
          <cell r="J1458" t="str">
            <v>项</v>
          </cell>
          <cell r="K1458">
            <v>41</v>
          </cell>
          <cell r="L1458">
            <v>37</v>
          </cell>
          <cell r="M1458">
            <v>31</v>
          </cell>
        </row>
        <row r="1458">
          <cell r="O1458" t="str">
            <v>医保</v>
          </cell>
        </row>
        <row r="1459">
          <cell r="A1459" t="str">
            <v>025031005400</v>
          </cell>
          <cell r="B1459" t="str">
            <v>250310054</v>
          </cell>
          <cell r="C1459" t="str">
            <v>化验费</v>
          </cell>
          <cell r="D1459" t="str">
            <v>06</v>
          </cell>
          <cell r="E1459" t="str">
            <v>实验室诊断费</v>
          </cell>
          <cell r="F1459" t="str">
            <v>06</v>
          </cell>
          <cell r="G1459" t="str">
            <v>降钙素原检测</v>
          </cell>
        </row>
        <row r="1459">
          <cell r="J1459" t="str">
            <v>项</v>
          </cell>
          <cell r="K1459">
            <v>135</v>
          </cell>
          <cell r="L1459">
            <v>120</v>
          </cell>
          <cell r="M1459">
            <v>102</v>
          </cell>
        </row>
        <row r="1459">
          <cell r="O1459" t="str">
            <v>医保</v>
          </cell>
        </row>
        <row r="1460">
          <cell r="A1460" t="str">
            <v>025031005500</v>
          </cell>
          <cell r="B1460" t="str">
            <v>250310055</v>
          </cell>
          <cell r="C1460" t="str">
            <v>化验费</v>
          </cell>
          <cell r="D1460" t="str">
            <v>06</v>
          </cell>
          <cell r="E1460" t="str">
            <v>实验室诊断费</v>
          </cell>
          <cell r="F1460" t="str">
            <v>06</v>
          </cell>
          <cell r="G1460" t="str">
            <v>特异β人绒毛膜促性腺激素（β-HCG）测定</v>
          </cell>
        </row>
        <row r="1460">
          <cell r="J1460" t="str">
            <v>项</v>
          </cell>
          <cell r="K1460">
            <v>41</v>
          </cell>
          <cell r="L1460">
            <v>37</v>
          </cell>
          <cell r="M1460">
            <v>31</v>
          </cell>
        </row>
        <row r="1460">
          <cell r="O1460" t="str">
            <v>医保</v>
          </cell>
        </row>
        <row r="1461">
          <cell r="A1461" t="str">
            <v>025031005800</v>
          </cell>
          <cell r="B1461" t="str">
            <v>250310058</v>
          </cell>
          <cell r="C1461" t="str">
            <v>化验费</v>
          </cell>
          <cell r="D1461" t="str">
            <v>06</v>
          </cell>
          <cell r="E1461" t="str">
            <v>实验室诊断费</v>
          </cell>
          <cell r="F1461" t="str">
            <v>06</v>
          </cell>
          <cell r="G1461" t="str">
            <v>生长抑素测定</v>
          </cell>
        </row>
        <row r="1461">
          <cell r="J1461" t="str">
            <v>项</v>
          </cell>
          <cell r="K1461">
            <v>23</v>
          </cell>
          <cell r="L1461">
            <v>23</v>
          </cell>
          <cell r="M1461">
            <v>19.6</v>
          </cell>
          <cell r="N1461" t="str">
            <v>化学发光法三甲医院加收18元，三甲以下医院加收18元</v>
          </cell>
          <cell r="O1461" t="str">
            <v>医保</v>
          </cell>
        </row>
        <row r="1462">
          <cell r="A1462" t="str">
            <v>025031005801</v>
          </cell>
          <cell r="B1462" t="str">
            <v>25031005801</v>
          </cell>
          <cell r="C1462" t="str">
            <v>化验费</v>
          </cell>
          <cell r="D1462" t="str">
            <v>06</v>
          </cell>
          <cell r="E1462" t="str">
            <v>实验室诊断费</v>
          </cell>
          <cell r="F1462" t="str">
            <v>06</v>
          </cell>
          <cell r="G1462" t="str">
            <v>生长抑素测定（化学发光法）</v>
          </cell>
        </row>
        <row r="1462">
          <cell r="J1462" t="str">
            <v>项</v>
          </cell>
          <cell r="K1462">
            <v>41</v>
          </cell>
          <cell r="L1462">
            <v>37</v>
          </cell>
          <cell r="M1462">
            <v>32</v>
          </cell>
        </row>
        <row r="1462">
          <cell r="O1462" t="str">
            <v>医保</v>
          </cell>
        </row>
        <row r="1463">
          <cell r="A1463" t="str">
            <v>025031006000</v>
          </cell>
          <cell r="B1463" t="str">
            <v>250310060</v>
          </cell>
          <cell r="C1463" t="str">
            <v>化验费</v>
          </cell>
          <cell r="D1463" t="str">
            <v>06</v>
          </cell>
          <cell r="E1463" t="str">
            <v>实验室诊断费</v>
          </cell>
          <cell r="F1463" t="str">
            <v>06</v>
          </cell>
          <cell r="G1463" t="str">
            <v>组织胺测定</v>
          </cell>
        </row>
        <row r="1463">
          <cell r="J1463" t="str">
            <v>项</v>
          </cell>
          <cell r="K1463">
            <v>27</v>
          </cell>
          <cell r="L1463">
            <v>27</v>
          </cell>
          <cell r="M1463">
            <v>23</v>
          </cell>
        </row>
        <row r="1463">
          <cell r="O1463" t="str">
            <v>医保</v>
          </cell>
        </row>
        <row r="1464">
          <cell r="A1464" t="str">
            <v>025031006100</v>
          </cell>
          <cell r="B1464" t="str">
            <v>250310061</v>
          </cell>
          <cell r="C1464" t="str">
            <v>化验费</v>
          </cell>
          <cell r="D1464" t="str">
            <v>06</v>
          </cell>
          <cell r="E1464" t="str">
            <v>实验室诊断费</v>
          </cell>
          <cell r="F1464" t="str">
            <v>06</v>
          </cell>
          <cell r="G1464" t="str">
            <v>5羟色胺测定</v>
          </cell>
        </row>
        <row r="1464">
          <cell r="J1464" t="str">
            <v>项</v>
          </cell>
          <cell r="K1464">
            <v>27</v>
          </cell>
          <cell r="L1464">
            <v>27</v>
          </cell>
          <cell r="M1464">
            <v>23</v>
          </cell>
        </row>
        <row r="1464">
          <cell r="O1464" t="str">
            <v>医保</v>
          </cell>
        </row>
        <row r="1465">
          <cell r="A1465" t="str">
            <v>625031006200</v>
          </cell>
          <cell r="B1465" t="str">
            <v>250310062</v>
          </cell>
          <cell r="C1465" t="str">
            <v>化验费</v>
          </cell>
          <cell r="D1465" t="str">
            <v>06</v>
          </cell>
          <cell r="E1465" t="str">
            <v>实验室诊断费</v>
          </cell>
          <cell r="F1465" t="str">
            <v>06</v>
          </cell>
          <cell r="G1465" t="str">
            <v>胃泌素-17测定</v>
          </cell>
          <cell r="H1465" t="str">
            <v>样本类型：血液。样本采集、签收、处理，定标和质控，检测样本，审核结果，录入实验室信息系统或人工登记，发送报告；按规定处理废弃物；接受临床相关咨询。</v>
          </cell>
        </row>
        <row r="1465">
          <cell r="J1465" t="str">
            <v>项</v>
          </cell>
          <cell r="K1465">
            <v>54</v>
          </cell>
          <cell r="L1465">
            <v>54</v>
          </cell>
          <cell r="M1465">
            <v>46</v>
          </cell>
        </row>
        <row r="1465">
          <cell r="O1465" t="str">
            <v>医保</v>
          </cell>
        </row>
        <row r="1466">
          <cell r="A1466" t="str">
            <v>625031006300</v>
          </cell>
          <cell r="B1466" t="str">
            <v>250310063</v>
          </cell>
          <cell r="C1466" t="str">
            <v>化验费</v>
          </cell>
          <cell r="D1466" t="str">
            <v>06</v>
          </cell>
          <cell r="E1466" t="str">
            <v>实验室诊断费</v>
          </cell>
          <cell r="F1466" t="str">
            <v>06</v>
          </cell>
          <cell r="G1466" t="str">
            <v>抗缪勒氏管激素检测（AMH）</v>
          </cell>
          <cell r="H1466" t="str">
            <v>样本类型：血液。样本采集、签收、处理，定标和质控，检测样本，审核结果，录入实验室信息系统或人工登记，发送报告；按规定处理废弃物；接受临床相关咨询。</v>
          </cell>
        </row>
        <row r="1466">
          <cell r="J1466" t="str">
            <v>次</v>
          </cell>
          <cell r="K1466">
            <v>225</v>
          </cell>
          <cell r="L1466">
            <v>225</v>
          </cell>
          <cell r="M1466">
            <v>191</v>
          </cell>
        </row>
        <row r="1467">
          <cell r="A1467" t="str">
            <v>625031006400</v>
          </cell>
          <cell r="B1467" t="str">
            <v>250310064</v>
          </cell>
          <cell r="C1467" t="str">
            <v>化验费</v>
          </cell>
          <cell r="D1467" t="str">
            <v>06</v>
          </cell>
          <cell r="E1467" t="str">
            <v>实验室诊断费</v>
          </cell>
          <cell r="F1467" t="str">
            <v>06</v>
          </cell>
          <cell r="G1467" t="str">
            <v>血清PIGF胎盘生长因子测定</v>
          </cell>
          <cell r="H1467" t="str">
            <v>样本采集、接收、检测、审核结果，录入实验室信息系统或人工登记，发送报告；按规定处理废弃物；接受临床相关咨询。</v>
          </cell>
        </row>
        <row r="1467">
          <cell r="J1467" t="str">
            <v>次</v>
          </cell>
          <cell r="K1467">
            <v>180</v>
          </cell>
          <cell r="L1467">
            <v>162</v>
          </cell>
          <cell r="M1467">
            <v>138</v>
          </cell>
          <cell r="N1467" t="str">
            <v>限12周-35周的孕妇测定收取</v>
          </cell>
          <cell r="O1467" t="str">
            <v>医保</v>
          </cell>
        </row>
        <row r="1468">
          <cell r="A1468" t="str">
            <v>625031006500</v>
          </cell>
          <cell r="B1468" t="str">
            <v>250310065</v>
          </cell>
          <cell r="C1468" t="str">
            <v>化验费</v>
          </cell>
          <cell r="D1468" t="str">
            <v>06</v>
          </cell>
          <cell r="E1468" t="str">
            <v>实验室诊断费</v>
          </cell>
          <cell r="F1468" t="str">
            <v>06</v>
          </cell>
          <cell r="G1468" t="str">
            <v>抑制素B测定</v>
          </cell>
          <cell r="H1468" t="str">
            <v>样本类型：血液。样本采集、签收、处理，定标和质控，检测样本，审核结果，录入实验室信息系统或人工登记，发送报告；按规定处理废弃物；接受临床相关咨询。</v>
          </cell>
        </row>
        <row r="1468">
          <cell r="J1468" t="str">
            <v>次</v>
          </cell>
          <cell r="K1468">
            <v>108</v>
          </cell>
          <cell r="L1468">
            <v>97</v>
          </cell>
          <cell r="M1468">
            <v>83</v>
          </cell>
        </row>
        <row r="1469">
          <cell r="A1469" t="str">
            <v>625031006600</v>
          </cell>
          <cell r="B1469" t="str">
            <v>250310066</v>
          </cell>
          <cell r="C1469" t="str">
            <v>化验费</v>
          </cell>
          <cell r="D1469" t="str">
            <v>06</v>
          </cell>
          <cell r="E1469" t="str">
            <v>实验室诊断费</v>
          </cell>
          <cell r="F1469" t="str">
            <v>06</v>
          </cell>
          <cell r="G1469" t="str">
            <v>性激素结合球蛋白（SHBG）测定</v>
          </cell>
          <cell r="H1469" t="str">
            <v>样本类型：血液。样本采集、签收、处理，定标和质控，检测样本，审核结果，录入实验室信息系统或人工登记，发送报告；按规定处理废弃物；接受临床相关咨询。</v>
          </cell>
        </row>
        <row r="1469">
          <cell r="J1469" t="str">
            <v>次</v>
          </cell>
        </row>
        <row r="1469">
          <cell r="N1469" t="str">
            <v>用于甲状腺机能减退，多囊卵巢综合症（PCOS），睾酮水平升高和肢端肥大症等疾病。</v>
          </cell>
        </row>
        <row r="1470">
          <cell r="A1470" t="str">
            <v>625031006700</v>
          </cell>
          <cell r="B1470" t="str">
            <v>250310067</v>
          </cell>
          <cell r="C1470" t="str">
            <v>化验费</v>
          </cell>
          <cell r="D1470" t="str">
            <v>06</v>
          </cell>
          <cell r="E1470" t="str">
            <v>实验室诊断费</v>
          </cell>
          <cell r="F1470" t="str">
            <v>06</v>
          </cell>
          <cell r="G1470" t="str">
            <v>N端-B型钠尿肽前体（NT-ProBNP）测定</v>
          </cell>
          <cell r="H1470" t="str">
            <v>样本类型：血液。样本采集、签收、处理，定标和质控，检测样本，审核结果，录入实验室信息系统或人工登记，发送报告；按规定处理废弃物；接受临床相关咨询。</v>
          </cell>
        </row>
        <row r="1470">
          <cell r="J1470" t="str">
            <v>项</v>
          </cell>
          <cell r="K1470">
            <v>216</v>
          </cell>
          <cell r="L1470">
            <v>216</v>
          </cell>
          <cell r="M1470">
            <v>184</v>
          </cell>
        </row>
        <row r="1470">
          <cell r="O1470" t="str">
            <v>医保</v>
          </cell>
          <cell r="P1470">
            <v>0.1</v>
          </cell>
        </row>
        <row r="1471">
          <cell r="A1471" t="str">
            <v>625031006800</v>
          </cell>
          <cell r="B1471" t="str">
            <v>250310068</v>
          </cell>
          <cell r="C1471" t="str">
            <v>化验费</v>
          </cell>
          <cell r="D1471" t="str">
            <v>06</v>
          </cell>
          <cell r="E1471" t="str">
            <v>实验室诊断费</v>
          </cell>
          <cell r="F1471" t="str">
            <v>06</v>
          </cell>
          <cell r="G1471" t="str">
            <v>人附睾分泌蛋白（HE4）测定</v>
          </cell>
          <cell r="H1471" t="str">
            <v>样本类型：血液。样本采集、签收、处理，加免疫试剂，温育，检测，质控，审核结果，录入实验室信息系统或人工登记，发送报告；按规定处理废弃物；接受临床相关咨询。</v>
          </cell>
        </row>
        <row r="1471">
          <cell r="J1471" t="str">
            <v>次</v>
          </cell>
          <cell r="K1471">
            <v>72</v>
          </cell>
          <cell r="L1471">
            <v>72</v>
          </cell>
          <cell r="M1471">
            <v>61</v>
          </cell>
        </row>
        <row r="1471">
          <cell r="O1471" t="str">
            <v>医保</v>
          </cell>
          <cell r="P1471">
            <v>0.1</v>
          </cell>
        </row>
        <row r="1472">
          <cell r="B1472" t="str">
            <v>250311</v>
          </cell>
        </row>
        <row r="1472">
          <cell r="G1472" t="str">
            <v>骨质疏松的实验诊断</v>
          </cell>
        </row>
        <row r="1473">
          <cell r="A1473" t="str">
            <v>025031100100</v>
          </cell>
          <cell r="B1473" t="str">
            <v>250311001</v>
          </cell>
          <cell r="C1473" t="str">
            <v>化验费</v>
          </cell>
          <cell r="D1473" t="str">
            <v>06</v>
          </cell>
          <cell r="E1473" t="str">
            <v>实验室诊断费</v>
          </cell>
          <cell r="F1473" t="str">
            <v>06</v>
          </cell>
          <cell r="G1473" t="str">
            <v>尿CTx测定</v>
          </cell>
          <cell r="H1473" t="str">
            <v/>
          </cell>
        </row>
        <row r="1473">
          <cell r="J1473" t="str">
            <v>项</v>
          </cell>
          <cell r="K1473">
            <v>18</v>
          </cell>
          <cell r="L1473">
            <v>18</v>
          </cell>
          <cell r="M1473">
            <v>15.3</v>
          </cell>
        </row>
        <row r="1473">
          <cell r="O1473" t="str">
            <v>医保</v>
          </cell>
        </row>
        <row r="1474">
          <cell r="A1474" t="str">
            <v>025031100200</v>
          </cell>
          <cell r="B1474" t="str">
            <v>250311002</v>
          </cell>
          <cell r="C1474" t="str">
            <v>化验费</v>
          </cell>
          <cell r="D1474" t="str">
            <v>06</v>
          </cell>
          <cell r="E1474" t="str">
            <v>实验室诊断费</v>
          </cell>
          <cell r="F1474" t="str">
            <v>06</v>
          </cell>
          <cell r="G1474" t="str">
            <v>尿NTx测定</v>
          </cell>
          <cell r="H1474" t="str">
            <v/>
          </cell>
        </row>
        <row r="1474">
          <cell r="J1474" t="str">
            <v>项</v>
          </cell>
          <cell r="K1474">
            <v>18</v>
          </cell>
          <cell r="L1474">
            <v>18</v>
          </cell>
          <cell r="M1474">
            <v>15.3</v>
          </cell>
          <cell r="N1474" t="str">
            <v>报告g-尿Cr比值时，加收尿肌酐测定费用</v>
          </cell>
          <cell r="O1474" t="str">
            <v>医保</v>
          </cell>
        </row>
        <row r="1475">
          <cell r="A1475" t="str">
            <v>025031100300</v>
          </cell>
          <cell r="B1475" t="str">
            <v>250311003</v>
          </cell>
          <cell r="C1475" t="str">
            <v>化验费</v>
          </cell>
          <cell r="D1475" t="str">
            <v>06</v>
          </cell>
          <cell r="E1475" t="str">
            <v>实验室诊断费</v>
          </cell>
          <cell r="F1475" t="str">
            <v>06</v>
          </cell>
          <cell r="G1475" t="str">
            <v>尿吡啶酚测定</v>
          </cell>
          <cell r="H1475" t="str">
            <v/>
          </cell>
        </row>
        <row r="1475">
          <cell r="J1475" t="str">
            <v>项</v>
          </cell>
          <cell r="K1475">
            <v>18</v>
          </cell>
          <cell r="L1475">
            <v>18</v>
          </cell>
          <cell r="M1475">
            <v>15.3</v>
          </cell>
          <cell r="N1475" t="str">
            <v>报告g-尿Cr比值时，加收尿肌酐测定费用</v>
          </cell>
          <cell r="O1475" t="str">
            <v>医保</v>
          </cell>
        </row>
        <row r="1476">
          <cell r="A1476" t="str">
            <v>025031100400</v>
          </cell>
          <cell r="B1476" t="str">
            <v>250311004</v>
          </cell>
          <cell r="C1476" t="str">
            <v>化验费</v>
          </cell>
          <cell r="D1476" t="str">
            <v>06</v>
          </cell>
          <cell r="E1476" t="str">
            <v>实验室诊断费</v>
          </cell>
          <cell r="F1476" t="str">
            <v>06</v>
          </cell>
          <cell r="G1476" t="str">
            <v>尿脱氧吡啶酚测定</v>
          </cell>
          <cell r="H1476" t="str">
            <v/>
          </cell>
        </row>
        <row r="1476">
          <cell r="J1476" t="str">
            <v>项</v>
          </cell>
          <cell r="K1476">
            <v>18</v>
          </cell>
          <cell r="L1476">
            <v>18</v>
          </cell>
          <cell r="M1476">
            <v>15.3</v>
          </cell>
          <cell r="N1476" t="str">
            <v>报告g-尿Cr比值时，加收尿肌酐测定费用</v>
          </cell>
          <cell r="O1476" t="str">
            <v>医保</v>
          </cell>
        </row>
        <row r="1477">
          <cell r="A1477" t="str">
            <v>025031100600</v>
          </cell>
          <cell r="B1477" t="str">
            <v>250311006</v>
          </cell>
          <cell r="C1477" t="str">
            <v>化验费</v>
          </cell>
          <cell r="D1477" t="str">
            <v>06</v>
          </cell>
          <cell r="E1477" t="str">
            <v>实验室诊断费</v>
          </cell>
          <cell r="F1477" t="str">
            <v>06</v>
          </cell>
          <cell r="G1477" t="str">
            <v>骨钙素N端中分子片段测定（N-MID）</v>
          </cell>
        </row>
        <row r="1477">
          <cell r="J1477" t="str">
            <v>项</v>
          </cell>
          <cell r="K1477">
            <v>57.6</v>
          </cell>
          <cell r="L1477">
            <v>57.6</v>
          </cell>
          <cell r="M1477">
            <v>49</v>
          </cell>
        </row>
        <row r="1477">
          <cell r="O1477" t="str">
            <v>医保</v>
          </cell>
        </row>
        <row r="1478">
          <cell r="A1478" t="str">
            <v>625031100700</v>
          </cell>
          <cell r="B1478" t="str">
            <v>250311007</v>
          </cell>
          <cell r="C1478" t="str">
            <v>化验费</v>
          </cell>
          <cell r="D1478" t="str">
            <v>06</v>
          </cell>
          <cell r="E1478" t="str">
            <v>实验室诊断费</v>
          </cell>
          <cell r="F1478" t="str">
            <v>06</v>
          </cell>
          <cell r="G1478" t="str">
            <v>可溶性细胞间黏附分子-1（sICAM-1）检测</v>
          </cell>
        </row>
        <row r="1478">
          <cell r="J1478" t="str">
            <v>次</v>
          </cell>
          <cell r="K1478">
            <v>54</v>
          </cell>
          <cell r="L1478">
            <v>54</v>
          </cell>
          <cell r="M1478">
            <v>46</v>
          </cell>
        </row>
        <row r="1478">
          <cell r="O1478" t="str">
            <v>医保</v>
          </cell>
        </row>
        <row r="1479">
          <cell r="A1479" t="str">
            <v>625031100800</v>
          </cell>
          <cell r="B1479" t="str">
            <v>250311008</v>
          </cell>
          <cell r="C1479" t="str">
            <v>化验费</v>
          </cell>
          <cell r="D1479" t="str">
            <v>06</v>
          </cell>
          <cell r="E1479" t="str">
            <v>实验室诊断费</v>
          </cell>
          <cell r="F1479" t="str">
            <v>06</v>
          </cell>
          <cell r="G1479" t="str">
            <v>总Ⅰ型胶原氨基端延长肽（Total-P1NP）测定</v>
          </cell>
          <cell r="H1479" t="str">
            <v>样本类型：血液。样本采集、签收、处理，定标和质控，检测样本，审核结果，录入实验室信息系统或人工登记，发送报告；按规定处理废弃物；接受临床相关咨询。</v>
          </cell>
        </row>
        <row r="1479">
          <cell r="J1479" t="str">
            <v>项</v>
          </cell>
          <cell r="K1479">
            <v>108</v>
          </cell>
          <cell r="L1479">
            <v>108</v>
          </cell>
          <cell r="M1479">
            <v>92</v>
          </cell>
        </row>
        <row r="1479">
          <cell r="O1479" t="str">
            <v>医保</v>
          </cell>
          <cell r="P1479">
            <v>0.2</v>
          </cell>
        </row>
        <row r="1480">
          <cell r="A1480" t="str">
            <v>625031100900</v>
          </cell>
          <cell r="B1480" t="str">
            <v>250311009</v>
          </cell>
          <cell r="C1480" t="str">
            <v>化验费</v>
          </cell>
          <cell r="D1480" t="str">
            <v>06</v>
          </cell>
          <cell r="E1480" t="str">
            <v>实验室诊断费</v>
          </cell>
          <cell r="F1480" t="str">
            <v>06</v>
          </cell>
          <cell r="G1480" t="str">
            <v>β-胶原特殊系列（β-Crosslaps）测定</v>
          </cell>
          <cell r="H1480" t="str">
            <v>样本类型：血液。样本采集、签收、处理，定标和质控，检测样本，审核结果，录入实验室信息系统或人工登记，发送报告；按规定处理废弃物；接受临床相关咨询。</v>
          </cell>
        </row>
        <row r="1480">
          <cell r="J1480" t="str">
            <v>项</v>
          </cell>
          <cell r="K1480">
            <v>72</v>
          </cell>
          <cell r="L1480">
            <v>72</v>
          </cell>
          <cell r="M1480">
            <v>61</v>
          </cell>
        </row>
        <row r="1480">
          <cell r="O1480" t="str">
            <v>医保</v>
          </cell>
          <cell r="P1480">
            <v>0.2</v>
          </cell>
        </row>
        <row r="1481">
          <cell r="B1481" t="str">
            <v>2504</v>
          </cell>
        </row>
        <row r="1481">
          <cell r="G1481" t="str">
            <v>4．临床免疫学检查</v>
          </cell>
          <cell r="H1481" t="str">
            <v/>
          </cell>
          <cell r="I1481" t="str">
            <v>特殊采血管</v>
          </cell>
        </row>
        <row r="1482">
          <cell r="B1482" t="str">
            <v>250401</v>
          </cell>
        </row>
        <row r="1482">
          <cell r="G1482" t="str">
            <v>免疫功能测定</v>
          </cell>
        </row>
        <row r="1483">
          <cell r="A1483" t="str">
            <v>025040100100</v>
          </cell>
          <cell r="B1483" t="str">
            <v>250401001</v>
          </cell>
          <cell r="C1483" t="str">
            <v>化验费</v>
          </cell>
          <cell r="D1483" t="str">
            <v>06</v>
          </cell>
          <cell r="E1483" t="str">
            <v>实验室诊断费</v>
          </cell>
          <cell r="F1483" t="str">
            <v>06</v>
          </cell>
          <cell r="G1483" t="str">
            <v>T淋巴细胞转化试验</v>
          </cell>
          <cell r="H1483" t="str">
            <v/>
          </cell>
        </row>
        <row r="1483">
          <cell r="J1483" t="str">
            <v>项</v>
          </cell>
          <cell r="K1483">
            <v>27</v>
          </cell>
          <cell r="L1483">
            <v>27</v>
          </cell>
          <cell r="M1483">
            <v>23</v>
          </cell>
        </row>
        <row r="1483">
          <cell r="O1483" t="str">
            <v>医保</v>
          </cell>
        </row>
        <row r="1484">
          <cell r="A1484" t="str">
            <v>025040100200</v>
          </cell>
          <cell r="B1484" t="str">
            <v>250401002</v>
          </cell>
          <cell r="C1484" t="str">
            <v>化验费</v>
          </cell>
          <cell r="D1484" t="str">
            <v>06</v>
          </cell>
          <cell r="E1484" t="str">
            <v>实验室诊断费</v>
          </cell>
          <cell r="F1484" t="str">
            <v>06</v>
          </cell>
          <cell r="G1484" t="str">
            <v>T淋巴细胞花环试验</v>
          </cell>
          <cell r="H1484" t="str">
            <v/>
          </cell>
        </row>
        <row r="1484">
          <cell r="J1484" t="str">
            <v>项</v>
          </cell>
        </row>
        <row r="1485">
          <cell r="A1485" t="str">
            <v>025040100300</v>
          </cell>
          <cell r="B1485" t="str">
            <v>250401003</v>
          </cell>
          <cell r="C1485" t="str">
            <v>化验费</v>
          </cell>
          <cell r="D1485" t="str">
            <v>06</v>
          </cell>
          <cell r="E1485" t="str">
            <v>实验室诊断费</v>
          </cell>
          <cell r="F1485" t="str">
            <v>06</v>
          </cell>
          <cell r="G1485" t="str">
            <v>红细胞花环试验</v>
          </cell>
          <cell r="H1485" t="str">
            <v/>
          </cell>
        </row>
        <row r="1485">
          <cell r="J1485" t="str">
            <v>项</v>
          </cell>
        </row>
        <row r="1486">
          <cell r="A1486" t="str">
            <v>025040100400</v>
          </cell>
          <cell r="B1486" t="str">
            <v>250401004</v>
          </cell>
          <cell r="C1486" t="str">
            <v>化验费</v>
          </cell>
          <cell r="D1486" t="str">
            <v>06</v>
          </cell>
          <cell r="E1486" t="str">
            <v>实验室诊断费</v>
          </cell>
          <cell r="F1486" t="str">
            <v>06</v>
          </cell>
          <cell r="G1486" t="str">
            <v>细胞膜表面免疫球蛋白测定（SmIg）</v>
          </cell>
          <cell r="H1486" t="str">
            <v/>
          </cell>
        </row>
        <row r="1486">
          <cell r="J1486" t="str">
            <v>项</v>
          </cell>
        </row>
        <row r="1487">
          <cell r="A1487" t="str">
            <v>025040100500</v>
          </cell>
          <cell r="B1487" t="str">
            <v>250401005</v>
          </cell>
          <cell r="C1487" t="str">
            <v>化验费</v>
          </cell>
          <cell r="D1487" t="str">
            <v>06</v>
          </cell>
          <cell r="E1487" t="str">
            <v>实验室诊断费</v>
          </cell>
          <cell r="F1487" t="str">
            <v>06</v>
          </cell>
          <cell r="G1487" t="str">
            <v>中性粒细胞趋化功能试验</v>
          </cell>
          <cell r="H1487" t="str">
            <v/>
          </cell>
        </row>
        <row r="1487">
          <cell r="J1487" t="str">
            <v>项</v>
          </cell>
        </row>
        <row r="1488">
          <cell r="A1488" t="str">
            <v>025040100600</v>
          </cell>
          <cell r="B1488" t="str">
            <v>250401006</v>
          </cell>
          <cell r="C1488" t="str">
            <v>化验费</v>
          </cell>
          <cell r="D1488" t="str">
            <v>06</v>
          </cell>
          <cell r="E1488" t="str">
            <v>实验室诊断费</v>
          </cell>
          <cell r="F1488" t="str">
            <v>06</v>
          </cell>
          <cell r="G1488" t="str">
            <v>硝基四氮唑蓝还原试验</v>
          </cell>
          <cell r="H1488" t="str">
            <v/>
          </cell>
        </row>
        <row r="1488">
          <cell r="J1488" t="str">
            <v>项</v>
          </cell>
        </row>
        <row r="1489">
          <cell r="A1489" t="str">
            <v>025040100700</v>
          </cell>
          <cell r="B1489" t="str">
            <v>250401007</v>
          </cell>
          <cell r="C1489" t="str">
            <v>化验费</v>
          </cell>
          <cell r="D1489" t="str">
            <v>06</v>
          </cell>
          <cell r="E1489" t="str">
            <v>实验室诊断费</v>
          </cell>
          <cell r="F1489" t="str">
            <v>06</v>
          </cell>
          <cell r="G1489" t="str">
            <v>白细胞粘附抑制试验</v>
          </cell>
          <cell r="H1489" t="str">
            <v/>
          </cell>
        </row>
        <row r="1489">
          <cell r="J1489" t="str">
            <v>项</v>
          </cell>
        </row>
        <row r="1490">
          <cell r="A1490" t="str">
            <v>025040100800</v>
          </cell>
          <cell r="B1490" t="str">
            <v>250401008</v>
          </cell>
          <cell r="C1490" t="str">
            <v>化验费</v>
          </cell>
          <cell r="D1490" t="str">
            <v>06</v>
          </cell>
          <cell r="E1490" t="str">
            <v>实验室诊断费</v>
          </cell>
          <cell r="F1490" t="str">
            <v>06</v>
          </cell>
          <cell r="G1490" t="str">
            <v>白细胞杀菌功能试验</v>
          </cell>
          <cell r="H1490" t="str">
            <v/>
          </cell>
        </row>
        <row r="1490">
          <cell r="J1490" t="str">
            <v>项</v>
          </cell>
        </row>
        <row r="1491">
          <cell r="A1491" t="str">
            <v>025040100900</v>
          </cell>
          <cell r="B1491" t="str">
            <v>250401009</v>
          </cell>
          <cell r="C1491" t="str">
            <v>化验费</v>
          </cell>
          <cell r="D1491" t="str">
            <v>06</v>
          </cell>
          <cell r="E1491" t="str">
            <v>实验室诊断费</v>
          </cell>
          <cell r="F1491" t="str">
            <v>06</v>
          </cell>
          <cell r="G1491" t="str">
            <v>白细胞吞噬功能试验</v>
          </cell>
          <cell r="H1491" t="str">
            <v/>
          </cell>
        </row>
        <row r="1491">
          <cell r="J1491" t="str">
            <v>项</v>
          </cell>
        </row>
        <row r="1492">
          <cell r="A1492" t="str">
            <v>025040101000</v>
          </cell>
          <cell r="B1492" t="str">
            <v>250401010</v>
          </cell>
          <cell r="C1492" t="str">
            <v>化验费</v>
          </cell>
          <cell r="D1492" t="str">
            <v>06</v>
          </cell>
          <cell r="E1492" t="str">
            <v>实验室诊断费</v>
          </cell>
          <cell r="F1492" t="str">
            <v>06</v>
          </cell>
          <cell r="G1492" t="str">
            <v>巨噬细胞吞噬功能试验</v>
          </cell>
          <cell r="H1492" t="str">
            <v/>
          </cell>
        </row>
        <row r="1492">
          <cell r="J1492" t="str">
            <v>项</v>
          </cell>
        </row>
        <row r="1493">
          <cell r="A1493" t="str">
            <v>025040101100</v>
          </cell>
          <cell r="B1493" t="str">
            <v>250401011</v>
          </cell>
          <cell r="C1493" t="str">
            <v>化验费</v>
          </cell>
          <cell r="D1493" t="str">
            <v>06</v>
          </cell>
          <cell r="E1493" t="str">
            <v>实验室诊断费</v>
          </cell>
          <cell r="F1493" t="str">
            <v>06</v>
          </cell>
          <cell r="G1493" t="str">
            <v>自然杀伤淋巴细胞功能试验</v>
          </cell>
          <cell r="H1493" t="str">
            <v/>
          </cell>
        </row>
        <row r="1493">
          <cell r="J1493" t="str">
            <v>项</v>
          </cell>
          <cell r="K1493">
            <v>45</v>
          </cell>
          <cell r="L1493">
            <v>45</v>
          </cell>
          <cell r="M1493">
            <v>38</v>
          </cell>
        </row>
        <row r="1493">
          <cell r="O1493" t="str">
            <v>医保</v>
          </cell>
        </row>
        <row r="1494">
          <cell r="A1494" t="str">
            <v>025040101200</v>
          </cell>
          <cell r="B1494" t="str">
            <v>250401012</v>
          </cell>
          <cell r="C1494" t="str">
            <v>化验费</v>
          </cell>
          <cell r="D1494" t="str">
            <v>06</v>
          </cell>
          <cell r="E1494" t="str">
            <v>实验室诊断费</v>
          </cell>
          <cell r="F1494" t="str">
            <v>06</v>
          </cell>
          <cell r="G1494" t="str">
            <v>抗体依赖性细胞毒性试验</v>
          </cell>
          <cell r="H1494" t="str">
            <v/>
          </cell>
        </row>
        <row r="1494">
          <cell r="J1494" t="str">
            <v>项</v>
          </cell>
          <cell r="K1494">
            <v>27</v>
          </cell>
          <cell r="L1494">
            <v>27</v>
          </cell>
          <cell r="M1494">
            <v>23</v>
          </cell>
        </row>
        <row r="1494">
          <cell r="O1494" t="str">
            <v>医保</v>
          </cell>
        </row>
        <row r="1495">
          <cell r="A1495" t="str">
            <v>025040101300</v>
          </cell>
          <cell r="B1495" t="str">
            <v>250401013</v>
          </cell>
          <cell r="C1495" t="str">
            <v>化验费</v>
          </cell>
          <cell r="D1495" t="str">
            <v>06</v>
          </cell>
          <cell r="E1495" t="str">
            <v>实验室诊断费</v>
          </cell>
          <cell r="F1495" t="str">
            <v>06</v>
          </cell>
          <cell r="G1495" t="str">
            <v>干扰素测定</v>
          </cell>
          <cell r="H1495" t="str">
            <v/>
          </cell>
        </row>
        <row r="1495">
          <cell r="J1495" t="str">
            <v>项</v>
          </cell>
          <cell r="K1495">
            <v>27</v>
          </cell>
          <cell r="L1495">
            <v>27</v>
          </cell>
          <cell r="M1495">
            <v>23</v>
          </cell>
          <cell r="N1495" t="str">
            <v>每类干扰素测定计价一次</v>
          </cell>
          <cell r="O1495" t="str">
            <v>医保</v>
          </cell>
          <cell r="P1495">
            <v>0.1</v>
          </cell>
        </row>
        <row r="1496">
          <cell r="A1496" t="str">
            <v>025040101400</v>
          </cell>
          <cell r="B1496" t="str">
            <v>250401014</v>
          </cell>
          <cell r="C1496" t="str">
            <v>化验费</v>
          </cell>
          <cell r="D1496" t="str">
            <v>06</v>
          </cell>
          <cell r="E1496" t="str">
            <v>实验室诊断费</v>
          </cell>
          <cell r="F1496" t="str">
            <v>06</v>
          </cell>
          <cell r="G1496" t="str">
            <v>各种白介素测定</v>
          </cell>
        </row>
        <row r="1496">
          <cell r="J1496" t="str">
            <v>项</v>
          </cell>
          <cell r="K1496">
            <v>42</v>
          </cell>
          <cell r="L1496">
            <v>38</v>
          </cell>
          <cell r="M1496">
            <v>33</v>
          </cell>
          <cell r="N1496" t="str">
            <v>每种测定计费一次</v>
          </cell>
          <cell r="O1496" t="str">
            <v>医保</v>
          </cell>
          <cell r="P1496">
            <v>0.1</v>
          </cell>
        </row>
        <row r="1497">
          <cell r="A1497" t="str">
            <v>025040101500</v>
          </cell>
          <cell r="B1497" t="str">
            <v>250401015</v>
          </cell>
          <cell r="C1497" t="str">
            <v>化验费</v>
          </cell>
          <cell r="D1497" t="str">
            <v>06</v>
          </cell>
          <cell r="E1497" t="str">
            <v>实验室诊断费</v>
          </cell>
          <cell r="F1497" t="str">
            <v>06</v>
          </cell>
          <cell r="G1497" t="str">
            <v>溶菌酶测定</v>
          </cell>
          <cell r="H1497" t="str">
            <v/>
          </cell>
        </row>
        <row r="1497">
          <cell r="J1497" t="str">
            <v>项</v>
          </cell>
        </row>
        <row r="1498">
          <cell r="A1498" t="str">
            <v>025040101600</v>
          </cell>
          <cell r="B1498" t="str">
            <v>250401016</v>
          </cell>
          <cell r="C1498" t="str">
            <v>化验费</v>
          </cell>
          <cell r="D1498" t="str">
            <v>06</v>
          </cell>
          <cell r="E1498" t="str">
            <v>实验室诊断费</v>
          </cell>
          <cell r="F1498" t="str">
            <v>06</v>
          </cell>
          <cell r="G1498" t="str">
            <v>抗淋巴细胞抗体试验</v>
          </cell>
          <cell r="H1498" t="str">
            <v/>
          </cell>
        </row>
        <row r="1498">
          <cell r="J1498" t="str">
            <v>项</v>
          </cell>
        </row>
        <row r="1499">
          <cell r="A1499" t="str">
            <v>025040101700</v>
          </cell>
          <cell r="B1499" t="str">
            <v>250401017</v>
          </cell>
          <cell r="C1499" t="str">
            <v>化验费</v>
          </cell>
          <cell r="D1499" t="str">
            <v>06</v>
          </cell>
          <cell r="E1499" t="str">
            <v>实验室诊断费</v>
          </cell>
          <cell r="F1499" t="str">
            <v>06</v>
          </cell>
          <cell r="G1499" t="str">
            <v>肥大细胞脱颗粒试验</v>
          </cell>
          <cell r="H1499" t="str">
            <v/>
          </cell>
        </row>
        <row r="1499">
          <cell r="J1499" t="str">
            <v>项</v>
          </cell>
        </row>
        <row r="1500">
          <cell r="A1500" t="str">
            <v>025040101800</v>
          </cell>
          <cell r="B1500" t="str">
            <v>250401018</v>
          </cell>
          <cell r="C1500" t="str">
            <v>化验费</v>
          </cell>
          <cell r="D1500" t="str">
            <v>06</v>
          </cell>
          <cell r="E1500" t="str">
            <v>实验室诊断费</v>
          </cell>
          <cell r="F1500" t="str">
            <v>06</v>
          </cell>
          <cell r="G1500" t="str">
            <v>B因子测定</v>
          </cell>
          <cell r="H1500" t="str">
            <v/>
          </cell>
        </row>
        <row r="1500">
          <cell r="J1500" t="str">
            <v>项</v>
          </cell>
          <cell r="K1500">
            <v>18</v>
          </cell>
          <cell r="L1500">
            <v>18</v>
          </cell>
          <cell r="M1500">
            <v>15.3</v>
          </cell>
        </row>
        <row r="1500">
          <cell r="O1500" t="str">
            <v>医保</v>
          </cell>
        </row>
        <row r="1501">
          <cell r="A1501" t="str">
            <v>025040101900</v>
          </cell>
          <cell r="B1501" t="str">
            <v>250401019</v>
          </cell>
          <cell r="C1501" t="str">
            <v>化验费</v>
          </cell>
          <cell r="D1501" t="str">
            <v>06</v>
          </cell>
          <cell r="E1501" t="str">
            <v>实验室诊断费</v>
          </cell>
          <cell r="F1501" t="str">
            <v>06</v>
          </cell>
          <cell r="G1501" t="str">
            <v>总补体测定（CH50）</v>
          </cell>
        </row>
        <row r="1501">
          <cell r="J1501" t="str">
            <v>项</v>
          </cell>
          <cell r="K1501">
            <v>13.5</v>
          </cell>
          <cell r="L1501">
            <v>13.5</v>
          </cell>
          <cell r="M1501">
            <v>11.5</v>
          </cell>
        </row>
        <row r="1501">
          <cell r="O1501" t="str">
            <v>医保</v>
          </cell>
        </row>
        <row r="1502">
          <cell r="A1502" t="str">
            <v>025040102000</v>
          </cell>
          <cell r="B1502" t="str">
            <v>250401020</v>
          </cell>
          <cell r="C1502" t="str">
            <v>化验费</v>
          </cell>
          <cell r="D1502" t="str">
            <v>06</v>
          </cell>
          <cell r="E1502" t="str">
            <v>实验室诊断费</v>
          </cell>
          <cell r="F1502" t="str">
            <v>06</v>
          </cell>
          <cell r="G1502" t="str">
            <v>单项补体测定</v>
          </cell>
          <cell r="H1502" t="str">
            <v>包括C1q、C1r、C1s、C2－C9，血、尿标本分别参照执行</v>
          </cell>
        </row>
        <row r="1502">
          <cell r="J1502" t="str">
            <v>项</v>
          </cell>
          <cell r="K1502">
            <v>13.5</v>
          </cell>
          <cell r="L1502">
            <v>10.8</v>
          </cell>
          <cell r="M1502">
            <v>9.1</v>
          </cell>
        </row>
        <row r="1502">
          <cell r="O1502" t="str">
            <v>医保</v>
          </cell>
        </row>
        <row r="1503">
          <cell r="A1503" t="str">
            <v>025040102100</v>
          </cell>
          <cell r="B1503" t="str">
            <v>250401021</v>
          </cell>
          <cell r="C1503" t="str">
            <v>化验费</v>
          </cell>
          <cell r="D1503" t="str">
            <v>06</v>
          </cell>
          <cell r="E1503" t="str">
            <v>实验室诊断费</v>
          </cell>
          <cell r="F1503" t="str">
            <v>06</v>
          </cell>
          <cell r="G1503" t="str">
            <v>补体1抑制因子测定</v>
          </cell>
          <cell r="H1503" t="str">
            <v/>
          </cell>
        </row>
        <row r="1503">
          <cell r="J1503" t="str">
            <v>项</v>
          </cell>
          <cell r="K1503">
            <v>9</v>
          </cell>
          <cell r="L1503">
            <v>9</v>
          </cell>
          <cell r="M1503">
            <v>7.7</v>
          </cell>
        </row>
        <row r="1503">
          <cell r="O1503" t="str">
            <v>医保</v>
          </cell>
        </row>
        <row r="1504">
          <cell r="A1504" t="str">
            <v>025040102200</v>
          </cell>
          <cell r="B1504" t="str">
            <v>250401022</v>
          </cell>
          <cell r="C1504" t="str">
            <v>化验费</v>
          </cell>
          <cell r="D1504" t="str">
            <v>06</v>
          </cell>
          <cell r="E1504" t="str">
            <v>实验室诊断费</v>
          </cell>
          <cell r="F1504" t="str">
            <v>06</v>
          </cell>
          <cell r="G1504" t="str">
            <v>C3裂解产物测定（C3SP）</v>
          </cell>
          <cell r="H1504" t="str">
            <v/>
          </cell>
        </row>
        <row r="1504">
          <cell r="J1504" t="str">
            <v>项</v>
          </cell>
          <cell r="K1504">
            <v>9</v>
          </cell>
          <cell r="L1504">
            <v>9</v>
          </cell>
          <cell r="M1504">
            <v>7.7</v>
          </cell>
        </row>
        <row r="1504">
          <cell r="O1504" t="str">
            <v>医保</v>
          </cell>
        </row>
        <row r="1505">
          <cell r="A1505" t="str">
            <v>025040102300</v>
          </cell>
          <cell r="B1505" t="str">
            <v>250401023</v>
          </cell>
          <cell r="C1505" t="str">
            <v>化验费</v>
          </cell>
          <cell r="D1505" t="str">
            <v>06</v>
          </cell>
          <cell r="E1505" t="str">
            <v>实验室诊断费</v>
          </cell>
          <cell r="F1505" t="str">
            <v>06</v>
          </cell>
          <cell r="G1505" t="str">
            <v>免疫球蛋白定量测定</v>
          </cell>
          <cell r="H1505" t="str">
            <v>IgA，IgG，IgM，IgD，IgE分别参照执行</v>
          </cell>
        </row>
        <row r="1505">
          <cell r="J1505" t="str">
            <v>项</v>
          </cell>
          <cell r="K1505">
            <v>18</v>
          </cell>
          <cell r="L1505">
            <v>14.4</v>
          </cell>
          <cell r="M1505">
            <v>12.5</v>
          </cell>
        </row>
        <row r="1505">
          <cell r="O1505" t="str">
            <v>医保</v>
          </cell>
        </row>
        <row r="1506">
          <cell r="A1506" t="str">
            <v>025040102400</v>
          </cell>
          <cell r="B1506" t="str">
            <v>250401024</v>
          </cell>
          <cell r="C1506" t="str">
            <v>化验费</v>
          </cell>
          <cell r="D1506" t="str">
            <v>06</v>
          </cell>
          <cell r="E1506" t="str">
            <v>实验室诊断费</v>
          </cell>
          <cell r="F1506" t="str">
            <v>06</v>
          </cell>
          <cell r="G1506" t="str">
            <v>冷球蛋白测定</v>
          </cell>
          <cell r="H1506" t="str">
            <v/>
          </cell>
        </row>
        <row r="1506">
          <cell r="J1506" t="str">
            <v>项</v>
          </cell>
        </row>
        <row r="1507">
          <cell r="A1507" t="str">
            <v>025040102500</v>
          </cell>
          <cell r="B1507" t="str">
            <v>250401025</v>
          </cell>
          <cell r="C1507" t="str">
            <v>化验费</v>
          </cell>
          <cell r="D1507" t="str">
            <v>06</v>
          </cell>
          <cell r="E1507" t="str">
            <v>实验室诊断费</v>
          </cell>
          <cell r="F1507" t="str">
            <v>06</v>
          </cell>
          <cell r="G1507" t="str">
            <v>C—反应蛋白测定（CRP）</v>
          </cell>
        </row>
        <row r="1507">
          <cell r="J1507" t="str">
            <v>项</v>
          </cell>
          <cell r="K1507">
            <v>22</v>
          </cell>
          <cell r="L1507">
            <v>20</v>
          </cell>
          <cell r="M1507">
            <v>17</v>
          </cell>
        </row>
        <row r="1507">
          <cell r="O1507" t="str">
            <v>医保</v>
          </cell>
        </row>
        <row r="1508">
          <cell r="A1508" t="str">
            <v>025040102600</v>
          </cell>
          <cell r="B1508" t="str">
            <v>250401026</v>
          </cell>
          <cell r="C1508" t="str">
            <v>化验费</v>
          </cell>
          <cell r="D1508" t="str">
            <v>06</v>
          </cell>
          <cell r="E1508" t="str">
            <v>实验室诊断费</v>
          </cell>
          <cell r="F1508" t="str">
            <v>06</v>
          </cell>
          <cell r="G1508" t="str">
            <v>纤维结合蛋白测定（Fn）</v>
          </cell>
          <cell r="H1508" t="str">
            <v>样本类型：血液、尿液。样本采集、签收、处理，定标和质控，检测样本，审核结果，录入实验室信息系统或人工登记，发送报告；按规定处理废弃物；接受临床相关咨询。</v>
          </cell>
        </row>
        <row r="1508">
          <cell r="J1508" t="str">
            <v>项</v>
          </cell>
          <cell r="K1508">
            <v>180</v>
          </cell>
          <cell r="L1508">
            <v>162</v>
          </cell>
          <cell r="M1508">
            <v>138</v>
          </cell>
        </row>
        <row r="1509">
          <cell r="A1509" t="str">
            <v>025040102700</v>
          </cell>
          <cell r="B1509" t="str">
            <v>250401027</v>
          </cell>
          <cell r="C1509" t="str">
            <v>化验费</v>
          </cell>
          <cell r="D1509" t="str">
            <v>06</v>
          </cell>
          <cell r="E1509" t="str">
            <v>实验室诊断费</v>
          </cell>
          <cell r="F1509" t="str">
            <v>06</v>
          </cell>
          <cell r="G1509" t="str">
            <v>轻链KAPPA、LAMBDA定量（K-LC，λ-LC）</v>
          </cell>
        </row>
        <row r="1509">
          <cell r="J1509" t="str">
            <v>项</v>
          </cell>
          <cell r="K1509">
            <v>45</v>
          </cell>
          <cell r="L1509">
            <v>36</v>
          </cell>
          <cell r="M1509">
            <v>31</v>
          </cell>
          <cell r="N1509" t="str">
            <v>每种测定计费一次</v>
          </cell>
          <cell r="O1509" t="str">
            <v>医保</v>
          </cell>
        </row>
        <row r="1510">
          <cell r="A1510" t="str">
            <v>025040102800</v>
          </cell>
          <cell r="B1510" t="str">
            <v>250401028</v>
          </cell>
          <cell r="C1510" t="str">
            <v>化验费</v>
          </cell>
          <cell r="D1510" t="str">
            <v>06</v>
          </cell>
          <cell r="E1510" t="str">
            <v>实验室诊断费</v>
          </cell>
          <cell r="F1510" t="str">
            <v>06</v>
          </cell>
          <cell r="G1510" t="str">
            <v>铜蓝蛋白测定</v>
          </cell>
        </row>
        <row r="1510">
          <cell r="J1510" t="str">
            <v>项</v>
          </cell>
          <cell r="K1510">
            <v>32</v>
          </cell>
          <cell r="L1510">
            <v>25</v>
          </cell>
          <cell r="M1510">
            <v>21</v>
          </cell>
        </row>
        <row r="1510">
          <cell r="O1510" t="str">
            <v>医保</v>
          </cell>
        </row>
        <row r="1511">
          <cell r="A1511" t="str">
            <v>025040102900</v>
          </cell>
          <cell r="B1511" t="str">
            <v>250401029</v>
          </cell>
          <cell r="C1511" t="str">
            <v>化验费</v>
          </cell>
          <cell r="D1511" t="str">
            <v>06</v>
          </cell>
          <cell r="E1511" t="str">
            <v>实验室诊断费</v>
          </cell>
          <cell r="F1511" t="str">
            <v>06</v>
          </cell>
          <cell r="G1511" t="str">
            <v>淋巴细胞免疫分析</v>
          </cell>
          <cell r="H1511" t="str">
            <v/>
          </cell>
        </row>
        <row r="1511">
          <cell r="J1511" t="str">
            <v>项</v>
          </cell>
        </row>
        <row r="1512">
          <cell r="A1512" t="str">
            <v>025040103000</v>
          </cell>
          <cell r="B1512" t="str">
            <v>250401030</v>
          </cell>
          <cell r="C1512" t="str">
            <v>化验费</v>
          </cell>
          <cell r="D1512" t="str">
            <v>06</v>
          </cell>
          <cell r="E1512" t="str">
            <v>实验室诊断费</v>
          </cell>
          <cell r="F1512" t="str">
            <v>06</v>
          </cell>
          <cell r="G1512" t="str">
            <v>活化淋巴细胞测定</v>
          </cell>
        </row>
        <row r="1512">
          <cell r="J1512" t="str">
            <v>项</v>
          </cell>
          <cell r="K1512">
            <v>45</v>
          </cell>
          <cell r="L1512">
            <v>36</v>
          </cell>
          <cell r="M1512">
            <v>31</v>
          </cell>
        </row>
        <row r="1512">
          <cell r="O1512" t="str">
            <v>医保</v>
          </cell>
        </row>
        <row r="1513">
          <cell r="A1513" t="str">
            <v>025040103100</v>
          </cell>
          <cell r="B1513" t="str">
            <v>250401031</v>
          </cell>
          <cell r="C1513" t="str">
            <v>化验费</v>
          </cell>
          <cell r="D1513" t="str">
            <v>06</v>
          </cell>
          <cell r="E1513" t="str">
            <v>实验室诊断费</v>
          </cell>
          <cell r="F1513" t="str">
            <v>06</v>
          </cell>
          <cell r="G1513" t="str">
            <v>血细胞簇分化抗原（CD）系列检测</v>
          </cell>
        </row>
        <row r="1513">
          <cell r="J1513" t="str">
            <v>每个抗原</v>
          </cell>
          <cell r="K1513">
            <v>63</v>
          </cell>
          <cell r="L1513">
            <v>50</v>
          </cell>
          <cell r="M1513">
            <v>43</v>
          </cell>
        </row>
        <row r="1513">
          <cell r="O1513" t="str">
            <v>医保</v>
          </cell>
        </row>
        <row r="1514">
          <cell r="A1514" t="str">
            <v>025040103300</v>
          </cell>
          <cell r="B1514" t="str">
            <v>250401033</v>
          </cell>
          <cell r="C1514" t="str">
            <v>化验费</v>
          </cell>
          <cell r="D1514" t="str">
            <v>06</v>
          </cell>
          <cell r="E1514" t="str">
            <v>实验室诊断费</v>
          </cell>
          <cell r="F1514" t="str">
            <v>06</v>
          </cell>
          <cell r="G1514" t="str">
            <v>免疫球蛋白亚类定量测定</v>
          </cell>
          <cell r="H1514" t="str">
            <v>含IgG1、IgG2、IgG3、IgG4、IgA1、IgA2；每种亚类分别计价</v>
          </cell>
        </row>
        <row r="1514">
          <cell r="J1514" t="str">
            <v>份</v>
          </cell>
          <cell r="K1514">
            <v>80</v>
          </cell>
          <cell r="L1514">
            <v>72</v>
          </cell>
          <cell r="M1514">
            <v>64</v>
          </cell>
        </row>
        <row r="1514">
          <cell r="O1514" t="str">
            <v>医保</v>
          </cell>
        </row>
        <row r="1515">
          <cell r="A1515" t="str">
            <v>025040103301</v>
          </cell>
          <cell r="B1515" t="str">
            <v>25040103301</v>
          </cell>
          <cell r="C1515" t="str">
            <v>化验费</v>
          </cell>
          <cell r="D1515" t="str">
            <v>06</v>
          </cell>
          <cell r="E1515" t="str">
            <v>实验室诊断费</v>
          </cell>
          <cell r="F1515" t="str">
            <v>06</v>
          </cell>
          <cell r="G1515" t="str">
            <v>免疫球蛋白亚类定量测定（IgG1）（免疫法）</v>
          </cell>
        </row>
        <row r="1515">
          <cell r="J1515" t="str">
            <v>份</v>
          </cell>
          <cell r="K1515">
            <v>80</v>
          </cell>
          <cell r="L1515">
            <v>72</v>
          </cell>
          <cell r="M1515">
            <v>64</v>
          </cell>
        </row>
        <row r="1515">
          <cell r="O1515" t="str">
            <v>医保</v>
          </cell>
        </row>
        <row r="1516">
          <cell r="A1516" t="str">
            <v>025040103302</v>
          </cell>
          <cell r="B1516" t="str">
            <v>25040103302</v>
          </cell>
          <cell r="C1516" t="str">
            <v>化验费</v>
          </cell>
          <cell r="D1516" t="str">
            <v>06</v>
          </cell>
          <cell r="E1516" t="str">
            <v>实验室诊断费</v>
          </cell>
          <cell r="F1516" t="str">
            <v>06</v>
          </cell>
          <cell r="G1516" t="str">
            <v>免疫球蛋白亚类定量测定（IgG2）（免疫法）</v>
          </cell>
        </row>
        <row r="1516">
          <cell r="J1516" t="str">
            <v>份</v>
          </cell>
          <cell r="K1516">
            <v>80</v>
          </cell>
          <cell r="L1516">
            <v>72</v>
          </cell>
          <cell r="M1516">
            <v>64</v>
          </cell>
        </row>
        <row r="1516">
          <cell r="O1516" t="str">
            <v>医保</v>
          </cell>
        </row>
        <row r="1517">
          <cell r="A1517" t="str">
            <v>025040103303</v>
          </cell>
          <cell r="B1517" t="str">
            <v>25040103303</v>
          </cell>
          <cell r="C1517" t="str">
            <v>化验费</v>
          </cell>
          <cell r="D1517" t="str">
            <v>06</v>
          </cell>
          <cell r="E1517" t="str">
            <v>实验室诊断费</v>
          </cell>
          <cell r="F1517" t="str">
            <v>06</v>
          </cell>
          <cell r="G1517" t="str">
            <v>免疫球蛋白亚类定量测定（IgG3）（免疫法）</v>
          </cell>
        </row>
        <row r="1517">
          <cell r="J1517" t="str">
            <v>份</v>
          </cell>
          <cell r="K1517">
            <v>80</v>
          </cell>
          <cell r="L1517">
            <v>72</v>
          </cell>
          <cell r="M1517">
            <v>64</v>
          </cell>
        </row>
        <row r="1517">
          <cell r="O1517" t="str">
            <v>医保</v>
          </cell>
        </row>
        <row r="1518">
          <cell r="A1518" t="str">
            <v>025040103304</v>
          </cell>
          <cell r="B1518" t="str">
            <v>25040103304</v>
          </cell>
          <cell r="C1518" t="str">
            <v>化验费</v>
          </cell>
          <cell r="D1518" t="str">
            <v>06</v>
          </cell>
          <cell r="E1518" t="str">
            <v>实验室诊断费</v>
          </cell>
          <cell r="F1518" t="str">
            <v>06</v>
          </cell>
          <cell r="G1518" t="str">
            <v>免疫球蛋白亚类定量测定（IgG4）（免疫法）</v>
          </cell>
        </row>
        <row r="1518">
          <cell r="J1518" t="str">
            <v>份</v>
          </cell>
          <cell r="K1518">
            <v>80</v>
          </cell>
          <cell r="L1518">
            <v>72</v>
          </cell>
          <cell r="M1518">
            <v>64</v>
          </cell>
        </row>
        <row r="1518">
          <cell r="O1518" t="str">
            <v>医保</v>
          </cell>
        </row>
        <row r="1519">
          <cell r="A1519" t="str">
            <v>025040103305</v>
          </cell>
          <cell r="B1519" t="str">
            <v>25040103305</v>
          </cell>
          <cell r="C1519" t="str">
            <v>化验费</v>
          </cell>
          <cell r="D1519" t="str">
            <v>06</v>
          </cell>
          <cell r="E1519" t="str">
            <v>实验室诊断费</v>
          </cell>
          <cell r="F1519" t="str">
            <v>06</v>
          </cell>
          <cell r="G1519" t="str">
            <v>免疫球蛋白亚类定量测定（IgA1）（免疫法）</v>
          </cell>
        </row>
        <row r="1519">
          <cell r="J1519" t="str">
            <v>份</v>
          </cell>
          <cell r="K1519">
            <v>80</v>
          </cell>
          <cell r="L1519">
            <v>72</v>
          </cell>
          <cell r="M1519">
            <v>64</v>
          </cell>
        </row>
        <row r="1519">
          <cell r="O1519" t="str">
            <v>医保</v>
          </cell>
        </row>
        <row r="1520">
          <cell r="A1520" t="str">
            <v>025040103306</v>
          </cell>
          <cell r="B1520" t="str">
            <v>25040103306</v>
          </cell>
          <cell r="C1520" t="str">
            <v>化验费</v>
          </cell>
          <cell r="D1520" t="str">
            <v>06</v>
          </cell>
          <cell r="E1520" t="str">
            <v>实验室诊断费</v>
          </cell>
          <cell r="F1520" t="str">
            <v>06</v>
          </cell>
          <cell r="G1520" t="str">
            <v>免疫球蛋白亚类定量测定（IgA2）（免疫法）</v>
          </cell>
        </row>
        <row r="1520">
          <cell r="J1520" t="str">
            <v>份</v>
          </cell>
          <cell r="K1520">
            <v>80</v>
          </cell>
          <cell r="L1520">
            <v>72</v>
          </cell>
          <cell r="M1520">
            <v>64</v>
          </cell>
        </row>
        <row r="1520">
          <cell r="O1520" t="str">
            <v>医保</v>
          </cell>
        </row>
        <row r="1521">
          <cell r="A1521" t="str">
            <v>025040103400</v>
          </cell>
          <cell r="B1521" t="str">
            <v>250401034</v>
          </cell>
          <cell r="C1521" t="str">
            <v>化验费</v>
          </cell>
          <cell r="D1521" t="str">
            <v>06</v>
          </cell>
          <cell r="E1521" t="str">
            <v>实验室诊断费</v>
          </cell>
          <cell r="F1521" t="str">
            <v>06</v>
          </cell>
          <cell r="G1521" t="str">
            <v>24小时IgG鞘内合成率测定</v>
          </cell>
        </row>
        <row r="1521">
          <cell r="J1521" t="str">
            <v>项</v>
          </cell>
          <cell r="K1521">
            <v>63</v>
          </cell>
          <cell r="L1521">
            <v>63</v>
          </cell>
          <cell r="M1521">
            <v>54</v>
          </cell>
        </row>
        <row r="1521">
          <cell r="O1521" t="str">
            <v>医保</v>
          </cell>
        </row>
        <row r="1522">
          <cell r="B1522" t="str">
            <v>250402</v>
          </cell>
        </row>
        <row r="1522">
          <cell r="G1522" t="str">
            <v>自身免疫病的实验诊断</v>
          </cell>
        </row>
        <row r="1523">
          <cell r="A1523" t="str">
            <v>025040200100</v>
          </cell>
          <cell r="B1523" t="str">
            <v>250402001</v>
          </cell>
          <cell r="C1523" t="str">
            <v>化验费</v>
          </cell>
          <cell r="D1523" t="str">
            <v>06</v>
          </cell>
          <cell r="E1523" t="str">
            <v>实验室诊断费</v>
          </cell>
          <cell r="F1523" t="str">
            <v>06</v>
          </cell>
          <cell r="G1523" t="str">
            <v>系统性红斑狼疮因子试验（LEF）</v>
          </cell>
          <cell r="H1523" t="str">
            <v/>
          </cell>
        </row>
        <row r="1523">
          <cell r="J1523" t="str">
            <v>项</v>
          </cell>
          <cell r="K1523">
            <v>18</v>
          </cell>
          <cell r="L1523">
            <v>18</v>
          </cell>
          <cell r="M1523">
            <v>15.3</v>
          </cell>
        </row>
        <row r="1523">
          <cell r="O1523" t="str">
            <v>医保</v>
          </cell>
        </row>
        <row r="1524">
          <cell r="A1524" t="str">
            <v>025040200200</v>
          </cell>
          <cell r="B1524" t="str">
            <v>250402002</v>
          </cell>
          <cell r="C1524" t="str">
            <v>化验费</v>
          </cell>
          <cell r="D1524" t="str">
            <v>06</v>
          </cell>
          <cell r="E1524" t="str">
            <v>实验室诊断费</v>
          </cell>
          <cell r="F1524" t="str">
            <v>06</v>
          </cell>
          <cell r="G1524" t="str">
            <v>抗核抗体测定（ANA）</v>
          </cell>
          <cell r="H1524" t="str">
            <v/>
          </cell>
        </row>
        <row r="1524">
          <cell r="J1524" t="str">
            <v>项</v>
          </cell>
          <cell r="K1524">
            <v>30</v>
          </cell>
          <cell r="L1524">
            <v>30</v>
          </cell>
          <cell r="M1524">
            <v>25.5</v>
          </cell>
        </row>
        <row r="1524">
          <cell r="O1524" t="str">
            <v>医保</v>
          </cell>
        </row>
        <row r="1525">
          <cell r="A1525" t="str">
            <v>025040200300</v>
          </cell>
          <cell r="B1525" t="str">
            <v>250402003</v>
          </cell>
          <cell r="C1525" t="str">
            <v>化验费</v>
          </cell>
          <cell r="D1525" t="str">
            <v>06</v>
          </cell>
          <cell r="E1525" t="str">
            <v>实验室诊断费</v>
          </cell>
          <cell r="F1525" t="str">
            <v>06</v>
          </cell>
          <cell r="G1525" t="str">
            <v>抗核提取物抗体测定（抗ENA抗体）</v>
          </cell>
          <cell r="H1525" t="str">
            <v>抗SSA、抗SSB、抗JO－1、抗Sm、抗nRNP、抗ScL-70、抗着丝点抗体测定分别参照执行</v>
          </cell>
        </row>
        <row r="1525">
          <cell r="J1525" t="str">
            <v>项</v>
          </cell>
          <cell r="K1525">
            <v>18</v>
          </cell>
          <cell r="L1525">
            <v>18</v>
          </cell>
          <cell r="M1525">
            <v>15.3</v>
          </cell>
        </row>
        <row r="1525">
          <cell r="O1525" t="str">
            <v>医保</v>
          </cell>
        </row>
        <row r="1526">
          <cell r="A1526" t="str">
            <v>025040200400</v>
          </cell>
          <cell r="B1526" t="str">
            <v>250402004</v>
          </cell>
          <cell r="C1526" t="str">
            <v>化验费</v>
          </cell>
          <cell r="D1526" t="str">
            <v>06</v>
          </cell>
          <cell r="E1526" t="str">
            <v>实验室诊断费</v>
          </cell>
          <cell r="F1526" t="str">
            <v>06</v>
          </cell>
          <cell r="G1526" t="str">
            <v>抗单链DNA测定</v>
          </cell>
        </row>
        <row r="1526">
          <cell r="J1526" t="str">
            <v>项</v>
          </cell>
          <cell r="K1526">
            <v>18</v>
          </cell>
          <cell r="L1526">
            <v>18</v>
          </cell>
          <cell r="M1526">
            <v>15.3</v>
          </cell>
        </row>
        <row r="1526">
          <cell r="O1526" t="str">
            <v>医保</v>
          </cell>
        </row>
        <row r="1527">
          <cell r="A1527" t="str">
            <v>025040200500</v>
          </cell>
          <cell r="B1527" t="str">
            <v>250402005</v>
          </cell>
          <cell r="C1527" t="str">
            <v>化验费</v>
          </cell>
          <cell r="D1527" t="str">
            <v>06</v>
          </cell>
          <cell r="E1527" t="str">
            <v>实验室诊断费</v>
          </cell>
          <cell r="F1527" t="str">
            <v>06</v>
          </cell>
          <cell r="G1527" t="str">
            <v>抗中性粒细胞胞浆抗体测定（ANCA）</v>
          </cell>
          <cell r="H1527" t="str">
            <v>包括cANCA、pANCA、PR3-ANCA、MPO-ANCA</v>
          </cell>
        </row>
        <row r="1527">
          <cell r="J1527" t="str">
            <v>项</v>
          </cell>
          <cell r="K1527">
            <v>36</v>
          </cell>
          <cell r="L1527">
            <v>36</v>
          </cell>
          <cell r="M1527">
            <v>31</v>
          </cell>
          <cell r="N1527" t="str">
            <v>cANCA、pANCA、PR3-ANCA、MPO-ANCA,每项测定计价一次</v>
          </cell>
          <cell r="O1527" t="str">
            <v>医保</v>
          </cell>
        </row>
        <row r="1528">
          <cell r="A1528" t="str">
            <v>025040200600</v>
          </cell>
          <cell r="B1528" t="str">
            <v>250402006</v>
          </cell>
          <cell r="C1528" t="str">
            <v>化验费</v>
          </cell>
          <cell r="D1528" t="str">
            <v>06</v>
          </cell>
          <cell r="E1528" t="str">
            <v>实验室诊断费</v>
          </cell>
          <cell r="F1528" t="str">
            <v>06</v>
          </cell>
          <cell r="G1528" t="str">
            <v>抗双链DNA测定（抗dsDNA）</v>
          </cell>
        </row>
        <row r="1528">
          <cell r="J1528" t="str">
            <v>项</v>
          </cell>
          <cell r="K1528">
            <v>30</v>
          </cell>
          <cell r="L1528">
            <v>30</v>
          </cell>
          <cell r="M1528">
            <v>26</v>
          </cell>
        </row>
        <row r="1528">
          <cell r="O1528" t="str">
            <v>医保</v>
          </cell>
        </row>
        <row r="1529">
          <cell r="A1529" t="str">
            <v>025040200700</v>
          </cell>
          <cell r="B1529" t="str">
            <v>250402007</v>
          </cell>
          <cell r="C1529" t="str">
            <v>化验费</v>
          </cell>
          <cell r="D1529" t="str">
            <v>06</v>
          </cell>
          <cell r="E1529" t="str">
            <v>实验室诊断费</v>
          </cell>
          <cell r="F1529" t="str">
            <v>06</v>
          </cell>
          <cell r="G1529" t="str">
            <v>抗线粒体抗体测定（AMA）</v>
          </cell>
        </row>
        <row r="1529">
          <cell r="J1529" t="str">
            <v>项</v>
          </cell>
          <cell r="K1529">
            <v>18</v>
          </cell>
          <cell r="L1529">
            <v>18</v>
          </cell>
          <cell r="M1529">
            <v>15.3</v>
          </cell>
        </row>
        <row r="1529">
          <cell r="O1529" t="str">
            <v>医保</v>
          </cell>
        </row>
        <row r="1530">
          <cell r="A1530" t="str">
            <v>025040200800</v>
          </cell>
          <cell r="B1530" t="str">
            <v>250402008</v>
          </cell>
          <cell r="C1530" t="str">
            <v>化验费</v>
          </cell>
          <cell r="D1530" t="str">
            <v>06</v>
          </cell>
          <cell r="E1530" t="str">
            <v>实验室诊断费</v>
          </cell>
          <cell r="F1530" t="str">
            <v>06</v>
          </cell>
          <cell r="G1530" t="str">
            <v>抗核骨架蛋白抗体测定（amin）</v>
          </cell>
          <cell r="H1530" t="str">
            <v/>
          </cell>
        </row>
        <row r="1530">
          <cell r="J1530" t="str">
            <v>项</v>
          </cell>
        </row>
        <row r="1530">
          <cell r="N1530" t="str">
            <v>①免疫学法②免疫印迹法</v>
          </cell>
        </row>
        <row r="1531">
          <cell r="A1531" t="str">
            <v>025040200900</v>
          </cell>
          <cell r="B1531" t="str">
            <v>250402009</v>
          </cell>
          <cell r="C1531" t="str">
            <v>化验费</v>
          </cell>
          <cell r="D1531" t="str">
            <v>06</v>
          </cell>
          <cell r="E1531" t="str">
            <v>实验室诊断费</v>
          </cell>
          <cell r="F1531" t="str">
            <v>06</v>
          </cell>
          <cell r="G1531" t="str">
            <v>抗核糖体抗体测定</v>
          </cell>
          <cell r="H1531" t="str">
            <v/>
          </cell>
        </row>
        <row r="1531">
          <cell r="J1531" t="str">
            <v>项</v>
          </cell>
        </row>
        <row r="1531">
          <cell r="N1531" t="str">
            <v>①免疫学法②免疫印迹法</v>
          </cell>
        </row>
        <row r="1532">
          <cell r="A1532" t="str">
            <v>025040201000</v>
          </cell>
          <cell r="B1532" t="str">
            <v>250402010</v>
          </cell>
          <cell r="C1532" t="str">
            <v>化验费</v>
          </cell>
          <cell r="D1532" t="str">
            <v>06</v>
          </cell>
          <cell r="E1532" t="str">
            <v>实验室诊断费</v>
          </cell>
          <cell r="F1532" t="str">
            <v>06</v>
          </cell>
          <cell r="G1532" t="str">
            <v>抗核糖核蛋白抗体测定</v>
          </cell>
          <cell r="H1532" t="str">
            <v/>
          </cell>
        </row>
        <row r="1532">
          <cell r="J1532" t="str">
            <v>项</v>
          </cell>
        </row>
        <row r="1532">
          <cell r="N1532" t="str">
            <v>①免疫学法②免疫印迹法</v>
          </cell>
        </row>
        <row r="1533">
          <cell r="A1533" t="str">
            <v>025040201100</v>
          </cell>
          <cell r="B1533" t="str">
            <v>250402011</v>
          </cell>
          <cell r="C1533" t="str">
            <v>化验费</v>
          </cell>
          <cell r="D1533" t="str">
            <v>06</v>
          </cell>
          <cell r="E1533" t="str">
            <v>实验室诊断费</v>
          </cell>
          <cell r="F1533" t="str">
            <v>06</v>
          </cell>
          <cell r="G1533" t="str">
            <v>抗染色体抗体测定</v>
          </cell>
          <cell r="H1533" t="str">
            <v/>
          </cell>
        </row>
        <row r="1533">
          <cell r="J1533" t="str">
            <v>项</v>
          </cell>
        </row>
        <row r="1533">
          <cell r="N1533" t="str">
            <v>①免疫学法②免疫印迹法</v>
          </cell>
        </row>
        <row r="1534">
          <cell r="A1534" t="str">
            <v>025040201200</v>
          </cell>
          <cell r="B1534" t="str">
            <v>250402012</v>
          </cell>
          <cell r="C1534" t="str">
            <v>化验费</v>
          </cell>
          <cell r="D1534" t="str">
            <v>06</v>
          </cell>
          <cell r="E1534" t="str">
            <v>实验室诊断费</v>
          </cell>
          <cell r="F1534" t="str">
            <v>06</v>
          </cell>
          <cell r="G1534" t="str">
            <v>抗血液细胞抗体测定</v>
          </cell>
          <cell r="H1534" t="str">
            <v>包括红细胞抗体、淋巴细胞抗体、巨噬细胞抗体、血小板抗体测定</v>
          </cell>
        </row>
        <row r="1534">
          <cell r="J1534" t="str">
            <v>项</v>
          </cell>
        </row>
        <row r="1534">
          <cell r="N1534" t="str">
            <v>每项测定计费一次</v>
          </cell>
        </row>
        <row r="1535">
          <cell r="A1535" t="str">
            <v>025040201300</v>
          </cell>
          <cell r="B1535" t="str">
            <v>250402013</v>
          </cell>
          <cell r="C1535" t="str">
            <v>化验费</v>
          </cell>
          <cell r="D1535" t="str">
            <v>06</v>
          </cell>
          <cell r="E1535" t="str">
            <v>实验室诊断费</v>
          </cell>
          <cell r="F1535" t="str">
            <v>06</v>
          </cell>
          <cell r="G1535" t="str">
            <v>抗肝细胞特异性脂蛋白抗体测定</v>
          </cell>
          <cell r="H1535" t="str">
            <v/>
          </cell>
        </row>
        <row r="1535">
          <cell r="J1535" t="str">
            <v>项</v>
          </cell>
          <cell r="K1535">
            <v>22.5</v>
          </cell>
          <cell r="L1535">
            <v>22.5</v>
          </cell>
          <cell r="M1535">
            <v>19.1</v>
          </cell>
          <cell r="N1535" t="str">
            <v>免疫印迹法三甲医院加收12元，三甲以下医院加收12元</v>
          </cell>
          <cell r="O1535" t="str">
            <v>医保</v>
          </cell>
        </row>
        <row r="1536">
          <cell r="A1536" t="str">
            <v>025040201301</v>
          </cell>
          <cell r="B1536" t="str">
            <v>25040201301</v>
          </cell>
          <cell r="C1536" t="str">
            <v>化验费</v>
          </cell>
          <cell r="D1536" t="str">
            <v>06</v>
          </cell>
          <cell r="E1536" t="str">
            <v>实验室诊断费</v>
          </cell>
          <cell r="F1536" t="str">
            <v>06</v>
          </cell>
          <cell r="G1536" t="str">
            <v>抗肝细胞特异性脂蛋白抗体测定（免疫印迹法）</v>
          </cell>
        </row>
        <row r="1536">
          <cell r="J1536" t="str">
            <v>项</v>
          </cell>
          <cell r="K1536">
            <v>35.5</v>
          </cell>
          <cell r="L1536">
            <v>34</v>
          </cell>
          <cell r="M1536">
            <v>29</v>
          </cell>
        </row>
        <row r="1536">
          <cell r="O1536" t="str">
            <v>医保</v>
          </cell>
        </row>
        <row r="1537">
          <cell r="A1537" t="str">
            <v>025040201400</v>
          </cell>
          <cell r="B1537" t="str">
            <v>250402014</v>
          </cell>
          <cell r="C1537" t="str">
            <v>化验费</v>
          </cell>
          <cell r="D1537" t="str">
            <v>06</v>
          </cell>
          <cell r="E1537" t="str">
            <v>实验室诊断费</v>
          </cell>
          <cell r="F1537" t="str">
            <v>06</v>
          </cell>
          <cell r="G1537" t="str">
            <v>抗组织细胞抗体测定</v>
          </cell>
          <cell r="H1537" t="str">
            <v>包括肝细胞、胃壁细胞、胰岛细胞、肾上腺细胞、骨骼肌、平滑肌等抗体测定</v>
          </cell>
        </row>
        <row r="1537">
          <cell r="J1537" t="str">
            <v>项</v>
          </cell>
          <cell r="K1537">
            <v>23</v>
          </cell>
          <cell r="L1537">
            <v>21</v>
          </cell>
          <cell r="M1537">
            <v>17.9</v>
          </cell>
          <cell r="N1537" t="str">
            <v>每项测定计费一次</v>
          </cell>
          <cell r="O1537" t="str">
            <v>医保</v>
          </cell>
        </row>
        <row r="1538">
          <cell r="A1538" t="str">
            <v>025040201500</v>
          </cell>
          <cell r="B1538" t="str">
            <v>250402015</v>
          </cell>
          <cell r="C1538" t="str">
            <v>化验费</v>
          </cell>
          <cell r="D1538" t="str">
            <v>06</v>
          </cell>
          <cell r="E1538" t="str">
            <v>实验室诊断费</v>
          </cell>
          <cell r="F1538" t="str">
            <v>06</v>
          </cell>
          <cell r="G1538" t="str">
            <v>抗心肌抗体测定（AHA）</v>
          </cell>
        </row>
        <row r="1538">
          <cell r="J1538" t="str">
            <v>项</v>
          </cell>
          <cell r="K1538">
            <v>18</v>
          </cell>
          <cell r="L1538">
            <v>14.4</v>
          </cell>
          <cell r="M1538">
            <v>12.5</v>
          </cell>
        </row>
        <row r="1538">
          <cell r="O1538" t="str">
            <v>医保</v>
          </cell>
        </row>
        <row r="1539">
          <cell r="A1539" t="str">
            <v>025040201600</v>
          </cell>
          <cell r="B1539" t="str">
            <v>250402016</v>
          </cell>
          <cell r="C1539" t="str">
            <v>化验费</v>
          </cell>
          <cell r="D1539" t="str">
            <v>06</v>
          </cell>
          <cell r="E1539" t="str">
            <v>实验室诊断费</v>
          </cell>
          <cell r="F1539" t="str">
            <v>06</v>
          </cell>
          <cell r="G1539" t="str">
            <v>抗心磷脂抗体测定（ACA）</v>
          </cell>
          <cell r="H1539" t="str">
            <v>包括IgA、IgM、IgG</v>
          </cell>
        </row>
        <row r="1539">
          <cell r="J1539" t="str">
            <v>项</v>
          </cell>
          <cell r="K1539">
            <v>31.5</v>
          </cell>
          <cell r="L1539">
            <v>31.5</v>
          </cell>
          <cell r="M1539">
            <v>27</v>
          </cell>
          <cell r="N1539" t="str">
            <v>每项测定计费一次</v>
          </cell>
          <cell r="O1539" t="str">
            <v>医保</v>
          </cell>
        </row>
        <row r="1540">
          <cell r="A1540" t="str">
            <v>025040201700</v>
          </cell>
          <cell r="B1540" t="str">
            <v>250402017</v>
          </cell>
          <cell r="C1540" t="str">
            <v>化验费</v>
          </cell>
          <cell r="D1540" t="str">
            <v>06</v>
          </cell>
          <cell r="E1540" t="str">
            <v>实验室诊断费</v>
          </cell>
          <cell r="F1540" t="str">
            <v>06</v>
          </cell>
          <cell r="G1540" t="str">
            <v>抗甲状腺球蛋白抗体测定（TGAb）</v>
          </cell>
        </row>
        <row r="1540">
          <cell r="J1540" t="str">
            <v>项</v>
          </cell>
          <cell r="K1540">
            <v>27</v>
          </cell>
          <cell r="L1540">
            <v>24</v>
          </cell>
          <cell r="M1540">
            <v>20</v>
          </cell>
        </row>
        <row r="1540">
          <cell r="O1540" t="str">
            <v>医保</v>
          </cell>
        </row>
        <row r="1541">
          <cell r="A1541" t="str">
            <v>025040201800</v>
          </cell>
          <cell r="B1541" t="str">
            <v>250402018</v>
          </cell>
          <cell r="C1541" t="str">
            <v>化验费</v>
          </cell>
          <cell r="D1541" t="str">
            <v>06</v>
          </cell>
          <cell r="E1541" t="str">
            <v>实验室诊断费</v>
          </cell>
          <cell r="F1541" t="str">
            <v>06</v>
          </cell>
          <cell r="G1541" t="str">
            <v>抗甲状腺微粒体抗体测定（TMAb）</v>
          </cell>
        </row>
        <row r="1541">
          <cell r="J1541" t="str">
            <v>项</v>
          </cell>
          <cell r="K1541">
            <v>32</v>
          </cell>
          <cell r="L1541">
            <v>29</v>
          </cell>
          <cell r="M1541">
            <v>25</v>
          </cell>
        </row>
        <row r="1541">
          <cell r="O1541" t="str">
            <v>医保</v>
          </cell>
        </row>
        <row r="1542">
          <cell r="A1542" t="str">
            <v>025040201900</v>
          </cell>
          <cell r="B1542" t="str">
            <v>250402019</v>
          </cell>
          <cell r="C1542" t="str">
            <v>化验费</v>
          </cell>
          <cell r="D1542" t="str">
            <v>06</v>
          </cell>
          <cell r="E1542" t="str">
            <v>实验室诊断费</v>
          </cell>
          <cell r="F1542" t="str">
            <v>06</v>
          </cell>
          <cell r="G1542" t="str">
            <v>抗肾小球基底膜抗体测定</v>
          </cell>
        </row>
        <row r="1542">
          <cell r="J1542" t="str">
            <v>项</v>
          </cell>
          <cell r="K1542">
            <v>41</v>
          </cell>
          <cell r="L1542">
            <v>32</v>
          </cell>
          <cell r="M1542">
            <v>27</v>
          </cell>
        </row>
        <row r="1542">
          <cell r="O1542" t="str">
            <v>医保</v>
          </cell>
        </row>
        <row r="1543">
          <cell r="A1543" t="str">
            <v>025040202000</v>
          </cell>
          <cell r="B1543" t="str">
            <v>250402020</v>
          </cell>
          <cell r="C1543" t="str">
            <v>化验费</v>
          </cell>
          <cell r="D1543" t="str">
            <v>06</v>
          </cell>
          <cell r="E1543" t="str">
            <v>实验室诊断费</v>
          </cell>
          <cell r="F1543" t="str">
            <v>06</v>
          </cell>
          <cell r="G1543" t="str">
            <v>抗脑组织抗体测定</v>
          </cell>
          <cell r="H1543" t="str">
            <v/>
          </cell>
        </row>
        <row r="1543">
          <cell r="J1543" t="str">
            <v>项</v>
          </cell>
        </row>
        <row r="1544">
          <cell r="A1544" t="str">
            <v>025040202100</v>
          </cell>
          <cell r="B1544" t="str">
            <v>250402021</v>
          </cell>
          <cell r="C1544" t="str">
            <v>化验费</v>
          </cell>
          <cell r="D1544" t="str">
            <v>06</v>
          </cell>
          <cell r="E1544" t="str">
            <v>实验室诊断费</v>
          </cell>
          <cell r="F1544" t="str">
            <v>06</v>
          </cell>
          <cell r="G1544" t="str">
            <v>抗腮腺管抗体测定</v>
          </cell>
          <cell r="H1544" t="str">
            <v/>
          </cell>
        </row>
        <row r="1544">
          <cell r="J1544" t="str">
            <v>项</v>
          </cell>
        </row>
        <row r="1545">
          <cell r="A1545" t="str">
            <v>025040202200</v>
          </cell>
          <cell r="B1545" t="str">
            <v>250402022</v>
          </cell>
          <cell r="C1545" t="str">
            <v>化验费</v>
          </cell>
          <cell r="D1545" t="str">
            <v>06</v>
          </cell>
          <cell r="E1545" t="str">
            <v>实验室诊断费</v>
          </cell>
          <cell r="F1545" t="str">
            <v>06</v>
          </cell>
          <cell r="G1545" t="str">
            <v>抗卵巢抗体测定</v>
          </cell>
          <cell r="H1545" t="str">
            <v/>
          </cell>
        </row>
        <row r="1545">
          <cell r="J1545" t="str">
            <v>项</v>
          </cell>
          <cell r="K1545">
            <v>36</v>
          </cell>
          <cell r="L1545">
            <v>36</v>
          </cell>
          <cell r="M1545">
            <v>31</v>
          </cell>
        </row>
        <row r="1546">
          <cell r="A1546" t="str">
            <v>025040202300</v>
          </cell>
          <cell r="B1546" t="str">
            <v>250402023</v>
          </cell>
          <cell r="C1546" t="str">
            <v>化验费</v>
          </cell>
          <cell r="D1546" t="str">
            <v>06</v>
          </cell>
          <cell r="E1546" t="str">
            <v>实验室诊断费</v>
          </cell>
          <cell r="F1546" t="str">
            <v>06</v>
          </cell>
          <cell r="G1546" t="str">
            <v>抗子宫内膜抗体测定（EMAb）</v>
          </cell>
          <cell r="H1546" t="str">
            <v/>
          </cell>
        </row>
        <row r="1546">
          <cell r="J1546" t="str">
            <v>项</v>
          </cell>
          <cell r="K1546">
            <v>36</v>
          </cell>
          <cell r="L1546">
            <v>36</v>
          </cell>
          <cell r="M1546">
            <v>31</v>
          </cell>
        </row>
        <row r="1547">
          <cell r="A1547" t="str">
            <v>025040202400</v>
          </cell>
          <cell r="B1547" t="str">
            <v>250402024</v>
          </cell>
          <cell r="C1547" t="str">
            <v>化验费</v>
          </cell>
          <cell r="D1547" t="str">
            <v>06</v>
          </cell>
          <cell r="E1547" t="str">
            <v>实验室诊断费</v>
          </cell>
          <cell r="F1547" t="str">
            <v>06</v>
          </cell>
          <cell r="G1547" t="str">
            <v>抗精子抗体测定</v>
          </cell>
          <cell r="H1547" t="str">
            <v/>
          </cell>
        </row>
        <row r="1547">
          <cell r="J1547" t="str">
            <v>项</v>
          </cell>
          <cell r="K1547">
            <v>36</v>
          </cell>
          <cell r="L1547">
            <v>36</v>
          </cell>
          <cell r="M1547">
            <v>31</v>
          </cell>
        </row>
        <row r="1548">
          <cell r="A1548" t="str">
            <v>025040202500</v>
          </cell>
          <cell r="B1548" t="str">
            <v>250402025</v>
          </cell>
          <cell r="C1548" t="str">
            <v>化验费</v>
          </cell>
          <cell r="D1548" t="str">
            <v>06</v>
          </cell>
          <cell r="E1548" t="str">
            <v>实验室诊断费</v>
          </cell>
          <cell r="F1548" t="str">
            <v>06</v>
          </cell>
          <cell r="G1548" t="str">
            <v>抗硬皮病抗体测定</v>
          </cell>
          <cell r="H1548" t="str">
            <v/>
          </cell>
        </row>
        <row r="1548">
          <cell r="J1548" t="str">
            <v>项</v>
          </cell>
        </row>
        <row r="1549">
          <cell r="A1549" t="str">
            <v>025040202600</v>
          </cell>
          <cell r="B1549" t="str">
            <v>250402026</v>
          </cell>
          <cell r="C1549" t="str">
            <v>化验费</v>
          </cell>
          <cell r="D1549" t="str">
            <v>06</v>
          </cell>
          <cell r="E1549" t="str">
            <v>实验室诊断费</v>
          </cell>
          <cell r="F1549" t="str">
            <v>06</v>
          </cell>
          <cell r="G1549" t="str">
            <v>抗胰岛素抗体测定</v>
          </cell>
        </row>
        <row r="1549">
          <cell r="J1549" t="str">
            <v>项</v>
          </cell>
          <cell r="K1549">
            <v>41</v>
          </cell>
          <cell r="L1549">
            <v>32</v>
          </cell>
          <cell r="M1549">
            <v>27</v>
          </cell>
        </row>
        <row r="1549">
          <cell r="O1549" t="str">
            <v>医保</v>
          </cell>
        </row>
        <row r="1550">
          <cell r="A1550" t="str">
            <v>025040202700</v>
          </cell>
          <cell r="B1550" t="str">
            <v>250402027</v>
          </cell>
          <cell r="C1550" t="str">
            <v>化验费</v>
          </cell>
          <cell r="D1550" t="str">
            <v>06</v>
          </cell>
          <cell r="E1550" t="str">
            <v>实验室诊断费</v>
          </cell>
          <cell r="F1550" t="str">
            <v>06</v>
          </cell>
          <cell r="G1550" t="str">
            <v>抗胰岛素受体抗体测定</v>
          </cell>
          <cell r="H1550" t="str">
            <v/>
          </cell>
        </row>
        <row r="1550">
          <cell r="J1550" t="str">
            <v>项</v>
          </cell>
        </row>
        <row r="1551">
          <cell r="A1551" t="str">
            <v>025040202800</v>
          </cell>
          <cell r="B1551" t="str">
            <v>250402028</v>
          </cell>
          <cell r="C1551" t="str">
            <v>化验费</v>
          </cell>
          <cell r="D1551" t="str">
            <v>06</v>
          </cell>
          <cell r="E1551" t="str">
            <v>实验室诊断费</v>
          </cell>
          <cell r="F1551" t="str">
            <v>06</v>
          </cell>
          <cell r="G1551" t="str">
            <v>抗乙酰胆碱受体抗体测定</v>
          </cell>
          <cell r="H1551" t="str">
            <v/>
          </cell>
        </row>
        <row r="1551">
          <cell r="J1551" t="str">
            <v>项</v>
          </cell>
          <cell r="K1551">
            <v>9</v>
          </cell>
          <cell r="L1551">
            <v>9</v>
          </cell>
          <cell r="M1551">
            <v>7.7</v>
          </cell>
        </row>
        <row r="1551">
          <cell r="O1551" t="str">
            <v>医保</v>
          </cell>
        </row>
        <row r="1552">
          <cell r="A1552" t="str">
            <v>025040202900</v>
          </cell>
          <cell r="B1552" t="str">
            <v>250402029</v>
          </cell>
          <cell r="C1552" t="str">
            <v>化验费</v>
          </cell>
          <cell r="D1552" t="str">
            <v>06</v>
          </cell>
          <cell r="E1552" t="str">
            <v>实验室诊断费</v>
          </cell>
          <cell r="F1552" t="str">
            <v>06</v>
          </cell>
          <cell r="G1552" t="str">
            <v>抗磷壁酸抗体测定</v>
          </cell>
          <cell r="H1552" t="str">
            <v/>
          </cell>
        </row>
        <row r="1552">
          <cell r="J1552" t="str">
            <v>项</v>
          </cell>
        </row>
        <row r="1553">
          <cell r="A1553" t="str">
            <v>025040203000</v>
          </cell>
          <cell r="B1553" t="str">
            <v>250402030</v>
          </cell>
          <cell r="C1553" t="str">
            <v>化验费</v>
          </cell>
          <cell r="D1553" t="str">
            <v>06</v>
          </cell>
          <cell r="E1553" t="str">
            <v>实验室诊断费</v>
          </cell>
          <cell r="F1553" t="str">
            <v>06</v>
          </cell>
          <cell r="G1553" t="str">
            <v>抗鞘磷脂抗体测定</v>
          </cell>
          <cell r="H1553" t="str">
            <v>包括IgA、IgG、IgM</v>
          </cell>
        </row>
        <row r="1553">
          <cell r="J1553" t="str">
            <v>项</v>
          </cell>
        </row>
        <row r="1553">
          <cell r="N1553" t="str">
            <v>每项测定计费一次</v>
          </cell>
        </row>
        <row r="1554">
          <cell r="A1554" t="str">
            <v>025040203100</v>
          </cell>
          <cell r="B1554" t="str">
            <v>250402031</v>
          </cell>
          <cell r="C1554" t="str">
            <v>化验费</v>
          </cell>
          <cell r="D1554" t="str">
            <v>06</v>
          </cell>
          <cell r="E1554" t="str">
            <v>实验室诊断费</v>
          </cell>
          <cell r="F1554" t="str">
            <v>06</v>
          </cell>
          <cell r="G1554" t="str">
            <v>抗白蛋白抗体测定</v>
          </cell>
          <cell r="H1554" t="str">
            <v>包括IgA、IgG、IgM</v>
          </cell>
        </row>
        <row r="1554">
          <cell r="J1554" t="str">
            <v>项</v>
          </cell>
        </row>
        <row r="1554">
          <cell r="N1554" t="str">
            <v>每项测定计费一次</v>
          </cell>
        </row>
        <row r="1555">
          <cell r="A1555" t="str">
            <v>025040203200</v>
          </cell>
          <cell r="B1555" t="str">
            <v>250402032</v>
          </cell>
          <cell r="C1555" t="str">
            <v>化验费</v>
          </cell>
          <cell r="D1555" t="str">
            <v>06</v>
          </cell>
          <cell r="E1555" t="str">
            <v>实验室诊断费</v>
          </cell>
          <cell r="F1555" t="str">
            <v>06</v>
          </cell>
          <cell r="G1555" t="str">
            <v>抗补体抗体测定</v>
          </cell>
          <cell r="H1555" t="str">
            <v/>
          </cell>
        </row>
        <row r="1555">
          <cell r="J1555" t="str">
            <v>项</v>
          </cell>
          <cell r="K1555">
            <v>18</v>
          </cell>
          <cell r="L1555">
            <v>18</v>
          </cell>
          <cell r="M1555">
            <v>15.3</v>
          </cell>
        </row>
        <row r="1555">
          <cell r="O1555" t="str">
            <v>医保</v>
          </cell>
        </row>
        <row r="1556">
          <cell r="A1556" t="str">
            <v>025040203300</v>
          </cell>
          <cell r="B1556" t="str">
            <v>250402033</v>
          </cell>
          <cell r="C1556" t="str">
            <v>化验费</v>
          </cell>
          <cell r="D1556" t="str">
            <v>06</v>
          </cell>
          <cell r="E1556" t="str">
            <v>实验室诊断费</v>
          </cell>
          <cell r="F1556" t="str">
            <v>06</v>
          </cell>
          <cell r="G1556" t="str">
            <v>抗载脂蛋白抗体测定</v>
          </cell>
          <cell r="H1556" t="str">
            <v>包括A1、B抗体测定</v>
          </cell>
        </row>
        <row r="1556">
          <cell r="J1556" t="str">
            <v>项</v>
          </cell>
        </row>
        <row r="1556">
          <cell r="N1556" t="str">
            <v>每项测定计费一次</v>
          </cell>
        </row>
        <row r="1557">
          <cell r="A1557" t="str">
            <v>025040203400</v>
          </cell>
          <cell r="B1557" t="str">
            <v>250402034</v>
          </cell>
          <cell r="C1557" t="str">
            <v>化验费</v>
          </cell>
          <cell r="D1557" t="str">
            <v>06</v>
          </cell>
          <cell r="E1557" t="str">
            <v>实验室诊断费</v>
          </cell>
          <cell r="F1557" t="str">
            <v>06</v>
          </cell>
          <cell r="G1557" t="str">
            <v>抗内因子抗体测定</v>
          </cell>
          <cell r="H1557" t="str">
            <v/>
          </cell>
        </row>
        <row r="1557">
          <cell r="J1557" t="str">
            <v>项</v>
          </cell>
          <cell r="K1557">
            <v>50</v>
          </cell>
          <cell r="L1557">
            <v>50</v>
          </cell>
          <cell r="M1557">
            <v>43</v>
          </cell>
        </row>
        <row r="1558">
          <cell r="A1558" t="str">
            <v>025040203500</v>
          </cell>
          <cell r="B1558" t="str">
            <v>250402035</v>
          </cell>
          <cell r="C1558" t="str">
            <v>化验费</v>
          </cell>
          <cell r="D1558" t="str">
            <v>06</v>
          </cell>
          <cell r="E1558" t="str">
            <v>实验室诊断费</v>
          </cell>
          <cell r="F1558" t="str">
            <v>06</v>
          </cell>
          <cell r="G1558" t="str">
            <v>类风湿因子（RF）测定</v>
          </cell>
        </row>
        <row r="1558">
          <cell r="J1558" t="str">
            <v>项</v>
          </cell>
          <cell r="K1558">
            <v>12</v>
          </cell>
          <cell r="L1558">
            <v>10.8</v>
          </cell>
          <cell r="M1558">
            <v>9.1</v>
          </cell>
        </row>
        <row r="1558">
          <cell r="O1558" t="str">
            <v>医保</v>
          </cell>
        </row>
        <row r="1559">
          <cell r="A1559" t="str">
            <v>025040203600</v>
          </cell>
          <cell r="B1559" t="str">
            <v>250402036</v>
          </cell>
          <cell r="C1559" t="str">
            <v>化验费</v>
          </cell>
          <cell r="D1559" t="str">
            <v>06</v>
          </cell>
          <cell r="E1559" t="str">
            <v>实验室诊断费</v>
          </cell>
          <cell r="F1559" t="str">
            <v>06</v>
          </cell>
          <cell r="G1559" t="str">
            <v>抗增殖细胞核抗原抗体（抗PCNA）测定</v>
          </cell>
          <cell r="H1559" t="str">
            <v/>
          </cell>
        </row>
        <row r="1559">
          <cell r="J1559" t="str">
            <v>项</v>
          </cell>
        </row>
        <row r="1560">
          <cell r="A1560" t="str">
            <v>025040203700</v>
          </cell>
          <cell r="B1560" t="str">
            <v>250402037</v>
          </cell>
          <cell r="C1560" t="str">
            <v>化验费</v>
          </cell>
          <cell r="D1560" t="str">
            <v>06</v>
          </cell>
          <cell r="E1560" t="str">
            <v>实验室诊断费</v>
          </cell>
          <cell r="F1560" t="str">
            <v>06</v>
          </cell>
          <cell r="G1560" t="str">
            <v>分泌型免疫球蛋白A测定</v>
          </cell>
          <cell r="H1560" t="str">
            <v/>
          </cell>
        </row>
        <row r="1560">
          <cell r="J1560" t="str">
            <v>项</v>
          </cell>
        </row>
        <row r="1561">
          <cell r="A1561" t="str">
            <v>025040203800</v>
          </cell>
          <cell r="B1561" t="str">
            <v>250402038</v>
          </cell>
          <cell r="C1561" t="str">
            <v>化验费</v>
          </cell>
          <cell r="D1561" t="str">
            <v>06</v>
          </cell>
          <cell r="E1561" t="str">
            <v>实验室诊断费</v>
          </cell>
          <cell r="F1561" t="str">
            <v>06</v>
          </cell>
          <cell r="G1561" t="str">
            <v>抗角蛋白抗体（AKA）测定</v>
          </cell>
          <cell r="H1561" t="str">
            <v/>
          </cell>
        </row>
        <row r="1561">
          <cell r="J1561" t="str">
            <v>项</v>
          </cell>
          <cell r="K1561">
            <v>36</v>
          </cell>
          <cell r="L1561">
            <v>36</v>
          </cell>
          <cell r="M1561">
            <v>31</v>
          </cell>
        </row>
        <row r="1561">
          <cell r="O1561" t="str">
            <v>医保</v>
          </cell>
        </row>
        <row r="1562">
          <cell r="A1562" t="str">
            <v>025040203900</v>
          </cell>
          <cell r="B1562" t="str">
            <v>250402039</v>
          </cell>
          <cell r="C1562" t="str">
            <v>化验费</v>
          </cell>
          <cell r="D1562" t="str">
            <v>06</v>
          </cell>
          <cell r="E1562" t="str">
            <v>实验室诊断费</v>
          </cell>
          <cell r="F1562" t="str">
            <v>06</v>
          </cell>
          <cell r="G1562" t="str">
            <v>抗可溶性肝抗原/肝-胰抗原抗体（SLA/LP）测定</v>
          </cell>
          <cell r="H1562" t="str">
            <v/>
          </cell>
        </row>
        <row r="1562">
          <cell r="J1562" t="str">
            <v>项</v>
          </cell>
          <cell r="K1562">
            <v>22.5</v>
          </cell>
          <cell r="L1562">
            <v>22.5</v>
          </cell>
          <cell r="M1562">
            <v>19.1</v>
          </cell>
          <cell r="N1562" t="str">
            <v>免疫印迹法三甲医院加收12元，三甲以下医院加收12元</v>
          </cell>
          <cell r="O1562" t="str">
            <v>医保</v>
          </cell>
        </row>
        <row r="1563">
          <cell r="A1563" t="str">
            <v>025040203901</v>
          </cell>
          <cell r="B1563" t="str">
            <v>25040203901</v>
          </cell>
          <cell r="C1563" t="str">
            <v>化验费</v>
          </cell>
          <cell r="D1563" t="str">
            <v>06</v>
          </cell>
          <cell r="E1563" t="str">
            <v>实验室诊断费</v>
          </cell>
          <cell r="F1563" t="str">
            <v>06</v>
          </cell>
          <cell r="G1563" t="str">
            <v>抗可溶性肝抗原/肝-胰抗原抗体（SLA/LP）测定（免疫印迹法）</v>
          </cell>
        </row>
        <row r="1563">
          <cell r="J1563" t="str">
            <v>项</v>
          </cell>
          <cell r="K1563">
            <v>34</v>
          </cell>
          <cell r="L1563">
            <v>34</v>
          </cell>
          <cell r="M1563">
            <v>29</v>
          </cell>
        </row>
        <row r="1563">
          <cell r="O1563" t="str">
            <v>医保</v>
          </cell>
        </row>
        <row r="1564">
          <cell r="A1564" t="str">
            <v>025040204000</v>
          </cell>
          <cell r="B1564" t="str">
            <v>250402040</v>
          </cell>
          <cell r="C1564" t="str">
            <v>化验费</v>
          </cell>
          <cell r="D1564" t="str">
            <v>06</v>
          </cell>
          <cell r="E1564" t="str">
            <v>实验室诊断费</v>
          </cell>
          <cell r="F1564" t="str">
            <v>06</v>
          </cell>
          <cell r="G1564" t="str">
            <v>抗肝肾微粒体抗体（LKM）测定</v>
          </cell>
        </row>
        <row r="1564">
          <cell r="J1564" t="str">
            <v>项</v>
          </cell>
          <cell r="K1564">
            <v>32</v>
          </cell>
          <cell r="L1564">
            <v>25</v>
          </cell>
          <cell r="M1564">
            <v>21</v>
          </cell>
        </row>
        <row r="1564">
          <cell r="O1564" t="str">
            <v>医保</v>
          </cell>
        </row>
        <row r="1565">
          <cell r="A1565" t="str">
            <v>025040204100</v>
          </cell>
          <cell r="B1565" t="str">
            <v>250402041</v>
          </cell>
          <cell r="C1565" t="str">
            <v>化验费</v>
          </cell>
          <cell r="D1565" t="str">
            <v>06</v>
          </cell>
          <cell r="E1565" t="str">
            <v>实验室诊断费</v>
          </cell>
          <cell r="F1565" t="str">
            <v>06</v>
          </cell>
          <cell r="G1565" t="str">
            <v>抗环瓜氨酸肽抗体（抗CCP抗体）测定</v>
          </cell>
        </row>
        <row r="1565">
          <cell r="J1565" t="str">
            <v>项</v>
          </cell>
          <cell r="K1565">
            <v>54</v>
          </cell>
          <cell r="L1565">
            <v>54</v>
          </cell>
          <cell r="M1565">
            <v>46</v>
          </cell>
        </row>
        <row r="1565">
          <cell r="O1565" t="str">
            <v>医保</v>
          </cell>
        </row>
        <row r="1566">
          <cell r="A1566" t="str">
            <v>025040204200</v>
          </cell>
          <cell r="B1566" t="str">
            <v>250402042</v>
          </cell>
          <cell r="C1566" t="str">
            <v>化验费</v>
          </cell>
          <cell r="D1566" t="str">
            <v>06</v>
          </cell>
          <cell r="E1566" t="str">
            <v>实验室诊断费</v>
          </cell>
          <cell r="F1566" t="str">
            <v>06</v>
          </cell>
          <cell r="G1566" t="str">
            <v>抗β2-糖蛋白1抗体测定</v>
          </cell>
        </row>
        <row r="1566">
          <cell r="J1566" t="str">
            <v>项</v>
          </cell>
          <cell r="K1566">
            <v>41</v>
          </cell>
          <cell r="L1566">
            <v>41</v>
          </cell>
          <cell r="M1566">
            <v>35</v>
          </cell>
        </row>
        <row r="1566">
          <cell r="O1566" t="str">
            <v>医保</v>
          </cell>
        </row>
        <row r="1567">
          <cell r="A1567" t="str">
            <v>025040204400</v>
          </cell>
          <cell r="B1567" t="str">
            <v>250402044</v>
          </cell>
          <cell r="C1567" t="str">
            <v>化验费</v>
          </cell>
          <cell r="D1567" t="str">
            <v>06</v>
          </cell>
          <cell r="E1567" t="str">
            <v>实验室诊断费</v>
          </cell>
          <cell r="F1567" t="str">
            <v>06</v>
          </cell>
          <cell r="G1567" t="str">
            <v>抗核小体抗体测定（AnuA）</v>
          </cell>
        </row>
        <row r="1567">
          <cell r="J1567" t="str">
            <v>项</v>
          </cell>
          <cell r="K1567">
            <v>41</v>
          </cell>
          <cell r="L1567">
            <v>41</v>
          </cell>
          <cell r="M1567">
            <v>35</v>
          </cell>
        </row>
        <row r="1567">
          <cell r="O1567" t="str">
            <v>医保</v>
          </cell>
        </row>
        <row r="1568">
          <cell r="A1568" t="str">
            <v>025040204600</v>
          </cell>
          <cell r="B1568" t="str">
            <v>250402046</v>
          </cell>
          <cell r="C1568" t="str">
            <v>化验费</v>
          </cell>
          <cell r="D1568" t="str">
            <v>06</v>
          </cell>
          <cell r="E1568" t="str">
            <v>实验室诊断费</v>
          </cell>
          <cell r="F1568" t="str">
            <v>06</v>
          </cell>
          <cell r="G1568" t="str">
            <v>抗肝细胞溶质抗原I型抗体测定（LC-1）</v>
          </cell>
        </row>
        <row r="1568">
          <cell r="J1568" t="str">
            <v>项</v>
          </cell>
          <cell r="K1568">
            <v>54</v>
          </cell>
          <cell r="L1568">
            <v>54</v>
          </cell>
          <cell r="M1568">
            <v>46</v>
          </cell>
        </row>
        <row r="1568">
          <cell r="O1568" t="str">
            <v>医保</v>
          </cell>
        </row>
        <row r="1569">
          <cell r="A1569" t="str">
            <v>025040204900</v>
          </cell>
          <cell r="B1569" t="str">
            <v>250402049</v>
          </cell>
          <cell r="C1569" t="str">
            <v>化验费</v>
          </cell>
          <cell r="D1569" t="str">
            <v>06</v>
          </cell>
          <cell r="E1569" t="str">
            <v>实验室诊断费</v>
          </cell>
          <cell r="F1569" t="str">
            <v>06</v>
          </cell>
          <cell r="G1569" t="str">
            <v>抗组蛋白抗体（AHA）测定</v>
          </cell>
        </row>
        <row r="1569">
          <cell r="J1569" t="str">
            <v>项</v>
          </cell>
          <cell r="K1569">
            <v>41</v>
          </cell>
          <cell r="L1569">
            <v>41</v>
          </cell>
          <cell r="M1569">
            <v>35</v>
          </cell>
        </row>
        <row r="1569">
          <cell r="O1569" t="str">
            <v>医保</v>
          </cell>
        </row>
        <row r="1570">
          <cell r="A1570" t="str">
            <v>625040205000</v>
          </cell>
          <cell r="B1570" t="str">
            <v>250402050</v>
          </cell>
          <cell r="C1570" t="str">
            <v>化验费</v>
          </cell>
          <cell r="D1570" t="str">
            <v>06</v>
          </cell>
          <cell r="E1570" t="str">
            <v>实验室诊断费</v>
          </cell>
          <cell r="F1570" t="str">
            <v>06</v>
          </cell>
          <cell r="G1570" t="str">
            <v>抗甲状腺过氧化物酶抗体（TPOAb）测定</v>
          </cell>
        </row>
        <row r="1570">
          <cell r="J1570" t="str">
            <v>项</v>
          </cell>
          <cell r="K1570">
            <v>49</v>
          </cell>
          <cell r="L1570">
            <v>45</v>
          </cell>
          <cell r="M1570">
            <v>38</v>
          </cell>
        </row>
        <row r="1570">
          <cell r="O1570" t="str">
            <v>医保</v>
          </cell>
        </row>
        <row r="1571">
          <cell r="A1571" t="str">
            <v>625040205100</v>
          </cell>
          <cell r="B1571" t="str">
            <v>250402051</v>
          </cell>
          <cell r="C1571" t="str">
            <v>化验费</v>
          </cell>
          <cell r="D1571" t="str">
            <v>06</v>
          </cell>
          <cell r="E1571" t="str">
            <v>实验室诊断费</v>
          </cell>
          <cell r="F1571" t="str">
            <v>06</v>
          </cell>
          <cell r="G1571" t="str">
            <v>抗甲状腺过氧化物酶抗体（TPOAb）测定（化学发光法）</v>
          </cell>
        </row>
        <row r="1571">
          <cell r="J1571" t="str">
            <v>项</v>
          </cell>
          <cell r="K1571">
            <v>49</v>
          </cell>
          <cell r="L1571">
            <v>49</v>
          </cell>
          <cell r="M1571">
            <v>42</v>
          </cell>
          <cell r="N1571" t="str">
            <v>化学发光法</v>
          </cell>
          <cell r="O1571" t="str">
            <v>医保</v>
          </cell>
        </row>
        <row r="1572">
          <cell r="A1572" t="str">
            <v>625040205200</v>
          </cell>
          <cell r="B1572" t="str">
            <v>250402052</v>
          </cell>
          <cell r="C1572" t="str">
            <v>化验费</v>
          </cell>
          <cell r="D1572" t="str">
            <v>06</v>
          </cell>
          <cell r="E1572" t="str">
            <v>实验室诊断费</v>
          </cell>
          <cell r="F1572" t="str">
            <v>06</v>
          </cell>
          <cell r="G1572" t="str">
            <v>血小板（HPA）抗体检测</v>
          </cell>
          <cell r="H1572" t="str">
            <v>样本类型：血液。HPA抗体筛查，不包括抗体特异性检测，主要流程包括加样，孵育，洗涤，上机检测，审核结果，录入实验室信息系统或人工登记，发送报告；按规定处理废弃物；接受临床相关咨询。</v>
          </cell>
        </row>
        <row r="1572">
          <cell r="J1572" t="str">
            <v>次</v>
          </cell>
          <cell r="K1572">
            <v>108</v>
          </cell>
          <cell r="L1572">
            <v>108</v>
          </cell>
          <cell r="M1572">
            <v>92</v>
          </cell>
        </row>
        <row r="1572">
          <cell r="O1572" t="str">
            <v>医保</v>
          </cell>
          <cell r="P1572">
            <v>0.2</v>
          </cell>
        </row>
        <row r="1573">
          <cell r="A1573" t="str">
            <v>625040205300</v>
          </cell>
          <cell r="B1573" t="str">
            <v>250402053</v>
          </cell>
          <cell r="C1573" t="str">
            <v>化验费</v>
          </cell>
          <cell r="D1573" t="str">
            <v>06</v>
          </cell>
          <cell r="E1573" t="str">
            <v>实验室诊断费</v>
          </cell>
          <cell r="F1573" t="str">
            <v>06</v>
          </cell>
          <cell r="G1573" t="str">
            <v>抗谷氨酸受体抗体测定</v>
          </cell>
          <cell r="H1573" t="str">
            <v>样本类型：新鲜血液。样本采集、接收、检测、审核结果，录入实验室信息系统或人工登记，发送报告；按规定处理废弃物；接受临床相关咨询。</v>
          </cell>
        </row>
        <row r="1573">
          <cell r="J1573" t="str">
            <v>次</v>
          </cell>
          <cell r="K1573">
            <v>180</v>
          </cell>
          <cell r="L1573">
            <v>162</v>
          </cell>
          <cell r="M1573">
            <v>138</v>
          </cell>
          <cell r="N1573" t="str">
            <v>限脑炎患者收取</v>
          </cell>
          <cell r="O1573" t="str">
            <v>医保</v>
          </cell>
        </row>
        <row r="1574">
          <cell r="A1574" t="str">
            <v>625040205400</v>
          </cell>
          <cell r="B1574" t="str">
            <v>250402054</v>
          </cell>
          <cell r="C1574" t="str">
            <v>化验费</v>
          </cell>
          <cell r="D1574" t="str">
            <v>06</v>
          </cell>
          <cell r="E1574" t="str">
            <v>实验室诊断费</v>
          </cell>
          <cell r="F1574" t="str">
            <v>06</v>
          </cell>
          <cell r="G1574" t="str">
            <v>抗神经抗原抗体测定</v>
          </cell>
          <cell r="H1574" t="str">
            <v>含Amphiphysin、CV2、PNMA2(Ma2/Ta)、Ri、Yo与Hu抗体测定。样本类型：新鲜血液。样本采集、接收、检测、审核结果，录入实验室信息系统或人工登记，发送报告；按规定处理废弃物；接受临床相关咨询。</v>
          </cell>
        </row>
        <row r="1574">
          <cell r="J1574" t="str">
            <v>次</v>
          </cell>
          <cell r="K1574">
            <v>225</v>
          </cell>
          <cell r="L1574">
            <v>203</v>
          </cell>
          <cell r="M1574">
            <v>172</v>
          </cell>
        </row>
        <row r="1574">
          <cell r="O1574" t="str">
            <v>医保</v>
          </cell>
        </row>
        <row r="1575">
          <cell r="A1575" t="str">
            <v>625040205500</v>
          </cell>
          <cell r="B1575" t="str">
            <v>250402055</v>
          </cell>
          <cell r="C1575" t="str">
            <v>化验费</v>
          </cell>
          <cell r="D1575" t="str">
            <v>06</v>
          </cell>
          <cell r="E1575" t="str">
            <v>实验室诊断费</v>
          </cell>
          <cell r="F1575" t="str">
            <v>06</v>
          </cell>
          <cell r="G1575" t="str">
            <v>抗肌炎抗体测定</v>
          </cell>
          <cell r="H1575" t="str">
            <v>含Mi-2,Ku,PM-Sc1,Jo-1,PL-7,PL-12,Ro-52抗体测定。样本类型：新鲜血液。样本采集、接收、检测、审核结果，录入实验室信息系统或人工登记，发送报告；按规定处理废弃物；接受临床相关咨询。</v>
          </cell>
        </row>
        <row r="1575">
          <cell r="J1575" t="str">
            <v>次</v>
          </cell>
          <cell r="K1575">
            <v>45</v>
          </cell>
          <cell r="L1575">
            <v>41</v>
          </cell>
          <cell r="M1575">
            <v>34</v>
          </cell>
          <cell r="N1575" t="str">
            <v>限肌炎的诊断治疗收取。超过7项按7项收取，最高不超过350元/次。</v>
          </cell>
          <cell r="O1575" t="str">
            <v>医保</v>
          </cell>
        </row>
        <row r="1576">
          <cell r="A1576" t="str">
            <v>625040205600</v>
          </cell>
          <cell r="B1576" t="str">
            <v>250402056</v>
          </cell>
          <cell r="C1576" t="str">
            <v>化验费</v>
          </cell>
          <cell r="D1576" t="str">
            <v>06</v>
          </cell>
          <cell r="E1576" t="str">
            <v>实验室诊断费</v>
          </cell>
          <cell r="F1576" t="str">
            <v>06</v>
          </cell>
          <cell r="G1576" t="str">
            <v>抗磷脂酶A2受体（PLA2R）抗体测定</v>
          </cell>
          <cell r="H1576" t="str">
            <v>样本类型：新鲜血液。样本采集、接收、检测、审核结果，录入实验室信息系统或人工登记，发送报告；按规定处理废弃物；接受临床相关咨询。</v>
          </cell>
        </row>
        <row r="1576">
          <cell r="J1576" t="str">
            <v>次</v>
          </cell>
          <cell r="K1576">
            <v>135</v>
          </cell>
          <cell r="L1576">
            <v>122</v>
          </cell>
          <cell r="M1576">
            <v>103</v>
          </cell>
        </row>
        <row r="1576">
          <cell r="O1576" t="str">
            <v>医保</v>
          </cell>
        </row>
        <row r="1577">
          <cell r="A1577" t="str">
            <v>625040205700</v>
          </cell>
          <cell r="B1577" t="str">
            <v>250402057</v>
          </cell>
          <cell r="C1577" t="str">
            <v>化验费</v>
          </cell>
          <cell r="D1577" t="str">
            <v>06</v>
          </cell>
          <cell r="E1577" t="str">
            <v>实验室诊断费</v>
          </cell>
          <cell r="F1577" t="str">
            <v>06</v>
          </cell>
          <cell r="G1577" t="str">
            <v>红细胞抗体筛查</v>
          </cell>
          <cell r="H1577" t="str">
            <v>样本类型：血液。样本采集、签收、处理，室内质控，检测样本，双人核对，审核结果，录入实验室信息系统或人工登记，发送报告；按规定处理废弃物；接受临床相关咨询。</v>
          </cell>
        </row>
        <row r="1577">
          <cell r="J1577" t="str">
            <v>次</v>
          </cell>
          <cell r="K1577">
            <v>54</v>
          </cell>
          <cell r="L1577">
            <v>54</v>
          </cell>
          <cell r="M1577">
            <v>46</v>
          </cell>
        </row>
        <row r="1577">
          <cell r="O1577" t="str">
            <v>医保</v>
          </cell>
          <cell r="P1577">
            <v>0.1</v>
          </cell>
        </row>
        <row r="1578">
          <cell r="B1578" t="str">
            <v>250403</v>
          </cell>
        </row>
        <row r="1578">
          <cell r="G1578" t="str">
            <v>感染免疫学检测</v>
          </cell>
        </row>
        <row r="1579">
          <cell r="A1579" t="str">
            <v>025040300100</v>
          </cell>
          <cell r="B1579" t="str">
            <v>250403001</v>
          </cell>
          <cell r="C1579" t="str">
            <v>化验费</v>
          </cell>
          <cell r="D1579" t="str">
            <v>06</v>
          </cell>
          <cell r="E1579" t="str">
            <v>实验室诊断费</v>
          </cell>
          <cell r="F1579" t="str">
            <v>06</v>
          </cell>
          <cell r="G1579" t="str">
            <v>甲型肝炎抗体测定（Anti-HAV）</v>
          </cell>
          <cell r="H1579" t="str">
            <v>IgG、IgM分别参照执行</v>
          </cell>
        </row>
        <row r="1579">
          <cell r="J1579" t="str">
            <v>项</v>
          </cell>
          <cell r="K1579">
            <v>11</v>
          </cell>
          <cell r="L1579">
            <v>9.9</v>
          </cell>
          <cell r="M1579">
            <v>8.9</v>
          </cell>
          <cell r="N1579" t="str">
            <v>每项测定计费一次</v>
          </cell>
          <cell r="O1579" t="str">
            <v>医保</v>
          </cell>
        </row>
        <row r="1580">
          <cell r="A1580" t="str">
            <v>025040300200</v>
          </cell>
          <cell r="B1580" t="str">
            <v>250403002</v>
          </cell>
          <cell r="C1580" t="str">
            <v>化验费</v>
          </cell>
          <cell r="D1580" t="str">
            <v>06</v>
          </cell>
          <cell r="E1580" t="str">
            <v>实验室诊断费</v>
          </cell>
          <cell r="F1580" t="str">
            <v>06</v>
          </cell>
          <cell r="G1580" t="str">
            <v>甲型肝炎抗原测定（HAVAg）</v>
          </cell>
        </row>
        <row r="1580">
          <cell r="J1580" t="str">
            <v>项</v>
          </cell>
          <cell r="K1580">
            <v>18</v>
          </cell>
          <cell r="L1580">
            <v>14.4</v>
          </cell>
          <cell r="M1580">
            <v>12.5</v>
          </cell>
        </row>
        <row r="1580">
          <cell r="O1580" t="str">
            <v>医保</v>
          </cell>
        </row>
        <row r="1581">
          <cell r="A1581" t="str">
            <v>025040300300</v>
          </cell>
          <cell r="B1581" t="str">
            <v>250403003</v>
          </cell>
          <cell r="C1581" t="str">
            <v>化验费</v>
          </cell>
          <cell r="D1581" t="str">
            <v>06</v>
          </cell>
          <cell r="E1581" t="str">
            <v>实验室诊断费</v>
          </cell>
          <cell r="F1581" t="str">
            <v>06</v>
          </cell>
          <cell r="G1581" t="str">
            <v>乙型肝炎DNA定量测定</v>
          </cell>
        </row>
        <row r="1581">
          <cell r="J1581" t="str">
            <v>次</v>
          </cell>
          <cell r="K1581">
            <v>135</v>
          </cell>
          <cell r="L1581">
            <v>108</v>
          </cell>
          <cell r="M1581">
            <v>92</v>
          </cell>
          <cell r="N1581" t="str">
            <v>载量灵敏度≤20IU/ML按400元/次收取。</v>
          </cell>
          <cell r="O1581" t="str">
            <v>医保</v>
          </cell>
        </row>
        <row r="1582">
          <cell r="A1582" t="str">
            <v>025040300302</v>
          </cell>
          <cell r="B1582" t="str">
            <v>25040300302</v>
          </cell>
          <cell r="C1582" t="str">
            <v>化验费</v>
          </cell>
          <cell r="D1582" t="str">
            <v>06</v>
          </cell>
          <cell r="E1582" t="str">
            <v>实验室诊断费</v>
          </cell>
          <cell r="F1582" t="str">
            <v>06</v>
          </cell>
          <cell r="G1582" t="str">
            <v>乙型肝炎DNA定量测定（载量灵敏度≤20IU/ML）</v>
          </cell>
        </row>
        <row r="1582">
          <cell r="J1582" t="str">
            <v>次</v>
          </cell>
          <cell r="K1582">
            <v>360</v>
          </cell>
          <cell r="L1582">
            <v>324</v>
          </cell>
        </row>
        <row r="1582">
          <cell r="N1582" t="str">
            <v>限临床乙肝治疗</v>
          </cell>
          <cell r="O1582" t="str">
            <v>医保</v>
          </cell>
          <cell r="P1582">
            <v>0.3</v>
          </cell>
          <cell r="Q1582" t="str">
            <v>限用于抗病毒规范治疗后的疗效监测和常规PCR阴性标本的复检</v>
          </cell>
        </row>
        <row r="1583">
          <cell r="A1583" t="str">
            <v>025040300400</v>
          </cell>
          <cell r="B1583" t="str">
            <v>250403004</v>
          </cell>
          <cell r="C1583" t="str">
            <v>化验费</v>
          </cell>
          <cell r="D1583" t="str">
            <v>06</v>
          </cell>
          <cell r="E1583" t="str">
            <v>实验室诊断费</v>
          </cell>
          <cell r="F1583" t="str">
            <v>06</v>
          </cell>
          <cell r="G1583" t="str">
            <v>乙型肝炎表面抗原测定（HBsAg）</v>
          </cell>
        </row>
        <row r="1583">
          <cell r="J1583" t="str">
            <v>项</v>
          </cell>
          <cell r="K1583">
            <v>4.5</v>
          </cell>
          <cell r="L1583">
            <v>4.5</v>
          </cell>
          <cell r="M1583">
            <v>3.8</v>
          </cell>
          <cell r="N1583" t="str">
            <v>定量检测25元</v>
          </cell>
          <cell r="O1583" t="str">
            <v>医保</v>
          </cell>
        </row>
        <row r="1584">
          <cell r="A1584" t="str">
            <v>025040300403</v>
          </cell>
          <cell r="B1584" t="str">
            <v>25040300403</v>
          </cell>
          <cell r="C1584" t="str">
            <v>化验费</v>
          </cell>
          <cell r="D1584" t="str">
            <v>06</v>
          </cell>
          <cell r="E1584" t="str">
            <v>实验室诊断费</v>
          </cell>
          <cell r="F1584" t="str">
            <v>06</v>
          </cell>
          <cell r="G1584" t="str">
            <v>乙型肝炎表面抗原测定（HBsAg）（定量检测）</v>
          </cell>
        </row>
        <row r="1584">
          <cell r="J1584" t="str">
            <v>项</v>
          </cell>
          <cell r="K1584">
            <v>25</v>
          </cell>
          <cell r="L1584">
            <v>25</v>
          </cell>
          <cell r="M1584">
            <v>21</v>
          </cell>
        </row>
        <row r="1584">
          <cell r="O1584" t="str">
            <v>医保</v>
          </cell>
        </row>
        <row r="1585">
          <cell r="A1585" t="str">
            <v>025040300500</v>
          </cell>
          <cell r="B1585" t="str">
            <v>250403005</v>
          </cell>
          <cell r="C1585" t="str">
            <v>化验费</v>
          </cell>
          <cell r="D1585" t="str">
            <v>06</v>
          </cell>
          <cell r="E1585" t="str">
            <v>实验室诊断费</v>
          </cell>
          <cell r="F1585" t="str">
            <v>06</v>
          </cell>
          <cell r="G1585" t="str">
            <v>乙型肝炎表面抗体测定（Anti-HBs）</v>
          </cell>
        </row>
        <row r="1585">
          <cell r="J1585" t="str">
            <v>项</v>
          </cell>
          <cell r="K1585">
            <v>4.5</v>
          </cell>
          <cell r="L1585">
            <v>4.5</v>
          </cell>
          <cell r="M1585">
            <v>3.8</v>
          </cell>
          <cell r="N1585" t="str">
            <v>定量检测25元</v>
          </cell>
          <cell r="O1585" t="str">
            <v>医保</v>
          </cell>
        </row>
        <row r="1586">
          <cell r="A1586" t="str">
            <v>025040300503</v>
          </cell>
          <cell r="B1586" t="str">
            <v>25040300503</v>
          </cell>
          <cell r="C1586" t="str">
            <v>化验费</v>
          </cell>
          <cell r="D1586" t="str">
            <v>06</v>
          </cell>
          <cell r="E1586" t="str">
            <v>实验室诊断费</v>
          </cell>
          <cell r="F1586" t="str">
            <v>06</v>
          </cell>
          <cell r="G1586" t="str">
            <v>乙型肝炎表面抗体测定（Anti-HBs）（定量检测）</v>
          </cell>
        </row>
        <row r="1586">
          <cell r="J1586" t="str">
            <v>项</v>
          </cell>
          <cell r="K1586">
            <v>25</v>
          </cell>
          <cell r="L1586">
            <v>25</v>
          </cell>
          <cell r="M1586">
            <v>21</v>
          </cell>
        </row>
        <row r="1586">
          <cell r="O1586" t="str">
            <v>医保</v>
          </cell>
        </row>
        <row r="1587">
          <cell r="A1587" t="str">
            <v>025040300600</v>
          </cell>
          <cell r="B1587" t="str">
            <v>250403006</v>
          </cell>
          <cell r="C1587" t="str">
            <v>化验费</v>
          </cell>
          <cell r="D1587" t="str">
            <v>06</v>
          </cell>
          <cell r="E1587" t="str">
            <v>实验室诊断费</v>
          </cell>
          <cell r="F1587" t="str">
            <v>06</v>
          </cell>
          <cell r="G1587" t="str">
            <v>乙型肝炎e抗原测定（HBeAg）</v>
          </cell>
        </row>
        <row r="1587">
          <cell r="J1587" t="str">
            <v>项</v>
          </cell>
          <cell r="K1587">
            <v>4.5</v>
          </cell>
          <cell r="L1587">
            <v>4.5</v>
          </cell>
          <cell r="M1587">
            <v>3.8</v>
          </cell>
        </row>
        <row r="1587">
          <cell r="O1587" t="str">
            <v>医保</v>
          </cell>
        </row>
        <row r="1588">
          <cell r="A1588" t="str">
            <v>025040300700</v>
          </cell>
          <cell r="B1588" t="str">
            <v>250403007</v>
          </cell>
          <cell r="C1588" t="str">
            <v>化验费</v>
          </cell>
          <cell r="D1588" t="str">
            <v>06</v>
          </cell>
          <cell r="E1588" t="str">
            <v>实验室诊断费</v>
          </cell>
          <cell r="F1588" t="str">
            <v>06</v>
          </cell>
          <cell r="G1588" t="str">
            <v>乙型肝炎e抗体测定（Anti-HBe）</v>
          </cell>
        </row>
        <row r="1588">
          <cell r="J1588" t="str">
            <v>项</v>
          </cell>
          <cell r="K1588">
            <v>4.5</v>
          </cell>
          <cell r="L1588">
            <v>4.5</v>
          </cell>
          <cell r="M1588">
            <v>3.8</v>
          </cell>
        </row>
        <row r="1588">
          <cell r="O1588" t="str">
            <v>医保</v>
          </cell>
        </row>
        <row r="1589">
          <cell r="A1589" t="str">
            <v>025040300800</v>
          </cell>
          <cell r="B1589" t="str">
            <v>250403008</v>
          </cell>
          <cell r="C1589" t="str">
            <v>化验费</v>
          </cell>
          <cell r="D1589" t="str">
            <v>06</v>
          </cell>
          <cell r="E1589" t="str">
            <v>实验室诊断费</v>
          </cell>
          <cell r="F1589" t="str">
            <v>06</v>
          </cell>
          <cell r="G1589" t="str">
            <v>乙型肝炎核心抗原测定（HBcAg）</v>
          </cell>
        </row>
        <row r="1589">
          <cell r="J1589" t="str">
            <v>项</v>
          </cell>
          <cell r="K1589">
            <v>4.5</v>
          </cell>
          <cell r="L1589">
            <v>4.5</v>
          </cell>
          <cell r="M1589">
            <v>3.8</v>
          </cell>
        </row>
        <row r="1589">
          <cell r="O1589" t="str">
            <v>医保</v>
          </cell>
        </row>
        <row r="1590">
          <cell r="A1590" t="str">
            <v>025040300900</v>
          </cell>
          <cell r="B1590" t="str">
            <v>250403009</v>
          </cell>
          <cell r="C1590" t="str">
            <v>化验费</v>
          </cell>
          <cell r="D1590" t="str">
            <v>06</v>
          </cell>
          <cell r="E1590" t="str">
            <v>实验室诊断费</v>
          </cell>
          <cell r="F1590" t="str">
            <v>06</v>
          </cell>
          <cell r="G1590" t="str">
            <v>乙型肝炎核心抗体测定（Anti-HBc）</v>
          </cell>
        </row>
        <row r="1590">
          <cell r="J1590" t="str">
            <v>项</v>
          </cell>
          <cell r="K1590">
            <v>4.5</v>
          </cell>
          <cell r="L1590">
            <v>4.5</v>
          </cell>
          <cell r="M1590">
            <v>3.8</v>
          </cell>
        </row>
        <row r="1590">
          <cell r="O1590" t="str">
            <v>医保</v>
          </cell>
        </row>
        <row r="1591">
          <cell r="A1591" t="str">
            <v>025040301000</v>
          </cell>
          <cell r="B1591" t="str">
            <v>250403010</v>
          </cell>
          <cell r="C1591" t="str">
            <v>化验费</v>
          </cell>
          <cell r="D1591" t="str">
            <v>06</v>
          </cell>
          <cell r="E1591" t="str">
            <v>实验室诊断费</v>
          </cell>
          <cell r="F1591" t="str">
            <v>06</v>
          </cell>
          <cell r="G1591" t="str">
            <v>乙型肝炎核心IgM抗体测定（Anti-HBcIgM）</v>
          </cell>
        </row>
        <row r="1591">
          <cell r="J1591" t="str">
            <v>项</v>
          </cell>
          <cell r="K1591">
            <v>4.5</v>
          </cell>
          <cell r="L1591">
            <v>4.5</v>
          </cell>
          <cell r="M1591">
            <v>3.8</v>
          </cell>
        </row>
        <row r="1591">
          <cell r="O1591" t="str">
            <v>医保</v>
          </cell>
        </row>
        <row r="1592">
          <cell r="A1592" t="str">
            <v>025040301100</v>
          </cell>
          <cell r="B1592" t="str">
            <v>250403011</v>
          </cell>
          <cell r="C1592" t="str">
            <v>化验费</v>
          </cell>
          <cell r="D1592" t="str">
            <v>06</v>
          </cell>
          <cell r="E1592" t="str">
            <v>实验室诊断费</v>
          </cell>
          <cell r="F1592" t="str">
            <v>06</v>
          </cell>
          <cell r="G1592" t="str">
            <v>乙型肝炎表面前S抗原测定</v>
          </cell>
          <cell r="H1592" t="str">
            <v>包括前S1、前S2抗原</v>
          </cell>
        </row>
        <row r="1592">
          <cell r="J1592" t="str">
            <v>项</v>
          </cell>
          <cell r="K1592">
            <v>18</v>
          </cell>
          <cell r="L1592">
            <v>18</v>
          </cell>
          <cell r="M1592">
            <v>15.3</v>
          </cell>
          <cell r="N1592" t="str">
            <v>每次抗原测定计价一次</v>
          </cell>
          <cell r="O1592" t="str">
            <v>医保</v>
          </cell>
        </row>
        <row r="1593">
          <cell r="A1593" t="str">
            <v>025040301101</v>
          </cell>
          <cell r="B1593" t="str">
            <v>25040301101</v>
          </cell>
          <cell r="C1593" t="str">
            <v>化验费</v>
          </cell>
          <cell r="D1593" t="str">
            <v>06</v>
          </cell>
          <cell r="E1593" t="str">
            <v>实验室诊断费</v>
          </cell>
          <cell r="F1593" t="str">
            <v>06</v>
          </cell>
          <cell r="G1593" t="str">
            <v>乙型肝炎表面前S抗原测定（S1）</v>
          </cell>
        </row>
        <row r="1593">
          <cell r="J1593" t="str">
            <v>项</v>
          </cell>
          <cell r="K1593">
            <v>18</v>
          </cell>
          <cell r="L1593">
            <v>18</v>
          </cell>
          <cell r="M1593">
            <v>15.3</v>
          </cell>
        </row>
        <row r="1593">
          <cell r="O1593" t="str">
            <v>医保</v>
          </cell>
        </row>
        <row r="1594">
          <cell r="A1594" t="str">
            <v>025040301102</v>
          </cell>
          <cell r="B1594" t="str">
            <v>25040301102</v>
          </cell>
          <cell r="C1594" t="str">
            <v>化验费</v>
          </cell>
          <cell r="D1594" t="str">
            <v>06</v>
          </cell>
          <cell r="E1594" t="str">
            <v>实验室诊断费</v>
          </cell>
          <cell r="F1594" t="str">
            <v>06</v>
          </cell>
          <cell r="G1594" t="str">
            <v>乙型肝炎表面前S抗原测定（S2）</v>
          </cell>
        </row>
        <row r="1594">
          <cell r="J1594" t="str">
            <v>项</v>
          </cell>
          <cell r="K1594">
            <v>18</v>
          </cell>
          <cell r="L1594">
            <v>18</v>
          </cell>
          <cell r="M1594">
            <v>15.3</v>
          </cell>
        </row>
        <row r="1594">
          <cell r="O1594" t="str">
            <v>医保</v>
          </cell>
        </row>
        <row r="1595">
          <cell r="A1595" t="str">
            <v>025040301200</v>
          </cell>
          <cell r="B1595" t="str">
            <v>250403012</v>
          </cell>
          <cell r="C1595" t="str">
            <v>化验费</v>
          </cell>
          <cell r="D1595" t="str">
            <v>06</v>
          </cell>
          <cell r="E1595" t="str">
            <v>实验室诊断费</v>
          </cell>
          <cell r="F1595" t="str">
            <v>06</v>
          </cell>
          <cell r="G1595" t="str">
            <v>乙型肝炎表面前S抗体测定</v>
          </cell>
          <cell r="H1595" t="str">
            <v>包括前S1、前S2抗体</v>
          </cell>
        </row>
        <row r="1595">
          <cell r="J1595" t="str">
            <v>项</v>
          </cell>
          <cell r="K1595">
            <v>18</v>
          </cell>
          <cell r="L1595">
            <v>18</v>
          </cell>
          <cell r="M1595">
            <v>15.3</v>
          </cell>
          <cell r="N1595" t="str">
            <v>每次抗体测定计价一次</v>
          </cell>
          <cell r="O1595" t="str">
            <v>医保</v>
          </cell>
        </row>
        <row r="1596">
          <cell r="A1596" t="str">
            <v>025040301201</v>
          </cell>
          <cell r="B1596" t="str">
            <v>25040301201</v>
          </cell>
          <cell r="C1596" t="str">
            <v>化验费</v>
          </cell>
          <cell r="D1596" t="str">
            <v>06</v>
          </cell>
          <cell r="E1596" t="str">
            <v>实验室诊断费</v>
          </cell>
          <cell r="F1596" t="str">
            <v>06</v>
          </cell>
          <cell r="G1596" t="str">
            <v>乙型肝炎表面前S抗体测定（S1）</v>
          </cell>
        </row>
        <row r="1596">
          <cell r="J1596" t="str">
            <v>项</v>
          </cell>
          <cell r="K1596">
            <v>18</v>
          </cell>
          <cell r="L1596">
            <v>18</v>
          </cell>
          <cell r="M1596">
            <v>15.3</v>
          </cell>
        </row>
        <row r="1596">
          <cell r="O1596" t="str">
            <v>医保</v>
          </cell>
        </row>
        <row r="1597">
          <cell r="A1597" t="str">
            <v>025040301202</v>
          </cell>
          <cell r="B1597" t="str">
            <v>25040301202</v>
          </cell>
          <cell r="C1597" t="str">
            <v>化验费</v>
          </cell>
          <cell r="D1597" t="str">
            <v>06</v>
          </cell>
          <cell r="E1597" t="str">
            <v>实验室诊断费</v>
          </cell>
          <cell r="F1597" t="str">
            <v>06</v>
          </cell>
          <cell r="G1597" t="str">
            <v>乙型肝炎表面前S抗体测定（S2）</v>
          </cell>
        </row>
        <row r="1597">
          <cell r="J1597" t="str">
            <v>项</v>
          </cell>
          <cell r="K1597">
            <v>18</v>
          </cell>
          <cell r="L1597">
            <v>18</v>
          </cell>
          <cell r="M1597">
            <v>15.3</v>
          </cell>
        </row>
        <row r="1597">
          <cell r="O1597" t="str">
            <v>医保</v>
          </cell>
        </row>
        <row r="1598">
          <cell r="A1598" t="str">
            <v>025040301300</v>
          </cell>
          <cell r="B1598" t="str">
            <v>250403013</v>
          </cell>
          <cell r="C1598" t="str">
            <v>化验费</v>
          </cell>
          <cell r="D1598" t="str">
            <v>06</v>
          </cell>
          <cell r="E1598" t="str">
            <v>实验室诊断费</v>
          </cell>
          <cell r="F1598" t="str">
            <v>06</v>
          </cell>
          <cell r="G1598" t="str">
            <v>丙型肝炎RNA定量测定</v>
          </cell>
        </row>
        <row r="1598">
          <cell r="J1598" t="str">
            <v>次</v>
          </cell>
          <cell r="K1598">
            <v>96</v>
          </cell>
          <cell r="L1598">
            <v>96</v>
          </cell>
          <cell r="M1598">
            <v>85</v>
          </cell>
          <cell r="N1598" t="str">
            <v>载量灵敏度≤20IU/ML按400元/次收取</v>
          </cell>
          <cell r="O1598" t="str">
            <v>医保</v>
          </cell>
        </row>
        <row r="1599">
          <cell r="A1599" t="str">
            <v>025040301302</v>
          </cell>
          <cell r="B1599" t="str">
            <v>25040301302</v>
          </cell>
          <cell r="C1599" t="str">
            <v>化验费</v>
          </cell>
          <cell r="D1599" t="str">
            <v>06</v>
          </cell>
          <cell r="E1599" t="str">
            <v>实验室诊断费</v>
          </cell>
          <cell r="F1599" t="str">
            <v>06</v>
          </cell>
          <cell r="G1599" t="str">
            <v>丙型肝炎RNA定量测定（载量灵敏度≤20IU/ML）</v>
          </cell>
        </row>
        <row r="1599">
          <cell r="J1599" t="str">
            <v>次</v>
          </cell>
          <cell r="K1599">
            <v>360</v>
          </cell>
          <cell r="L1599">
            <v>324</v>
          </cell>
        </row>
        <row r="1599">
          <cell r="N1599" t="str">
            <v>限临床丙肝治疗</v>
          </cell>
          <cell r="O1599" t="str">
            <v>医保</v>
          </cell>
        </row>
        <row r="1599">
          <cell r="Q1599" t="str">
            <v>限用于抗病毒规范治疗后的疗效监测和常规PCR阴性标本的复检，每年不超过4次。</v>
          </cell>
        </row>
        <row r="1600">
          <cell r="A1600" t="str">
            <v>025040301400</v>
          </cell>
          <cell r="B1600" t="str">
            <v>250403014</v>
          </cell>
          <cell r="C1600" t="str">
            <v>化验费</v>
          </cell>
          <cell r="D1600" t="str">
            <v>06</v>
          </cell>
          <cell r="E1600" t="str">
            <v>实验室诊断费</v>
          </cell>
          <cell r="F1600" t="str">
            <v>06</v>
          </cell>
          <cell r="G1600" t="str">
            <v>丙型肝炎抗体测定（Anti-HCV）</v>
          </cell>
        </row>
        <row r="1600">
          <cell r="J1600" t="str">
            <v>项</v>
          </cell>
          <cell r="K1600">
            <v>35</v>
          </cell>
          <cell r="L1600">
            <v>32</v>
          </cell>
          <cell r="M1600">
            <v>30</v>
          </cell>
        </row>
        <row r="1600">
          <cell r="O1600" t="str">
            <v>医保</v>
          </cell>
        </row>
        <row r="1601">
          <cell r="A1601" t="str">
            <v>025040301500</v>
          </cell>
          <cell r="B1601" t="str">
            <v>250403015</v>
          </cell>
          <cell r="C1601" t="str">
            <v>化验费</v>
          </cell>
          <cell r="D1601" t="str">
            <v>06</v>
          </cell>
          <cell r="E1601" t="str">
            <v>实验室诊断费</v>
          </cell>
          <cell r="F1601" t="str">
            <v>06</v>
          </cell>
          <cell r="G1601" t="str">
            <v>丁型肝炎抗体测定（Anti-HDV）</v>
          </cell>
          <cell r="H1601" t="str">
            <v/>
          </cell>
        </row>
        <row r="1601">
          <cell r="J1601" t="str">
            <v>项</v>
          </cell>
          <cell r="K1601">
            <v>22.5</v>
          </cell>
          <cell r="L1601">
            <v>22.5</v>
          </cell>
          <cell r="M1601">
            <v>19.1</v>
          </cell>
        </row>
        <row r="1601">
          <cell r="O1601" t="str">
            <v>医保</v>
          </cell>
        </row>
        <row r="1602">
          <cell r="A1602" t="str">
            <v>025040301600</v>
          </cell>
          <cell r="B1602" t="str">
            <v>250403016</v>
          </cell>
          <cell r="C1602" t="str">
            <v>化验费</v>
          </cell>
          <cell r="D1602" t="str">
            <v>06</v>
          </cell>
          <cell r="E1602" t="str">
            <v>实验室诊断费</v>
          </cell>
          <cell r="F1602" t="str">
            <v>06</v>
          </cell>
          <cell r="G1602" t="str">
            <v>丁型肝炎抗原测定（HDVAg）</v>
          </cell>
          <cell r="H1602" t="str">
            <v/>
          </cell>
        </row>
        <row r="1602">
          <cell r="J1602" t="str">
            <v>项</v>
          </cell>
          <cell r="K1602">
            <v>22.5</v>
          </cell>
          <cell r="L1602">
            <v>22.5</v>
          </cell>
          <cell r="M1602">
            <v>19.1</v>
          </cell>
        </row>
        <row r="1602">
          <cell r="O1602" t="str">
            <v>医保</v>
          </cell>
        </row>
        <row r="1603">
          <cell r="A1603" t="str">
            <v>025040301700</v>
          </cell>
          <cell r="B1603" t="str">
            <v>250403017</v>
          </cell>
          <cell r="C1603" t="str">
            <v>化验费</v>
          </cell>
          <cell r="D1603" t="str">
            <v>06</v>
          </cell>
          <cell r="E1603" t="str">
            <v>实验室诊断费</v>
          </cell>
          <cell r="F1603" t="str">
            <v>06</v>
          </cell>
          <cell r="G1603" t="str">
            <v>戊型肝炎抗体测定（Anti-HEV）</v>
          </cell>
          <cell r="H1603" t="str">
            <v>IgG、IgM分别参照执行</v>
          </cell>
        </row>
        <row r="1603">
          <cell r="J1603" t="str">
            <v>项</v>
          </cell>
          <cell r="K1603">
            <v>23</v>
          </cell>
          <cell r="L1603">
            <v>18</v>
          </cell>
          <cell r="M1603">
            <v>15.5</v>
          </cell>
          <cell r="N1603" t="str">
            <v>每项测定计费一次</v>
          </cell>
          <cell r="O1603" t="str">
            <v>医保</v>
          </cell>
        </row>
        <row r="1604">
          <cell r="A1604" t="str">
            <v>025040301800</v>
          </cell>
          <cell r="B1604" t="str">
            <v>250403018</v>
          </cell>
          <cell r="C1604" t="str">
            <v>化验费</v>
          </cell>
          <cell r="D1604" t="str">
            <v>06</v>
          </cell>
          <cell r="E1604" t="str">
            <v>实验室诊断费</v>
          </cell>
          <cell r="F1604" t="str">
            <v>06</v>
          </cell>
          <cell r="G1604" t="str">
            <v>庚型肝炎IgG抗体测定（Anti-HGVIgG）</v>
          </cell>
        </row>
        <row r="1604">
          <cell r="J1604" t="str">
            <v>项</v>
          </cell>
          <cell r="K1604">
            <v>23</v>
          </cell>
          <cell r="L1604">
            <v>18</v>
          </cell>
          <cell r="M1604">
            <v>15.5</v>
          </cell>
        </row>
        <row r="1604">
          <cell r="O1604" t="str">
            <v>医保</v>
          </cell>
        </row>
        <row r="1605">
          <cell r="A1605" t="str">
            <v>025040301900</v>
          </cell>
          <cell r="B1605" t="str">
            <v>250403019</v>
          </cell>
          <cell r="C1605" t="str">
            <v>化验费</v>
          </cell>
          <cell r="D1605" t="str">
            <v>06</v>
          </cell>
          <cell r="E1605" t="str">
            <v>实验室诊断费</v>
          </cell>
          <cell r="F1605" t="str">
            <v>06</v>
          </cell>
          <cell r="G1605" t="str">
            <v>人免疫缺陷病毒抗体测定（Anti-HIV）</v>
          </cell>
        </row>
        <row r="1605">
          <cell r="J1605" t="str">
            <v>项</v>
          </cell>
          <cell r="K1605">
            <v>53</v>
          </cell>
          <cell r="L1605">
            <v>48</v>
          </cell>
          <cell r="M1605">
            <v>41</v>
          </cell>
        </row>
        <row r="1605">
          <cell r="O1605" t="str">
            <v>医保</v>
          </cell>
        </row>
        <row r="1606">
          <cell r="A1606" t="str">
            <v>025040302000</v>
          </cell>
          <cell r="B1606" t="str">
            <v>250403020</v>
          </cell>
          <cell r="C1606" t="str">
            <v>化验费</v>
          </cell>
          <cell r="D1606" t="str">
            <v>06</v>
          </cell>
          <cell r="E1606" t="str">
            <v>实验室诊断费</v>
          </cell>
          <cell r="F1606" t="str">
            <v>06</v>
          </cell>
          <cell r="G1606" t="str">
            <v>弓形体抗体测定</v>
          </cell>
          <cell r="H1606" t="str">
            <v>IgG、IgM分别参照执行</v>
          </cell>
        </row>
        <row r="1606">
          <cell r="J1606" t="str">
            <v>项</v>
          </cell>
          <cell r="K1606">
            <v>35</v>
          </cell>
          <cell r="L1606">
            <v>32</v>
          </cell>
          <cell r="M1606">
            <v>30</v>
          </cell>
          <cell r="N1606" t="str">
            <v>每项测定计费一次</v>
          </cell>
          <cell r="O1606" t="str">
            <v>医保</v>
          </cell>
        </row>
        <row r="1607">
          <cell r="A1607" t="str">
            <v>025040302100</v>
          </cell>
          <cell r="B1607" t="str">
            <v>250403021</v>
          </cell>
          <cell r="C1607" t="str">
            <v>化验费</v>
          </cell>
          <cell r="D1607" t="str">
            <v>06</v>
          </cell>
          <cell r="E1607" t="str">
            <v>实验室诊断费</v>
          </cell>
          <cell r="F1607" t="str">
            <v>06</v>
          </cell>
          <cell r="G1607" t="str">
            <v>风疹病毒抗体测定</v>
          </cell>
          <cell r="H1607" t="str">
            <v>IgG、IgM分别参照执行</v>
          </cell>
        </row>
        <row r="1607">
          <cell r="J1607" t="str">
            <v>项</v>
          </cell>
          <cell r="K1607">
            <v>35</v>
          </cell>
          <cell r="L1607">
            <v>32</v>
          </cell>
          <cell r="M1607">
            <v>30</v>
          </cell>
          <cell r="N1607" t="str">
            <v>每项测定计费一次</v>
          </cell>
          <cell r="O1607" t="str">
            <v>医保</v>
          </cell>
        </row>
        <row r="1608">
          <cell r="A1608" t="str">
            <v>025040302200</v>
          </cell>
          <cell r="B1608" t="str">
            <v>250403022</v>
          </cell>
          <cell r="C1608" t="str">
            <v>化验费</v>
          </cell>
          <cell r="D1608" t="str">
            <v>06</v>
          </cell>
          <cell r="E1608" t="str">
            <v>实验室诊断费</v>
          </cell>
          <cell r="F1608" t="str">
            <v>06</v>
          </cell>
          <cell r="G1608" t="str">
            <v>巨细胞病毒抗体测定</v>
          </cell>
          <cell r="H1608" t="str">
            <v>包括IgG、IgM</v>
          </cell>
        </row>
        <row r="1608">
          <cell r="J1608" t="str">
            <v>项</v>
          </cell>
          <cell r="K1608">
            <v>27</v>
          </cell>
          <cell r="L1608">
            <v>27</v>
          </cell>
          <cell r="M1608">
            <v>23</v>
          </cell>
          <cell r="N1608" t="str">
            <v>每项测定计费一次；化学发光法三甲医院加收22元，三甲以下医院加收22元</v>
          </cell>
          <cell r="O1608" t="str">
            <v>医保</v>
          </cell>
        </row>
        <row r="1609">
          <cell r="A1609" t="str">
            <v>025040302201</v>
          </cell>
          <cell r="B1609" t="str">
            <v>25040302201</v>
          </cell>
          <cell r="C1609" t="str">
            <v>化验费</v>
          </cell>
          <cell r="D1609" t="str">
            <v>06</v>
          </cell>
          <cell r="E1609" t="str">
            <v>实验室诊断费</v>
          </cell>
          <cell r="F1609" t="str">
            <v>06</v>
          </cell>
          <cell r="G1609" t="str">
            <v>巨细胞病毒抗体测定（化学发光法）</v>
          </cell>
        </row>
        <row r="1609">
          <cell r="J1609" t="str">
            <v>项</v>
          </cell>
          <cell r="K1609">
            <v>48.6</v>
          </cell>
          <cell r="L1609">
            <v>48.6</v>
          </cell>
          <cell r="M1609">
            <v>41</v>
          </cell>
        </row>
        <row r="1609">
          <cell r="O1609" t="str">
            <v>医保</v>
          </cell>
        </row>
        <row r="1610">
          <cell r="A1610" t="str">
            <v>025040302300</v>
          </cell>
          <cell r="B1610" t="str">
            <v>250403023</v>
          </cell>
          <cell r="C1610" t="str">
            <v>化验费</v>
          </cell>
          <cell r="D1610" t="str">
            <v>06</v>
          </cell>
          <cell r="E1610" t="str">
            <v>实验室诊断费</v>
          </cell>
          <cell r="F1610" t="str">
            <v>06</v>
          </cell>
          <cell r="G1610" t="str">
            <v>单纯疱疹病毒抗体测定</v>
          </cell>
          <cell r="H1610" t="str">
            <v>包括IgG、IgM，Ⅰ型、Ⅱ型分别参照执行</v>
          </cell>
        </row>
        <row r="1610">
          <cell r="J1610" t="str">
            <v>项</v>
          </cell>
          <cell r="K1610">
            <v>35</v>
          </cell>
          <cell r="L1610">
            <v>32</v>
          </cell>
          <cell r="M1610">
            <v>30</v>
          </cell>
          <cell r="N1610" t="str">
            <v>每项测定计费一次</v>
          </cell>
          <cell r="O1610" t="str">
            <v>医保</v>
          </cell>
        </row>
        <row r="1611">
          <cell r="A1611" t="str">
            <v>025040302400</v>
          </cell>
          <cell r="B1611" t="str">
            <v>250403024</v>
          </cell>
          <cell r="C1611" t="str">
            <v>化验费</v>
          </cell>
          <cell r="D1611" t="str">
            <v>06</v>
          </cell>
          <cell r="E1611" t="str">
            <v>实验室诊断费</v>
          </cell>
          <cell r="F1611" t="str">
            <v>06</v>
          </cell>
          <cell r="G1611" t="str">
            <v>单纯疱疹病毒抗体测定</v>
          </cell>
        </row>
        <row r="1611">
          <cell r="J1611" t="str">
            <v>项</v>
          </cell>
        </row>
        <row r="1611">
          <cell r="N1611" t="str">
            <v>每项测定计费一次</v>
          </cell>
        </row>
        <row r="1612">
          <cell r="A1612" t="str">
            <v>025040302500</v>
          </cell>
          <cell r="B1612" t="str">
            <v>250403025</v>
          </cell>
          <cell r="C1612" t="str">
            <v>化验费</v>
          </cell>
          <cell r="D1612" t="str">
            <v>06</v>
          </cell>
          <cell r="E1612" t="str">
            <v>实验室诊断费</v>
          </cell>
          <cell r="F1612" t="str">
            <v>06</v>
          </cell>
          <cell r="G1612" t="str">
            <v>EB病毒抗体测定</v>
          </cell>
          <cell r="H1612" t="str">
            <v>包括IgG、IgM、IgA、EBV-CA、EBV-EA、EBNA（EBVIgG、IgM、EBV-EAIgG、EBNA-G）</v>
          </cell>
        </row>
        <row r="1612">
          <cell r="J1612" t="str">
            <v>项</v>
          </cell>
          <cell r="K1612">
            <v>27</v>
          </cell>
          <cell r="L1612">
            <v>22</v>
          </cell>
          <cell r="M1612">
            <v>19</v>
          </cell>
          <cell r="N1612" t="str">
            <v>每项测定计费一次</v>
          </cell>
          <cell r="O1612" t="str">
            <v>医保</v>
          </cell>
        </row>
        <row r="1613">
          <cell r="A1613" t="str">
            <v>025040302600</v>
          </cell>
          <cell r="B1613" t="str">
            <v>250403026</v>
          </cell>
          <cell r="C1613" t="str">
            <v>化验费</v>
          </cell>
          <cell r="D1613" t="str">
            <v>06</v>
          </cell>
          <cell r="E1613" t="str">
            <v>实验室诊断费</v>
          </cell>
          <cell r="F1613" t="str">
            <v>06</v>
          </cell>
          <cell r="G1613" t="str">
            <v>呼吸道合胞病毒抗体测定</v>
          </cell>
          <cell r="H1613" t="str">
            <v/>
          </cell>
        </row>
        <row r="1613">
          <cell r="J1613" t="str">
            <v>项</v>
          </cell>
          <cell r="K1613">
            <v>27</v>
          </cell>
          <cell r="L1613">
            <v>27</v>
          </cell>
          <cell r="M1613">
            <v>23</v>
          </cell>
        </row>
        <row r="1613">
          <cell r="O1613" t="str">
            <v>医保</v>
          </cell>
        </row>
        <row r="1614">
          <cell r="A1614" t="str">
            <v>025040302700</v>
          </cell>
          <cell r="B1614" t="str">
            <v>250403027</v>
          </cell>
          <cell r="C1614" t="str">
            <v>化验费</v>
          </cell>
          <cell r="D1614" t="str">
            <v>06</v>
          </cell>
          <cell r="E1614" t="str">
            <v>实验室诊断费</v>
          </cell>
          <cell r="F1614" t="str">
            <v>06</v>
          </cell>
          <cell r="G1614" t="str">
            <v>呼吸道合胞病毒抗原测定</v>
          </cell>
          <cell r="H1614" t="str">
            <v/>
          </cell>
        </row>
        <row r="1614">
          <cell r="J1614" t="str">
            <v>项</v>
          </cell>
          <cell r="K1614">
            <v>27</v>
          </cell>
          <cell r="L1614">
            <v>27</v>
          </cell>
          <cell r="M1614">
            <v>23</v>
          </cell>
        </row>
        <row r="1614">
          <cell r="O1614" t="str">
            <v>医保</v>
          </cell>
        </row>
        <row r="1615">
          <cell r="A1615" t="str">
            <v>025040302800</v>
          </cell>
          <cell r="B1615" t="str">
            <v>250403028</v>
          </cell>
          <cell r="C1615" t="str">
            <v>化验费</v>
          </cell>
          <cell r="D1615" t="str">
            <v>06</v>
          </cell>
          <cell r="E1615" t="str">
            <v>实验室诊断费</v>
          </cell>
          <cell r="F1615" t="str">
            <v>06</v>
          </cell>
          <cell r="G1615" t="str">
            <v>副流感病毒抗体测定</v>
          </cell>
          <cell r="H1615" t="str">
            <v/>
          </cell>
        </row>
        <row r="1615">
          <cell r="J1615" t="str">
            <v>项</v>
          </cell>
          <cell r="K1615">
            <v>27</v>
          </cell>
          <cell r="L1615">
            <v>27</v>
          </cell>
          <cell r="M1615">
            <v>23</v>
          </cell>
        </row>
        <row r="1615">
          <cell r="O1615" t="str">
            <v>医保</v>
          </cell>
        </row>
        <row r="1616">
          <cell r="A1616" t="str">
            <v>025040302900</v>
          </cell>
          <cell r="B1616" t="str">
            <v>250403029</v>
          </cell>
          <cell r="C1616" t="str">
            <v>化验费</v>
          </cell>
          <cell r="D1616" t="str">
            <v>06</v>
          </cell>
          <cell r="E1616" t="str">
            <v>实验室诊断费</v>
          </cell>
          <cell r="F1616" t="str">
            <v>06</v>
          </cell>
          <cell r="G1616" t="str">
            <v>天疱疮抗体测定</v>
          </cell>
          <cell r="H1616" t="str">
            <v>样本类型：血液。样本采集、签收、处理，加免疫试剂，温育，检测，质控，审核结果，录入实验室信息系统或人工登记，发送报告；按规定处理废弃物；接受临床相关咨询。</v>
          </cell>
        </row>
        <row r="1616">
          <cell r="J1616" t="str">
            <v>项</v>
          </cell>
          <cell r="K1616">
            <v>70</v>
          </cell>
          <cell r="L1616">
            <v>70</v>
          </cell>
          <cell r="M1616">
            <v>60</v>
          </cell>
        </row>
        <row r="1617">
          <cell r="A1617" t="str">
            <v>025040303000</v>
          </cell>
          <cell r="B1617" t="str">
            <v>250403030</v>
          </cell>
          <cell r="C1617" t="str">
            <v>化验费</v>
          </cell>
          <cell r="D1617" t="str">
            <v>06</v>
          </cell>
          <cell r="E1617" t="str">
            <v>实验室诊断费</v>
          </cell>
          <cell r="F1617" t="str">
            <v>06</v>
          </cell>
          <cell r="G1617" t="str">
            <v>水痘—带状疱疹病毒抗体测定</v>
          </cell>
          <cell r="H1617" t="str">
            <v/>
          </cell>
        </row>
        <row r="1617">
          <cell r="J1617" t="str">
            <v>项</v>
          </cell>
          <cell r="K1617">
            <v>27</v>
          </cell>
          <cell r="L1617">
            <v>27</v>
          </cell>
          <cell r="M1617">
            <v>23</v>
          </cell>
        </row>
        <row r="1617">
          <cell r="O1617" t="str">
            <v>医保</v>
          </cell>
        </row>
        <row r="1618">
          <cell r="A1618" t="str">
            <v>025040303100</v>
          </cell>
          <cell r="B1618" t="str">
            <v>250403031</v>
          </cell>
          <cell r="C1618" t="str">
            <v>化验费</v>
          </cell>
          <cell r="D1618" t="str">
            <v>06</v>
          </cell>
          <cell r="E1618" t="str">
            <v>实验室诊断费</v>
          </cell>
          <cell r="F1618" t="str">
            <v>06</v>
          </cell>
          <cell r="G1618" t="str">
            <v>腺病毒抗体测定</v>
          </cell>
        </row>
        <row r="1618">
          <cell r="J1618" t="str">
            <v>项</v>
          </cell>
          <cell r="K1618">
            <v>32</v>
          </cell>
          <cell r="L1618">
            <v>25</v>
          </cell>
          <cell r="M1618">
            <v>21</v>
          </cell>
        </row>
        <row r="1618">
          <cell r="O1618" t="str">
            <v>医保</v>
          </cell>
        </row>
        <row r="1619">
          <cell r="A1619" t="str">
            <v>025040303200</v>
          </cell>
          <cell r="B1619" t="str">
            <v>250403032</v>
          </cell>
          <cell r="C1619" t="str">
            <v>化验费</v>
          </cell>
          <cell r="D1619" t="str">
            <v>06</v>
          </cell>
          <cell r="E1619" t="str">
            <v>实验室诊断费</v>
          </cell>
          <cell r="F1619" t="str">
            <v>06</v>
          </cell>
          <cell r="G1619" t="str">
            <v>人轮状病毒抗原测定</v>
          </cell>
          <cell r="H1619" t="str">
            <v/>
          </cell>
        </row>
        <row r="1619">
          <cell r="J1619" t="str">
            <v>项</v>
          </cell>
          <cell r="K1619">
            <v>27</v>
          </cell>
          <cell r="L1619">
            <v>27</v>
          </cell>
          <cell r="M1619">
            <v>23</v>
          </cell>
        </row>
        <row r="1619">
          <cell r="O1619" t="str">
            <v>医保</v>
          </cell>
        </row>
        <row r="1620">
          <cell r="A1620" t="str">
            <v>025040303300</v>
          </cell>
          <cell r="B1620" t="str">
            <v>250403033</v>
          </cell>
          <cell r="C1620" t="str">
            <v>化验费</v>
          </cell>
          <cell r="D1620" t="str">
            <v>06</v>
          </cell>
          <cell r="E1620" t="str">
            <v>实验室诊断费</v>
          </cell>
          <cell r="F1620" t="str">
            <v>06</v>
          </cell>
          <cell r="G1620" t="str">
            <v>流行性出血热病毒抗体测定</v>
          </cell>
          <cell r="H1620" t="str">
            <v>包括IgG、IgM</v>
          </cell>
        </row>
        <row r="1620">
          <cell r="J1620" t="str">
            <v>项</v>
          </cell>
          <cell r="K1620">
            <v>15</v>
          </cell>
          <cell r="L1620">
            <v>15</v>
          </cell>
          <cell r="M1620">
            <v>12.8</v>
          </cell>
          <cell r="N1620" t="str">
            <v>每项测定计费一次</v>
          </cell>
          <cell r="O1620" t="str">
            <v>医保</v>
          </cell>
        </row>
        <row r="1621">
          <cell r="A1621" t="str">
            <v>025040303400</v>
          </cell>
          <cell r="B1621" t="str">
            <v>250403034</v>
          </cell>
          <cell r="C1621" t="str">
            <v>化验费</v>
          </cell>
          <cell r="D1621" t="str">
            <v>06</v>
          </cell>
          <cell r="E1621" t="str">
            <v>实验室诊断费</v>
          </cell>
          <cell r="F1621" t="str">
            <v>06</v>
          </cell>
          <cell r="G1621" t="str">
            <v>狂犬病毒抗体测定</v>
          </cell>
        </row>
        <row r="1621">
          <cell r="J1621" t="str">
            <v>项</v>
          </cell>
          <cell r="K1621">
            <v>27</v>
          </cell>
          <cell r="L1621">
            <v>22</v>
          </cell>
          <cell r="M1621">
            <v>19</v>
          </cell>
        </row>
        <row r="1621">
          <cell r="O1621" t="str">
            <v>医保</v>
          </cell>
        </row>
        <row r="1622">
          <cell r="A1622" t="str">
            <v>025040303500</v>
          </cell>
          <cell r="B1622" t="str">
            <v>250403035</v>
          </cell>
          <cell r="C1622" t="str">
            <v>化验费</v>
          </cell>
          <cell r="D1622" t="str">
            <v>06</v>
          </cell>
          <cell r="E1622" t="str">
            <v>实验室诊断费</v>
          </cell>
          <cell r="F1622" t="str">
            <v>06</v>
          </cell>
          <cell r="G1622" t="str">
            <v>病毒血清学试验</v>
          </cell>
          <cell r="H1622" t="str">
            <v>包括脊髓灰质炎病毒、柯萨奇病毒、流行性乙型脑炎病毒、流行性腮腺炎病毒、麻疹病毒</v>
          </cell>
        </row>
        <row r="1622">
          <cell r="J1622" t="str">
            <v>项</v>
          </cell>
          <cell r="K1622">
            <v>31.5</v>
          </cell>
          <cell r="L1622">
            <v>31.5</v>
          </cell>
          <cell r="M1622">
            <v>27</v>
          </cell>
          <cell r="N1622" t="str">
            <v>每项测定计价一次</v>
          </cell>
          <cell r="O1622" t="str">
            <v>医保</v>
          </cell>
        </row>
        <row r="1623">
          <cell r="A1623" t="str">
            <v>025040303501</v>
          </cell>
          <cell r="B1623" t="str">
            <v>25040303501</v>
          </cell>
          <cell r="C1623" t="str">
            <v>化验费</v>
          </cell>
          <cell r="D1623" t="str">
            <v>06</v>
          </cell>
          <cell r="E1623" t="str">
            <v>实验室诊断费</v>
          </cell>
          <cell r="F1623" t="str">
            <v>06</v>
          </cell>
          <cell r="G1623" t="str">
            <v>病毒血清学试验（脊髓灰质炎病毒）</v>
          </cell>
        </row>
        <row r="1623">
          <cell r="J1623" t="str">
            <v>项</v>
          </cell>
          <cell r="K1623">
            <v>31.5</v>
          </cell>
          <cell r="L1623">
            <v>31.5</v>
          </cell>
          <cell r="M1623">
            <v>27</v>
          </cell>
          <cell r="N1623" t="str">
            <v>脊髓灰质炎病毒</v>
          </cell>
          <cell r="O1623" t="str">
            <v>医保</v>
          </cell>
        </row>
        <row r="1624">
          <cell r="A1624" t="str">
            <v>025040303502</v>
          </cell>
          <cell r="B1624" t="str">
            <v>25040303502</v>
          </cell>
          <cell r="C1624" t="str">
            <v>化验费</v>
          </cell>
          <cell r="D1624" t="str">
            <v>06</v>
          </cell>
          <cell r="E1624" t="str">
            <v>实验室诊断费</v>
          </cell>
          <cell r="F1624" t="str">
            <v>06</v>
          </cell>
          <cell r="G1624" t="str">
            <v>病毒血清学试验（柯萨奇病毒）</v>
          </cell>
        </row>
        <row r="1624">
          <cell r="J1624" t="str">
            <v>项</v>
          </cell>
          <cell r="K1624">
            <v>31.5</v>
          </cell>
          <cell r="L1624">
            <v>31.5</v>
          </cell>
          <cell r="M1624">
            <v>27</v>
          </cell>
          <cell r="N1624" t="str">
            <v>柯萨奇病毒</v>
          </cell>
          <cell r="O1624" t="str">
            <v>医保</v>
          </cell>
        </row>
        <row r="1625">
          <cell r="A1625" t="str">
            <v>025040303503</v>
          </cell>
          <cell r="B1625" t="str">
            <v>25040303503</v>
          </cell>
          <cell r="C1625" t="str">
            <v>化验费</v>
          </cell>
          <cell r="D1625" t="str">
            <v>06</v>
          </cell>
          <cell r="E1625" t="str">
            <v>实验室诊断费</v>
          </cell>
          <cell r="F1625" t="str">
            <v>06</v>
          </cell>
          <cell r="G1625" t="str">
            <v>病毒血清学试验（流行性乙型脑炎病毒）</v>
          </cell>
        </row>
        <row r="1625">
          <cell r="J1625" t="str">
            <v>项</v>
          </cell>
          <cell r="K1625">
            <v>31.5</v>
          </cell>
          <cell r="L1625">
            <v>31.5</v>
          </cell>
          <cell r="M1625">
            <v>27</v>
          </cell>
          <cell r="N1625" t="str">
            <v>流行性乙型脑炎病毒</v>
          </cell>
          <cell r="O1625" t="str">
            <v>医保</v>
          </cell>
        </row>
        <row r="1626">
          <cell r="A1626" t="str">
            <v>025040303504</v>
          </cell>
          <cell r="B1626" t="str">
            <v>25040303504</v>
          </cell>
          <cell r="C1626" t="str">
            <v>化验费</v>
          </cell>
          <cell r="D1626" t="str">
            <v>06</v>
          </cell>
          <cell r="E1626" t="str">
            <v>实验室诊断费</v>
          </cell>
          <cell r="F1626" t="str">
            <v>06</v>
          </cell>
          <cell r="G1626" t="str">
            <v>病毒血清学试验（流行性腮腺炎病毒）</v>
          </cell>
        </row>
        <row r="1626">
          <cell r="J1626" t="str">
            <v>项</v>
          </cell>
          <cell r="K1626">
            <v>31.5</v>
          </cell>
          <cell r="L1626">
            <v>31.5</v>
          </cell>
          <cell r="M1626">
            <v>27</v>
          </cell>
          <cell r="N1626" t="str">
            <v>流行性腮腺炎病毒</v>
          </cell>
          <cell r="O1626" t="str">
            <v>医保</v>
          </cell>
        </row>
        <row r="1627">
          <cell r="A1627" t="str">
            <v>025040303505</v>
          </cell>
          <cell r="B1627" t="str">
            <v>25040303505</v>
          </cell>
          <cell r="C1627" t="str">
            <v>化验费</v>
          </cell>
          <cell r="D1627" t="str">
            <v>06</v>
          </cell>
          <cell r="E1627" t="str">
            <v>实验室诊断费</v>
          </cell>
          <cell r="F1627" t="str">
            <v>06</v>
          </cell>
          <cell r="G1627" t="str">
            <v>病毒血清学试验（麻疹病毒）</v>
          </cell>
        </row>
        <row r="1627">
          <cell r="J1627" t="str">
            <v>项</v>
          </cell>
          <cell r="K1627">
            <v>31.5</v>
          </cell>
          <cell r="L1627">
            <v>31.5</v>
          </cell>
          <cell r="M1627">
            <v>27</v>
          </cell>
          <cell r="N1627" t="str">
            <v>麻疹病毒</v>
          </cell>
          <cell r="O1627" t="str">
            <v>医保</v>
          </cell>
        </row>
        <row r="1628">
          <cell r="A1628" t="str">
            <v>025040303600</v>
          </cell>
          <cell r="B1628" t="str">
            <v>250403036</v>
          </cell>
          <cell r="C1628" t="str">
            <v>化验费</v>
          </cell>
          <cell r="D1628" t="str">
            <v>06</v>
          </cell>
          <cell r="E1628" t="str">
            <v>实验室诊断费</v>
          </cell>
          <cell r="F1628" t="str">
            <v>06</v>
          </cell>
          <cell r="G1628" t="str">
            <v>嗜异性凝集试验</v>
          </cell>
          <cell r="H1628" t="str">
            <v/>
          </cell>
        </row>
        <row r="1628">
          <cell r="J1628" t="str">
            <v>项</v>
          </cell>
          <cell r="K1628">
            <v>18</v>
          </cell>
          <cell r="L1628">
            <v>18</v>
          </cell>
          <cell r="M1628">
            <v>15.3</v>
          </cell>
        </row>
        <row r="1628">
          <cell r="O1628" t="str">
            <v>医保</v>
          </cell>
        </row>
        <row r="1629">
          <cell r="A1629" t="str">
            <v>025040303700</v>
          </cell>
          <cell r="B1629" t="str">
            <v>250403037</v>
          </cell>
          <cell r="C1629" t="str">
            <v>化验费</v>
          </cell>
          <cell r="D1629" t="str">
            <v>06</v>
          </cell>
          <cell r="E1629" t="str">
            <v>实验室诊断费</v>
          </cell>
          <cell r="F1629" t="str">
            <v>06</v>
          </cell>
          <cell r="G1629" t="str">
            <v>冷凝集试验</v>
          </cell>
          <cell r="H1629" t="str">
            <v/>
          </cell>
        </row>
        <row r="1629">
          <cell r="J1629" t="str">
            <v>项</v>
          </cell>
          <cell r="K1629">
            <v>4.5</v>
          </cell>
          <cell r="L1629">
            <v>4.5</v>
          </cell>
          <cell r="M1629">
            <v>3.8</v>
          </cell>
        </row>
        <row r="1629">
          <cell r="O1629" t="str">
            <v>医保</v>
          </cell>
        </row>
        <row r="1630">
          <cell r="A1630" t="str">
            <v>025040303800</v>
          </cell>
          <cell r="B1630" t="str">
            <v>250403038</v>
          </cell>
          <cell r="C1630" t="str">
            <v>化验费</v>
          </cell>
          <cell r="D1630" t="str">
            <v>06</v>
          </cell>
          <cell r="E1630" t="str">
            <v>实验室诊断费</v>
          </cell>
          <cell r="F1630" t="str">
            <v>06</v>
          </cell>
          <cell r="G1630" t="str">
            <v>肥达氏反应</v>
          </cell>
          <cell r="H1630" t="str">
            <v/>
          </cell>
        </row>
        <row r="1630">
          <cell r="J1630" t="str">
            <v>次</v>
          </cell>
          <cell r="K1630">
            <v>18</v>
          </cell>
          <cell r="L1630">
            <v>18</v>
          </cell>
          <cell r="M1630">
            <v>15.3</v>
          </cell>
        </row>
        <row r="1630">
          <cell r="O1630" t="str">
            <v>医保</v>
          </cell>
        </row>
        <row r="1631">
          <cell r="A1631" t="str">
            <v>025040303900</v>
          </cell>
          <cell r="B1631" t="str">
            <v>250403039</v>
          </cell>
          <cell r="C1631" t="str">
            <v>化验费</v>
          </cell>
          <cell r="D1631" t="str">
            <v>06</v>
          </cell>
          <cell r="E1631" t="str">
            <v>实验室诊断费</v>
          </cell>
          <cell r="F1631" t="str">
            <v>06</v>
          </cell>
          <cell r="G1631" t="str">
            <v>外斐氏反应</v>
          </cell>
          <cell r="H1631" t="str">
            <v/>
          </cell>
        </row>
        <row r="1631">
          <cell r="J1631" t="str">
            <v>次</v>
          </cell>
          <cell r="K1631">
            <v>4.5</v>
          </cell>
          <cell r="L1631">
            <v>4.5</v>
          </cell>
          <cell r="M1631">
            <v>3.8</v>
          </cell>
        </row>
        <row r="1631">
          <cell r="O1631" t="str">
            <v>医保</v>
          </cell>
        </row>
        <row r="1632">
          <cell r="A1632" t="str">
            <v>025040304000</v>
          </cell>
          <cell r="B1632" t="str">
            <v>250403040</v>
          </cell>
          <cell r="C1632" t="str">
            <v>化验费</v>
          </cell>
          <cell r="D1632" t="str">
            <v>06</v>
          </cell>
          <cell r="E1632" t="str">
            <v>实验室诊断费</v>
          </cell>
          <cell r="F1632" t="str">
            <v>06</v>
          </cell>
          <cell r="G1632" t="str">
            <v>斑疹伤寒抗体测定</v>
          </cell>
          <cell r="H1632" t="str">
            <v/>
          </cell>
        </row>
        <row r="1632">
          <cell r="J1632" t="str">
            <v>项</v>
          </cell>
          <cell r="K1632">
            <v>9</v>
          </cell>
          <cell r="L1632">
            <v>9</v>
          </cell>
          <cell r="M1632">
            <v>7.7</v>
          </cell>
        </row>
        <row r="1632">
          <cell r="O1632" t="str">
            <v>医保</v>
          </cell>
        </row>
        <row r="1633">
          <cell r="A1633" t="str">
            <v>025040304100</v>
          </cell>
          <cell r="B1633" t="str">
            <v>250403041</v>
          </cell>
          <cell r="C1633" t="str">
            <v>化验费</v>
          </cell>
          <cell r="D1633" t="str">
            <v>06</v>
          </cell>
          <cell r="E1633" t="str">
            <v>实验室诊断费</v>
          </cell>
          <cell r="F1633" t="str">
            <v>06</v>
          </cell>
          <cell r="G1633" t="str">
            <v>布氏杆菌凝集试验</v>
          </cell>
        </row>
        <row r="1633">
          <cell r="J1633" t="str">
            <v>项</v>
          </cell>
          <cell r="K1633">
            <v>50</v>
          </cell>
          <cell r="L1633">
            <v>45</v>
          </cell>
          <cell r="M1633">
            <v>38</v>
          </cell>
        </row>
        <row r="1633">
          <cell r="O1633" t="str">
            <v>医保</v>
          </cell>
        </row>
        <row r="1634">
          <cell r="A1634" t="str">
            <v>025040304200</v>
          </cell>
          <cell r="B1634" t="str">
            <v>250403042</v>
          </cell>
          <cell r="C1634" t="str">
            <v>化验费</v>
          </cell>
          <cell r="D1634" t="str">
            <v>06</v>
          </cell>
          <cell r="E1634" t="str">
            <v>实验室诊断费</v>
          </cell>
          <cell r="F1634" t="str">
            <v>06</v>
          </cell>
          <cell r="G1634" t="str">
            <v>细菌抗体测定</v>
          </cell>
          <cell r="H1634" t="str">
            <v>结核杆菌、破伤风杆菌、百日咳杆菌、军团菌、幽门螺杆菌等分别参照执行</v>
          </cell>
        </row>
        <row r="1634">
          <cell r="J1634" t="str">
            <v>项</v>
          </cell>
          <cell r="K1634">
            <v>36</v>
          </cell>
          <cell r="L1634">
            <v>32</v>
          </cell>
          <cell r="M1634">
            <v>27</v>
          </cell>
          <cell r="N1634" t="str">
            <v>每项测定计费一次</v>
          </cell>
          <cell r="O1634" t="str">
            <v>医保</v>
          </cell>
        </row>
        <row r="1635">
          <cell r="A1635" t="str">
            <v>025040304300</v>
          </cell>
          <cell r="B1635" t="str">
            <v>250403043</v>
          </cell>
          <cell r="C1635" t="str">
            <v>化验费</v>
          </cell>
          <cell r="D1635" t="str">
            <v>06</v>
          </cell>
          <cell r="E1635" t="str">
            <v>实验室诊断费</v>
          </cell>
          <cell r="F1635" t="str">
            <v>06</v>
          </cell>
          <cell r="G1635" t="str">
            <v>抗链球菌溶血素O测定（ASO）</v>
          </cell>
        </row>
        <row r="1635">
          <cell r="J1635" t="str">
            <v>项</v>
          </cell>
          <cell r="K1635">
            <v>22</v>
          </cell>
          <cell r="L1635">
            <v>20</v>
          </cell>
          <cell r="M1635">
            <v>17</v>
          </cell>
        </row>
        <row r="1635">
          <cell r="O1635" t="str">
            <v>医保</v>
          </cell>
        </row>
        <row r="1636">
          <cell r="A1636" t="str">
            <v>025040304400</v>
          </cell>
          <cell r="B1636" t="str">
            <v>250403044</v>
          </cell>
          <cell r="C1636" t="str">
            <v>化验费</v>
          </cell>
          <cell r="D1636" t="str">
            <v>06</v>
          </cell>
          <cell r="E1636" t="str">
            <v>实验室诊断费</v>
          </cell>
          <cell r="F1636" t="str">
            <v>06</v>
          </cell>
          <cell r="G1636" t="str">
            <v>抗链球菌透明质酸酶试验</v>
          </cell>
          <cell r="H1636" t="str">
            <v/>
          </cell>
        </row>
        <row r="1636">
          <cell r="J1636" t="str">
            <v>项</v>
          </cell>
          <cell r="K1636">
            <v>18</v>
          </cell>
          <cell r="L1636">
            <v>18</v>
          </cell>
          <cell r="M1636">
            <v>15.3</v>
          </cell>
        </row>
        <row r="1636">
          <cell r="O1636" t="str">
            <v>医保</v>
          </cell>
        </row>
        <row r="1637">
          <cell r="A1637" t="str">
            <v>025040304500</v>
          </cell>
          <cell r="B1637" t="str">
            <v>250403045</v>
          </cell>
          <cell r="C1637" t="str">
            <v>化验费</v>
          </cell>
          <cell r="D1637" t="str">
            <v>06</v>
          </cell>
          <cell r="E1637" t="str">
            <v>实验室诊断费</v>
          </cell>
          <cell r="F1637" t="str">
            <v>06</v>
          </cell>
          <cell r="G1637" t="str">
            <v>鼠疫血清学试验</v>
          </cell>
          <cell r="H1637" t="str">
            <v/>
          </cell>
        </row>
        <row r="1637">
          <cell r="J1637" t="str">
            <v>项</v>
          </cell>
          <cell r="K1637">
            <v>9</v>
          </cell>
          <cell r="L1637">
            <v>9</v>
          </cell>
          <cell r="M1637">
            <v>7.7</v>
          </cell>
        </row>
        <row r="1637">
          <cell r="O1637" t="str">
            <v>医保</v>
          </cell>
        </row>
        <row r="1638">
          <cell r="A1638" t="str">
            <v>025040304600</v>
          </cell>
          <cell r="B1638" t="str">
            <v>250403046</v>
          </cell>
          <cell r="C1638" t="str">
            <v>化验费</v>
          </cell>
          <cell r="D1638" t="str">
            <v>06</v>
          </cell>
          <cell r="E1638" t="str">
            <v>实验室诊断费</v>
          </cell>
          <cell r="F1638" t="str">
            <v>06</v>
          </cell>
          <cell r="G1638" t="str">
            <v>芽生菌血清学试验</v>
          </cell>
          <cell r="H1638" t="str">
            <v/>
          </cell>
        </row>
        <row r="1638">
          <cell r="J1638" t="str">
            <v>项</v>
          </cell>
          <cell r="K1638">
            <v>18</v>
          </cell>
          <cell r="L1638">
            <v>18</v>
          </cell>
          <cell r="M1638">
            <v>15.3</v>
          </cell>
        </row>
        <row r="1638">
          <cell r="O1638" t="str">
            <v>医保</v>
          </cell>
        </row>
        <row r="1639">
          <cell r="A1639" t="str">
            <v>025040304700</v>
          </cell>
          <cell r="B1639" t="str">
            <v>250403047</v>
          </cell>
          <cell r="C1639" t="str">
            <v>化验费</v>
          </cell>
          <cell r="D1639" t="str">
            <v>06</v>
          </cell>
          <cell r="E1639" t="str">
            <v>实验室诊断费</v>
          </cell>
          <cell r="F1639" t="str">
            <v>06</v>
          </cell>
          <cell r="G1639" t="str">
            <v>耶尔森氏菌血清学试验</v>
          </cell>
          <cell r="H1639" t="str">
            <v/>
          </cell>
        </row>
        <row r="1639">
          <cell r="J1639" t="str">
            <v>项</v>
          </cell>
          <cell r="K1639">
            <v>18</v>
          </cell>
          <cell r="L1639">
            <v>18</v>
          </cell>
          <cell r="M1639">
            <v>15.3</v>
          </cell>
        </row>
        <row r="1639">
          <cell r="O1639" t="str">
            <v>医保</v>
          </cell>
        </row>
        <row r="1640">
          <cell r="A1640" t="str">
            <v>025040304800</v>
          </cell>
          <cell r="B1640" t="str">
            <v>250403048</v>
          </cell>
          <cell r="C1640" t="str">
            <v>化验费</v>
          </cell>
          <cell r="D1640" t="str">
            <v>06</v>
          </cell>
          <cell r="E1640" t="str">
            <v>实验室诊断费</v>
          </cell>
          <cell r="F1640" t="str">
            <v>06</v>
          </cell>
          <cell r="G1640" t="str">
            <v>组织胞浆菌血清学试验</v>
          </cell>
          <cell r="H1640" t="str">
            <v/>
          </cell>
        </row>
        <row r="1640">
          <cell r="J1640" t="str">
            <v>项</v>
          </cell>
          <cell r="K1640">
            <v>18</v>
          </cell>
          <cell r="L1640">
            <v>18</v>
          </cell>
          <cell r="M1640">
            <v>15.3</v>
          </cell>
        </row>
        <row r="1640">
          <cell r="O1640" t="str">
            <v>医保</v>
          </cell>
        </row>
        <row r="1641">
          <cell r="A1641" t="str">
            <v>025040304900</v>
          </cell>
          <cell r="B1641" t="str">
            <v>250403049</v>
          </cell>
          <cell r="C1641" t="str">
            <v>化验费</v>
          </cell>
          <cell r="D1641" t="str">
            <v>06</v>
          </cell>
          <cell r="E1641" t="str">
            <v>实验室诊断费</v>
          </cell>
          <cell r="F1641" t="str">
            <v>06</v>
          </cell>
          <cell r="G1641" t="str">
            <v>野兔热血清学试验</v>
          </cell>
          <cell r="H1641" t="str">
            <v/>
          </cell>
        </row>
        <row r="1641">
          <cell r="J1641" t="str">
            <v>项</v>
          </cell>
          <cell r="K1641">
            <v>18</v>
          </cell>
          <cell r="L1641">
            <v>18</v>
          </cell>
          <cell r="M1641">
            <v>15.3</v>
          </cell>
        </row>
        <row r="1641">
          <cell r="O1641" t="str">
            <v>医保</v>
          </cell>
        </row>
        <row r="1642">
          <cell r="A1642" t="str">
            <v>025040305000</v>
          </cell>
          <cell r="B1642" t="str">
            <v>250403050</v>
          </cell>
          <cell r="C1642" t="str">
            <v>化验费</v>
          </cell>
          <cell r="D1642" t="str">
            <v>06</v>
          </cell>
          <cell r="E1642" t="str">
            <v>实验室诊断费</v>
          </cell>
          <cell r="F1642" t="str">
            <v>06</v>
          </cell>
          <cell r="G1642" t="str">
            <v>肺炎支原体血清学试验</v>
          </cell>
        </row>
        <row r="1642">
          <cell r="J1642" t="str">
            <v>项</v>
          </cell>
          <cell r="K1642">
            <v>57</v>
          </cell>
          <cell r="L1642">
            <v>49</v>
          </cell>
          <cell r="M1642">
            <v>42</v>
          </cell>
        </row>
        <row r="1642">
          <cell r="O1642" t="str">
            <v>医保</v>
          </cell>
        </row>
        <row r="1643">
          <cell r="A1643" t="str">
            <v>025040305100</v>
          </cell>
          <cell r="B1643" t="str">
            <v>250403051</v>
          </cell>
          <cell r="C1643" t="str">
            <v>化验费</v>
          </cell>
          <cell r="D1643" t="str">
            <v>06</v>
          </cell>
          <cell r="E1643" t="str">
            <v>实验室诊断费</v>
          </cell>
          <cell r="F1643" t="str">
            <v>06</v>
          </cell>
          <cell r="G1643" t="str">
            <v>沙眼衣原体肺炎血清学试验</v>
          </cell>
          <cell r="H1643" t="str">
            <v/>
          </cell>
        </row>
        <row r="1643">
          <cell r="J1643" t="str">
            <v>项</v>
          </cell>
          <cell r="K1643">
            <v>36</v>
          </cell>
          <cell r="L1643">
            <v>36</v>
          </cell>
          <cell r="M1643">
            <v>31</v>
          </cell>
        </row>
        <row r="1643">
          <cell r="O1643" t="str">
            <v>医保</v>
          </cell>
        </row>
        <row r="1644">
          <cell r="A1644" t="str">
            <v>025040305200</v>
          </cell>
          <cell r="B1644" t="str">
            <v>250403052</v>
          </cell>
          <cell r="C1644" t="str">
            <v>化验费</v>
          </cell>
          <cell r="D1644" t="str">
            <v>06</v>
          </cell>
          <cell r="E1644" t="str">
            <v>实验室诊断费</v>
          </cell>
          <cell r="F1644" t="str">
            <v>06</v>
          </cell>
          <cell r="G1644" t="str">
            <v>立克次体血清学试验</v>
          </cell>
          <cell r="H1644" t="str">
            <v/>
          </cell>
        </row>
        <row r="1644">
          <cell r="J1644" t="str">
            <v>项</v>
          </cell>
          <cell r="K1644">
            <v>18</v>
          </cell>
          <cell r="L1644">
            <v>18</v>
          </cell>
          <cell r="M1644">
            <v>15.3</v>
          </cell>
        </row>
        <row r="1644">
          <cell r="O1644" t="str">
            <v>医保</v>
          </cell>
        </row>
        <row r="1645">
          <cell r="A1645" t="str">
            <v>025040305300</v>
          </cell>
          <cell r="B1645" t="str">
            <v>250403053</v>
          </cell>
          <cell r="C1645" t="str">
            <v>化验费</v>
          </cell>
          <cell r="D1645" t="str">
            <v>06</v>
          </cell>
          <cell r="E1645" t="str">
            <v>实验室诊断费</v>
          </cell>
          <cell r="F1645" t="str">
            <v>06</v>
          </cell>
          <cell r="G1645" t="str">
            <v>梅毒螺旋体特异抗体测定</v>
          </cell>
        </row>
        <row r="1645">
          <cell r="J1645" t="str">
            <v>项</v>
          </cell>
          <cell r="K1645">
            <v>36</v>
          </cell>
          <cell r="L1645">
            <v>32.5</v>
          </cell>
          <cell r="M1645">
            <v>28</v>
          </cell>
        </row>
        <row r="1646">
          <cell r="A1646" t="str">
            <v>025040305400</v>
          </cell>
          <cell r="B1646" t="str">
            <v>250403054</v>
          </cell>
          <cell r="C1646" t="str">
            <v>化验费</v>
          </cell>
          <cell r="D1646" t="str">
            <v>06</v>
          </cell>
          <cell r="E1646" t="str">
            <v>实验室诊断费</v>
          </cell>
          <cell r="F1646" t="str">
            <v>06</v>
          </cell>
          <cell r="G1646" t="str">
            <v>快速血浆反应素试验（RPR）</v>
          </cell>
          <cell r="H1646" t="str">
            <v/>
          </cell>
        </row>
        <row r="1646">
          <cell r="J1646" t="str">
            <v>项</v>
          </cell>
          <cell r="K1646">
            <v>9</v>
          </cell>
          <cell r="L1646">
            <v>9</v>
          </cell>
          <cell r="M1646">
            <v>7.7</v>
          </cell>
          <cell r="N1646" t="str">
            <v>滴度测定加收17元</v>
          </cell>
          <cell r="O1646" t="str">
            <v>医保</v>
          </cell>
        </row>
        <row r="1647">
          <cell r="A1647" t="str">
            <v>025040305401</v>
          </cell>
          <cell r="B1647" t="str">
            <v>25040305401</v>
          </cell>
          <cell r="C1647" t="str">
            <v>化验费</v>
          </cell>
          <cell r="D1647" t="str">
            <v>06</v>
          </cell>
          <cell r="E1647" t="str">
            <v>实验室诊断费</v>
          </cell>
          <cell r="F1647" t="str">
            <v>06</v>
          </cell>
          <cell r="G1647" t="str">
            <v>快速血浆反应素试验（RPR）（滴度测定）</v>
          </cell>
        </row>
        <row r="1647">
          <cell r="J1647" t="str">
            <v>项</v>
          </cell>
          <cell r="K1647">
            <v>26</v>
          </cell>
          <cell r="L1647">
            <v>26</v>
          </cell>
          <cell r="M1647">
            <v>22.1</v>
          </cell>
        </row>
        <row r="1647">
          <cell r="O1647" t="str">
            <v>医保</v>
          </cell>
        </row>
        <row r="1648">
          <cell r="A1648" t="str">
            <v>025040305500</v>
          </cell>
          <cell r="B1648" t="str">
            <v>250403055</v>
          </cell>
          <cell r="C1648" t="str">
            <v>化验费</v>
          </cell>
          <cell r="D1648" t="str">
            <v>06</v>
          </cell>
          <cell r="E1648" t="str">
            <v>实验室诊断费</v>
          </cell>
          <cell r="F1648" t="str">
            <v>06</v>
          </cell>
          <cell r="G1648" t="str">
            <v>不加热血清反应素试验</v>
          </cell>
          <cell r="H1648" t="str">
            <v/>
          </cell>
        </row>
        <row r="1648">
          <cell r="J1648" t="str">
            <v>项</v>
          </cell>
          <cell r="K1648">
            <v>9</v>
          </cell>
          <cell r="L1648">
            <v>9</v>
          </cell>
          <cell r="M1648">
            <v>7.7</v>
          </cell>
          <cell r="N1648" t="str">
            <v>滴度测定加收30元</v>
          </cell>
          <cell r="O1648" t="str">
            <v>医保</v>
          </cell>
        </row>
        <row r="1649">
          <cell r="A1649" t="str">
            <v>025040305501</v>
          </cell>
          <cell r="B1649" t="str">
            <v>25040305501</v>
          </cell>
          <cell r="C1649" t="str">
            <v>化验费</v>
          </cell>
          <cell r="D1649" t="str">
            <v>06</v>
          </cell>
          <cell r="E1649" t="str">
            <v>实验室诊断费</v>
          </cell>
          <cell r="F1649" t="str">
            <v>06</v>
          </cell>
          <cell r="G1649" t="str">
            <v>不加热血清反应素试验（滴度测定）</v>
          </cell>
        </row>
        <row r="1649">
          <cell r="J1649" t="str">
            <v>项</v>
          </cell>
          <cell r="K1649">
            <v>39</v>
          </cell>
          <cell r="L1649">
            <v>39</v>
          </cell>
          <cell r="M1649">
            <v>33</v>
          </cell>
        </row>
        <row r="1649">
          <cell r="O1649" t="str">
            <v>医保</v>
          </cell>
        </row>
        <row r="1650">
          <cell r="A1650" t="str">
            <v>025040305600</v>
          </cell>
          <cell r="B1650" t="str">
            <v>250403056</v>
          </cell>
          <cell r="C1650" t="str">
            <v>化验费</v>
          </cell>
          <cell r="D1650" t="str">
            <v>06</v>
          </cell>
          <cell r="E1650" t="str">
            <v>实验室诊断费</v>
          </cell>
          <cell r="F1650" t="str">
            <v>06</v>
          </cell>
          <cell r="G1650" t="str">
            <v>钩端螺旋体病血清学试验</v>
          </cell>
          <cell r="H1650" t="str">
            <v/>
          </cell>
        </row>
        <row r="1650">
          <cell r="J1650" t="str">
            <v>项</v>
          </cell>
          <cell r="K1650">
            <v>9</v>
          </cell>
          <cell r="L1650">
            <v>9</v>
          </cell>
          <cell r="M1650">
            <v>7.7</v>
          </cell>
        </row>
        <row r="1650">
          <cell r="O1650" t="str">
            <v>医保</v>
          </cell>
        </row>
        <row r="1651">
          <cell r="A1651" t="str">
            <v>025040305700</v>
          </cell>
          <cell r="B1651" t="str">
            <v>250403057</v>
          </cell>
          <cell r="C1651" t="str">
            <v>化验费</v>
          </cell>
          <cell r="D1651" t="str">
            <v>06</v>
          </cell>
          <cell r="E1651" t="str">
            <v>实验室诊断费</v>
          </cell>
          <cell r="F1651" t="str">
            <v>06</v>
          </cell>
          <cell r="G1651" t="str">
            <v>莱姆氏螺旋体抗体测定</v>
          </cell>
          <cell r="H1651" t="str">
            <v/>
          </cell>
        </row>
        <row r="1651">
          <cell r="J1651" t="str">
            <v>项</v>
          </cell>
          <cell r="K1651">
            <v>45</v>
          </cell>
          <cell r="L1651">
            <v>45</v>
          </cell>
          <cell r="M1651">
            <v>38</v>
          </cell>
        </row>
        <row r="1651">
          <cell r="O1651" t="str">
            <v>医保</v>
          </cell>
        </row>
        <row r="1652">
          <cell r="A1652" t="str">
            <v>025040305800</v>
          </cell>
          <cell r="B1652" t="str">
            <v>250403058</v>
          </cell>
          <cell r="C1652" t="str">
            <v>化验费</v>
          </cell>
          <cell r="D1652" t="str">
            <v>06</v>
          </cell>
          <cell r="E1652" t="str">
            <v>实验室诊断费</v>
          </cell>
          <cell r="F1652" t="str">
            <v>06</v>
          </cell>
          <cell r="G1652" t="str">
            <v>念珠菌病血清学试验</v>
          </cell>
          <cell r="H1652" t="str">
            <v/>
          </cell>
        </row>
        <row r="1652">
          <cell r="J1652" t="str">
            <v>项</v>
          </cell>
          <cell r="K1652">
            <v>18</v>
          </cell>
          <cell r="L1652">
            <v>18</v>
          </cell>
          <cell r="M1652">
            <v>15.3</v>
          </cell>
        </row>
        <row r="1652">
          <cell r="O1652" t="str">
            <v>医保</v>
          </cell>
        </row>
        <row r="1653">
          <cell r="A1653" t="str">
            <v>025040305900</v>
          </cell>
          <cell r="B1653" t="str">
            <v>250403059</v>
          </cell>
          <cell r="C1653" t="str">
            <v>化验费</v>
          </cell>
          <cell r="D1653" t="str">
            <v>06</v>
          </cell>
          <cell r="E1653" t="str">
            <v>实验室诊断费</v>
          </cell>
          <cell r="F1653" t="str">
            <v>06</v>
          </cell>
          <cell r="G1653" t="str">
            <v>曲霉菌血清学试验</v>
          </cell>
          <cell r="H1653" t="str">
            <v/>
          </cell>
        </row>
        <row r="1653">
          <cell r="J1653" t="str">
            <v>项</v>
          </cell>
          <cell r="K1653">
            <v>18</v>
          </cell>
          <cell r="L1653">
            <v>18</v>
          </cell>
          <cell r="M1653">
            <v>15.3</v>
          </cell>
        </row>
        <row r="1653">
          <cell r="O1653" t="str">
            <v>医保</v>
          </cell>
        </row>
        <row r="1654">
          <cell r="A1654" t="str">
            <v>025040306000</v>
          </cell>
          <cell r="B1654" t="str">
            <v>250403060</v>
          </cell>
          <cell r="C1654" t="str">
            <v>化验费</v>
          </cell>
          <cell r="D1654" t="str">
            <v>06</v>
          </cell>
          <cell r="E1654" t="str">
            <v>实验室诊断费</v>
          </cell>
          <cell r="F1654" t="str">
            <v>06</v>
          </cell>
          <cell r="G1654" t="str">
            <v>新型隐球菌荚膜抗原测定</v>
          </cell>
          <cell r="H1654" t="str">
            <v/>
          </cell>
        </row>
        <row r="1654">
          <cell r="J1654" t="str">
            <v>项</v>
          </cell>
          <cell r="K1654">
            <v>18</v>
          </cell>
          <cell r="L1654">
            <v>18</v>
          </cell>
          <cell r="M1654">
            <v>15.3</v>
          </cell>
        </row>
        <row r="1654">
          <cell r="O1654" t="str">
            <v>医保</v>
          </cell>
        </row>
        <row r="1655">
          <cell r="A1655" t="str">
            <v>025040306100</v>
          </cell>
          <cell r="B1655" t="str">
            <v>250403061</v>
          </cell>
          <cell r="C1655" t="str">
            <v>化验费</v>
          </cell>
          <cell r="D1655" t="str">
            <v>06</v>
          </cell>
          <cell r="E1655" t="str">
            <v>实验室诊断费</v>
          </cell>
          <cell r="F1655" t="str">
            <v>06</v>
          </cell>
          <cell r="G1655" t="str">
            <v>孢子丝菌血清学试验</v>
          </cell>
          <cell r="H1655" t="str">
            <v/>
          </cell>
        </row>
        <row r="1655">
          <cell r="J1655" t="str">
            <v>项</v>
          </cell>
          <cell r="K1655">
            <v>18</v>
          </cell>
          <cell r="L1655">
            <v>18</v>
          </cell>
          <cell r="M1655">
            <v>15.3</v>
          </cell>
        </row>
        <row r="1655">
          <cell r="O1655" t="str">
            <v>医保</v>
          </cell>
        </row>
        <row r="1656">
          <cell r="A1656" t="str">
            <v>025040306200</v>
          </cell>
          <cell r="B1656" t="str">
            <v>250403062</v>
          </cell>
          <cell r="C1656" t="str">
            <v>化验费</v>
          </cell>
          <cell r="D1656" t="str">
            <v>06</v>
          </cell>
          <cell r="E1656" t="str">
            <v>实验室诊断费</v>
          </cell>
          <cell r="F1656" t="str">
            <v>06</v>
          </cell>
          <cell r="G1656" t="str">
            <v>球孢子菌血清学试验</v>
          </cell>
          <cell r="H1656" t="str">
            <v/>
          </cell>
        </row>
        <row r="1656">
          <cell r="J1656" t="str">
            <v>项</v>
          </cell>
          <cell r="K1656">
            <v>18</v>
          </cell>
          <cell r="L1656">
            <v>18</v>
          </cell>
          <cell r="M1656">
            <v>15.3</v>
          </cell>
        </row>
        <row r="1656">
          <cell r="O1656" t="str">
            <v>医保</v>
          </cell>
        </row>
        <row r="1657">
          <cell r="A1657" t="str">
            <v>025040306300</v>
          </cell>
          <cell r="B1657" t="str">
            <v>250403063</v>
          </cell>
          <cell r="C1657" t="str">
            <v>化验费</v>
          </cell>
          <cell r="D1657" t="str">
            <v>06</v>
          </cell>
          <cell r="E1657" t="str">
            <v>实验室诊断费</v>
          </cell>
          <cell r="F1657" t="str">
            <v>06</v>
          </cell>
          <cell r="G1657" t="str">
            <v>猪囊尾蚴抗原和抗体测定</v>
          </cell>
          <cell r="H1657" t="str">
            <v/>
          </cell>
        </row>
        <row r="1657">
          <cell r="J1657" t="str">
            <v>项</v>
          </cell>
          <cell r="K1657">
            <v>18</v>
          </cell>
          <cell r="L1657">
            <v>18</v>
          </cell>
          <cell r="M1657">
            <v>15.3</v>
          </cell>
          <cell r="N1657" t="str">
            <v>每项测定计价一次</v>
          </cell>
          <cell r="O1657" t="str">
            <v>医保</v>
          </cell>
        </row>
        <row r="1658">
          <cell r="A1658" t="str">
            <v>025040306400</v>
          </cell>
          <cell r="B1658" t="str">
            <v>250403064</v>
          </cell>
          <cell r="C1658" t="str">
            <v>化验费</v>
          </cell>
          <cell r="D1658" t="str">
            <v>06</v>
          </cell>
          <cell r="E1658" t="str">
            <v>实验室诊断费</v>
          </cell>
          <cell r="F1658" t="str">
            <v>06</v>
          </cell>
          <cell r="G1658" t="str">
            <v>肺吸虫抗原和抗体测定</v>
          </cell>
          <cell r="H1658" t="str">
            <v/>
          </cell>
        </row>
        <row r="1658">
          <cell r="J1658" t="str">
            <v>项</v>
          </cell>
          <cell r="K1658">
            <v>27</v>
          </cell>
          <cell r="L1658">
            <v>27</v>
          </cell>
          <cell r="M1658">
            <v>23</v>
          </cell>
          <cell r="N1658" t="str">
            <v>每项测定计价一次</v>
          </cell>
          <cell r="O1658" t="str">
            <v>医保</v>
          </cell>
        </row>
        <row r="1659">
          <cell r="A1659" t="str">
            <v>025040306500</v>
          </cell>
          <cell r="B1659" t="str">
            <v>250403065</v>
          </cell>
          <cell r="C1659" t="str">
            <v>化验费</v>
          </cell>
          <cell r="D1659" t="str">
            <v>06</v>
          </cell>
          <cell r="E1659" t="str">
            <v>实验室诊断费</v>
          </cell>
          <cell r="F1659" t="str">
            <v>06</v>
          </cell>
          <cell r="G1659" t="str">
            <v>各类病原体DNA测定</v>
          </cell>
          <cell r="H1659" t="str">
            <v/>
          </cell>
        </row>
        <row r="1659">
          <cell r="J1659" t="str">
            <v>项</v>
          </cell>
          <cell r="K1659">
            <v>38</v>
          </cell>
          <cell r="L1659">
            <v>38</v>
          </cell>
          <cell r="M1659">
            <v>32</v>
          </cell>
          <cell r="N1659" t="str">
            <v>每类病原体测定计费一次；全自动荧光定量108元</v>
          </cell>
        </row>
        <row r="1660">
          <cell r="A1660" t="str">
            <v>025040306501</v>
          </cell>
          <cell r="B1660" t="str">
            <v>25040306501</v>
          </cell>
          <cell r="C1660" t="str">
            <v>化验费</v>
          </cell>
          <cell r="D1660" t="str">
            <v>06</v>
          </cell>
          <cell r="E1660" t="str">
            <v>实验室诊断费</v>
          </cell>
          <cell r="F1660" t="str">
            <v>06</v>
          </cell>
          <cell r="G1660" t="str">
            <v>各类病原体DNA测定（全自动荧光定量）</v>
          </cell>
        </row>
        <row r="1660">
          <cell r="J1660" t="str">
            <v>项</v>
          </cell>
          <cell r="K1660">
            <v>108</v>
          </cell>
          <cell r="L1660">
            <v>108</v>
          </cell>
          <cell r="M1660">
            <v>92</v>
          </cell>
        </row>
        <row r="1661">
          <cell r="A1661" t="str">
            <v>025040306600</v>
          </cell>
          <cell r="B1661" t="str">
            <v>250403066</v>
          </cell>
          <cell r="C1661" t="str">
            <v>化验费</v>
          </cell>
          <cell r="D1661" t="str">
            <v>06</v>
          </cell>
          <cell r="E1661" t="str">
            <v>实验室诊断费</v>
          </cell>
          <cell r="F1661" t="str">
            <v>06</v>
          </cell>
          <cell r="G1661" t="str">
            <v>人乳头瘤病毒（HPV）核酸检测</v>
          </cell>
          <cell r="H1661" t="str">
            <v>指PCR技术检查</v>
          </cell>
        </row>
        <row r="1661">
          <cell r="J1661" t="str">
            <v>次</v>
          </cell>
          <cell r="K1661">
            <v>126</v>
          </cell>
          <cell r="L1661">
            <v>117</v>
          </cell>
          <cell r="M1661">
            <v>99</v>
          </cell>
          <cell r="N1661" t="str">
            <v>荧光定量分析、杂交捕获等与PCR技术检测收费不区分</v>
          </cell>
          <cell r="O1661" t="str">
            <v>医保</v>
          </cell>
        </row>
        <row r="1662">
          <cell r="A1662" t="str">
            <v>025040306800</v>
          </cell>
          <cell r="B1662" t="str">
            <v>250403068</v>
          </cell>
          <cell r="C1662" t="str">
            <v>化验费</v>
          </cell>
          <cell r="D1662" t="str">
            <v>06</v>
          </cell>
          <cell r="E1662" t="str">
            <v>实验室诊断费</v>
          </cell>
          <cell r="F1662" t="str">
            <v>06</v>
          </cell>
          <cell r="G1662" t="str">
            <v>尿液人类免疫缺陷Ⅰ型（HIV-Ⅰ）抗体测定</v>
          </cell>
        </row>
        <row r="1662">
          <cell r="J1662" t="str">
            <v>项</v>
          </cell>
          <cell r="K1662">
            <v>63</v>
          </cell>
          <cell r="L1662">
            <v>63</v>
          </cell>
          <cell r="M1662">
            <v>54</v>
          </cell>
          <cell r="N1662" t="str">
            <v>病毒RNA定量测定三甲医院153元，三甲以下医院153元</v>
          </cell>
          <cell r="O1662" t="str">
            <v>医保</v>
          </cell>
        </row>
        <row r="1663">
          <cell r="A1663" t="str">
            <v>025040306801</v>
          </cell>
          <cell r="B1663" t="str">
            <v>25040306801</v>
          </cell>
          <cell r="C1663" t="str">
            <v>化验费</v>
          </cell>
          <cell r="D1663" t="str">
            <v>06</v>
          </cell>
          <cell r="E1663" t="str">
            <v>实验室诊断费</v>
          </cell>
          <cell r="F1663" t="str">
            <v>06</v>
          </cell>
          <cell r="G1663" t="str">
            <v>尿液人类免疫缺陷Ⅰ型（HIV-Ⅰ）抗体测定（病毒RNA定量测定）</v>
          </cell>
        </row>
        <row r="1663">
          <cell r="J1663" t="str">
            <v>项</v>
          </cell>
          <cell r="K1663">
            <v>153</v>
          </cell>
          <cell r="L1663">
            <v>153</v>
          </cell>
          <cell r="M1663">
            <v>130</v>
          </cell>
        </row>
        <row r="1663">
          <cell r="O1663" t="str">
            <v>医保</v>
          </cell>
        </row>
        <row r="1664">
          <cell r="A1664" t="str">
            <v>025040307100</v>
          </cell>
          <cell r="B1664" t="str">
            <v>250403071</v>
          </cell>
          <cell r="C1664" t="str">
            <v>化验费</v>
          </cell>
          <cell r="D1664" t="str">
            <v>06</v>
          </cell>
          <cell r="E1664" t="str">
            <v>实验室诊断费</v>
          </cell>
          <cell r="F1664" t="str">
            <v>06</v>
          </cell>
          <cell r="G1664" t="str">
            <v>丙型肝炎病毒（HCV）基因分型</v>
          </cell>
        </row>
        <row r="1664">
          <cell r="J1664" t="str">
            <v>次</v>
          </cell>
          <cell r="K1664">
            <v>90</v>
          </cell>
          <cell r="L1664">
            <v>72</v>
          </cell>
          <cell r="M1664">
            <v>61</v>
          </cell>
        </row>
        <row r="1664">
          <cell r="O1664" t="str">
            <v>医保</v>
          </cell>
        </row>
        <row r="1665">
          <cell r="A1665" t="str">
            <v>025040307200</v>
          </cell>
          <cell r="B1665" t="str">
            <v>250403072</v>
          </cell>
          <cell r="C1665" t="str">
            <v>化验费</v>
          </cell>
          <cell r="D1665" t="str">
            <v>06</v>
          </cell>
          <cell r="E1665" t="str">
            <v>实验室诊断费</v>
          </cell>
          <cell r="F1665" t="str">
            <v>06</v>
          </cell>
          <cell r="G1665" t="str">
            <v>乙型肝炎病毒（HBV）基因分型</v>
          </cell>
        </row>
        <row r="1665">
          <cell r="J1665" t="str">
            <v>次</v>
          </cell>
          <cell r="K1665">
            <v>90</v>
          </cell>
          <cell r="L1665">
            <v>72</v>
          </cell>
          <cell r="M1665">
            <v>61</v>
          </cell>
        </row>
        <row r="1665">
          <cell r="O1665" t="str">
            <v>医保</v>
          </cell>
        </row>
        <row r="1666">
          <cell r="A1666" t="str">
            <v>025040307500</v>
          </cell>
          <cell r="B1666" t="str">
            <v>250403075</v>
          </cell>
          <cell r="C1666" t="str">
            <v>化验费</v>
          </cell>
          <cell r="D1666" t="str">
            <v>06</v>
          </cell>
          <cell r="E1666" t="str">
            <v>实验室诊断费</v>
          </cell>
          <cell r="F1666" t="str">
            <v>06</v>
          </cell>
          <cell r="G1666" t="str">
            <v>鹦鹉热衣原体检测</v>
          </cell>
        </row>
        <row r="1666">
          <cell r="J1666" t="str">
            <v>项</v>
          </cell>
          <cell r="K1666">
            <v>32</v>
          </cell>
          <cell r="L1666">
            <v>32</v>
          </cell>
          <cell r="M1666">
            <v>27</v>
          </cell>
        </row>
        <row r="1666">
          <cell r="O1666" t="str">
            <v>医保</v>
          </cell>
        </row>
        <row r="1667">
          <cell r="A1667" t="str">
            <v>025040307600</v>
          </cell>
          <cell r="B1667" t="str">
            <v>250403076</v>
          </cell>
          <cell r="C1667" t="str">
            <v>化验费</v>
          </cell>
          <cell r="D1667" t="str">
            <v>06</v>
          </cell>
          <cell r="E1667" t="str">
            <v>实验室诊断费</v>
          </cell>
          <cell r="F1667" t="str">
            <v>06</v>
          </cell>
          <cell r="G1667" t="str">
            <v>肺炎衣原体抗体检测</v>
          </cell>
        </row>
        <row r="1667">
          <cell r="J1667" t="str">
            <v>项</v>
          </cell>
          <cell r="K1667">
            <v>27</v>
          </cell>
          <cell r="L1667">
            <v>27</v>
          </cell>
          <cell r="M1667">
            <v>23</v>
          </cell>
        </row>
        <row r="1667">
          <cell r="O1667" t="str">
            <v>医保</v>
          </cell>
        </row>
        <row r="1668">
          <cell r="A1668" t="str">
            <v>025040307800</v>
          </cell>
          <cell r="B1668" t="str">
            <v>250403078</v>
          </cell>
          <cell r="C1668" t="str">
            <v>化验费</v>
          </cell>
          <cell r="D1668" t="str">
            <v>06</v>
          </cell>
          <cell r="E1668" t="str">
            <v>实验室诊断费</v>
          </cell>
          <cell r="F1668" t="str">
            <v>06</v>
          </cell>
          <cell r="G1668" t="str">
            <v>幽门螺杆菌快速检测</v>
          </cell>
        </row>
        <row r="1668">
          <cell r="J1668" t="str">
            <v>项</v>
          </cell>
          <cell r="K1668">
            <v>9</v>
          </cell>
          <cell r="L1668">
            <v>9</v>
          </cell>
          <cell r="M1668">
            <v>7.7</v>
          </cell>
          <cell r="N1668" t="str">
            <v>胶体金法加收4.5元</v>
          </cell>
          <cell r="O1668" t="str">
            <v>医保</v>
          </cell>
        </row>
        <row r="1669">
          <cell r="A1669" t="str">
            <v>025040307801</v>
          </cell>
          <cell r="B1669" t="str">
            <v>25040307801</v>
          </cell>
          <cell r="C1669" t="str">
            <v>化验费</v>
          </cell>
          <cell r="D1669" t="str">
            <v>06</v>
          </cell>
          <cell r="E1669" t="str">
            <v>实验室诊断费</v>
          </cell>
          <cell r="F1669" t="str">
            <v>06</v>
          </cell>
          <cell r="G1669" t="str">
            <v>幽门螺杆菌快速检测（胶体金法）</v>
          </cell>
        </row>
        <row r="1669">
          <cell r="J1669" t="str">
            <v>项</v>
          </cell>
          <cell r="K1669">
            <v>13.5</v>
          </cell>
          <cell r="L1669">
            <v>13.5</v>
          </cell>
          <cell r="M1669">
            <v>11.5</v>
          </cell>
        </row>
        <row r="1669">
          <cell r="O1669" t="str">
            <v>医保</v>
          </cell>
        </row>
        <row r="1670">
          <cell r="A1670" t="str">
            <v>025040308100</v>
          </cell>
          <cell r="B1670" t="str">
            <v>250403081</v>
          </cell>
          <cell r="C1670" t="str">
            <v>化验费</v>
          </cell>
          <cell r="D1670" t="str">
            <v>06</v>
          </cell>
          <cell r="E1670" t="str">
            <v>实验室诊断费</v>
          </cell>
          <cell r="F1670" t="str">
            <v>06</v>
          </cell>
          <cell r="G1670" t="str">
            <v>粪便空肠弯曲菌抗原测定</v>
          </cell>
        </row>
        <row r="1670">
          <cell r="J1670" t="str">
            <v>项</v>
          </cell>
          <cell r="K1670">
            <v>36</v>
          </cell>
          <cell r="L1670">
            <v>36</v>
          </cell>
          <cell r="M1670">
            <v>31</v>
          </cell>
        </row>
        <row r="1670">
          <cell r="O1670" t="str">
            <v>医保</v>
          </cell>
        </row>
        <row r="1671">
          <cell r="A1671" t="str">
            <v>625040308200</v>
          </cell>
          <cell r="B1671" t="str">
            <v>250403082</v>
          </cell>
          <cell r="C1671" t="str">
            <v>化验费</v>
          </cell>
          <cell r="D1671" t="str">
            <v>06</v>
          </cell>
          <cell r="E1671" t="str">
            <v>实验室诊断费</v>
          </cell>
          <cell r="F1671" t="str">
            <v>06</v>
          </cell>
          <cell r="G1671" t="str">
            <v>结核感染T细胞检测</v>
          </cell>
          <cell r="H1671" t="str">
            <v>受到结核分枝杆菌抗原刺激致敏的T淋巴细胞（T细胞）再次遇到相同抗原时可产生γ-干扰素，通过检测全血或者分离自全血的外周血单个核细胞（PBMC）在结核分枝杆菌特异性抗原刺激下产生的γ-干扰素，判断受试者是否存在结核分枝杆菌感染。</v>
          </cell>
        </row>
        <row r="1671">
          <cell r="J1671" t="str">
            <v>次</v>
          </cell>
          <cell r="K1671">
            <v>360</v>
          </cell>
          <cell r="L1671">
            <v>324</v>
          </cell>
        </row>
        <row r="1672">
          <cell r="A1672" t="str">
            <v>625040308300</v>
          </cell>
          <cell r="B1672" t="str">
            <v>250403083</v>
          </cell>
          <cell r="C1672" t="str">
            <v>化验费</v>
          </cell>
          <cell r="D1672" t="str">
            <v>06</v>
          </cell>
          <cell r="E1672" t="str">
            <v>实验室诊断费</v>
          </cell>
          <cell r="F1672" t="str">
            <v>06</v>
          </cell>
          <cell r="G1672" t="str">
            <v>丙型肝炎核心抗原定量检测</v>
          </cell>
          <cell r="H1672" t="str">
            <v>对样本进行预处理，将样本、预处理液1和2混合，吸取一部分预处理样本加到一个新的反应杯中；把预处理样本、专用稀释液和HCV抗体包被的微粒混合；预处理样本中的HCV抗原同HCV抗体包被的微粒子相结合，冲洗；加入吖啶酯标记的HCV抗体结合物，结合，冲洗；加入与激发液和激发液到反应混合物中，测量产生的化学发光反应；HCV抗原的含量与发光单位成正比，使用标准曲线计算样本中HCV抗原的浓度。</v>
          </cell>
        </row>
        <row r="1672">
          <cell r="J1672" t="str">
            <v>次</v>
          </cell>
          <cell r="K1672">
            <v>162</v>
          </cell>
          <cell r="L1672">
            <v>162</v>
          </cell>
          <cell r="M1672">
            <v>138</v>
          </cell>
          <cell r="N1672" t="str">
            <v>限临床丙肝治疗</v>
          </cell>
        </row>
        <row r="1673">
          <cell r="A1673" t="str">
            <v>625040308400</v>
          </cell>
          <cell r="B1673" t="str">
            <v>250403084</v>
          </cell>
          <cell r="C1673" t="str">
            <v>化验费</v>
          </cell>
          <cell r="D1673" t="str">
            <v>06</v>
          </cell>
          <cell r="E1673" t="str">
            <v>实验室诊断费</v>
          </cell>
          <cell r="F1673" t="str">
            <v>06</v>
          </cell>
          <cell r="G1673" t="str">
            <v>EB病毒Rta蛋白抗体定性检测</v>
          </cell>
          <cell r="H1673" t="str">
            <v>样本类型：血液。样本采集，签收、处理，定标和质控，检测样本，审核结果，录入实验室信息系统或人工登记，发送报告：按规定处理废弃物，接受临床相关咨询。</v>
          </cell>
        </row>
        <row r="1673">
          <cell r="J1673" t="str">
            <v>次</v>
          </cell>
          <cell r="K1673">
            <v>36</v>
          </cell>
          <cell r="L1673">
            <v>36</v>
          </cell>
          <cell r="M1673">
            <v>31</v>
          </cell>
        </row>
        <row r="1674">
          <cell r="A1674" t="str">
            <v>625040308500</v>
          </cell>
          <cell r="B1674" t="str">
            <v>250403085</v>
          </cell>
          <cell r="C1674" t="str">
            <v>化验费</v>
          </cell>
          <cell r="D1674" t="str">
            <v>06</v>
          </cell>
          <cell r="E1674" t="str">
            <v>实验室诊断费</v>
          </cell>
          <cell r="F1674" t="str">
            <v>06</v>
          </cell>
          <cell r="G1674" t="str">
            <v>甲型流感病毒抗原检测</v>
          </cell>
          <cell r="H1674" t="str">
            <v>样本类型：鼻咽拭子样本、咽拭子样本。样本采集、签收，样本裂解液裂解，加免疫试剂，检测，质控，审核结果，录入实验室信息系统或人工登记，发送报告；按规定处理废弃物；接受临床相关咨询。</v>
          </cell>
        </row>
        <row r="1674">
          <cell r="J1674" t="str">
            <v>次</v>
          </cell>
          <cell r="K1674">
            <v>45</v>
          </cell>
          <cell r="L1674">
            <v>45</v>
          </cell>
          <cell r="M1674">
            <v>38</v>
          </cell>
        </row>
        <row r="1674">
          <cell r="O1674" t="str">
            <v>医保</v>
          </cell>
        </row>
        <row r="1675">
          <cell r="A1675" t="str">
            <v>625040308600</v>
          </cell>
          <cell r="B1675" t="str">
            <v>250403086</v>
          </cell>
          <cell r="C1675" t="str">
            <v>化验费</v>
          </cell>
          <cell r="D1675" t="str">
            <v>06</v>
          </cell>
          <cell r="E1675" t="str">
            <v>实验室诊断费</v>
          </cell>
          <cell r="F1675" t="str">
            <v>06</v>
          </cell>
          <cell r="G1675" t="str">
            <v>乙型肝炎病毒外膜大蛋白抗原测定</v>
          </cell>
          <cell r="H1675" t="str">
            <v>样本类型：血液。样本采集、签收、处理，加免疫试剂，温育，检测，质控，审核结果，录入实验室信息系统或人工登记，发送报告；按规定处理废弃物；接受临床相关咨询。</v>
          </cell>
        </row>
        <row r="1675">
          <cell r="J1675" t="str">
            <v>次</v>
          </cell>
          <cell r="K1675">
            <v>45</v>
          </cell>
          <cell r="L1675">
            <v>45</v>
          </cell>
          <cell r="M1675">
            <v>38</v>
          </cell>
        </row>
        <row r="1675">
          <cell r="O1675" t="str">
            <v>医保</v>
          </cell>
        </row>
        <row r="1676">
          <cell r="A1676" t="str">
            <v>625040308700</v>
          </cell>
          <cell r="B1676" t="str">
            <v>250403087</v>
          </cell>
          <cell r="C1676" t="str">
            <v>化验费</v>
          </cell>
          <cell r="D1676" t="str">
            <v>06</v>
          </cell>
          <cell r="E1676" t="str">
            <v>实验室诊断费</v>
          </cell>
          <cell r="F1676" t="str">
            <v>06</v>
          </cell>
          <cell r="G1676" t="str">
            <v>结核分枝杆菌抗体测定</v>
          </cell>
          <cell r="H1676" t="str">
            <v>包括IgG或IgM抗体。样本类型：血液。样本采集、签收、处理，加免疫试剂，温育，检测，质控，审核结果，录入实验室信息系统或人工登记，发送报告；按规定处理废弃物；接受临床相关咨询。</v>
          </cell>
        </row>
        <row r="1676">
          <cell r="J1676" t="str">
            <v>项</v>
          </cell>
          <cell r="K1676">
            <v>72</v>
          </cell>
          <cell r="L1676">
            <v>72</v>
          </cell>
          <cell r="M1676">
            <v>61</v>
          </cell>
        </row>
        <row r="1676">
          <cell r="O1676" t="str">
            <v>医保</v>
          </cell>
        </row>
        <row r="1677">
          <cell r="B1677" t="str">
            <v>250404</v>
          </cell>
        </row>
        <row r="1677">
          <cell r="G1677" t="str">
            <v>肿瘤相关抗原测定</v>
          </cell>
        </row>
        <row r="1678">
          <cell r="A1678" t="str">
            <v>025040400100</v>
          </cell>
          <cell r="B1678" t="str">
            <v>250404001</v>
          </cell>
          <cell r="C1678" t="str">
            <v>化验费</v>
          </cell>
          <cell r="D1678" t="str">
            <v>06</v>
          </cell>
          <cell r="E1678" t="str">
            <v>实验室诊断费</v>
          </cell>
          <cell r="F1678" t="str">
            <v>06</v>
          </cell>
          <cell r="G1678" t="str">
            <v>癌胚抗原测定（CEA）</v>
          </cell>
          <cell r="H1678" t="str">
            <v>指各种免疫学方法</v>
          </cell>
        </row>
        <row r="1678">
          <cell r="J1678" t="str">
            <v>项</v>
          </cell>
          <cell r="K1678">
            <v>12</v>
          </cell>
          <cell r="L1678">
            <v>12</v>
          </cell>
          <cell r="M1678">
            <v>10.2</v>
          </cell>
          <cell r="N1678" t="str">
            <v>化学发光法三甲医院21.6元，三甲以下医院21.6元</v>
          </cell>
          <cell r="O1678" t="str">
            <v>医保</v>
          </cell>
        </row>
        <row r="1679">
          <cell r="A1679" t="str">
            <v>025040400101</v>
          </cell>
          <cell r="B1679" t="str">
            <v>25040400101</v>
          </cell>
          <cell r="C1679" t="str">
            <v>化验费</v>
          </cell>
          <cell r="D1679" t="str">
            <v>06</v>
          </cell>
          <cell r="E1679" t="str">
            <v>实验室诊断费</v>
          </cell>
          <cell r="F1679" t="str">
            <v>06</v>
          </cell>
          <cell r="G1679" t="str">
            <v>癌胚抗原测定（CEA）（化学发光法）</v>
          </cell>
        </row>
        <row r="1679">
          <cell r="J1679" t="str">
            <v>项</v>
          </cell>
          <cell r="K1679">
            <v>21.6</v>
          </cell>
          <cell r="L1679">
            <v>21.6</v>
          </cell>
          <cell r="M1679">
            <v>22.95</v>
          </cell>
        </row>
        <row r="1679">
          <cell r="O1679" t="str">
            <v>医保</v>
          </cell>
        </row>
        <row r="1680">
          <cell r="A1680" t="str">
            <v>025040400200</v>
          </cell>
          <cell r="B1680" t="str">
            <v>250404002</v>
          </cell>
          <cell r="C1680" t="str">
            <v>化验费</v>
          </cell>
          <cell r="D1680" t="str">
            <v>06</v>
          </cell>
          <cell r="E1680" t="str">
            <v>实验室诊断费</v>
          </cell>
          <cell r="F1680" t="str">
            <v>06</v>
          </cell>
          <cell r="G1680" t="str">
            <v>甲胎蛋白测定（AFP）</v>
          </cell>
          <cell r="H1680" t="str">
            <v>指各种免疫学方法</v>
          </cell>
        </row>
        <row r="1680">
          <cell r="J1680" t="str">
            <v>项</v>
          </cell>
          <cell r="K1680">
            <v>12</v>
          </cell>
          <cell r="L1680">
            <v>12</v>
          </cell>
          <cell r="M1680">
            <v>12.75</v>
          </cell>
          <cell r="N1680" t="str">
            <v>化学发光法三甲医院21.6元，三甲以下医院21.6元</v>
          </cell>
          <cell r="O1680" t="str">
            <v>医保</v>
          </cell>
        </row>
        <row r="1681">
          <cell r="A1681" t="str">
            <v>025040400201</v>
          </cell>
          <cell r="B1681" t="str">
            <v>25040400201</v>
          </cell>
          <cell r="C1681" t="str">
            <v>化验费</v>
          </cell>
          <cell r="D1681" t="str">
            <v>06</v>
          </cell>
          <cell r="E1681" t="str">
            <v>实验室诊断费</v>
          </cell>
          <cell r="F1681" t="str">
            <v>06</v>
          </cell>
          <cell r="G1681" t="str">
            <v>甲胎蛋白测定（AFP）（化学发光法）</v>
          </cell>
        </row>
        <row r="1681">
          <cell r="J1681" t="str">
            <v>项</v>
          </cell>
          <cell r="K1681">
            <v>21.6</v>
          </cell>
          <cell r="L1681">
            <v>21.6</v>
          </cell>
          <cell r="M1681">
            <v>22.95</v>
          </cell>
        </row>
        <row r="1681">
          <cell r="O1681" t="str">
            <v>医保</v>
          </cell>
        </row>
        <row r="1682">
          <cell r="A1682" t="str">
            <v>025040400300</v>
          </cell>
          <cell r="B1682" t="str">
            <v>250404003</v>
          </cell>
          <cell r="C1682" t="str">
            <v>化验费</v>
          </cell>
          <cell r="D1682" t="str">
            <v>06</v>
          </cell>
          <cell r="E1682" t="str">
            <v>实验室诊断费</v>
          </cell>
          <cell r="F1682" t="str">
            <v>06</v>
          </cell>
          <cell r="G1682" t="str">
            <v>副蛋白免疫学检查</v>
          </cell>
          <cell r="H1682" t="str">
            <v/>
          </cell>
        </row>
        <row r="1682">
          <cell r="J1682" t="str">
            <v>项</v>
          </cell>
          <cell r="K1682">
            <v>18</v>
          </cell>
          <cell r="L1682">
            <v>18</v>
          </cell>
          <cell r="M1682">
            <v>15.3</v>
          </cell>
        </row>
        <row r="1682">
          <cell r="O1682" t="str">
            <v>医保</v>
          </cell>
        </row>
        <row r="1683">
          <cell r="A1683" t="str">
            <v>025040400400</v>
          </cell>
          <cell r="B1683" t="str">
            <v>250404004</v>
          </cell>
          <cell r="C1683" t="str">
            <v>化验费</v>
          </cell>
          <cell r="D1683" t="str">
            <v>06</v>
          </cell>
          <cell r="E1683" t="str">
            <v>实验室诊断费</v>
          </cell>
          <cell r="F1683" t="str">
            <v>06</v>
          </cell>
          <cell r="G1683" t="str">
            <v>碱性胎儿蛋白测定（BFP）</v>
          </cell>
          <cell r="H1683" t="str">
            <v/>
          </cell>
        </row>
        <row r="1683">
          <cell r="J1683" t="str">
            <v>项</v>
          </cell>
          <cell r="K1683">
            <v>18</v>
          </cell>
          <cell r="L1683">
            <v>18</v>
          </cell>
          <cell r="M1683">
            <v>15.3</v>
          </cell>
        </row>
        <row r="1683">
          <cell r="O1683" t="str">
            <v>医保</v>
          </cell>
        </row>
        <row r="1684">
          <cell r="A1684" t="str">
            <v>025040400500</v>
          </cell>
          <cell r="B1684" t="str">
            <v>250404005</v>
          </cell>
          <cell r="C1684" t="str">
            <v>化验费</v>
          </cell>
          <cell r="D1684" t="str">
            <v>06</v>
          </cell>
          <cell r="E1684" t="str">
            <v>实验室诊断费</v>
          </cell>
          <cell r="F1684" t="str">
            <v>06</v>
          </cell>
          <cell r="G1684" t="str">
            <v>总前列腺特异性抗原测定（TPSA）</v>
          </cell>
          <cell r="H1684" t="str">
            <v>指各种免疫学方法</v>
          </cell>
        </row>
        <row r="1684">
          <cell r="J1684" t="str">
            <v>项</v>
          </cell>
          <cell r="K1684">
            <v>24</v>
          </cell>
          <cell r="L1684">
            <v>24</v>
          </cell>
          <cell r="M1684">
            <v>20</v>
          </cell>
          <cell r="N1684" t="str">
            <v>化学发光法三甲医院43.2元，三甲以下医院43.2元</v>
          </cell>
          <cell r="O1684" t="str">
            <v>医保</v>
          </cell>
          <cell r="P1684">
            <v>0.1</v>
          </cell>
        </row>
        <row r="1685">
          <cell r="A1685" t="str">
            <v>025040400501</v>
          </cell>
          <cell r="B1685" t="str">
            <v>25040400501</v>
          </cell>
          <cell r="C1685" t="str">
            <v>化验费</v>
          </cell>
          <cell r="D1685" t="str">
            <v>06</v>
          </cell>
          <cell r="E1685" t="str">
            <v>实验室诊断费</v>
          </cell>
          <cell r="F1685" t="str">
            <v>06</v>
          </cell>
          <cell r="G1685" t="str">
            <v>总前列腺特异性抗原测定（TPSA）（化学发光法）</v>
          </cell>
        </row>
        <row r="1685">
          <cell r="J1685" t="str">
            <v>项</v>
          </cell>
          <cell r="K1685">
            <v>43.2</v>
          </cell>
          <cell r="L1685">
            <v>43.2</v>
          </cell>
          <cell r="M1685">
            <v>45.9</v>
          </cell>
        </row>
        <row r="1685">
          <cell r="O1685" t="str">
            <v>医保</v>
          </cell>
          <cell r="P1685">
            <v>0.1</v>
          </cell>
        </row>
        <row r="1686">
          <cell r="A1686" t="str">
            <v>025040400600</v>
          </cell>
          <cell r="B1686" t="str">
            <v>250404006</v>
          </cell>
          <cell r="C1686" t="str">
            <v>化验费</v>
          </cell>
          <cell r="D1686" t="str">
            <v>06</v>
          </cell>
          <cell r="E1686" t="str">
            <v>实验室诊断费</v>
          </cell>
          <cell r="F1686" t="str">
            <v>06</v>
          </cell>
          <cell r="G1686" t="str">
            <v>游离前列腺特异性抗原测定（FPSA）</v>
          </cell>
          <cell r="H1686" t="str">
            <v>指各种免疫学方法</v>
          </cell>
        </row>
        <row r="1686">
          <cell r="J1686" t="str">
            <v>项</v>
          </cell>
          <cell r="K1686">
            <v>28.8</v>
          </cell>
          <cell r="L1686">
            <v>28.8</v>
          </cell>
          <cell r="M1686">
            <v>25</v>
          </cell>
          <cell r="N1686" t="str">
            <v>化学发光法三甲医院51.8元，三甲以下医院51.8元</v>
          </cell>
          <cell r="O1686" t="str">
            <v>医保</v>
          </cell>
          <cell r="P1686">
            <v>0.1</v>
          </cell>
        </row>
        <row r="1687">
          <cell r="A1687" t="str">
            <v>025040400601</v>
          </cell>
          <cell r="B1687" t="str">
            <v>25040400601</v>
          </cell>
          <cell r="C1687" t="str">
            <v>化验费</v>
          </cell>
          <cell r="D1687" t="str">
            <v>06</v>
          </cell>
          <cell r="E1687" t="str">
            <v>实验室诊断费</v>
          </cell>
          <cell r="F1687" t="str">
            <v>06</v>
          </cell>
          <cell r="G1687" t="str">
            <v>游离前列腺特异性抗原测定（FPSA）（化学发光法）</v>
          </cell>
        </row>
        <row r="1687">
          <cell r="J1687" t="str">
            <v>项</v>
          </cell>
          <cell r="K1687">
            <v>51.8</v>
          </cell>
          <cell r="L1687">
            <v>51.8</v>
          </cell>
          <cell r="M1687">
            <v>44</v>
          </cell>
        </row>
        <row r="1687">
          <cell r="O1687" t="str">
            <v>医保</v>
          </cell>
          <cell r="P1687">
            <v>0.1</v>
          </cell>
        </row>
        <row r="1688">
          <cell r="A1688" t="str">
            <v>025040400700</v>
          </cell>
          <cell r="B1688" t="str">
            <v>250404007</v>
          </cell>
          <cell r="C1688" t="str">
            <v>化验费</v>
          </cell>
          <cell r="D1688" t="str">
            <v>06</v>
          </cell>
          <cell r="E1688" t="str">
            <v>实验室诊断费</v>
          </cell>
          <cell r="F1688" t="str">
            <v>06</v>
          </cell>
          <cell r="G1688" t="str">
            <v>复合前列腺特异性抗原（CPSA）测定</v>
          </cell>
          <cell r="H1688" t="str">
            <v/>
          </cell>
        </row>
        <row r="1688">
          <cell r="J1688" t="str">
            <v>项</v>
          </cell>
          <cell r="K1688">
            <v>36</v>
          </cell>
          <cell r="L1688">
            <v>36</v>
          </cell>
          <cell r="M1688">
            <v>31</v>
          </cell>
        </row>
        <row r="1688">
          <cell r="O1688" t="str">
            <v>医保</v>
          </cell>
          <cell r="P1688">
            <v>0.1</v>
          </cell>
        </row>
        <row r="1689">
          <cell r="A1689" t="str">
            <v>025040400800</v>
          </cell>
          <cell r="B1689" t="str">
            <v>250404008</v>
          </cell>
          <cell r="C1689" t="str">
            <v>化验费</v>
          </cell>
          <cell r="D1689" t="str">
            <v>06</v>
          </cell>
          <cell r="E1689" t="str">
            <v>实验室诊断费</v>
          </cell>
          <cell r="F1689" t="str">
            <v>06</v>
          </cell>
          <cell r="G1689" t="str">
            <v>前列腺酸性磷酸酶测定（PAP）</v>
          </cell>
          <cell r="H1689" t="str">
            <v>指各种免疫学方法</v>
          </cell>
        </row>
        <row r="1689">
          <cell r="J1689" t="str">
            <v>项</v>
          </cell>
          <cell r="K1689">
            <v>36</v>
          </cell>
          <cell r="L1689">
            <v>36</v>
          </cell>
          <cell r="M1689">
            <v>31</v>
          </cell>
          <cell r="N1689" t="str">
            <v>化学发光法三甲医院61元，三甲以下医院61元</v>
          </cell>
          <cell r="O1689" t="str">
            <v>医保</v>
          </cell>
          <cell r="P1689">
            <v>0.1</v>
          </cell>
        </row>
        <row r="1690">
          <cell r="A1690" t="str">
            <v>025040400801</v>
          </cell>
          <cell r="B1690" t="str">
            <v>25040400801</v>
          </cell>
          <cell r="C1690" t="str">
            <v>化验费</v>
          </cell>
          <cell r="D1690" t="str">
            <v>06</v>
          </cell>
          <cell r="E1690" t="str">
            <v>实验室诊断费</v>
          </cell>
          <cell r="F1690" t="str">
            <v>06</v>
          </cell>
          <cell r="G1690" t="str">
            <v>前列腺酸性磷酸酶测定（PAP）（化学发光法）</v>
          </cell>
        </row>
        <row r="1690">
          <cell r="J1690" t="str">
            <v>项</v>
          </cell>
          <cell r="K1690">
            <v>64.8</v>
          </cell>
          <cell r="L1690">
            <v>64.8</v>
          </cell>
          <cell r="M1690">
            <v>55</v>
          </cell>
        </row>
        <row r="1690">
          <cell r="O1690" t="str">
            <v>医保</v>
          </cell>
          <cell r="P1690">
            <v>0.1</v>
          </cell>
        </row>
        <row r="1691">
          <cell r="A1691" t="str">
            <v>025040400900</v>
          </cell>
          <cell r="B1691" t="str">
            <v>250404009</v>
          </cell>
          <cell r="C1691" t="str">
            <v>化验费</v>
          </cell>
          <cell r="D1691" t="str">
            <v>06</v>
          </cell>
          <cell r="E1691" t="str">
            <v>实验室诊断费</v>
          </cell>
          <cell r="F1691" t="str">
            <v>06</v>
          </cell>
          <cell r="G1691" t="str">
            <v>神经元特异性烯醇化酶测定（NSE）</v>
          </cell>
          <cell r="H1691" t="str">
            <v>指各种免疫学方法</v>
          </cell>
        </row>
        <row r="1691">
          <cell r="J1691" t="str">
            <v>项</v>
          </cell>
          <cell r="K1691">
            <v>32.4</v>
          </cell>
          <cell r="L1691">
            <v>32.4</v>
          </cell>
          <cell r="M1691">
            <v>28</v>
          </cell>
          <cell r="N1691" t="str">
            <v>化学发光法三甲医院58.3元，三甲以下医院58.3元</v>
          </cell>
          <cell r="O1691" t="str">
            <v>医保</v>
          </cell>
          <cell r="P1691">
            <v>0.1</v>
          </cell>
        </row>
        <row r="1692">
          <cell r="A1692" t="str">
            <v>025040400901</v>
          </cell>
          <cell r="B1692" t="str">
            <v>25040400901</v>
          </cell>
          <cell r="C1692" t="str">
            <v>化验费</v>
          </cell>
          <cell r="D1692" t="str">
            <v>06</v>
          </cell>
          <cell r="E1692" t="str">
            <v>实验室诊断费</v>
          </cell>
          <cell r="F1692" t="str">
            <v>06</v>
          </cell>
          <cell r="G1692" t="str">
            <v>神经元特异性烯醇化酶测定（NS）（化学发光法）</v>
          </cell>
        </row>
        <row r="1692">
          <cell r="J1692" t="str">
            <v>项</v>
          </cell>
          <cell r="K1692">
            <v>58.3</v>
          </cell>
          <cell r="L1692">
            <v>58.3</v>
          </cell>
          <cell r="M1692">
            <v>50</v>
          </cell>
        </row>
        <row r="1692">
          <cell r="O1692" t="str">
            <v>医保</v>
          </cell>
          <cell r="P1692">
            <v>0.1</v>
          </cell>
        </row>
        <row r="1693">
          <cell r="A1693" t="str">
            <v>025040401000</v>
          </cell>
          <cell r="B1693" t="str">
            <v>250404010</v>
          </cell>
          <cell r="C1693" t="str">
            <v>化验费</v>
          </cell>
          <cell r="D1693" t="str">
            <v>06</v>
          </cell>
          <cell r="E1693" t="str">
            <v>实验室诊断费</v>
          </cell>
          <cell r="F1693" t="str">
            <v>06</v>
          </cell>
          <cell r="G1693" t="str">
            <v>细胞角蛋白19片段测定（CYFRA21-1）</v>
          </cell>
          <cell r="H1693" t="str">
            <v>指各种免疫学方法</v>
          </cell>
        </row>
        <row r="1693">
          <cell r="J1693" t="str">
            <v>项</v>
          </cell>
          <cell r="K1693">
            <v>36</v>
          </cell>
          <cell r="L1693">
            <v>36</v>
          </cell>
          <cell r="M1693">
            <v>31</v>
          </cell>
          <cell r="N1693" t="str">
            <v>化学发光法三甲医院64.8元，三甲以下医院64.8元</v>
          </cell>
          <cell r="O1693" t="str">
            <v>医保</v>
          </cell>
          <cell r="P1693">
            <v>0.1</v>
          </cell>
        </row>
        <row r="1694">
          <cell r="A1694" t="str">
            <v>025040401001</v>
          </cell>
          <cell r="B1694" t="str">
            <v>25040401001</v>
          </cell>
          <cell r="C1694" t="str">
            <v>化验费</v>
          </cell>
          <cell r="D1694" t="str">
            <v>06</v>
          </cell>
          <cell r="E1694" t="str">
            <v>实验室诊断费</v>
          </cell>
          <cell r="F1694" t="str">
            <v>06</v>
          </cell>
          <cell r="G1694" t="str">
            <v>细胞角蛋白19片段测定（化学发光法）</v>
          </cell>
        </row>
        <row r="1694">
          <cell r="J1694" t="str">
            <v>项</v>
          </cell>
          <cell r="K1694">
            <v>64.8</v>
          </cell>
          <cell r="L1694">
            <v>64.8</v>
          </cell>
          <cell r="M1694">
            <v>55</v>
          </cell>
        </row>
        <row r="1694">
          <cell r="O1694" t="str">
            <v>医保</v>
          </cell>
          <cell r="P1694">
            <v>0.1</v>
          </cell>
        </row>
        <row r="1695">
          <cell r="A1695" t="str">
            <v>025040401100</v>
          </cell>
          <cell r="B1695" t="str">
            <v>250404011</v>
          </cell>
          <cell r="C1695" t="str">
            <v>化验费</v>
          </cell>
          <cell r="D1695" t="str">
            <v>06</v>
          </cell>
          <cell r="E1695" t="str">
            <v>实验室诊断费</v>
          </cell>
          <cell r="F1695" t="str">
            <v>06</v>
          </cell>
          <cell r="G1695" t="str">
            <v>糖类抗原测定</v>
          </cell>
          <cell r="H1695" t="str">
            <v>指各种免疫学方法，CA-27、CA-29、CA-50、CA-125、CA15－3、CA130、CA19－9、CA24－2、CA72－4等等分别参照执行</v>
          </cell>
        </row>
        <row r="1695">
          <cell r="J1695" t="str">
            <v>每种抗原</v>
          </cell>
          <cell r="K1695">
            <v>24</v>
          </cell>
          <cell r="L1695">
            <v>24</v>
          </cell>
          <cell r="M1695">
            <v>25.5</v>
          </cell>
          <cell r="N1695" t="str">
            <v>每项测定计费一次；
化学发光法三甲医院43.2元，三甲以下医院43.2元</v>
          </cell>
          <cell r="O1695" t="str">
            <v>医保</v>
          </cell>
          <cell r="P1695">
            <v>0.1</v>
          </cell>
        </row>
        <row r="1696">
          <cell r="A1696" t="str">
            <v>025040401101</v>
          </cell>
          <cell r="B1696" t="str">
            <v>25040401101</v>
          </cell>
          <cell r="C1696" t="str">
            <v>化验费</v>
          </cell>
          <cell r="D1696" t="str">
            <v>06</v>
          </cell>
          <cell r="E1696" t="str">
            <v>实验室诊断费</v>
          </cell>
          <cell r="F1696" t="str">
            <v>06</v>
          </cell>
          <cell r="G1696" t="str">
            <v>糖类抗原测定（化学发光法）</v>
          </cell>
        </row>
        <row r="1696">
          <cell r="J1696" t="str">
            <v>每种抗原</v>
          </cell>
          <cell r="K1696">
            <v>43.2</v>
          </cell>
          <cell r="L1696">
            <v>43.2</v>
          </cell>
          <cell r="M1696">
            <v>45.9</v>
          </cell>
        </row>
        <row r="1696">
          <cell r="O1696" t="str">
            <v>医保</v>
          </cell>
          <cell r="P1696">
            <v>0.1</v>
          </cell>
        </row>
        <row r="1697">
          <cell r="A1697" t="str">
            <v>025040401200</v>
          </cell>
          <cell r="B1697" t="str">
            <v>250404012</v>
          </cell>
          <cell r="C1697" t="str">
            <v>化验费</v>
          </cell>
          <cell r="D1697" t="str">
            <v>06</v>
          </cell>
          <cell r="E1697" t="str">
            <v>实验室诊断费</v>
          </cell>
          <cell r="F1697" t="str">
            <v>06</v>
          </cell>
          <cell r="G1697" t="str">
            <v>鳞状细胞癌相关抗原测定（SCC）</v>
          </cell>
          <cell r="H1697" t="str">
            <v>指各种免疫学方法</v>
          </cell>
        </row>
        <row r="1697">
          <cell r="J1697" t="str">
            <v>项</v>
          </cell>
          <cell r="K1697">
            <v>30.4</v>
          </cell>
          <cell r="L1697">
            <v>30.4</v>
          </cell>
          <cell r="M1697">
            <v>26</v>
          </cell>
          <cell r="N1697" t="str">
            <v>化学发光法三甲医院86元，三甲以下医院81元</v>
          </cell>
          <cell r="O1697" t="str">
            <v>医保</v>
          </cell>
          <cell r="P1697">
            <v>0.1</v>
          </cell>
        </row>
        <row r="1698">
          <cell r="A1698" t="str">
            <v>025040401201</v>
          </cell>
          <cell r="B1698" t="str">
            <v>25040401201</v>
          </cell>
          <cell r="C1698" t="str">
            <v>化验费</v>
          </cell>
          <cell r="D1698" t="str">
            <v>06</v>
          </cell>
          <cell r="E1698" t="str">
            <v>实验室诊断费</v>
          </cell>
          <cell r="F1698" t="str">
            <v>06</v>
          </cell>
          <cell r="G1698" t="str">
            <v>鳞状细胞癌相关抗原测定（化学发光法）（SCC）</v>
          </cell>
        </row>
        <row r="1698">
          <cell r="J1698" t="str">
            <v>项</v>
          </cell>
          <cell r="K1698">
            <v>54.7</v>
          </cell>
          <cell r="L1698">
            <v>54.7</v>
          </cell>
          <cell r="M1698">
            <v>47</v>
          </cell>
        </row>
        <row r="1698">
          <cell r="O1698" t="str">
            <v>医保</v>
          </cell>
          <cell r="P1698">
            <v>0.1</v>
          </cell>
        </row>
        <row r="1699">
          <cell r="A1699" t="str">
            <v>025040401300</v>
          </cell>
          <cell r="B1699" t="str">
            <v>250404013</v>
          </cell>
          <cell r="C1699" t="str">
            <v>化验费</v>
          </cell>
          <cell r="D1699" t="str">
            <v>06</v>
          </cell>
          <cell r="E1699" t="str">
            <v>实验室诊断费</v>
          </cell>
          <cell r="F1699" t="str">
            <v>06</v>
          </cell>
          <cell r="G1699" t="str">
            <v>肿瘤坏死因子测定（TNF）</v>
          </cell>
          <cell r="H1699" t="str">
            <v>指各种免疫学方法</v>
          </cell>
        </row>
        <row r="1699">
          <cell r="J1699" t="str">
            <v>项</v>
          </cell>
          <cell r="K1699">
            <v>27</v>
          </cell>
          <cell r="L1699">
            <v>27</v>
          </cell>
          <cell r="M1699">
            <v>23</v>
          </cell>
          <cell r="N1699" t="str">
            <v>化学发光法三甲医院49元，三甲以下医院49元</v>
          </cell>
          <cell r="O1699" t="str">
            <v>医保</v>
          </cell>
          <cell r="P1699">
            <v>0.1</v>
          </cell>
        </row>
        <row r="1700">
          <cell r="A1700" t="str">
            <v>025040401301</v>
          </cell>
          <cell r="B1700" t="str">
            <v>25040401301</v>
          </cell>
          <cell r="C1700" t="str">
            <v>化验费</v>
          </cell>
          <cell r="D1700" t="str">
            <v>06</v>
          </cell>
          <cell r="E1700" t="str">
            <v>实验室诊断费</v>
          </cell>
          <cell r="F1700" t="str">
            <v>06</v>
          </cell>
          <cell r="G1700" t="str">
            <v>肿瘤坏死因子测定（TNF）（化学发光法）</v>
          </cell>
        </row>
        <row r="1700">
          <cell r="J1700" t="str">
            <v>项</v>
          </cell>
          <cell r="K1700">
            <v>48.6</v>
          </cell>
          <cell r="L1700">
            <v>48.6</v>
          </cell>
          <cell r="M1700">
            <v>41</v>
          </cell>
        </row>
        <row r="1700">
          <cell r="O1700" t="str">
            <v>医保</v>
          </cell>
          <cell r="P1700">
            <v>0.1</v>
          </cell>
        </row>
        <row r="1701">
          <cell r="A1701" t="str">
            <v>025040401400</v>
          </cell>
          <cell r="B1701" t="str">
            <v>250404014</v>
          </cell>
          <cell r="C1701" t="str">
            <v>化验费</v>
          </cell>
          <cell r="D1701" t="str">
            <v>06</v>
          </cell>
          <cell r="E1701" t="str">
            <v>实验室诊断费</v>
          </cell>
          <cell r="F1701" t="str">
            <v>06</v>
          </cell>
          <cell r="G1701" t="str">
            <v>肿瘤相关抗原测定</v>
          </cell>
          <cell r="H1701" t="str">
            <v>包括MG－Ags、TA－4</v>
          </cell>
        </row>
        <row r="1701">
          <cell r="J1701" t="str">
            <v>项</v>
          </cell>
          <cell r="K1701">
            <v>36</v>
          </cell>
          <cell r="L1701">
            <v>36</v>
          </cell>
          <cell r="M1701">
            <v>31</v>
          </cell>
          <cell r="N1701" t="str">
            <v>每项测定计价一次</v>
          </cell>
          <cell r="O1701" t="str">
            <v>医保</v>
          </cell>
          <cell r="P1701">
            <v>0.1</v>
          </cell>
        </row>
        <row r="1702">
          <cell r="A1702" t="str">
            <v>025040401401</v>
          </cell>
          <cell r="B1702" t="str">
            <v>25040401401</v>
          </cell>
          <cell r="C1702" t="str">
            <v>化验费</v>
          </cell>
          <cell r="D1702" t="str">
            <v>06</v>
          </cell>
          <cell r="E1702" t="str">
            <v>实验室诊断费</v>
          </cell>
          <cell r="F1702" t="str">
            <v>06</v>
          </cell>
          <cell r="G1702" t="str">
            <v>肿瘤相关抗原测定（MG-Ags）</v>
          </cell>
        </row>
        <row r="1702">
          <cell r="J1702" t="str">
            <v>项</v>
          </cell>
          <cell r="K1702">
            <v>36</v>
          </cell>
          <cell r="L1702">
            <v>36</v>
          </cell>
          <cell r="M1702">
            <v>31</v>
          </cell>
        </row>
        <row r="1702">
          <cell r="O1702" t="str">
            <v>医保</v>
          </cell>
          <cell r="P1702">
            <v>0.1</v>
          </cell>
        </row>
        <row r="1703">
          <cell r="A1703" t="str">
            <v>025040401402</v>
          </cell>
          <cell r="B1703" t="str">
            <v>25040401402</v>
          </cell>
          <cell r="C1703" t="str">
            <v>化验费</v>
          </cell>
          <cell r="D1703" t="str">
            <v>06</v>
          </cell>
          <cell r="E1703" t="str">
            <v>实验室诊断费</v>
          </cell>
          <cell r="F1703" t="str">
            <v>06</v>
          </cell>
          <cell r="G1703" t="str">
            <v>肿瘤相关抗原测定（TA-4）</v>
          </cell>
        </row>
        <row r="1703">
          <cell r="J1703" t="str">
            <v>项</v>
          </cell>
          <cell r="K1703">
            <v>36</v>
          </cell>
          <cell r="L1703">
            <v>36</v>
          </cell>
          <cell r="M1703">
            <v>31</v>
          </cell>
        </row>
        <row r="1703">
          <cell r="O1703" t="str">
            <v>医保</v>
          </cell>
          <cell r="P1703">
            <v>0.1</v>
          </cell>
        </row>
        <row r="1704">
          <cell r="A1704" t="str">
            <v>025040401500</v>
          </cell>
          <cell r="B1704" t="str">
            <v>250404015</v>
          </cell>
          <cell r="C1704" t="str">
            <v>化验费</v>
          </cell>
          <cell r="D1704" t="str">
            <v>06</v>
          </cell>
          <cell r="E1704" t="str">
            <v>实验室诊断费</v>
          </cell>
          <cell r="F1704" t="str">
            <v>06</v>
          </cell>
          <cell r="G1704" t="str">
            <v>铁蛋白测定</v>
          </cell>
          <cell r="H1704" t="str">
            <v>包括各类标本</v>
          </cell>
        </row>
        <row r="1704">
          <cell r="J1704" t="str">
            <v>项</v>
          </cell>
          <cell r="K1704">
            <v>18</v>
          </cell>
          <cell r="L1704">
            <v>18</v>
          </cell>
          <cell r="M1704">
            <v>15.3</v>
          </cell>
          <cell r="N1704" t="str">
            <v>干化学法三甲医院26元，三甲以下医院26元</v>
          </cell>
          <cell r="O1704" t="str">
            <v>医保</v>
          </cell>
        </row>
        <row r="1705">
          <cell r="A1705" t="str">
            <v>025040401501</v>
          </cell>
          <cell r="B1705" t="str">
            <v>25040401501</v>
          </cell>
          <cell r="C1705" t="str">
            <v>化验费</v>
          </cell>
          <cell r="D1705" t="str">
            <v>06</v>
          </cell>
          <cell r="E1705" t="str">
            <v>实验室诊断费</v>
          </cell>
          <cell r="F1705" t="str">
            <v>06</v>
          </cell>
          <cell r="G1705" t="str">
            <v>铁蛋白测定（干化学法）</v>
          </cell>
        </row>
        <row r="1705">
          <cell r="J1705" t="str">
            <v>项</v>
          </cell>
          <cell r="K1705">
            <v>26</v>
          </cell>
          <cell r="L1705">
            <v>26</v>
          </cell>
          <cell r="M1705">
            <v>22</v>
          </cell>
        </row>
        <row r="1705">
          <cell r="O1705" t="str">
            <v>医保</v>
          </cell>
        </row>
        <row r="1706">
          <cell r="A1706" t="str">
            <v>025040401600</v>
          </cell>
          <cell r="B1706" t="str">
            <v>250404016</v>
          </cell>
          <cell r="C1706" t="str">
            <v>化验费</v>
          </cell>
          <cell r="D1706" t="str">
            <v>06</v>
          </cell>
          <cell r="E1706" t="str">
            <v>实验室诊断费</v>
          </cell>
          <cell r="F1706" t="str">
            <v>06</v>
          </cell>
          <cell r="G1706" t="str">
            <v>显形胶质蛋白（AP）测定</v>
          </cell>
          <cell r="H1706" t="str">
            <v/>
          </cell>
        </row>
        <row r="1706">
          <cell r="J1706" t="str">
            <v>项</v>
          </cell>
        </row>
        <row r="1707">
          <cell r="A1707" t="str">
            <v>025040401700</v>
          </cell>
          <cell r="B1707" t="str">
            <v>250404017</v>
          </cell>
          <cell r="C1707" t="str">
            <v>化验费</v>
          </cell>
          <cell r="D1707" t="str">
            <v>06</v>
          </cell>
          <cell r="E1707" t="str">
            <v>实验室诊断费</v>
          </cell>
          <cell r="F1707" t="str">
            <v>06</v>
          </cell>
          <cell r="G1707" t="str">
            <v>恶性肿瘤特异生长因子（TSGF）测定</v>
          </cell>
          <cell r="H1707" t="str">
            <v/>
          </cell>
        </row>
        <row r="1707">
          <cell r="J1707" t="str">
            <v>项</v>
          </cell>
          <cell r="K1707">
            <v>54</v>
          </cell>
          <cell r="L1707">
            <v>54</v>
          </cell>
          <cell r="M1707">
            <v>46</v>
          </cell>
        </row>
        <row r="1707">
          <cell r="O1707" t="str">
            <v>医保</v>
          </cell>
          <cell r="P1707">
            <v>0.1</v>
          </cell>
        </row>
        <row r="1708">
          <cell r="A1708" t="str">
            <v>025040401800</v>
          </cell>
          <cell r="B1708" t="str">
            <v>250404018</v>
          </cell>
          <cell r="C1708" t="str">
            <v>化验费</v>
          </cell>
          <cell r="D1708" t="str">
            <v>06</v>
          </cell>
          <cell r="E1708" t="str">
            <v>实验室诊断费</v>
          </cell>
          <cell r="F1708" t="str">
            <v>06</v>
          </cell>
          <cell r="G1708" t="str">
            <v>触珠蛋白测定</v>
          </cell>
          <cell r="H1708" t="str">
            <v/>
          </cell>
        </row>
        <row r="1708">
          <cell r="J1708" t="str">
            <v>项</v>
          </cell>
          <cell r="K1708">
            <v>9</v>
          </cell>
          <cell r="L1708">
            <v>9</v>
          </cell>
          <cell r="M1708">
            <v>7.7</v>
          </cell>
        </row>
        <row r="1708">
          <cell r="O1708" t="str">
            <v>医保</v>
          </cell>
        </row>
        <row r="1709">
          <cell r="A1709" t="str">
            <v>025040401900</v>
          </cell>
          <cell r="B1709" t="str">
            <v>250404019</v>
          </cell>
          <cell r="C1709" t="str">
            <v>化验费</v>
          </cell>
          <cell r="D1709" t="str">
            <v>06</v>
          </cell>
          <cell r="E1709" t="str">
            <v>实验室诊断费</v>
          </cell>
          <cell r="F1709" t="str">
            <v>06</v>
          </cell>
          <cell r="G1709" t="str">
            <v>酸性糖蛋白测定</v>
          </cell>
          <cell r="H1709" t="str">
            <v/>
          </cell>
        </row>
        <row r="1709">
          <cell r="J1709" t="str">
            <v>项</v>
          </cell>
          <cell r="K1709">
            <v>9</v>
          </cell>
          <cell r="L1709">
            <v>9</v>
          </cell>
          <cell r="M1709">
            <v>7.7</v>
          </cell>
        </row>
        <row r="1709">
          <cell r="O1709" t="str">
            <v>医保</v>
          </cell>
        </row>
        <row r="1710">
          <cell r="A1710" t="str">
            <v>025040402000</v>
          </cell>
          <cell r="B1710" t="str">
            <v>250404020</v>
          </cell>
          <cell r="C1710" t="str">
            <v>化验费</v>
          </cell>
          <cell r="D1710" t="str">
            <v>06</v>
          </cell>
          <cell r="E1710" t="str">
            <v>实验室诊断费</v>
          </cell>
          <cell r="F1710" t="str">
            <v>06</v>
          </cell>
          <cell r="G1710" t="str">
            <v>细菌抗原分析</v>
          </cell>
          <cell r="H1710"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710">
          <cell r="J1710" t="str">
            <v>项</v>
          </cell>
          <cell r="K1710">
            <v>72</v>
          </cell>
          <cell r="L1710">
            <v>72</v>
          </cell>
          <cell r="M1710">
            <v>61</v>
          </cell>
        </row>
        <row r="1711">
          <cell r="A1711" t="str">
            <v>025040402100</v>
          </cell>
          <cell r="B1711" t="str">
            <v>250404021</v>
          </cell>
          <cell r="C1711" t="str">
            <v>化验费</v>
          </cell>
          <cell r="D1711" t="str">
            <v>06</v>
          </cell>
          <cell r="E1711" t="str">
            <v>实验室诊断费</v>
          </cell>
          <cell r="F1711" t="str">
            <v>06</v>
          </cell>
          <cell r="G1711" t="str">
            <v>I型胶原吡啶交联终肽测定（ICTP）</v>
          </cell>
        </row>
        <row r="1711">
          <cell r="J1711" t="str">
            <v>项</v>
          </cell>
          <cell r="K1711">
            <v>90</v>
          </cell>
          <cell r="L1711">
            <v>72</v>
          </cell>
          <cell r="M1711">
            <v>61</v>
          </cell>
        </row>
        <row r="1711">
          <cell r="O1711" t="str">
            <v>医保</v>
          </cell>
        </row>
        <row r="1712">
          <cell r="A1712" t="str">
            <v>025040402200</v>
          </cell>
          <cell r="B1712" t="str">
            <v>250404022</v>
          </cell>
          <cell r="C1712" t="str">
            <v>化验费</v>
          </cell>
          <cell r="D1712" t="str">
            <v>06</v>
          </cell>
          <cell r="E1712" t="str">
            <v>实验室诊断费</v>
          </cell>
          <cell r="F1712" t="str">
            <v>06</v>
          </cell>
          <cell r="G1712" t="str">
            <v>组织多肽特异抗原（TPS）测定</v>
          </cell>
          <cell r="H1712" t="str">
            <v>指各种免疫学方法</v>
          </cell>
        </row>
        <row r="1712">
          <cell r="J1712" t="str">
            <v>项</v>
          </cell>
          <cell r="K1712">
            <v>54</v>
          </cell>
          <cell r="L1712">
            <v>54</v>
          </cell>
          <cell r="M1712">
            <v>46</v>
          </cell>
        </row>
        <row r="1712">
          <cell r="O1712" t="str">
            <v>医保</v>
          </cell>
        </row>
        <row r="1713">
          <cell r="A1713" t="str">
            <v>025040402400</v>
          </cell>
          <cell r="B1713" t="str">
            <v>250404024</v>
          </cell>
          <cell r="C1713" t="str">
            <v>化验费</v>
          </cell>
          <cell r="D1713" t="str">
            <v>06</v>
          </cell>
          <cell r="E1713" t="str">
            <v>实验室诊断费</v>
          </cell>
          <cell r="F1713" t="str">
            <v>06</v>
          </cell>
          <cell r="G1713" t="str">
            <v>等克分子前列腺特异抗原测定</v>
          </cell>
        </row>
        <row r="1713">
          <cell r="J1713" t="str">
            <v>项</v>
          </cell>
          <cell r="K1713">
            <v>54</v>
          </cell>
          <cell r="L1713">
            <v>43</v>
          </cell>
          <cell r="M1713">
            <v>39</v>
          </cell>
        </row>
        <row r="1713">
          <cell r="O1713" t="str">
            <v>医保</v>
          </cell>
        </row>
        <row r="1714">
          <cell r="A1714" t="str">
            <v>025040402600</v>
          </cell>
          <cell r="B1714" t="str">
            <v>250404026</v>
          </cell>
          <cell r="C1714" t="str">
            <v>化验费</v>
          </cell>
          <cell r="D1714" t="str">
            <v>06</v>
          </cell>
          <cell r="E1714" t="str">
            <v>实验室诊断费</v>
          </cell>
          <cell r="F1714" t="str">
            <v>06</v>
          </cell>
          <cell r="G1714" t="str">
            <v>甲胎蛋白异质体测定</v>
          </cell>
        </row>
        <row r="1714">
          <cell r="J1714" t="str">
            <v>项</v>
          </cell>
          <cell r="K1714">
            <v>90</v>
          </cell>
          <cell r="L1714">
            <v>90</v>
          </cell>
          <cell r="M1714">
            <v>77</v>
          </cell>
        </row>
        <row r="1714">
          <cell r="O1714" t="str">
            <v>医保</v>
          </cell>
        </row>
        <row r="1715">
          <cell r="B1715" t="str">
            <v>250405</v>
          </cell>
        </row>
        <row r="1715">
          <cell r="G1715" t="str">
            <v>变应原测定</v>
          </cell>
        </row>
        <row r="1715">
          <cell r="N1715" t="str">
            <v>项以试剂盒为一个计价单位</v>
          </cell>
        </row>
        <row r="1716">
          <cell r="A1716" t="str">
            <v>025040500100</v>
          </cell>
          <cell r="B1716" t="str">
            <v>250405001</v>
          </cell>
          <cell r="C1716" t="str">
            <v>化验费</v>
          </cell>
          <cell r="D1716" t="str">
            <v>06</v>
          </cell>
          <cell r="E1716" t="str">
            <v>实验室诊断费</v>
          </cell>
          <cell r="F1716" t="str">
            <v>06</v>
          </cell>
          <cell r="G1716" t="str">
            <v>总IgE测定</v>
          </cell>
          <cell r="H1716" t="str">
            <v>指各种免疫学方法</v>
          </cell>
        </row>
        <row r="1716">
          <cell r="J1716" t="str">
            <v>项</v>
          </cell>
          <cell r="K1716">
            <v>28.8</v>
          </cell>
          <cell r="L1716">
            <v>28.8</v>
          </cell>
          <cell r="M1716">
            <v>25</v>
          </cell>
          <cell r="N1716" t="str">
            <v>化学发光法、荧光免疫法定量检测三甲医院52元，三甲以下医院47元</v>
          </cell>
          <cell r="O1716" t="str">
            <v>医保</v>
          </cell>
        </row>
        <row r="1717">
          <cell r="A1717" t="str">
            <v>025040500101</v>
          </cell>
          <cell r="B1717" t="str">
            <v>25040500101</v>
          </cell>
          <cell r="C1717" t="str">
            <v>化验费</v>
          </cell>
          <cell r="D1717" t="str">
            <v>06</v>
          </cell>
          <cell r="E1717" t="str">
            <v>实验室诊断费</v>
          </cell>
          <cell r="F1717" t="str">
            <v>06</v>
          </cell>
          <cell r="G1717" t="str">
            <v>总IgE测定（化学发光法）</v>
          </cell>
        </row>
        <row r="1717">
          <cell r="J1717" t="str">
            <v>项</v>
          </cell>
          <cell r="K1717">
            <v>52</v>
          </cell>
          <cell r="L1717">
            <v>47</v>
          </cell>
          <cell r="M1717">
            <v>44</v>
          </cell>
        </row>
        <row r="1717">
          <cell r="O1717" t="str">
            <v>医保</v>
          </cell>
        </row>
        <row r="1718">
          <cell r="A1718" t="str">
            <v>025040500102</v>
          </cell>
          <cell r="B1718" t="str">
            <v>25040500102</v>
          </cell>
          <cell r="C1718" t="str">
            <v>化验费</v>
          </cell>
          <cell r="D1718" t="str">
            <v>06</v>
          </cell>
          <cell r="E1718" t="str">
            <v>实验室诊断费</v>
          </cell>
          <cell r="F1718" t="str">
            <v>06</v>
          </cell>
          <cell r="G1718" t="str">
            <v>总IgE测定（荧光免疫法定量检测）</v>
          </cell>
        </row>
        <row r="1718">
          <cell r="J1718" t="str">
            <v>项</v>
          </cell>
          <cell r="K1718">
            <v>52</v>
          </cell>
          <cell r="L1718">
            <v>47</v>
          </cell>
          <cell r="M1718">
            <v>44</v>
          </cell>
        </row>
        <row r="1718">
          <cell r="O1718" t="str">
            <v>医保</v>
          </cell>
        </row>
        <row r="1719">
          <cell r="A1719" t="str">
            <v>025040500200</v>
          </cell>
          <cell r="B1719" t="str">
            <v>250405002</v>
          </cell>
          <cell r="C1719" t="str">
            <v>化验费</v>
          </cell>
          <cell r="D1719" t="str">
            <v>06</v>
          </cell>
          <cell r="E1719" t="str">
            <v>实验室诊断费</v>
          </cell>
          <cell r="F1719" t="str">
            <v>06</v>
          </cell>
          <cell r="G1719" t="str">
            <v>吸入物变应原筛查</v>
          </cell>
          <cell r="H1719" t="str">
            <v>指多种吸入物过敏原筛查</v>
          </cell>
        </row>
        <row r="1719">
          <cell r="J1719" t="str">
            <v>项</v>
          </cell>
          <cell r="K1719">
            <v>108</v>
          </cell>
          <cell r="L1719">
            <v>97</v>
          </cell>
          <cell r="M1719">
            <v>83</v>
          </cell>
          <cell r="N1719" t="str">
            <v>各种免疫学方法，最高三甲医院不超过108元，三甲以下医院不超过97元，其中，7种≤过敏原检测种类＜10种按80%收取，过敏原检测种类＜7种按60%收取，超过一项，不同过敏原检测可累加计算，该项同时检测总IgE的加收18元，并按不超过最高限价的相应标准收取</v>
          </cell>
          <cell r="O1719" t="str">
            <v>医保</v>
          </cell>
        </row>
        <row r="1720">
          <cell r="A1720" t="str">
            <v>025040500201</v>
          </cell>
          <cell r="B1720" t="str">
            <v>25040500201</v>
          </cell>
          <cell r="C1720" t="str">
            <v>化验费</v>
          </cell>
          <cell r="D1720" t="str">
            <v>06</v>
          </cell>
          <cell r="E1720" t="str">
            <v>实验室诊断费</v>
          </cell>
          <cell r="F1720" t="str">
            <v>06</v>
          </cell>
          <cell r="G1720" t="str">
            <v>吸入物变应原筛查(过敏原种类大于等于7种，小于10种)</v>
          </cell>
        </row>
        <row r="1720">
          <cell r="J1720" t="str">
            <v>项</v>
          </cell>
          <cell r="K1720">
            <v>86</v>
          </cell>
          <cell r="L1720">
            <v>78</v>
          </cell>
          <cell r="M1720">
            <v>66</v>
          </cell>
          <cell r="N1720" t="str">
            <v>7种≤过敏原检测种类＜10种按80%收取</v>
          </cell>
          <cell r="O1720" t="str">
            <v>医保</v>
          </cell>
        </row>
        <row r="1721">
          <cell r="A1721" t="str">
            <v>025040500202</v>
          </cell>
          <cell r="B1721" t="str">
            <v>25040500202</v>
          </cell>
          <cell r="C1721" t="str">
            <v>化验费</v>
          </cell>
          <cell r="D1721" t="str">
            <v>06</v>
          </cell>
          <cell r="E1721" t="str">
            <v>实验室诊断费</v>
          </cell>
          <cell r="F1721" t="str">
            <v>06</v>
          </cell>
          <cell r="G1721" t="str">
            <v>吸入物变应原筛查(过敏原种类小于7种)</v>
          </cell>
        </row>
        <row r="1721">
          <cell r="J1721" t="str">
            <v>项</v>
          </cell>
          <cell r="K1721">
            <v>65</v>
          </cell>
          <cell r="L1721">
            <v>58</v>
          </cell>
          <cell r="M1721">
            <v>50</v>
          </cell>
          <cell r="N1721" t="str">
            <v>过敏原检测种类＜7种按60%收取</v>
          </cell>
          <cell r="O1721" t="str">
            <v>医保</v>
          </cell>
        </row>
        <row r="1722">
          <cell r="A1722" t="str">
            <v>025040500203</v>
          </cell>
          <cell r="B1722" t="str">
            <v>25040500203</v>
          </cell>
          <cell r="C1722" t="str">
            <v>化验费</v>
          </cell>
          <cell r="D1722" t="str">
            <v>06</v>
          </cell>
          <cell r="E1722" t="str">
            <v>实验室诊断费</v>
          </cell>
          <cell r="F1722" t="str">
            <v>06</v>
          </cell>
          <cell r="G1722" t="str">
            <v>吸入物变应原筛查（同时检测总IgE加收）</v>
          </cell>
        </row>
        <row r="1722">
          <cell r="J1722" t="str">
            <v>项</v>
          </cell>
          <cell r="K1722">
            <v>18</v>
          </cell>
          <cell r="L1722">
            <v>18</v>
          </cell>
          <cell r="M1722">
            <v>18</v>
          </cell>
          <cell r="N1722" t="str">
            <v>同时检测总IgE加收</v>
          </cell>
          <cell r="O1722" t="str">
            <v>医保</v>
          </cell>
        </row>
        <row r="1723">
          <cell r="A1723" t="str">
            <v>025040500300</v>
          </cell>
          <cell r="B1723" t="str">
            <v>250405003</v>
          </cell>
          <cell r="C1723" t="str">
            <v>化验费</v>
          </cell>
          <cell r="D1723" t="str">
            <v>06</v>
          </cell>
          <cell r="E1723" t="str">
            <v>实验室诊断费</v>
          </cell>
          <cell r="F1723" t="str">
            <v>06</v>
          </cell>
          <cell r="G1723" t="str">
            <v>食入物变应原筛查</v>
          </cell>
          <cell r="H1723" t="str">
            <v>指多种食入物过敏原筛查</v>
          </cell>
        </row>
        <row r="1723">
          <cell r="J1723" t="str">
            <v>项</v>
          </cell>
          <cell r="K1723">
            <v>108</v>
          </cell>
          <cell r="L1723">
            <v>97</v>
          </cell>
          <cell r="M1723">
            <v>83</v>
          </cell>
          <cell r="N1723" t="str">
            <v>各种免疫学方法，最高三甲医院不超过108元，三甲以下医院不超过97元，其中，7种≤过敏原检测种类＜10种按80%收取，过敏原检测种类＜7种按60%收取，超过一项，不同过敏原检测可累加计算，该项同时检测总IgE的加收18元，并按不超过最高限价的相应标准收取</v>
          </cell>
          <cell r="O1723" t="str">
            <v>医保</v>
          </cell>
        </row>
        <row r="1724">
          <cell r="A1724" t="str">
            <v>025040500301</v>
          </cell>
          <cell r="B1724" t="str">
            <v>25040500301</v>
          </cell>
          <cell r="C1724" t="str">
            <v>化验费</v>
          </cell>
          <cell r="D1724" t="str">
            <v>06</v>
          </cell>
          <cell r="E1724" t="str">
            <v>实验室诊断费</v>
          </cell>
          <cell r="F1724" t="str">
            <v>06</v>
          </cell>
          <cell r="G1724" t="str">
            <v>食入物变应原筛查(过敏原种类大于等于7种，小于10种)</v>
          </cell>
        </row>
        <row r="1724">
          <cell r="J1724" t="str">
            <v>项</v>
          </cell>
          <cell r="K1724">
            <v>86</v>
          </cell>
          <cell r="L1724">
            <v>78</v>
          </cell>
          <cell r="M1724">
            <v>66</v>
          </cell>
          <cell r="N1724" t="str">
            <v>7种≤过敏原检测种类＜10种按80%收取</v>
          </cell>
        </row>
        <row r="1725">
          <cell r="A1725" t="str">
            <v>025040500302</v>
          </cell>
          <cell r="B1725" t="str">
            <v>25040500302</v>
          </cell>
          <cell r="C1725" t="str">
            <v>化验费</v>
          </cell>
          <cell r="D1725" t="str">
            <v>06</v>
          </cell>
          <cell r="E1725" t="str">
            <v>实验室诊断费</v>
          </cell>
          <cell r="F1725" t="str">
            <v>06</v>
          </cell>
          <cell r="G1725" t="str">
            <v>食入物变应原筛查(过敏原种类小于7种)</v>
          </cell>
        </row>
        <row r="1725">
          <cell r="J1725" t="str">
            <v>项</v>
          </cell>
          <cell r="K1725">
            <v>65</v>
          </cell>
          <cell r="L1725">
            <v>58</v>
          </cell>
          <cell r="M1725">
            <v>50</v>
          </cell>
          <cell r="N1725" t="str">
            <v>过敏原检测种类＜7种按60%收取</v>
          </cell>
        </row>
        <row r="1726">
          <cell r="A1726" t="str">
            <v>025040500303</v>
          </cell>
          <cell r="B1726" t="str">
            <v>25040500303</v>
          </cell>
          <cell r="C1726" t="str">
            <v>化验费</v>
          </cell>
          <cell r="D1726" t="str">
            <v>06</v>
          </cell>
          <cell r="E1726" t="str">
            <v>实验室诊断费</v>
          </cell>
          <cell r="F1726" t="str">
            <v>06</v>
          </cell>
          <cell r="G1726" t="str">
            <v>食入物变应原筛查(同时检测总IgE加收)</v>
          </cell>
        </row>
        <row r="1726">
          <cell r="J1726" t="str">
            <v>项</v>
          </cell>
          <cell r="K1726">
            <v>18</v>
          </cell>
          <cell r="L1726">
            <v>18</v>
          </cell>
          <cell r="M1726">
            <v>18</v>
          </cell>
          <cell r="N1726" t="str">
            <v>同时检测总IgE加收</v>
          </cell>
        </row>
        <row r="1727">
          <cell r="A1727" t="str">
            <v>025040500400</v>
          </cell>
          <cell r="B1727" t="str">
            <v>250405004</v>
          </cell>
          <cell r="C1727" t="str">
            <v>化验费</v>
          </cell>
          <cell r="D1727" t="str">
            <v>06</v>
          </cell>
          <cell r="E1727" t="str">
            <v>实验室诊断费</v>
          </cell>
          <cell r="F1727" t="str">
            <v>06</v>
          </cell>
          <cell r="G1727" t="str">
            <v>特殊变应原（多价变应原）筛查</v>
          </cell>
          <cell r="H1727" t="str">
            <v>指多种吸入物和食入物等混合过敏原筛查</v>
          </cell>
        </row>
        <row r="1727">
          <cell r="J1727" t="str">
            <v>项</v>
          </cell>
          <cell r="K1727">
            <v>207</v>
          </cell>
          <cell r="L1727">
            <v>186</v>
          </cell>
          <cell r="M1727">
            <v>158</v>
          </cell>
          <cell r="N1727" t="str">
            <v>各种免疫学方法，包括混合过敏原特异性IgE测定（荧光免疫法），最高三甲医院不超过207元，三甲以下医院不超过186元，其中，10种≤过敏原检测种类＜18种按80%收取，过敏原检测种类＜10种按40%收取，超过一项，不同过敏原检测可累加计算，该项同时检测总IgE的加收18元，并按不超过最高限价的相应标准收取</v>
          </cell>
          <cell r="O1727" t="str">
            <v>医保</v>
          </cell>
        </row>
        <row r="1728">
          <cell r="A1728" t="str">
            <v>025040500401</v>
          </cell>
          <cell r="B1728" t="str">
            <v>25040500401</v>
          </cell>
          <cell r="C1728" t="str">
            <v>化验费</v>
          </cell>
          <cell r="D1728" t="str">
            <v>06</v>
          </cell>
          <cell r="E1728" t="str">
            <v>实验室诊断费</v>
          </cell>
          <cell r="F1728" t="str">
            <v>06</v>
          </cell>
          <cell r="G1728" t="str">
            <v>混合过敏原特异性IgE测定（荧光免疫法）</v>
          </cell>
        </row>
        <row r="1728">
          <cell r="J1728" t="str">
            <v>项</v>
          </cell>
          <cell r="K1728">
            <v>207</v>
          </cell>
          <cell r="L1728">
            <v>186</v>
          </cell>
          <cell r="M1728">
            <v>158</v>
          </cell>
          <cell r="N1728" t="str">
            <v>最高三甲医院不超过230元，三甲以下医院不超过207元</v>
          </cell>
          <cell r="O1728" t="str">
            <v>医保</v>
          </cell>
        </row>
        <row r="1729">
          <cell r="A1729" t="str">
            <v>025040500402</v>
          </cell>
          <cell r="B1729" t="str">
            <v>25040500402</v>
          </cell>
          <cell r="C1729" t="str">
            <v>化验费</v>
          </cell>
          <cell r="D1729" t="str">
            <v>06</v>
          </cell>
          <cell r="E1729" t="str">
            <v>实验室诊断费</v>
          </cell>
          <cell r="F1729" t="str">
            <v>06</v>
          </cell>
          <cell r="G1729" t="str">
            <v>特殊变应原筛查(多价变应原，过敏原种类大于等于10种，小于18种)</v>
          </cell>
        </row>
        <row r="1729">
          <cell r="J1729" t="str">
            <v>项</v>
          </cell>
          <cell r="K1729">
            <v>166</v>
          </cell>
          <cell r="L1729">
            <v>149</v>
          </cell>
          <cell r="M1729">
            <v>126</v>
          </cell>
          <cell r="N1729" t="str">
            <v>10种≤过敏原检测种类＜18种按80%收取</v>
          </cell>
        </row>
        <row r="1730">
          <cell r="A1730" t="str">
            <v>025040500403</v>
          </cell>
          <cell r="B1730" t="str">
            <v>25040500403</v>
          </cell>
          <cell r="C1730" t="str">
            <v>化验费</v>
          </cell>
          <cell r="D1730" t="str">
            <v>06</v>
          </cell>
          <cell r="E1730" t="str">
            <v>实验室诊断费</v>
          </cell>
          <cell r="F1730" t="str">
            <v>06</v>
          </cell>
          <cell r="G1730" t="str">
            <v>特殊变应原筛查(多价变应原，过敏原种类小于10种)</v>
          </cell>
        </row>
        <row r="1730">
          <cell r="J1730" t="str">
            <v>项</v>
          </cell>
          <cell r="K1730">
            <v>83</v>
          </cell>
          <cell r="L1730">
            <v>74</v>
          </cell>
          <cell r="M1730">
            <v>63</v>
          </cell>
          <cell r="N1730" t="str">
            <v>过敏原检测种类＜10种按40%收取</v>
          </cell>
        </row>
        <row r="1731">
          <cell r="A1731" t="str">
            <v>025040500404</v>
          </cell>
          <cell r="B1731" t="str">
            <v>25040500404</v>
          </cell>
          <cell r="C1731" t="str">
            <v>化验费</v>
          </cell>
          <cell r="D1731" t="str">
            <v>06</v>
          </cell>
          <cell r="E1731" t="str">
            <v>实验室诊断费</v>
          </cell>
          <cell r="F1731" t="str">
            <v>06</v>
          </cell>
          <cell r="G1731" t="str">
            <v>特殊变应原筛查(多价变应原，同时检测总IgE加收)</v>
          </cell>
        </row>
        <row r="1731">
          <cell r="J1731" t="str">
            <v>项</v>
          </cell>
          <cell r="K1731">
            <v>18</v>
          </cell>
          <cell r="L1731">
            <v>18</v>
          </cell>
          <cell r="M1731">
            <v>18</v>
          </cell>
          <cell r="N1731" t="str">
            <v>同时检测总IgE加收</v>
          </cell>
        </row>
        <row r="1732">
          <cell r="A1732" t="str">
            <v>025040500405</v>
          </cell>
          <cell r="B1732" t="str">
            <v>25040500405</v>
          </cell>
          <cell r="C1732" t="str">
            <v>化验费</v>
          </cell>
          <cell r="D1732" t="str">
            <v>06</v>
          </cell>
          <cell r="E1732" t="str">
            <v>实验室诊断费</v>
          </cell>
          <cell r="F1732" t="str">
            <v>06</v>
          </cell>
          <cell r="G1732" t="str">
            <v>混合过敏原特异性IgE测定（荧光免疫法，过敏原种类大于等于10种，小于18种）</v>
          </cell>
        </row>
        <row r="1732">
          <cell r="J1732" t="str">
            <v>项</v>
          </cell>
          <cell r="K1732">
            <v>166</v>
          </cell>
          <cell r="L1732">
            <v>149</v>
          </cell>
          <cell r="M1732">
            <v>126</v>
          </cell>
          <cell r="N1732" t="str">
            <v>10种≤过敏原检测种类＜18种按80%收取</v>
          </cell>
        </row>
        <row r="1733">
          <cell r="A1733" t="str">
            <v>025040500406</v>
          </cell>
          <cell r="B1733" t="str">
            <v>25040500406</v>
          </cell>
          <cell r="C1733" t="str">
            <v>化验费</v>
          </cell>
          <cell r="D1733" t="str">
            <v>06</v>
          </cell>
          <cell r="E1733" t="str">
            <v>实验室诊断费</v>
          </cell>
          <cell r="F1733" t="str">
            <v>06</v>
          </cell>
          <cell r="G1733" t="str">
            <v>混合过敏原特异性IgE测定（荧光免疫法，过敏原种类小于10种）</v>
          </cell>
        </row>
        <row r="1733">
          <cell r="J1733" t="str">
            <v>项</v>
          </cell>
          <cell r="K1733">
            <v>83</v>
          </cell>
          <cell r="L1733">
            <v>74</v>
          </cell>
          <cell r="M1733">
            <v>63</v>
          </cell>
          <cell r="N1733" t="str">
            <v>过敏原检测种类＜10种按40%收取</v>
          </cell>
        </row>
        <row r="1734">
          <cell r="A1734" t="str">
            <v>025040500407</v>
          </cell>
          <cell r="B1734" t="str">
            <v>25040500407</v>
          </cell>
          <cell r="C1734" t="str">
            <v>化验费</v>
          </cell>
          <cell r="D1734" t="str">
            <v>06</v>
          </cell>
          <cell r="E1734" t="str">
            <v>实验室诊断费</v>
          </cell>
          <cell r="F1734" t="str">
            <v>06</v>
          </cell>
          <cell r="G1734" t="str">
            <v>混合过敏原特异性IgE测定（荧光免疫法，同时检测总IgE加收)</v>
          </cell>
        </row>
        <row r="1734">
          <cell r="J1734" t="str">
            <v>项</v>
          </cell>
          <cell r="K1734">
            <v>18</v>
          </cell>
          <cell r="L1734">
            <v>18</v>
          </cell>
          <cell r="M1734">
            <v>18</v>
          </cell>
          <cell r="N1734" t="str">
            <v>同时检测总IgE加收</v>
          </cell>
        </row>
        <row r="1735">
          <cell r="A1735" t="str">
            <v>025040500500</v>
          </cell>
          <cell r="B1735" t="str">
            <v>250405005</v>
          </cell>
          <cell r="C1735" t="str">
            <v>化验费</v>
          </cell>
          <cell r="D1735" t="str">
            <v>06</v>
          </cell>
          <cell r="E1735" t="str">
            <v>实验室诊断费</v>
          </cell>
          <cell r="F1735" t="str">
            <v>06</v>
          </cell>
          <cell r="G1735" t="str">
            <v>专项变应原（单价变应原）筛查</v>
          </cell>
          <cell r="H1735" t="str">
            <v>指食入物或吸入物过敏原等单项过敏原检测</v>
          </cell>
        </row>
        <row r="1735">
          <cell r="J1735" t="str">
            <v>项</v>
          </cell>
          <cell r="K1735">
            <v>29</v>
          </cell>
          <cell r="L1735">
            <v>27</v>
          </cell>
          <cell r="M1735">
            <v>23</v>
          </cell>
          <cell r="N1735" t="str">
            <v>各种免疫学方法，超过5项按5项收取。单项过敏原特异性IgE定量测定（荧光免疫法）三甲医院81元/项，三甲以下医院73元/项</v>
          </cell>
          <cell r="O1735" t="str">
            <v>医保</v>
          </cell>
        </row>
        <row r="1736">
          <cell r="A1736" t="str">
            <v>025040500501</v>
          </cell>
          <cell r="B1736" t="str">
            <v>25040500501</v>
          </cell>
          <cell r="C1736" t="str">
            <v>化验费</v>
          </cell>
          <cell r="D1736" t="str">
            <v>06</v>
          </cell>
          <cell r="E1736" t="str">
            <v>实验室诊断费</v>
          </cell>
          <cell r="F1736" t="str">
            <v>06</v>
          </cell>
          <cell r="G1736" t="str">
            <v>单项过敏原特异性IgE定量测定（荧光免疫法）</v>
          </cell>
        </row>
        <row r="1736">
          <cell r="J1736" t="str">
            <v>项</v>
          </cell>
          <cell r="K1736">
            <v>81</v>
          </cell>
          <cell r="L1736">
            <v>73</v>
          </cell>
          <cell r="M1736">
            <v>62</v>
          </cell>
          <cell r="N1736" t="str">
            <v>限筛查时发现阳性的过敏原进一步定量检测</v>
          </cell>
          <cell r="O1736" t="str">
            <v>医保</v>
          </cell>
        </row>
        <row r="1737">
          <cell r="A1737" t="str">
            <v>025040500502</v>
          </cell>
          <cell r="B1737" t="str">
            <v>25040500502</v>
          </cell>
          <cell r="C1737" t="str">
            <v>化验费</v>
          </cell>
          <cell r="D1737" t="str">
            <v>06</v>
          </cell>
          <cell r="E1737" t="str">
            <v>实验室诊断费</v>
          </cell>
          <cell r="F1737" t="str">
            <v>06</v>
          </cell>
          <cell r="G1737" t="str">
            <v>专项变应原筛查（单价变应原，单项检测数量超过5项）</v>
          </cell>
        </row>
        <row r="1737">
          <cell r="J1737" t="str">
            <v>5项</v>
          </cell>
          <cell r="K1737">
            <v>145</v>
          </cell>
          <cell r="L1737">
            <v>135</v>
          </cell>
          <cell r="M1737">
            <v>115</v>
          </cell>
          <cell r="N1737" t="str">
            <v>超过5项按5项收取</v>
          </cell>
        </row>
        <row r="1738">
          <cell r="A1738" t="str">
            <v>025040500503</v>
          </cell>
          <cell r="B1738" t="str">
            <v>25040500503</v>
          </cell>
          <cell r="C1738" t="str">
            <v>化验费</v>
          </cell>
          <cell r="D1738">
            <v>6</v>
          </cell>
          <cell r="E1738" t="str">
            <v>实验室诊断费</v>
          </cell>
          <cell r="F1738" t="str">
            <v>06</v>
          </cell>
          <cell r="G1738" t="str">
            <v>单项过敏原特异性IgE定量测定（荧光免疫法，单项检测数量超过5项）</v>
          </cell>
        </row>
        <row r="1738">
          <cell r="J1738" t="str">
            <v>5项</v>
          </cell>
          <cell r="K1738">
            <v>405</v>
          </cell>
          <cell r="L1738">
            <v>365</v>
          </cell>
          <cell r="M1738">
            <v>310</v>
          </cell>
          <cell r="N1738" t="str">
            <v>限筛查时发现阳性的过敏原进一步定量检测，超过5项按5项收取</v>
          </cell>
        </row>
        <row r="1739">
          <cell r="A1739" t="str">
            <v>025040500600</v>
          </cell>
          <cell r="B1739" t="str">
            <v>250405006</v>
          </cell>
          <cell r="C1739" t="str">
            <v>化验费</v>
          </cell>
          <cell r="D1739" t="str">
            <v>06</v>
          </cell>
          <cell r="E1739" t="str">
            <v>实验室诊断费</v>
          </cell>
          <cell r="F1739" t="str">
            <v>06</v>
          </cell>
          <cell r="G1739" t="str">
            <v>嗜酸细胞阳离子蛋白（ECP）测定</v>
          </cell>
          <cell r="H1739" t="str">
            <v/>
          </cell>
        </row>
        <row r="1739">
          <cell r="J1739" t="str">
            <v>项</v>
          </cell>
        </row>
        <row r="1739">
          <cell r="N1739" t="str">
            <v>各种免疫学方法</v>
          </cell>
        </row>
        <row r="1740">
          <cell r="A1740" t="str">
            <v>025040500700</v>
          </cell>
          <cell r="B1740" t="str">
            <v>250405007</v>
          </cell>
          <cell r="C1740" t="str">
            <v>化验费</v>
          </cell>
          <cell r="D1740" t="str">
            <v>06</v>
          </cell>
          <cell r="E1740" t="str">
            <v>实验室诊断费</v>
          </cell>
          <cell r="F1740" t="str">
            <v>06</v>
          </cell>
          <cell r="G1740" t="str">
            <v>循环免疫复合物（CIC）测定</v>
          </cell>
          <cell r="H1740" t="str">
            <v/>
          </cell>
        </row>
        <row r="1740">
          <cell r="J1740" t="str">
            <v>项</v>
          </cell>
          <cell r="K1740">
            <v>9</v>
          </cell>
          <cell r="L1740">
            <v>9</v>
          </cell>
          <cell r="M1740">
            <v>7.7</v>
          </cell>
          <cell r="N1740" t="str">
            <v>各种免疫学方法</v>
          </cell>
          <cell r="O1740" t="str">
            <v>医保</v>
          </cell>
        </row>
        <row r="1741">
          <cell r="B1741" t="str">
            <v>2505</v>
          </cell>
        </row>
        <row r="1741">
          <cell r="G1741" t="str">
            <v>5．临床微生物学检查</v>
          </cell>
        </row>
        <row r="1742">
          <cell r="B1742" t="str">
            <v>250501</v>
          </cell>
        </row>
        <row r="1742">
          <cell r="G1742" t="str">
            <v>病原微生物镜检、培养与鉴定</v>
          </cell>
        </row>
        <row r="1743">
          <cell r="A1743" t="str">
            <v>025050100100</v>
          </cell>
          <cell r="B1743" t="str">
            <v>250501001</v>
          </cell>
          <cell r="C1743" t="str">
            <v>化验费</v>
          </cell>
          <cell r="D1743" t="str">
            <v>06</v>
          </cell>
          <cell r="E1743" t="str">
            <v>实验室诊断费</v>
          </cell>
          <cell r="F1743" t="str">
            <v>06</v>
          </cell>
          <cell r="G1743" t="str">
            <v>一般细菌涂片检查</v>
          </cell>
          <cell r="H1743" t="str">
            <v>包括各种标本</v>
          </cell>
        </row>
        <row r="1743">
          <cell r="J1743" t="str">
            <v>次</v>
          </cell>
          <cell r="K1743">
            <v>4.5</v>
          </cell>
          <cell r="L1743">
            <v>4.5</v>
          </cell>
          <cell r="M1743">
            <v>3.8</v>
          </cell>
        </row>
        <row r="1743">
          <cell r="O1743" t="str">
            <v>医保</v>
          </cell>
        </row>
        <row r="1744">
          <cell r="A1744" t="str">
            <v>025050100200</v>
          </cell>
          <cell r="B1744" t="str">
            <v>250501002</v>
          </cell>
          <cell r="C1744" t="str">
            <v>化验费</v>
          </cell>
          <cell r="D1744" t="str">
            <v>06</v>
          </cell>
          <cell r="E1744" t="str">
            <v>实验室诊断费</v>
          </cell>
          <cell r="F1744" t="str">
            <v>06</v>
          </cell>
          <cell r="G1744" t="str">
            <v>结核菌涂片检查</v>
          </cell>
          <cell r="H1744" t="str">
            <v>包括各种标本</v>
          </cell>
        </row>
        <row r="1744">
          <cell r="J1744" t="str">
            <v>次</v>
          </cell>
          <cell r="K1744">
            <v>7.2</v>
          </cell>
          <cell r="L1744">
            <v>7.2</v>
          </cell>
          <cell r="M1744">
            <v>6.1</v>
          </cell>
        </row>
        <row r="1744">
          <cell r="O1744" t="str">
            <v>医保</v>
          </cell>
        </row>
        <row r="1745">
          <cell r="A1745" t="str">
            <v>025050100300</v>
          </cell>
          <cell r="B1745" t="str">
            <v>250501003</v>
          </cell>
          <cell r="C1745" t="str">
            <v>化验费</v>
          </cell>
          <cell r="D1745" t="str">
            <v>06</v>
          </cell>
          <cell r="E1745" t="str">
            <v>实验室诊断费</v>
          </cell>
          <cell r="F1745" t="str">
            <v>06</v>
          </cell>
          <cell r="G1745" t="str">
            <v>浓缩集菌抗酸菌检测</v>
          </cell>
          <cell r="H1745" t="str">
            <v/>
          </cell>
        </row>
        <row r="1745">
          <cell r="J1745" t="str">
            <v>项</v>
          </cell>
          <cell r="K1745">
            <v>5.4</v>
          </cell>
          <cell r="L1745">
            <v>5.4</v>
          </cell>
          <cell r="M1745">
            <v>4.6</v>
          </cell>
        </row>
        <row r="1745">
          <cell r="O1745" t="str">
            <v>医保</v>
          </cell>
        </row>
        <row r="1746">
          <cell r="A1746" t="str">
            <v>025050100400</v>
          </cell>
          <cell r="B1746" t="str">
            <v>250501004</v>
          </cell>
          <cell r="C1746" t="str">
            <v>化验费</v>
          </cell>
          <cell r="D1746" t="str">
            <v>06</v>
          </cell>
          <cell r="E1746" t="str">
            <v>实验室诊断费</v>
          </cell>
          <cell r="F1746" t="str">
            <v>06</v>
          </cell>
          <cell r="G1746" t="str">
            <v>特殊细菌涂片检查</v>
          </cell>
          <cell r="H1746" t="str">
            <v>包括淋球菌、新型隐球菌、梅毒螺旋体、白喉棒状杆菌等</v>
          </cell>
        </row>
        <row r="1746">
          <cell r="J1746" t="str">
            <v>每种细菌</v>
          </cell>
          <cell r="K1746">
            <v>8</v>
          </cell>
          <cell r="L1746">
            <v>8</v>
          </cell>
          <cell r="M1746">
            <v>6.8</v>
          </cell>
        </row>
        <row r="1746">
          <cell r="O1746" t="str">
            <v>医保</v>
          </cell>
        </row>
        <row r="1747">
          <cell r="A1747" t="str">
            <v>025050100500</v>
          </cell>
          <cell r="B1747" t="str">
            <v>250501005</v>
          </cell>
          <cell r="C1747" t="str">
            <v>化验费</v>
          </cell>
          <cell r="D1747" t="str">
            <v>06</v>
          </cell>
          <cell r="E1747" t="str">
            <v>实验室诊断费</v>
          </cell>
          <cell r="F1747" t="str">
            <v>06</v>
          </cell>
          <cell r="G1747" t="str">
            <v>麻风菌镜检</v>
          </cell>
          <cell r="H1747" t="str">
            <v/>
          </cell>
        </row>
        <row r="1747">
          <cell r="J1747" t="str">
            <v>每个取材部位</v>
          </cell>
        </row>
        <row r="1748">
          <cell r="A1748" t="str">
            <v>025050100600</v>
          </cell>
          <cell r="B1748" t="str">
            <v>250501006</v>
          </cell>
          <cell r="C1748" t="str">
            <v>化验费</v>
          </cell>
          <cell r="D1748" t="str">
            <v>06</v>
          </cell>
          <cell r="E1748" t="str">
            <v>实验室诊断费</v>
          </cell>
          <cell r="F1748" t="str">
            <v>06</v>
          </cell>
          <cell r="G1748" t="str">
            <v>梅毒螺旋体镜检</v>
          </cell>
          <cell r="H1748" t="str">
            <v/>
          </cell>
        </row>
        <row r="1748">
          <cell r="J1748" t="str">
            <v>项</v>
          </cell>
          <cell r="K1748">
            <v>9</v>
          </cell>
          <cell r="L1748">
            <v>9</v>
          </cell>
          <cell r="M1748">
            <v>7.7</v>
          </cell>
        </row>
        <row r="1749">
          <cell r="A1749" t="str">
            <v>025050100700</v>
          </cell>
          <cell r="B1749" t="str">
            <v>250501007</v>
          </cell>
          <cell r="C1749" t="str">
            <v>化验费</v>
          </cell>
          <cell r="D1749" t="str">
            <v>06</v>
          </cell>
          <cell r="E1749" t="str">
            <v>实验室诊断费</v>
          </cell>
          <cell r="F1749" t="str">
            <v>06</v>
          </cell>
          <cell r="G1749" t="str">
            <v>艰难梭菌检查</v>
          </cell>
          <cell r="H1749" t="str">
            <v>含A毒素、B毒素及A+B毒素。样本类型：粪便。样本采集，样本签收，标本预处理(适用时)，上机检测，人工判读结果。审核结果，录入实验室信息系统或人工登记，发送报告；实验室消毒，按规定处理废弃物；接受临床相关咨询。</v>
          </cell>
        </row>
        <row r="1749">
          <cell r="J1749" t="str">
            <v>项</v>
          </cell>
          <cell r="K1749">
            <v>104</v>
          </cell>
          <cell r="L1749">
            <v>104</v>
          </cell>
          <cell r="M1749">
            <v>88</v>
          </cell>
        </row>
        <row r="1749">
          <cell r="O1749" t="str">
            <v>医保</v>
          </cell>
          <cell r="P1749">
            <v>0.1</v>
          </cell>
        </row>
        <row r="1750">
          <cell r="A1750" t="str">
            <v>025050100800</v>
          </cell>
          <cell r="B1750" t="str">
            <v>250501008</v>
          </cell>
          <cell r="C1750" t="str">
            <v>化验费</v>
          </cell>
          <cell r="D1750" t="str">
            <v>06</v>
          </cell>
          <cell r="E1750" t="str">
            <v>实验室诊断费</v>
          </cell>
          <cell r="F1750" t="str">
            <v>06</v>
          </cell>
          <cell r="G1750" t="str">
            <v>耐甲氧西林葡萄球菌检测（MRSA、MRS）</v>
          </cell>
          <cell r="H1750" t="str">
            <v/>
          </cell>
        </row>
        <row r="1750">
          <cell r="J1750" t="str">
            <v>项</v>
          </cell>
          <cell r="K1750">
            <v>13.5</v>
          </cell>
          <cell r="L1750">
            <v>13.5</v>
          </cell>
          <cell r="M1750">
            <v>11.5</v>
          </cell>
        </row>
        <row r="1750">
          <cell r="O1750" t="str">
            <v>医保</v>
          </cell>
        </row>
        <row r="1751">
          <cell r="A1751" t="str">
            <v>025050100900</v>
          </cell>
          <cell r="B1751" t="str">
            <v>250501009</v>
          </cell>
          <cell r="C1751" t="str">
            <v>化验费</v>
          </cell>
          <cell r="D1751" t="str">
            <v>06</v>
          </cell>
          <cell r="E1751" t="str">
            <v>实验室诊断费</v>
          </cell>
          <cell r="F1751" t="str">
            <v>06</v>
          </cell>
          <cell r="G1751" t="str">
            <v>一般细菌培养及鉴定</v>
          </cell>
        </row>
        <row r="1751">
          <cell r="J1751" t="str">
            <v>项</v>
          </cell>
          <cell r="K1751">
            <v>63</v>
          </cell>
          <cell r="L1751">
            <v>50</v>
          </cell>
          <cell r="M1751">
            <v>43</v>
          </cell>
        </row>
        <row r="1751">
          <cell r="O1751" t="str">
            <v>医保</v>
          </cell>
        </row>
        <row r="1752">
          <cell r="A1752" t="str">
            <v>025050101000</v>
          </cell>
          <cell r="B1752" t="str">
            <v>250501010</v>
          </cell>
          <cell r="C1752" t="str">
            <v>化验费</v>
          </cell>
          <cell r="D1752" t="str">
            <v>06</v>
          </cell>
          <cell r="E1752" t="str">
            <v>实验室诊断费</v>
          </cell>
          <cell r="F1752" t="str">
            <v>06</v>
          </cell>
          <cell r="G1752" t="str">
            <v>尿培养加菌落计数</v>
          </cell>
        </row>
        <row r="1752">
          <cell r="J1752" t="str">
            <v>项</v>
          </cell>
          <cell r="K1752">
            <v>72</v>
          </cell>
          <cell r="L1752">
            <v>58</v>
          </cell>
          <cell r="M1752">
            <v>49</v>
          </cell>
        </row>
        <row r="1752">
          <cell r="O1752" t="str">
            <v>医保</v>
          </cell>
        </row>
        <row r="1753">
          <cell r="A1753" t="str">
            <v>025050101100</v>
          </cell>
          <cell r="B1753" t="str">
            <v>250501011</v>
          </cell>
          <cell r="C1753" t="str">
            <v>化验费</v>
          </cell>
          <cell r="D1753" t="str">
            <v>06</v>
          </cell>
          <cell r="E1753" t="str">
            <v>实验室诊断费</v>
          </cell>
          <cell r="F1753" t="str">
            <v>06</v>
          </cell>
          <cell r="G1753" t="str">
            <v>血培养及鉴定</v>
          </cell>
        </row>
        <row r="1753">
          <cell r="J1753" t="str">
            <v>项</v>
          </cell>
          <cell r="K1753">
            <v>90</v>
          </cell>
          <cell r="L1753">
            <v>72</v>
          </cell>
          <cell r="M1753">
            <v>61</v>
          </cell>
        </row>
        <row r="1753">
          <cell r="O1753" t="str">
            <v>医保</v>
          </cell>
        </row>
        <row r="1754">
          <cell r="A1754" t="str">
            <v>025050101200</v>
          </cell>
          <cell r="B1754" t="str">
            <v>250501012</v>
          </cell>
          <cell r="C1754" t="str">
            <v>化验费</v>
          </cell>
          <cell r="D1754" t="str">
            <v>06</v>
          </cell>
          <cell r="E1754" t="str">
            <v>实验室诊断费</v>
          </cell>
          <cell r="F1754" t="str">
            <v>06</v>
          </cell>
          <cell r="G1754" t="str">
            <v>厌氧菌培养及鉴定</v>
          </cell>
        </row>
        <row r="1754">
          <cell r="J1754" t="str">
            <v>项</v>
          </cell>
          <cell r="K1754">
            <v>75</v>
          </cell>
          <cell r="L1754">
            <v>65</v>
          </cell>
          <cell r="M1754">
            <v>55</v>
          </cell>
        </row>
        <row r="1754">
          <cell r="O1754" t="str">
            <v>医保</v>
          </cell>
        </row>
        <row r="1755">
          <cell r="A1755" t="str">
            <v>025050101300</v>
          </cell>
          <cell r="B1755" t="str">
            <v>250501013</v>
          </cell>
          <cell r="C1755" t="str">
            <v>化验费</v>
          </cell>
          <cell r="D1755" t="str">
            <v>06</v>
          </cell>
          <cell r="E1755" t="str">
            <v>实验室诊断费</v>
          </cell>
          <cell r="F1755" t="str">
            <v>06</v>
          </cell>
          <cell r="G1755" t="str">
            <v>结核菌培养</v>
          </cell>
        </row>
        <row r="1755">
          <cell r="I1755" t="str">
            <v>专用培养管</v>
          </cell>
          <cell r="J1755" t="str">
            <v>项</v>
          </cell>
          <cell r="K1755">
            <v>84</v>
          </cell>
          <cell r="L1755">
            <v>76</v>
          </cell>
          <cell r="M1755">
            <v>65</v>
          </cell>
        </row>
        <row r="1755">
          <cell r="O1755" t="str">
            <v>医保</v>
          </cell>
        </row>
        <row r="1756">
          <cell r="A1756" t="str">
            <v>025050101400</v>
          </cell>
          <cell r="B1756" t="str">
            <v>250501014</v>
          </cell>
          <cell r="C1756" t="str">
            <v>化验费</v>
          </cell>
          <cell r="D1756" t="str">
            <v>06</v>
          </cell>
          <cell r="E1756" t="str">
            <v>实验室诊断费</v>
          </cell>
          <cell r="F1756" t="str">
            <v>06</v>
          </cell>
          <cell r="G1756" t="str">
            <v>淋球菌培养</v>
          </cell>
        </row>
        <row r="1756">
          <cell r="J1756" t="str">
            <v>项</v>
          </cell>
          <cell r="K1756">
            <v>68</v>
          </cell>
          <cell r="L1756">
            <v>58</v>
          </cell>
          <cell r="M1756">
            <v>52</v>
          </cell>
        </row>
        <row r="1757">
          <cell r="A1757" t="str">
            <v>025050101500</v>
          </cell>
          <cell r="B1757" t="str">
            <v>250501015</v>
          </cell>
          <cell r="C1757" t="str">
            <v>化验费</v>
          </cell>
          <cell r="D1757" t="str">
            <v>06</v>
          </cell>
          <cell r="E1757" t="str">
            <v>实验室诊断费</v>
          </cell>
          <cell r="F1757" t="str">
            <v>06</v>
          </cell>
          <cell r="G1757" t="str">
            <v>白喉棒状杆菌培养及鉴定</v>
          </cell>
        </row>
        <row r="1757">
          <cell r="J1757" t="str">
            <v>项</v>
          </cell>
          <cell r="K1757">
            <v>75</v>
          </cell>
          <cell r="L1757">
            <v>65</v>
          </cell>
          <cell r="M1757">
            <v>59</v>
          </cell>
        </row>
        <row r="1757">
          <cell r="O1757" t="str">
            <v>医保</v>
          </cell>
        </row>
        <row r="1758">
          <cell r="A1758" t="str">
            <v>025050101600</v>
          </cell>
          <cell r="B1758" t="str">
            <v>250501016</v>
          </cell>
          <cell r="C1758" t="str">
            <v>化验费</v>
          </cell>
          <cell r="D1758" t="str">
            <v>06</v>
          </cell>
          <cell r="E1758" t="str">
            <v>实验室诊断费</v>
          </cell>
          <cell r="F1758" t="str">
            <v>06</v>
          </cell>
          <cell r="G1758" t="str">
            <v>百日咳杆菌培养</v>
          </cell>
        </row>
        <row r="1758">
          <cell r="J1758" t="str">
            <v>项</v>
          </cell>
          <cell r="K1758">
            <v>66</v>
          </cell>
          <cell r="L1758">
            <v>60</v>
          </cell>
          <cell r="M1758">
            <v>54</v>
          </cell>
        </row>
        <row r="1758">
          <cell r="O1758" t="str">
            <v>医保</v>
          </cell>
        </row>
        <row r="1758">
          <cell r="Q1758" t="str">
            <v>未成年人</v>
          </cell>
        </row>
        <row r="1759">
          <cell r="A1759" t="str">
            <v>025050101700</v>
          </cell>
          <cell r="B1759" t="str">
            <v>250501017</v>
          </cell>
          <cell r="C1759" t="str">
            <v>化验费</v>
          </cell>
          <cell r="D1759" t="str">
            <v>06</v>
          </cell>
          <cell r="E1759" t="str">
            <v>实验室诊断费</v>
          </cell>
          <cell r="F1759" t="str">
            <v>06</v>
          </cell>
          <cell r="G1759" t="str">
            <v>嗜血杆菌培养</v>
          </cell>
        </row>
        <row r="1759">
          <cell r="J1759" t="str">
            <v>项</v>
          </cell>
          <cell r="K1759">
            <v>72</v>
          </cell>
          <cell r="L1759">
            <v>58</v>
          </cell>
          <cell r="M1759">
            <v>49</v>
          </cell>
        </row>
        <row r="1759">
          <cell r="O1759" t="str">
            <v>医保</v>
          </cell>
        </row>
        <row r="1760">
          <cell r="A1760" t="str">
            <v>025050101800</v>
          </cell>
          <cell r="B1760" t="str">
            <v>250501018</v>
          </cell>
          <cell r="C1760" t="str">
            <v>化验费</v>
          </cell>
          <cell r="D1760" t="str">
            <v>06</v>
          </cell>
          <cell r="E1760" t="str">
            <v>实验室诊断费</v>
          </cell>
          <cell r="F1760" t="str">
            <v>06</v>
          </cell>
          <cell r="G1760" t="str">
            <v>霍乱弧菌培养</v>
          </cell>
        </row>
        <row r="1760">
          <cell r="J1760" t="str">
            <v>项</v>
          </cell>
          <cell r="K1760">
            <v>72</v>
          </cell>
          <cell r="L1760">
            <v>58</v>
          </cell>
          <cell r="M1760">
            <v>49</v>
          </cell>
        </row>
        <row r="1760">
          <cell r="O1760" t="str">
            <v>医保</v>
          </cell>
        </row>
        <row r="1761">
          <cell r="A1761" t="str">
            <v>025050101900</v>
          </cell>
          <cell r="B1761" t="str">
            <v>250501019</v>
          </cell>
          <cell r="C1761" t="str">
            <v>化验费</v>
          </cell>
          <cell r="D1761" t="str">
            <v>06</v>
          </cell>
          <cell r="E1761" t="str">
            <v>实验室诊断费</v>
          </cell>
          <cell r="F1761" t="str">
            <v>06</v>
          </cell>
          <cell r="G1761" t="str">
            <v>副溶血弧菌培养</v>
          </cell>
        </row>
        <row r="1761">
          <cell r="J1761" t="str">
            <v>项</v>
          </cell>
          <cell r="K1761">
            <v>54</v>
          </cell>
          <cell r="L1761">
            <v>49</v>
          </cell>
          <cell r="M1761">
            <v>42</v>
          </cell>
        </row>
        <row r="1761">
          <cell r="O1761" t="str">
            <v>医保</v>
          </cell>
        </row>
        <row r="1762">
          <cell r="A1762" t="str">
            <v>025050102000</v>
          </cell>
          <cell r="B1762" t="str">
            <v>250501020</v>
          </cell>
          <cell r="C1762" t="str">
            <v>化验费</v>
          </cell>
          <cell r="D1762" t="str">
            <v>06</v>
          </cell>
          <cell r="E1762" t="str">
            <v>实验室诊断费</v>
          </cell>
          <cell r="F1762" t="str">
            <v>06</v>
          </cell>
          <cell r="G1762" t="str">
            <v>L型菌培养</v>
          </cell>
        </row>
        <row r="1762">
          <cell r="J1762" t="str">
            <v>项</v>
          </cell>
          <cell r="K1762">
            <v>54</v>
          </cell>
          <cell r="L1762">
            <v>49</v>
          </cell>
          <cell r="M1762">
            <v>42</v>
          </cell>
        </row>
        <row r="1762">
          <cell r="O1762" t="str">
            <v>医保</v>
          </cell>
        </row>
        <row r="1763">
          <cell r="A1763" t="str">
            <v>025050102100</v>
          </cell>
          <cell r="B1763" t="str">
            <v>250501021</v>
          </cell>
          <cell r="C1763" t="str">
            <v>化验费</v>
          </cell>
          <cell r="D1763" t="str">
            <v>06</v>
          </cell>
          <cell r="E1763" t="str">
            <v>实验室诊断费</v>
          </cell>
          <cell r="F1763" t="str">
            <v>06</v>
          </cell>
          <cell r="G1763" t="str">
            <v>空肠弯曲菌培养</v>
          </cell>
        </row>
        <row r="1763">
          <cell r="J1763" t="str">
            <v>项</v>
          </cell>
          <cell r="K1763">
            <v>54</v>
          </cell>
          <cell r="L1763">
            <v>49</v>
          </cell>
          <cell r="M1763">
            <v>42</v>
          </cell>
        </row>
        <row r="1763">
          <cell r="O1763" t="str">
            <v>医保</v>
          </cell>
        </row>
        <row r="1764">
          <cell r="A1764" t="str">
            <v>025050102200</v>
          </cell>
          <cell r="B1764" t="str">
            <v>250501022</v>
          </cell>
          <cell r="C1764" t="str">
            <v>化验费</v>
          </cell>
          <cell r="D1764" t="str">
            <v>06</v>
          </cell>
          <cell r="E1764" t="str">
            <v>实验室诊断费</v>
          </cell>
          <cell r="F1764" t="str">
            <v>06</v>
          </cell>
          <cell r="G1764" t="str">
            <v>幽门螺杆菌培养及鉴定</v>
          </cell>
        </row>
        <row r="1764">
          <cell r="J1764" t="str">
            <v>项</v>
          </cell>
          <cell r="K1764">
            <v>54</v>
          </cell>
          <cell r="L1764">
            <v>49</v>
          </cell>
          <cell r="M1764">
            <v>42</v>
          </cell>
        </row>
        <row r="1764">
          <cell r="O1764" t="str">
            <v>医保</v>
          </cell>
        </row>
        <row r="1765">
          <cell r="A1765" t="str">
            <v>025050102300</v>
          </cell>
          <cell r="B1765" t="str">
            <v>250501023</v>
          </cell>
          <cell r="C1765" t="str">
            <v>化验费</v>
          </cell>
          <cell r="D1765" t="str">
            <v>06</v>
          </cell>
          <cell r="E1765" t="str">
            <v>实验室诊断费</v>
          </cell>
          <cell r="F1765" t="str">
            <v>06</v>
          </cell>
          <cell r="G1765" t="str">
            <v>军团菌培养</v>
          </cell>
        </row>
        <row r="1765">
          <cell r="J1765" t="str">
            <v>项</v>
          </cell>
          <cell r="K1765">
            <v>63</v>
          </cell>
          <cell r="L1765">
            <v>57</v>
          </cell>
          <cell r="M1765">
            <v>48</v>
          </cell>
        </row>
        <row r="1765">
          <cell r="O1765" t="str">
            <v>医保</v>
          </cell>
        </row>
        <row r="1766">
          <cell r="A1766" t="str">
            <v>025050102400</v>
          </cell>
          <cell r="B1766" t="str">
            <v>250501024</v>
          </cell>
          <cell r="C1766" t="str">
            <v>化验费</v>
          </cell>
          <cell r="D1766" t="str">
            <v>06</v>
          </cell>
          <cell r="E1766" t="str">
            <v>实验室诊断费</v>
          </cell>
          <cell r="F1766" t="str">
            <v>06</v>
          </cell>
          <cell r="G1766" t="str">
            <v>O—157大肠埃希菌培养及鉴定</v>
          </cell>
          <cell r="H1766" t="str">
            <v/>
          </cell>
        </row>
        <row r="1766">
          <cell r="J1766" t="str">
            <v>项</v>
          </cell>
          <cell r="K1766">
            <v>31.5</v>
          </cell>
          <cell r="L1766">
            <v>31.5</v>
          </cell>
          <cell r="M1766">
            <v>27</v>
          </cell>
        </row>
        <row r="1766">
          <cell r="O1766" t="str">
            <v>医保</v>
          </cell>
        </row>
        <row r="1767">
          <cell r="A1767" t="str">
            <v>025050102500</v>
          </cell>
          <cell r="B1767" t="str">
            <v>250501025</v>
          </cell>
          <cell r="C1767" t="str">
            <v>化验费</v>
          </cell>
          <cell r="D1767" t="str">
            <v>06</v>
          </cell>
          <cell r="E1767" t="str">
            <v>实验室诊断费</v>
          </cell>
          <cell r="F1767" t="str">
            <v>06</v>
          </cell>
          <cell r="G1767" t="str">
            <v>沙门菌、志贺菌培养及鉴定</v>
          </cell>
          <cell r="H1767" t="str">
            <v/>
          </cell>
        </row>
        <row r="1767">
          <cell r="J1767" t="str">
            <v>项</v>
          </cell>
          <cell r="K1767">
            <v>31.5</v>
          </cell>
          <cell r="L1767">
            <v>31.5</v>
          </cell>
          <cell r="M1767">
            <v>27</v>
          </cell>
        </row>
        <row r="1767">
          <cell r="O1767" t="str">
            <v>医保</v>
          </cell>
        </row>
        <row r="1768">
          <cell r="A1768" t="str">
            <v>025050102600</v>
          </cell>
          <cell r="B1768" t="str">
            <v>250501026</v>
          </cell>
          <cell r="C1768" t="str">
            <v>化验费</v>
          </cell>
          <cell r="D1768" t="str">
            <v>06</v>
          </cell>
          <cell r="E1768" t="str">
            <v>实验室诊断费</v>
          </cell>
          <cell r="F1768" t="str">
            <v>06</v>
          </cell>
          <cell r="G1768" t="str">
            <v>真菌涂片检查</v>
          </cell>
          <cell r="H1768" t="str">
            <v>包括各种标本</v>
          </cell>
        </row>
        <row r="1768">
          <cell r="J1768" t="str">
            <v>次</v>
          </cell>
          <cell r="K1768">
            <v>4.5</v>
          </cell>
          <cell r="L1768">
            <v>4.5</v>
          </cell>
          <cell r="M1768">
            <v>3.8</v>
          </cell>
        </row>
        <row r="1768">
          <cell r="O1768" t="str">
            <v>医保</v>
          </cell>
        </row>
        <row r="1769">
          <cell r="A1769" t="str">
            <v>025050102700</v>
          </cell>
          <cell r="B1769" t="str">
            <v>250501027</v>
          </cell>
          <cell r="C1769" t="str">
            <v>化验费</v>
          </cell>
          <cell r="D1769" t="str">
            <v>06</v>
          </cell>
          <cell r="E1769" t="str">
            <v>实验室诊断费</v>
          </cell>
          <cell r="F1769" t="str">
            <v>06</v>
          </cell>
          <cell r="G1769" t="str">
            <v>真菌培养及鉴定</v>
          </cell>
        </row>
        <row r="1769">
          <cell r="J1769" t="str">
            <v>项</v>
          </cell>
          <cell r="K1769">
            <v>63</v>
          </cell>
          <cell r="L1769">
            <v>50</v>
          </cell>
          <cell r="M1769">
            <v>43</v>
          </cell>
        </row>
        <row r="1769">
          <cell r="O1769" t="str">
            <v>医保</v>
          </cell>
        </row>
        <row r="1770">
          <cell r="A1770" t="str">
            <v>025050102800</v>
          </cell>
          <cell r="B1770" t="str">
            <v>250501028</v>
          </cell>
          <cell r="C1770" t="str">
            <v>化验费</v>
          </cell>
          <cell r="D1770" t="str">
            <v>06</v>
          </cell>
          <cell r="E1770" t="str">
            <v>实验室诊断费</v>
          </cell>
          <cell r="F1770" t="str">
            <v>06</v>
          </cell>
          <cell r="G1770" t="str">
            <v>念珠菌镜检</v>
          </cell>
          <cell r="H1770" t="str">
            <v/>
          </cell>
        </row>
        <row r="1770">
          <cell r="J1770" t="str">
            <v>每个取材部位</v>
          </cell>
          <cell r="K1770">
            <v>7.2</v>
          </cell>
          <cell r="L1770">
            <v>7.2</v>
          </cell>
          <cell r="M1770">
            <v>6.1</v>
          </cell>
        </row>
        <row r="1770">
          <cell r="O1770" t="str">
            <v>医保</v>
          </cell>
        </row>
        <row r="1771">
          <cell r="A1771" t="str">
            <v>025050102900</v>
          </cell>
          <cell r="B1771" t="str">
            <v>250501029</v>
          </cell>
          <cell r="C1771" t="str">
            <v>化验费</v>
          </cell>
          <cell r="D1771" t="str">
            <v>06</v>
          </cell>
          <cell r="E1771" t="str">
            <v>实验室诊断费</v>
          </cell>
          <cell r="F1771" t="str">
            <v>06</v>
          </cell>
          <cell r="G1771" t="str">
            <v>念珠菌培养</v>
          </cell>
        </row>
        <row r="1771">
          <cell r="J1771" t="str">
            <v>每个取材
部位</v>
          </cell>
          <cell r="K1771">
            <v>27</v>
          </cell>
          <cell r="L1771">
            <v>22</v>
          </cell>
          <cell r="M1771">
            <v>19</v>
          </cell>
        </row>
        <row r="1771">
          <cell r="O1771" t="str">
            <v>医保</v>
          </cell>
        </row>
        <row r="1772">
          <cell r="A1772" t="str">
            <v>025050103000</v>
          </cell>
          <cell r="B1772" t="str">
            <v>250501030</v>
          </cell>
          <cell r="C1772" t="str">
            <v>化验费</v>
          </cell>
          <cell r="D1772" t="str">
            <v>06</v>
          </cell>
          <cell r="E1772" t="str">
            <v>实验室诊断费</v>
          </cell>
          <cell r="F1772" t="str">
            <v>06</v>
          </cell>
          <cell r="G1772" t="str">
            <v>念珠菌系统鉴定</v>
          </cell>
        </row>
        <row r="1772">
          <cell r="J1772" t="str">
            <v>项</v>
          </cell>
          <cell r="K1772">
            <v>36</v>
          </cell>
          <cell r="L1772">
            <v>29</v>
          </cell>
          <cell r="M1772">
            <v>25</v>
          </cell>
        </row>
        <row r="1772">
          <cell r="O1772" t="str">
            <v>医保</v>
          </cell>
        </row>
        <row r="1773">
          <cell r="A1773" t="str">
            <v>025050103100</v>
          </cell>
          <cell r="B1773" t="str">
            <v>250501031</v>
          </cell>
          <cell r="C1773" t="str">
            <v>化验费</v>
          </cell>
          <cell r="D1773" t="str">
            <v>06</v>
          </cell>
          <cell r="E1773" t="str">
            <v>实验室诊断费</v>
          </cell>
          <cell r="F1773" t="str">
            <v>06</v>
          </cell>
          <cell r="G1773" t="str">
            <v>衣原体检查</v>
          </cell>
        </row>
        <row r="1773">
          <cell r="J1773" t="str">
            <v>项</v>
          </cell>
          <cell r="K1773">
            <v>36</v>
          </cell>
          <cell r="L1773">
            <v>32</v>
          </cell>
          <cell r="M1773">
            <v>27</v>
          </cell>
        </row>
        <row r="1773">
          <cell r="O1773" t="str">
            <v>医保</v>
          </cell>
        </row>
        <row r="1774">
          <cell r="A1774" t="str">
            <v>025050103200</v>
          </cell>
          <cell r="B1774" t="str">
            <v>250501032</v>
          </cell>
          <cell r="C1774" t="str">
            <v>化验费</v>
          </cell>
          <cell r="D1774" t="str">
            <v>06</v>
          </cell>
          <cell r="E1774" t="str">
            <v>实验室诊断费</v>
          </cell>
          <cell r="F1774" t="str">
            <v>06</v>
          </cell>
          <cell r="G1774" t="str">
            <v>衣原体培养</v>
          </cell>
          <cell r="H1774" t="str">
            <v/>
          </cell>
        </row>
        <row r="1774">
          <cell r="J1774" t="str">
            <v>每个取材部位</v>
          </cell>
          <cell r="K1774">
            <v>27</v>
          </cell>
          <cell r="L1774">
            <v>27</v>
          </cell>
          <cell r="M1774">
            <v>23</v>
          </cell>
        </row>
        <row r="1774">
          <cell r="O1774" t="str">
            <v>医保</v>
          </cell>
        </row>
        <row r="1775">
          <cell r="A1775" t="str">
            <v>025050103300</v>
          </cell>
          <cell r="B1775" t="str">
            <v>250501033</v>
          </cell>
          <cell r="C1775" t="str">
            <v>化验费</v>
          </cell>
          <cell r="D1775" t="str">
            <v>06</v>
          </cell>
          <cell r="E1775" t="str">
            <v>实验室诊断费</v>
          </cell>
          <cell r="F1775" t="str">
            <v>06</v>
          </cell>
          <cell r="G1775" t="str">
            <v>支原体检查</v>
          </cell>
          <cell r="H1775" t="str">
            <v/>
          </cell>
        </row>
        <row r="1775">
          <cell r="J1775" t="str">
            <v>项</v>
          </cell>
          <cell r="K1775">
            <v>18</v>
          </cell>
          <cell r="L1775">
            <v>18</v>
          </cell>
          <cell r="M1775">
            <v>15.3</v>
          </cell>
          <cell r="N1775" t="str">
            <v>每种支原体检查收费一次</v>
          </cell>
          <cell r="O1775" t="str">
            <v>医保</v>
          </cell>
        </row>
        <row r="1776">
          <cell r="A1776" t="str">
            <v>025050103400</v>
          </cell>
          <cell r="B1776" t="str">
            <v>250501034</v>
          </cell>
          <cell r="C1776" t="str">
            <v>化验费</v>
          </cell>
          <cell r="D1776" t="str">
            <v>06</v>
          </cell>
          <cell r="E1776" t="str">
            <v>实验室诊断费</v>
          </cell>
          <cell r="F1776" t="str">
            <v>06</v>
          </cell>
          <cell r="G1776" t="str">
            <v>支原体培养及药敏</v>
          </cell>
          <cell r="H1776" t="str">
            <v/>
          </cell>
        </row>
        <row r="1776">
          <cell r="J1776" t="str">
            <v>项</v>
          </cell>
          <cell r="K1776">
            <v>30</v>
          </cell>
          <cell r="L1776">
            <v>30</v>
          </cell>
          <cell r="M1776">
            <v>25.5</v>
          </cell>
        </row>
        <row r="1776">
          <cell r="O1776" t="str">
            <v>医保</v>
          </cell>
        </row>
        <row r="1777">
          <cell r="A1777" t="str">
            <v>025050103500</v>
          </cell>
          <cell r="B1777" t="str">
            <v>250501035</v>
          </cell>
          <cell r="C1777" t="str">
            <v>化验费</v>
          </cell>
          <cell r="D1777" t="str">
            <v>06</v>
          </cell>
          <cell r="E1777" t="str">
            <v>实验室诊断费</v>
          </cell>
          <cell r="F1777" t="str">
            <v>06</v>
          </cell>
          <cell r="G1777" t="str">
            <v>轮状病毒检测</v>
          </cell>
        </row>
        <row r="1777">
          <cell r="J1777" t="str">
            <v>项</v>
          </cell>
          <cell r="K1777">
            <v>36</v>
          </cell>
          <cell r="L1777">
            <v>32</v>
          </cell>
          <cell r="M1777">
            <v>27</v>
          </cell>
        </row>
        <row r="1777">
          <cell r="O1777" t="str">
            <v>医保</v>
          </cell>
        </row>
        <row r="1778">
          <cell r="A1778" t="str">
            <v>025050103600</v>
          </cell>
          <cell r="B1778" t="str">
            <v>250501036</v>
          </cell>
          <cell r="C1778" t="str">
            <v>化验费</v>
          </cell>
          <cell r="D1778" t="str">
            <v>06</v>
          </cell>
          <cell r="E1778" t="str">
            <v>实验室诊断费</v>
          </cell>
          <cell r="F1778" t="str">
            <v>06</v>
          </cell>
          <cell r="G1778" t="str">
            <v>其它病毒的血清学诊断</v>
          </cell>
          <cell r="H1778" t="str">
            <v/>
          </cell>
        </row>
        <row r="1778">
          <cell r="J1778" t="str">
            <v>每种病毒</v>
          </cell>
          <cell r="K1778">
            <v>9</v>
          </cell>
          <cell r="L1778">
            <v>9</v>
          </cell>
          <cell r="M1778">
            <v>7.7</v>
          </cell>
        </row>
        <row r="1778">
          <cell r="O1778" t="str">
            <v>医保</v>
          </cell>
        </row>
        <row r="1779">
          <cell r="A1779" t="str">
            <v>025050103700</v>
          </cell>
          <cell r="B1779" t="str">
            <v>250501037</v>
          </cell>
          <cell r="C1779" t="str">
            <v>化验费</v>
          </cell>
          <cell r="D1779" t="str">
            <v>06</v>
          </cell>
          <cell r="E1779" t="str">
            <v>实验室诊断费</v>
          </cell>
          <cell r="F1779" t="str">
            <v>06</v>
          </cell>
          <cell r="G1779" t="str">
            <v>病毒培养与鉴定</v>
          </cell>
          <cell r="H1779" t="str">
            <v/>
          </cell>
        </row>
        <row r="1779">
          <cell r="J1779" t="str">
            <v>项</v>
          </cell>
        </row>
        <row r="1780">
          <cell r="A1780" t="str">
            <v>025050103900</v>
          </cell>
          <cell r="B1780" t="str">
            <v>250501039</v>
          </cell>
          <cell r="C1780" t="str">
            <v>化验费</v>
          </cell>
          <cell r="D1780" t="str">
            <v>06</v>
          </cell>
          <cell r="E1780" t="str">
            <v>实验室诊断费</v>
          </cell>
          <cell r="F1780" t="str">
            <v>06</v>
          </cell>
          <cell r="G1780" t="str">
            <v>细菌性阴道病唾液酸酶测定</v>
          </cell>
        </row>
        <row r="1780">
          <cell r="J1780" t="str">
            <v>项</v>
          </cell>
          <cell r="K1780">
            <v>18</v>
          </cell>
          <cell r="L1780">
            <v>18</v>
          </cell>
          <cell r="M1780">
            <v>15.3</v>
          </cell>
          <cell r="N1780" t="str">
            <v>加测白细胞酯酶或加测过氧化氢浓度三甲医院加收8.1元，三甲以下医院加收8.1元</v>
          </cell>
          <cell r="O1780" t="str">
            <v>医保</v>
          </cell>
        </row>
        <row r="1781">
          <cell r="A1781" t="str">
            <v>025050103901</v>
          </cell>
          <cell r="B1781" t="str">
            <v>25050103901</v>
          </cell>
          <cell r="C1781" t="str">
            <v>化验费</v>
          </cell>
          <cell r="D1781" t="str">
            <v>06</v>
          </cell>
          <cell r="E1781" t="str">
            <v>实验室诊断费</v>
          </cell>
          <cell r="F1781" t="str">
            <v>06</v>
          </cell>
          <cell r="G1781" t="str">
            <v>细菌性阴道病唾液酸酶测定（加测白细胞酯酶浓度）</v>
          </cell>
        </row>
        <row r="1781">
          <cell r="J1781" t="str">
            <v>项</v>
          </cell>
          <cell r="K1781">
            <v>26</v>
          </cell>
          <cell r="L1781">
            <v>26</v>
          </cell>
          <cell r="M1781">
            <v>22</v>
          </cell>
        </row>
        <row r="1781">
          <cell r="O1781" t="str">
            <v>医保</v>
          </cell>
        </row>
        <row r="1782">
          <cell r="A1782" t="str">
            <v>025050103902</v>
          </cell>
          <cell r="B1782" t="str">
            <v>25050103902</v>
          </cell>
          <cell r="C1782" t="str">
            <v>化验费</v>
          </cell>
          <cell r="D1782" t="str">
            <v>06</v>
          </cell>
          <cell r="E1782" t="str">
            <v>实验室诊断费</v>
          </cell>
          <cell r="F1782" t="str">
            <v>06</v>
          </cell>
          <cell r="G1782" t="str">
            <v>细菌性阴道病唾液酸酶测定（加测过氧化氢浓度）</v>
          </cell>
        </row>
        <row r="1782">
          <cell r="J1782" t="str">
            <v>项</v>
          </cell>
          <cell r="K1782">
            <v>26</v>
          </cell>
          <cell r="L1782">
            <v>26</v>
          </cell>
          <cell r="M1782">
            <v>22</v>
          </cell>
        </row>
        <row r="1782">
          <cell r="O1782" t="str">
            <v>医保</v>
          </cell>
        </row>
        <row r="1783">
          <cell r="A1783" t="str">
            <v>025050103903</v>
          </cell>
          <cell r="B1783">
            <v>25050103903</v>
          </cell>
          <cell r="C1783" t="str">
            <v>化验费</v>
          </cell>
          <cell r="D1783" t="str">
            <v>06</v>
          </cell>
          <cell r="E1783" t="str">
            <v>实验室诊断费</v>
          </cell>
          <cell r="F1783" t="str">
            <v>06</v>
          </cell>
          <cell r="G1783" t="str">
            <v>细菌性阴道病唾液酸酶测定（同时加测白细胞酯酶和过氧化氢浓度）</v>
          </cell>
        </row>
        <row r="1783">
          <cell r="J1783" t="str">
            <v>项</v>
          </cell>
          <cell r="K1783">
            <v>38</v>
          </cell>
          <cell r="L1783">
            <v>34</v>
          </cell>
          <cell r="M1783">
            <v>29</v>
          </cell>
          <cell r="N1783" t="str">
            <v>同时加测白细胞酯酶和过氧化氢浓度</v>
          </cell>
          <cell r="O1783" t="str">
            <v>医保</v>
          </cell>
        </row>
        <row r="1784">
          <cell r="A1784" t="str">
            <v>025050104000</v>
          </cell>
          <cell r="B1784" t="str">
            <v>250501040</v>
          </cell>
          <cell r="C1784" t="str">
            <v>化验费</v>
          </cell>
          <cell r="D1784" t="str">
            <v>06</v>
          </cell>
          <cell r="E1784" t="str">
            <v>实验室诊断费</v>
          </cell>
          <cell r="F1784" t="str">
            <v>06</v>
          </cell>
          <cell r="G1784" t="str">
            <v>真菌D-葡聚糖检测</v>
          </cell>
          <cell r="H1784" t="str">
            <v>包括真菌D-肽聚糖检测。</v>
          </cell>
        </row>
        <row r="1784">
          <cell r="J1784" t="str">
            <v>项</v>
          </cell>
          <cell r="K1784">
            <v>90</v>
          </cell>
          <cell r="L1784">
            <v>81</v>
          </cell>
          <cell r="M1784">
            <v>69</v>
          </cell>
        </row>
        <row r="1784">
          <cell r="O1784" t="str">
            <v>医保</v>
          </cell>
        </row>
        <row r="1785">
          <cell r="A1785" t="str">
            <v>025050104100</v>
          </cell>
          <cell r="B1785" t="str">
            <v>250501041</v>
          </cell>
          <cell r="C1785" t="str">
            <v>化验费</v>
          </cell>
          <cell r="D1785" t="str">
            <v>06</v>
          </cell>
          <cell r="E1785" t="str">
            <v>实验室诊断费</v>
          </cell>
          <cell r="F1785" t="str">
            <v>06</v>
          </cell>
          <cell r="G1785" t="str">
            <v>乙型肝炎病毒基因YMDD变异测定</v>
          </cell>
        </row>
        <row r="1785">
          <cell r="J1785" t="str">
            <v>次</v>
          </cell>
          <cell r="K1785">
            <v>90</v>
          </cell>
          <cell r="L1785">
            <v>90</v>
          </cell>
          <cell r="M1785">
            <v>77</v>
          </cell>
        </row>
        <row r="1785">
          <cell r="O1785" t="str">
            <v>医保</v>
          </cell>
        </row>
        <row r="1786">
          <cell r="A1786" t="str">
            <v>625050104200</v>
          </cell>
          <cell r="B1786" t="str">
            <v>250501042</v>
          </cell>
          <cell r="C1786" t="str">
            <v>化验费</v>
          </cell>
          <cell r="D1786" t="str">
            <v>06</v>
          </cell>
          <cell r="E1786" t="str">
            <v>实验室诊断费</v>
          </cell>
          <cell r="F1786" t="str">
            <v>06</v>
          </cell>
          <cell r="G1786" t="str">
            <v>分枝杆菌培养</v>
          </cell>
          <cell r="H1786"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786">
          <cell r="J1786" t="str">
            <v>次</v>
          </cell>
          <cell r="K1786">
            <v>72</v>
          </cell>
          <cell r="L1786">
            <v>72</v>
          </cell>
          <cell r="M1786">
            <v>61</v>
          </cell>
          <cell r="N1786" t="str">
            <v>限有检验资质的医院使用</v>
          </cell>
          <cell r="O1786" t="str">
            <v>医保</v>
          </cell>
        </row>
        <row r="1787">
          <cell r="A1787" t="str">
            <v>625050104300</v>
          </cell>
          <cell r="B1787" t="str">
            <v>250501043</v>
          </cell>
          <cell r="C1787" t="str">
            <v>化验费</v>
          </cell>
          <cell r="D1787" t="str">
            <v>06</v>
          </cell>
          <cell r="E1787" t="str">
            <v>实验室诊断费</v>
          </cell>
          <cell r="F1787" t="str">
            <v>06</v>
          </cell>
          <cell r="G1787" t="str">
            <v>分枝杆菌鉴定</v>
          </cell>
          <cell r="H1787" t="str">
            <v>样本类型：分离株。挑取菌落接种一组生化鉴定管，人工或仪器判读结果并分析报告。审核结果，录入实验室信息系统或人工登记，发送报告；实验室消毒，按规定处理废弃物；接受临床相关咨询。不含培养。</v>
          </cell>
        </row>
        <row r="1787">
          <cell r="J1787" t="str">
            <v>次</v>
          </cell>
          <cell r="K1787">
            <v>81</v>
          </cell>
          <cell r="L1787">
            <v>81</v>
          </cell>
          <cell r="M1787">
            <v>69</v>
          </cell>
          <cell r="N1787" t="str">
            <v>限有检验资质的医院使用</v>
          </cell>
          <cell r="O1787" t="str">
            <v>医保</v>
          </cell>
        </row>
        <row r="1788">
          <cell r="A1788" t="str">
            <v>625050104400</v>
          </cell>
          <cell r="B1788" t="str">
            <v>250501044</v>
          </cell>
          <cell r="C1788" t="str">
            <v>化验费</v>
          </cell>
          <cell r="D1788" t="str">
            <v>06</v>
          </cell>
          <cell r="E1788" t="str">
            <v>实验室诊断费</v>
          </cell>
          <cell r="F1788" t="str">
            <v>06</v>
          </cell>
          <cell r="G1788" t="str">
            <v>分枝杆菌培养+鉴定</v>
          </cell>
          <cell r="H1788"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788">
          <cell r="J1788" t="str">
            <v>次</v>
          </cell>
          <cell r="K1788">
            <v>153</v>
          </cell>
          <cell r="L1788">
            <v>153</v>
          </cell>
          <cell r="M1788">
            <v>130</v>
          </cell>
          <cell r="N1788" t="str">
            <v>限有检验资质的医院使用</v>
          </cell>
          <cell r="O1788" t="str">
            <v>医保</v>
          </cell>
        </row>
        <row r="1789">
          <cell r="A1789" t="str">
            <v>625050104500</v>
          </cell>
          <cell r="B1789" t="str">
            <v>250501045</v>
          </cell>
          <cell r="C1789" t="str">
            <v>化验费</v>
          </cell>
          <cell r="D1789" t="str">
            <v>06</v>
          </cell>
          <cell r="E1789" t="str">
            <v>实验室诊断费</v>
          </cell>
          <cell r="F1789" t="str">
            <v>06</v>
          </cell>
          <cell r="G1789" t="str">
            <v>艰难梭菌核酸测定</v>
          </cell>
          <cell r="H1789" t="str">
            <v> 样本类型：不成形粪便。样本采集，样本签收，标本预处理。判断并审核结果，录入实验室信息系统或人工登记，发送报告；按规定处理废弃物；接受临床相关咨询。</v>
          </cell>
        </row>
        <row r="1789">
          <cell r="J1789" t="str">
            <v>次</v>
          </cell>
          <cell r="K1789">
            <v>360</v>
          </cell>
          <cell r="L1789">
            <v>324</v>
          </cell>
          <cell r="M1789">
            <v>275</v>
          </cell>
          <cell r="N1789" t="str">
            <v>限临床严重腹泻收取</v>
          </cell>
          <cell r="O1789" t="str">
            <v>医保</v>
          </cell>
        </row>
        <row r="1790">
          <cell r="B1790" t="str">
            <v>250502</v>
          </cell>
        </row>
        <row r="1790">
          <cell r="G1790" t="str">
            <v>药物敏感试验</v>
          </cell>
        </row>
        <row r="1791">
          <cell r="A1791" t="str">
            <v>025050200100</v>
          </cell>
          <cell r="B1791" t="str">
            <v>250502001</v>
          </cell>
          <cell r="C1791" t="str">
            <v>化验费</v>
          </cell>
          <cell r="D1791" t="str">
            <v>06</v>
          </cell>
          <cell r="E1791" t="str">
            <v>实验室诊断费</v>
          </cell>
          <cell r="F1791" t="str">
            <v>06</v>
          </cell>
          <cell r="G1791" t="str">
            <v>常规药敏定性试验</v>
          </cell>
        </row>
        <row r="1791">
          <cell r="J1791" t="str">
            <v>每种药物</v>
          </cell>
          <cell r="K1791">
            <v>6.3</v>
          </cell>
          <cell r="L1791">
            <v>5</v>
          </cell>
          <cell r="M1791">
            <v>4.2</v>
          </cell>
        </row>
        <row r="1791">
          <cell r="O1791" t="str">
            <v>医保</v>
          </cell>
        </row>
        <row r="1792">
          <cell r="A1792" t="str">
            <v>025050200200</v>
          </cell>
          <cell r="B1792" t="str">
            <v>250502002</v>
          </cell>
          <cell r="C1792" t="str">
            <v>化验费</v>
          </cell>
          <cell r="D1792" t="str">
            <v>06</v>
          </cell>
          <cell r="E1792" t="str">
            <v>实验室诊断费</v>
          </cell>
          <cell r="F1792" t="str">
            <v>06</v>
          </cell>
          <cell r="G1792" t="str">
            <v>常规药敏定量试验（MIC）</v>
          </cell>
        </row>
        <row r="1792">
          <cell r="J1792" t="str">
            <v>每种药物</v>
          </cell>
          <cell r="K1792">
            <v>9</v>
          </cell>
          <cell r="L1792">
            <v>8.1</v>
          </cell>
          <cell r="M1792">
            <v>6.9</v>
          </cell>
        </row>
        <row r="1792">
          <cell r="O1792" t="str">
            <v>医保</v>
          </cell>
        </row>
        <row r="1793">
          <cell r="A1793" t="str">
            <v>025050200300</v>
          </cell>
          <cell r="B1793" t="str">
            <v>250502003</v>
          </cell>
          <cell r="C1793" t="str">
            <v>化验费</v>
          </cell>
          <cell r="D1793" t="str">
            <v>06</v>
          </cell>
          <cell r="E1793" t="str">
            <v>实验室诊断费</v>
          </cell>
          <cell r="F1793" t="str">
            <v>06</v>
          </cell>
          <cell r="G1793" t="str">
            <v>真菌药敏试验</v>
          </cell>
          <cell r="H1793" t="str">
            <v/>
          </cell>
        </row>
        <row r="1793">
          <cell r="J1793" t="str">
            <v>每种药物</v>
          </cell>
          <cell r="K1793">
            <v>9</v>
          </cell>
          <cell r="L1793">
            <v>9</v>
          </cell>
          <cell r="M1793">
            <v>7.7</v>
          </cell>
          <cell r="N1793" t="str">
            <v>收费不区分方法</v>
          </cell>
          <cell r="O1793" t="str">
            <v>医保</v>
          </cell>
        </row>
        <row r="1794">
          <cell r="A1794" t="str">
            <v>025050200400</v>
          </cell>
          <cell r="B1794" t="str">
            <v>250502004</v>
          </cell>
          <cell r="C1794" t="str">
            <v>化验费</v>
          </cell>
          <cell r="D1794" t="str">
            <v>06</v>
          </cell>
          <cell r="E1794" t="str">
            <v>实验室诊断费</v>
          </cell>
          <cell r="F1794" t="str">
            <v>06</v>
          </cell>
          <cell r="G1794" t="str">
            <v>结核菌药敏试验</v>
          </cell>
        </row>
        <row r="1794">
          <cell r="I1794" t="str">
            <v>专用培养管</v>
          </cell>
          <cell r="J1794" t="str">
            <v>每种药物</v>
          </cell>
          <cell r="K1794">
            <v>27</v>
          </cell>
          <cell r="L1794">
            <v>22</v>
          </cell>
          <cell r="M1794">
            <v>18.7</v>
          </cell>
        </row>
        <row r="1794">
          <cell r="O1794" t="str">
            <v>医保</v>
          </cell>
        </row>
        <row r="1795">
          <cell r="A1795" t="str">
            <v>025050200500</v>
          </cell>
          <cell r="B1795" t="str">
            <v>250502005</v>
          </cell>
          <cell r="C1795" t="str">
            <v>化验费</v>
          </cell>
          <cell r="D1795" t="str">
            <v>06</v>
          </cell>
          <cell r="E1795" t="str">
            <v>实验室诊断费</v>
          </cell>
          <cell r="F1795" t="str">
            <v>06</v>
          </cell>
          <cell r="G1795" t="str">
            <v>厌氧菌药敏试验</v>
          </cell>
          <cell r="H1795" t="str">
            <v/>
          </cell>
        </row>
        <row r="1795">
          <cell r="J1795" t="str">
            <v>每种药物</v>
          </cell>
          <cell r="K1795">
            <v>9</v>
          </cell>
          <cell r="L1795">
            <v>9</v>
          </cell>
          <cell r="M1795">
            <v>7.7</v>
          </cell>
        </row>
        <row r="1795">
          <cell r="O1795" t="str">
            <v>医保</v>
          </cell>
        </row>
        <row r="1796">
          <cell r="A1796" t="str">
            <v>025050200600</v>
          </cell>
          <cell r="B1796" t="str">
            <v>250502006</v>
          </cell>
          <cell r="C1796" t="str">
            <v>化验费</v>
          </cell>
          <cell r="D1796" t="str">
            <v>06</v>
          </cell>
          <cell r="E1796" t="str">
            <v>实验室诊断费</v>
          </cell>
          <cell r="F1796" t="str">
            <v>06</v>
          </cell>
          <cell r="G1796" t="str">
            <v>血清杀菌水平测定</v>
          </cell>
          <cell r="H1796" t="str">
            <v/>
          </cell>
        </row>
        <row r="1796">
          <cell r="J1796" t="str">
            <v>每种药物</v>
          </cell>
        </row>
        <row r="1797">
          <cell r="A1797" t="str">
            <v>025050200700</v>
          </cell>
          <cell r="B1797" t="str">
            <v>250502007</v>
          </cell>
          <cell r="C1797" t="str">
            <v>化验费</v>
          </cell>
          <cell r="D1797" t="str">
            <v>06</v>
          </cell>
          <cell r="E1797" t="str">
            <v>实验室诊断费</v>
          </cell>
          <cell r="F1797" t="str">
            <v>06</v>
          </cell>
          <cell r="G1797" t="str">
            <v>联合药物敏感试验</v>
          </cell>
          <cell r="H1797" t="str">
            <v/>
          </cell>
        </row>
        <row r="1797">
          <cell r="J1797" t="str">
            <v>每种药物</v>
          </cell>
          <cell r="K1797">
            <v>9</v>
          </cell>
          <cell r="L1797">
            <v>9</v>
          </cell>
          <cell r="M1797">
            <v>7.7</v>
          </cell>
        </row>
        <row r="1797">
          <cell r="O1797" t="str">
            <v>医保</v>
          </cell>
        </row>
        <row r="1798">
          <cell r="A1798" t="str">
            <v>025050200800</v>
          </cell>
          <cell r="B1798" t="str">
            <v>250502008</v>
          </cell>
          <cell r="C1798" t="str">
            <v>化验费</v>
          </cell>
          <cell r="D1798" t="str">
            <v>06</v>
          </cell>
          <cell r="E1798" t="str">
            <v>实验室诊断费</v>
          </cell>
          <cell r="F1798" t="str">
            <v>06</v>
          </cell>
          <cell r="G1798" t="str">
            <v>抗生素最小抑／杀菌浓度测定</v>
          </cell>
          <cell r="H1798" t="str">
            <v/>
          </cell>
        </row>
        <row r="1798">
          <cell r="J1798" t="str">
            <v>每种药物</v>
          </cell>
          <cell r="K1798">
            <v>9</v>
          </cell>
          <cell r="L1798">
            <v>9</v>
          </cell>
          <cell r="M1798">
            <v>7.7</v>
          </cell>
        </row>
        <row r="1798">
          <cell r="O1798" t="str">
            <v>医保</v>
          </cell>
        </row>
        <row r="1799">
          <cell r="A1799" t="str">
            <v>025050200900</v>
          </cell>
          <cell r="B1799" t="str">
            <v>250502009</v>
          </cell>
          <cell r="C1799" t="str">
            <v>化验费</v>
          </cell>
          <cell r="D1799" t="str">
            <v>06</v>
          </cell>
          <cell r="E1799" t="str">
            <v>实验室诊断费</v>
          </cell>
          <cell r="F1799" t="str">
            <v>06</v>
          </cell>
          <cell r="G1799" t="str">
            <v>体液抗生素浓度测定</v>
          </cell>
          <cell r="H1799" t="str">
            <v>氨基糖甙类药物等分别参照执行</v>
          </cell>
        </row>
        <row r="1799">
          <cell r="J1799" t="str">
            <v>每种药物</v>
          </cell>
          <cell r="K1799">
            <v>54</v>
          </cell>
          <cell r="L1799">
            <v>43</v>
          </cell>
          <cell r="M1799">
            <v>37</v>
          </cell>
        </row>
        <row r="1799">
          <cell r="O1799" t="str">
            <v>医保</v>
          </cell>
        </row>
        <row r="1800">
          <cell r="A1800" t="str">
            <v>025050201000</v>
          </cell>
          <cell r="B1800" t="str">
            <v>250502010</v>
          </cell>
          <cell r="C1800" t="str">
            <v>化验费</v>
          </cell>
          <cell r="D1800" t="str">
            <v>06</v>
          </cell>
          <cell r="E1800" t="str">
            <v>实验室诊断费</v>
          </cell>
          <cell r="F1800" t="str">
            <v>06</v>
          </cell>
          <cell r="G1800" t="str">
            <v>肿瘤细胞化疗药物敏感试验</v>
          </cell>
        </row>
        <row r="1800">
          <cell r="J1800" t="str">
            <v>每种药物</v>
          </cell>
          <cell r="K1800">
            <v>63</v>
          </cell>
          <cell r="L1800">
            <v>50</v>
          </cell>
          <cell r="M1800">
            <v>42</v>
          </cell>
        </row>
        <row r="1800">
          <cell r="O1800" t="str">
            <v>医保</v>
          </cell>
        </row>
        <row r="1801">
          <cell r="A1801" t="str">
            <v>625050201100</v>
          </cell>
          <cell r="B1801" t="str">
            <v>250502011</v>
          </cell>
          <cell r="C1801" t="str">
            <v>化验费</v>
          </cell>
          <cell r="D1801" t="str">
            <v>06</v>
          </cell>
          <cell r="E1801" t="str">
            <v>实验室诊断费</v>
          </cell>
          <cell r="F1801" t="str">
            <v>06</v>
          </cell>
          <cell r="G1801" t="str">
            <v>结核分枝杆菌及利福平耐药快速测定</v>
          </cell>
          <cell r="H1801" t="str">
            <v>样本类型：痰液、痰沉淀、肺泡灌洗液、脑脊液、淋巴结等各种标本。含样本采集、签收、处理(据标本类型不同进行相应的前处理)。判断并审核结果，录入实验室信息系统或人工登记，发送报告；按规定处理废弃物；接受临床相关咨询。</v>
          </cell>
        </row>
        <row r="1801">
          <cell r="J1801" t="str">
            <v>次</v>
          </cell>
          <cell r="K1801">
            <v>360</v>
          </cell>
          <cell r="L1801">
            <v>324</v>
          </cell>
          <cell r="M1801">
            <v>275</v>
          </cell>
          <cell r="N1801" t="str">
            <v>限疑似结核感染患者收取</v>
          </cell>
          <cell r="O1801" t="str">
            <v>医保</v>
          </cell>
        </row>
        <row r="1802">
          <cell r="B1802" t="str">
            <v>250503</v>
          </cell>
        </row>
        <row r="1802">
          <cell r="G1802" t="str">
            <v>其它检验试验</v>
          </cell>
        </row>
        <row r="1803">
          <cell r="A1803" t="str">
            <v>025050300100</v>
          </cell>
          <cell r="B1803" t="str">
            <v>250503001</v>
          </cell>
          <cell r="C1803" t="str">
            <v>化验费</v>
          </cell>
          <cell r="D1803" t="str">
            <v>06</v>
          </cell>
          <cell r="E1803" t="str">
            <v>实验室诊断费</v>
          </cell>
          <cell r="F1803" t="str">
            <v>06</v>
          </cell>
          <cell r="G1803" t="str">
            <v>肠毒素检测</v>
          </cell>
          <cell r="H1803" t="str">
            <v/>
          </cell>
        </row>
        <row r="1803">
          <cell r="J1803" t="str">
            <v>项</v>
          </cell>
          <cell r="K1803">
            <v>23</v>
          </cell>
          <cell r="L1803">
            <v>23</v>
          </cell>
          <cell r="M1803">
            <v>19.6</v>
          </cell>
        </row>
        <row r="1803">
          <cell r="O1803" t="str">
            <v>医保</v>
          </cell>
        </row>
        <row r="1804">
          <cell r="A1804" t="str">
            <v>025050300200</v>
          </cell>
          <cell r="B1804" t="str">
            <v>250503002</v>
          </cell>
          <cell r="C1804" t="str">
            <v>化验费</v>
          </cell>
          <cell r="D1804" t="str">
            <v>06</v>
          </cell>
          <cell r="E1804" t="str">
            <v>实验室诊断费</v>
          </cell>
          <cell r="F1804" t="str">
            <v>06</v>
          </cell>
          <cell r="G1804" t="str">
            <v>细菌毒素测定</v>
          </cell>
          <cell r="H1804" t="str">
            <v/>
          </cell>
        </row>
        <row r="1804">
          <cell r="J1804" t="str">
            <v>项</v>
          </cell>
          <cell r="K1804">
            <v>18</v>
          </cell>
          <cell r="L1804">
            <v>18</v>
          </cell>
          <cell r="M1804">
            <v>15.3</v>
          </cell>
        </row>
        <row r="1804">
          <cell r="O1804" t="str">
            <v>医保</v>
          </cell>
        </row>
        <row r="1805">
          <cell r="A1805" t="str">
            <v>025050300300</v>
          </cell>
          <cell r="B1805" t="str">
            <v>250503003</v>
          </cell>
          <cell r="C1805" t="str">
            <v>化验费</v>
          </cell>
          <cell r="D1805" t="str">
            <v>06</v>
          </cell>
          <cell r="E1805" t="str">
            <v>实验室诊断费</v>
          </cell>
          <cell r="F1805" t="str">
            <v>06</v>
          </cell>
          <cell r="G1805" t="str">
            <v>病原体乳胶凝集试验快速检测</v>
          </cell>
          <cell r="H1805" t="str">
            <v/>
          </cell>
        </row>
        <row r="1805">
          <cell r="J1805" t="str">
            <v>项</v>
          </cell>
          <cell r="K1805">
            <v>27</v>
          </cell>
          <cell r="L1805">
            <v>27</v>
          </cell>
          <cell r="M1805">
            <v>23</v>
          </cell>
        </row>
        <row r="1805">
          <cell r="O1805" t="str">
            <v>医保</v>
          </cell>
        </row>
        <row r="1806">
          <cell r="A1806" t="str">
            <v>025050300400</v>
          </cell>
          <cell r="B1806" t="str">
            <v>250503004</v>
          </cell>
          <cell r="C1806" t="str">
            <v>化验费</v>
          </cell>
          <cell r="D1806" t="str">
            <v>06</v>
          </cell>
          <cell r="E1806" t="str">
            <v>实验室诊断费</v>
          </cell>
          <cell r="F1806" t="str">
            <v>06</v>
          </cell>
          <cell r="G1806" t="str">
            <v>细菌分型</v>
          </cell>
          <cell r="H1806" t="str">
            <v>包括各种细菌</v>
          </cell>
        </row>
        <row r="1806">
          <cell r="J1806" t="str">
            <v>项</v>
          </cell>
          <cell r="K1806">
            <v>27</v>
          </cell>
          <cell r="L1806">
            <v>27</v>
          </cell>
          <cell r="M1806">
            <v>23</v>
          </cell>
        </row>
        <row r="1806">
          <cell r="O1806" t="str">
            <v>医保</v>
          </cell>
        </row>
        <row r="1807">
          <cell r="A1807" t="str">
            <v>025050300500</v>
          </cell>
          <cell r="B1807" t="str">
            <v>250503005</v>
          </cell>
          <cell r="C1807" t="str">
            <v>化验费</v>
          </cell>
          <cell r="D1807" t="str">
            <v>06</v>
          </cell>
          <cell r="E1807" t="str">
            <v>实验室诊断费</v>
          </cell>
          <cell r="F1807" t="str">
            <v>06</v>
          </cell>
          <cell r="G1807" t="str">
            <v>内毒素鲎定性试验</v>
          </cell>
          <cell r="H1807" t="str">
            <v/>
          </cell>
        </row>
        <row r="1807">
          <cell r="J1807" t="str">
            <v>项</v>
          </cell>
          <cell r="K1807">
            <v>9</v>
          </cell>
          <cell r="L1807">
            <v>9</v>
          </cell>
          <cell r="M1807">
            <v>7.7</v>
          </cell>
        </row>
        <row r="1807">
          <cell r="O1807" t="str">
            <v>医保</v>
          </cell>
        </row>
        <row r="1808">
          <cell r="A1808" t="str">
            <v>025050300600</v>
          </cell>
          <cell r="B1808" t="str">
            <v>250503006</v>
          </cell>
          <cell r="C1808" t="str">
            <v>化验费</v>
          </cell>
          <cell r="D1808" t="str">
            <v>06</v>
          </cell>
          <cell r="E1808" t="str">
            <v>实验室诊断费</v>
          </cell>
          <cell r="F1808" t="str">
            <v>06</v>
          </cell>
          <cell r="G1808" t="str">
            <v>内毒素鲎定量测定</v>
          </cell>
        </row>
        <row r="1808">
          <cell r="J1808" t="str">
            <v>项</v>
          </cell>
          <cell r="K1808">
            <v>34</v>
          </cell>
          <cell r="L1808">
            <v>27</v>
          </cell>
          <cell r="M1808">
            <v>23</v>
          </cell>
        </row>
        <row r="1808">
          <cell r="O1808" t="str">
            <v>医保</v>
          </cell>
        </row>
        <row r="1809">
          <cell r="A1809" t="str">
            <v>025050300700</v>
          </cell>
          <cell r="B1809" t="str">
            <v>250503007</v>
          </cell>
          <cell r="C1809" t="str">
            <v>化验费</v>
          </cell>
          <cell r="D1809" t="str">
            <v>06</v>
          </cell>
          <cell r="E1809" t="str">
            <v>实验室诊断费</v>
          </cell>
          <cell r="F1809" t="str">
            <v>06</v>
          </cell>
          <cell r="G1809" t="str">
            <v>O—129试验</v>
          </cell>
          <cell r="H1809" t="str">
            <v/>
          </cell>
        </row>
        <row r="1809">
          <cell r="J1809" t="str">
            <v>项</v>
          </cell>
          <cell r="K1809">
            <v>9</v>
          </cell>
          <cell r="L1809">
            <v>9</v>
          </cell>
          <cell r="M1809">
            <v>7.7</v>
          </cell>
        </row>
        <row r="1809">
          <cell r="O1809" t="str">
            <v>医保</v>
          </cell>
        </row>
        <row r="1810">
          <cell r="A1810" t="str">
            <v>025050300800</v>
          </cell>
          <cell r="B1810" t="str">
            <v>250503008</v>
          </cell>
          <cell r="C1810" t="str">
            <v>化验费</v>
          </cell>
          <cell r="D1810" t="str">
            <v>06</v>
          </cell>
          <cell r="E1810" t="str">
            <v>实验室诊断费</v>
          </cell>
          <cell r="F1810" t="str">
            <v>06</v>
          </cell>
          <cell r="G1810" t="str">
            <v>β—内酰胺酶试验</v>
          </cell>
          <cell r="H1810" t="str">
            <v/>
          </cell>
        </row>
        <row r="1810">
          <cell r="J1810" t="str">
            <v>项</v>
          </cell>
          <cell r="K1810">
            <v>18</v>
          </cell>
          <cell r="L1810">
            <v>18</v>
          </cell>
          <cell r="M1810">
            <v>15.3</v>
          </cell>
        </row>
        <row r="1810">
          <cell r="O1810" t="str">
            <v>医保</v>
          </cell>
        </row>
        <row r="1811">
          <cell r="A1811" t="str">
            <v>025050300900</v>
          </cell>
          <cell r="B1811" t="str">
            <v>250503009</v>
          </cell>
          <cell r="C1811" t="str">
            <v>化验费</v>
          </cell>
          <cell r="D1811" t="str">
            <v>06</v>
          </cell>
          <cell r="E1811" t="str">
            <v>实验室诊断费</v>
          </cell>
          <cell r="F1811" t="str">
            <v>06</v>
          </cell>
          <cell r="G1811" t="str">
            <v>超广谱β-内酰胺酶试验</v>
          </cell>
        </row>
        <row r="1811">
          <cell r="J1811" t="str">
            <v>项</v>
          </cell>
          <cell r="K1811">
            <v>18</v>
          </cell>
          <cell r="L1811">
            <v>18</v>
          </cell>
          <cell r="M1811">
            <v>15.3</v>
          </cell>
        </row>
        <row r="1811">
          <cell r="O1811" t="str">
            <v>医保</v>
          </cell>
        </row>
        <row r="1812">
          <cell r="A1812" t="str">
            <v>025050301000</v>
          </cell>
          <cell r="B1812" t="str">
            <v>250503010</v>
          </cell>
          <cell r="C1812" t="str">
            <v>化验费</v>
          </cell>
          <cell r="D1812" t="str">
            <v>06</v>
          </cell>
          <cell r="E1812" t="str">
            <v>实验室诊断费</v>
          </cell>
          <cell r="F1812" t="str">
            <v>06</v>
          </cell>
          <cell r="G1812" t="str">
            <v>耐万古霉素基因试验</v>
          </cell>
          <cell r="H1812" t="str">
            <v>包括基因A、B、C</v>
          </cell>
        </row>
        <row r="1812">
          <cell r="J1812" t="str">
            <v>每种基因</v>
          </cell>
          <cell r="K1812">
            <v>45</v>
          </cell>
          <cell r="L1812">
            <v>45</v>
          </cell>
          <cell r="M1812">
            <v>38</v>
          </cell>
        </row>
        <row r="1812">
          <cell r="O1812" t="str">
            <v>医保</v>
          </cell>
        </row>
        <row r="1813">
          <cell r="A1813" t="str">
            <v>025050301100</v>
          </cell>
          <cell r="B1813" t="str">
            <v>250503011</v>
          </cell>
          <cell r="C1813" t="str">
            <v>化验费</v>
          </cell>
          <cell r="D1813" t="str">
            <v>06</v>
          </cell>
          <cell r="E1813" t="str">
            <v>实验室诊断费</v>
          </cell>
          <cell r="F1813" t="str">
            <v>06</v>
          </cell>
          <cell r="G1813" t="str">
            <v>DNA探针技术查meeA基因</v>
          </cell>
          <cell r="H1813" t="str">
            <v/>
          </cell>
        </row>
        <row r="1813">
          <cell r="J1813" t="str">
            <v>项</v>
          </cell>
          <cell r="K1813">
            <v>45</v>
          </cell>
          <cell r="L1813">
            <v>45</v>
          </cell>
          <cell r="M1813">
            <v>38</v>
          </cell>
        </row>
        <row r="1813">
          <cell r="O1813" t="str">
            <v>医保</v>
          </cell>
        </row>
        <row r="1814">
          <cell r="A1814" t="str">
            <v>025050301200</v>
          </cell>
          <cell r="B1814" t="str">
            <v>250503012</v>
          </cell>
          <cell r="C1814" t="str">
            <v>化验费</v>
          </cell>
          <cell r="D1814" t="str">
            <v>06</v>
          </cell>
          <cell r="E1814" t="str">
            <v>实验室诊断费</v>
          </cell>
          <cell r="F1814" t="str">
            <v>06</v>
          </cell>
          <cell r="G1814" t="str">
            <v>梅毒荧光抗体FTA—ABS测定</v>
          </cell>
          <cell r="H1814" t="str">
            <v/>
          </cell>
        </row>
        <row r="1814">
          <cell r="J1814" t="str">
            <v>项</v>
          </cell>
          <cell r="K1814">
            <v>45</v>
          </cell>
          <cell r="L1814">
            <v>45</v>
          </cell>
          <cell r="M1814">
            <v>38</v>
          </cell>
        </row>
        <row r="1815">
          <cell r="B1815" t="str">
            <v>2506</v>
          </cell>
        </row>
        <row r="1815">
          <cell r="G1815" t="str">
            <v>6．临床寄生虫学检查</v>
          </cell>
        </row>
        <row r="1816">
          <cell r="B1816" t="str">
            <v>250601</v>
          </cell>
        </row>
        <row r="1816">
          <cell r="G1816" t="str">
            <v>寄生虫镜检</v>
          </cell>
        </row>
        <row r="1817">
          <cell r="A1817" t="str">
            <v>025060100100</v>
          </cell>
          <cell r="B1817" t="str">
            <v>250601001</v>
          </cell>
          <cell r="C1817" t="str">
            <v>化验费</v>
          </cell>
          <cell r="D1817" t="str">
            <v>06</v>
          </cell>
          <cell r="E1817" t="str">
            <v>实验室诊断费</v>
          </cell>
          <cell r="F1817" t="str">
            <v>06</v>
          </cell>
          <cell r="G1817" t="str">
            <v>粪寄生虫镜检</v>
          </cell>
          <cell r="H1817" t="str">
            <v>包括寄生虫、原虫、虫卵镜检</v>
          </cell>
        </row>
        <row r="1817">
          <cell r="J1817" t="str">
            <v>次</v>
          </cell>
          <cell r="K1817">
            <v>2.7</v>
          </cell>
          <cell r="L1817">
            <v>2.7</v>
          </cell>
          <cell r="M1817">
            <v>2.3</v>
          </cell>
        </row>
        <row r="1817">
          <cell r="O1817" t="str">
            <v>医保</v>
          </cell>
        </row>
        <row r="1818">
          <cell r="A1818" t="str">
            <v>025060100200</v>
          </cell>
          <cell r="B1818" t="str">
            <v>250601002</v>
          </cell>
          <cell r="C1818" t="str">
            <v>化验费</v>
          </cell>
          <cell r="D1818" t="str">
            <v>06</v>
          </cell>
          <cell r="E1818" t="str">
            <v>实验室诊断费</v>
          </cell>
          <cell r="F1818" t="str">
            <v>06</v>
          </cell>
          <cell r="G1818" t="str">
            <v>粪寄生虫卵集卵镜检</v>
          </cell>
          <cell r="H1818" t="str">
            <v/>
          </cell>
        </row>
        <row r="1818">
          <cell r="J1818" t="str">
            <v>次</v>
          </cell>
          <cell r="K1818">
            <v>2.7</v>
          </cell>
          <cell r="L1818">
            <v>2.7</v>
          </cell>
          <cell r="M1818">
            <v>2.3</v>
          </cell>
        </row>
        <row r="1818">
          <cell r="O1818" t="str">
            <v>医保</v>
          </cell>
        </row>
        <row r="1819">
          <cell r="A1819" t="str">
            <v>025060100300</v>
          </cell>
          <cell r="B1819" t="str">
            <v>250601003</v>
          </cell>
          <cell r="C1819" t="str">
            <v>化验费</v>
          </cell>
          <cell r="D1819" t="str">
            <v>06</v>
          </cell>
          <cell r="E1819" t="str">
            <v>实验室诊断费</v>
          </cell>
          <cell r="F1819" t="str">
            <v>06</v>
          </cell>
          <cell r="G1819" t="str">
            <v>粪寄生虫卵计数</v>
          </cell>
          <cell r="H1819" t="str">
            <v/>
          </cell>
        </row>
        <row r="1819">
          <cell r="J1819" t="str">
            <v>次</v>
          </cell>
          <cell r="K1819">
            <v>2.7</v>
          </cell>
          <cell r="L1819">
            <v>2.7</v>
          </cell>
          <cell r="M1819">
            <v>2.3</v>
          </cell>
        </row>
        <row r="1819">
          <cell r="O1819" t="str">
            <v>医保</v>
          </cell>
        </row>
        <row r="1820">
          <cell r="A1820" t="str">
            <v>025060100400</v>
          </cell>
          <cell r="B1820" t="str">
            <v>250601004</v>
          </cell>
          <cell r="C1820" t="str">
            <v>化验费</v>
          </cell>
          <cell r="D1820" t="str">
            <v>06</v>
          </cell>
          <cell r="E1820" t="str">
            <v>实验室诊断费</v>
          </cell>
          <cell r="F1820" t="str">
            <v>06</v>
          </cell>
          <cell r="G1820" t="str">
            <v>寄生虫卵孵化试验</v>
          </cell>
          <cell r="H1820" t="str">
            <v/>
          </cell>
        </row>
        <row r="1820">
          <cell r="J1820" t="str">
            <v>次</v>
          </cell>
          <cell r="K1820">
            <v>4.5</v>
          </cell>
          <cell r="L1820">
            <v>4.5</v>
          </cell>
          <cell r="M1820">
            <v>3.8</v>
          </cell>
        </row>
        <row r="1820">
          <cell r="O1820" t="str">
            <v>医保</v>
          </cell>
        </row>
        <row r="1821">
          <cell r="A1821" t="str">
            <v>025060100500</v>
          </cell>
          <cell r="B1821" t="str">
            <v>250601005</v>
          </cell>
          <cell r="C1821" t="str">
            <v>化验费</v>
          </cell>
          <cell r="D1821" t="str">
            <v>06</v>
          </cell>
          <cell r="E1821" t="str">
            <v>实验室诊断费</v>
          </cell>
          <cell r="F1821" t="str">
            <v>06</v>
          </cell>
          <cell r="G1821" t="str">
            <v>血液疟原虫检查</v>
          </cell>
          <cell r="H1821" t="str">
            <v/>
          </cell>
        </row>
        <row r="1821">
          <cell r="J1821" t="str">
            <v>次</v>
          </cell>
          <cell r="K1821">
            <v>2.7</v>
          </cell>
          <cell r="L1821">
            <v>2.7</v>
          </cell>
          <cell r="M1821">
            <v>2.3</v>
          </cell>
        </row>
        <row r="1821">
          <cell r="O1821" t="str">
            <v>医保</v>
          </cell>
        </row>
        <row r="1822">
          <cell r="A1822" t="str">
            <v>025060100600</v>
          </cell>
          <cell r="B1822" t="str">
            <v>250601006</v>
          </cell>
          <cell r="C1822" t="str">
            <v>化验费</v>
          </cell>
          <cell r="D1822" t="str">
            <v>06</v>
          </cell>
          <cell r="E1822" t="str">
            <v>实验室诊断费</v>
          </cell>
          <cell r="F1822" t="str">
            <v>06</v>
          </cell>
          <cell r="G1822" t="str">
            <v>血液微丝蚴检查</v>
          </cell>
          <cell r="H1822" t="str">
            <v/>
          </cell>
        </row>
        <row r="1822">
          <cell r="J1822" t="str">
            <v>次</v>
          </cell>
          <cell r="K1822">
            <v>2.7</v>
          </cell>
          <cell r="L1822">
            <v>2.7</v>
          </cell>
          <cell r="M1822">
            <v>2.3</v>
          </cell>
        </row>
        <row r="1822">
          <cell r="O1822" t="str">
            <v>医保</v>
          </cell>
        </row>
        <row r="1823">
          <cell r="A1823" t="str">
            <v>025060100700</v>
          </cell>
          <cell r="B1823" t="str">
            <v>250601007</v>
          </cell>
          <cell r="C1823" t="str">
            <v>化验费</v>
          </cell>
          <cell r="D1823" t="str">
            <v>06</v>
          </cell>
          <cell r="E1823" t="str">
            <v>实验室诊断费</v>
          </cell>
          <cell r="F1823" t="str">
            <v>06</v>
          </cell>
          <cell r="G1823" t="str">
            <v>血液回归热螺旋体检查</v>
          </cell>
          <cell r="H1823" t="str">
            <v/>
          </cell>
        </row>
        <row r="1823">
          <cell r="J1823" t="str">
            <v>项</v>
          </cell>
          <cell r="K1823">
            <v>4.5</v>
          </cell>
          <cell r="L1823">
            <v>4.5</v>
          </cell>
          <cell r="M1823">
            <v>3.8</v>
          </cell>
        </row>
        <row r="1823">
          <cell r="O1823" t="str">
            <v>医保</v>
          </cell>
        </row>
        <row r="1824">
          <cell r="A1824" t="str">
            <v>025060100800</v>
          </cell>
          <cell r="B1824" t="str">
            <v>250601008</v>
          </cell>
          <cell r="C1824" t="str">
            <v>化验费</v>
          </cell>
          <cell r="D1824" t="str">
            <v>06</v>
          </cell>
          <cell r="E1824" t="str">
            <v>实验室诊断费</v>
          </cell>
          <cell r="F1824" t="str">
            <v>06</v>
          </cell>
          <cell r="G1824" t="str">
            <v>血液黑热病利一集氏体检查</v>
          </cell>
          <cell r="H1824" t="str">
            <v/>
          </cell>
        </row>
        <row r="1824">
          <cell r="J1824" t="str">
            <v>项</v>
          </cell>
          <cell r="K1824">
            <v>4.5</v>
          </cell>
          <cell r="L1824">
            <v>4.5</v>
          </cell>
          <cell r="M1824">
            <v>3.8</v>
          </cell>
        </row>
        <row r="1824">
          <cell r="O1824" t="str">
            <v>医保</v>
          </cell>
        </row>
        <row r="1825">
          <cell r="A1825" t="str">
            <v>025060100900</v>
          </cell>
          <cell r="B1825" t="str">
            <v>250601009</v>
          </cell>
          <cell r="C1825" t="str">
            <v>化验费</v>
          </cell>
          <cell r="D1825" t="str">
            <v>06</v>
          </cell>
          <cell r="E1825" t="str">
            <v>实验室诊断费</v>
          </cell>
          <cell r="F1825" t="str">
            <v>06</v>
          </cell>
          <cell r="G1825" t="str">
            <v>血液弓形虫检查</v>
          </cell>
          <cell r="H1825" t="str">
            <v/>
          </cell>
        </row>
        <row r="1825">
          <cell r="J1825" t="str">
            <v>项</v>
          </cell>
          <cell r="K1825">
            <v>4.5</v>
          </cell>
          <cell r="L1825">
            <v>4.5</v>
          </cell>
          <cell r="M1825">
            <v>3.8</v>
          </cell>
        </row>
        <row r="1825">
          <cell r="O1825" t="str">
            <v>医保</v>
          </cell>
        </row>
        <row r="1826">
          <cell r="B1826" t="str">
            <v>250602</v>
          </cell>
        </row>
        <row r="1826">
          <cell r="G1826" t="str">
            <v>寄生虫免疫学检查</v>
          </cell>
        </row>
        <row r="1827">
          <cell r="A1827" t="str">
            <v>025060200100</v>
          </cell>
          <cell r="B1827" t="str">
            <v>250602001</v>
          </cell>
          <cell r="C1827" t="str">
            <v>化验费</v>
          </cell>
          <cell r="D1827" t="str">
            <v>06</v>
          </cell>
          <cell r="E1827" t="str">
            <v>实验室诊断费</v>
          </cell>
          <cell r="F1827" t="str">
            <v>06</v>
          </cell>
          <cell r="G1827" t="str">
            <v>各种寄生虫免疫学检查</v>
          </cell>
        </row>
        <row r="1827">
          <cell r="J1827" t="str">
            <v>项</v>
          </cell>
          <cell r="K1827">
            <v>12</v>
          </cell>
          <cell r="L1827">
            <v>10.8</v>
          </cell>
          <cell r="M1827">
            <v>9.1</v>
          </cell>
          <cell r="N1827" t="str">
            <v>每种寄生虫检查计费一次</v>
          </cell>
          <cell r="O1827" t="str">
            <v>医保</v>
          </cell>
        </row>
        <row r="1828">
          <cell r="B1828" t="str">
            <v>2507</v>
          </cell>
        </row>
        <row r="1828">
          <cell r="G1828" t="str">
            <v>7.遗传疾病的分子生物学诊断</v>
          </cell>
        </row>
        <row r="1829">
          <cell r="A1829" t="str">
            <v>025070000100</v>
          </cell>
          <cell r="B1829" t="str">
            <v>250700001</v>
          </cell>
          <cell r="C1829" t="str">
            <v>化验费</v>
          </cell>
          <cell r="D1829" t="str">
            <v>06</v>
          </cell>
          <cell r="E1829" t="str">
            <v>实验室诊断费</v>
          </cell>
          <cell r="F1829" t="str">
            <v>06</v>
          </cell>
          <cell r="G1829" t="str">
            <v>外周血细胞染色体检查</v>
          </cell>
          <cell r="H1829" t="str">
            <v/>
          </cell>
        </row>
        <row r="1829">
          <cell r="J1829" t="str">
            <v>次</v>
          </cell>
          <cell r="K1829">
            <v>135</v>
          </cell>
          <cell r="L1829">
            <v>135</v>
          </cell>
          <cell r="M1829">
            <v>115</v>
          </cell>
          <cell r="N1829" t="str">
            <v>仪器法不区分收费</v>
          </cell>
          <cell r="O1829" t="str">
            <v>医保</v>
          </cell>
        </row>
        <row r="1830">
          <cell r="A1830" t="str">
            <v>025070000200</v>
          </cell>
          <cell r="B1830" t="str">
            <v>250700002</v>
          </cell>
          <cell r="C1830" t="str">
            <v>化验费</v>
          </cell>
          <cell r="D1830" t="str">
            <v>06</v>
          </cell>
          <cell r="E1830" t="str">
            <v>实验室诊断费</v>
          </cell>
          <cell r="F1830" t="str">
            <v>06</v>
          </cell>
          <cell r="G1830" t="str">
            <v>脆性X染色体检查</v>
          </cell>
          <cell r="H1830" t="str">
            <v/>
          </cell>
        </row>
        <row r="1830">
          <cell r="J1830" t="str">
            <v>项</v>
          </cell>
        </row>
        <row r="1831">
          <cell r="A1831" t="str">
            <v>025070000300</v>
          </cell>
          <cell r="B1831" t="str">
            <v>250700003</v>
          </cell>
          <cell r="C1831" t="str">
            <v>化验费</v>
          </cell>
          <cell r="D1831" t="str">
            <v>06</v>
          </cell>
          <cell r="E1831" t="str">
            <v>实验室诊断费</v>
          </cell>
          <cell r="F1831" t="str">
            <v>06</v>
          </cell>
          <cell r="G1831" t="str">
            <v>血高分辨染色体检查</v>
          </cell>
        </row>
        <row r="1831">
          <cell r="J1831" t="str">
            <v>项</v>
          </cell>
          <cell r="K1831">
            <v>144</v>
          </cell>
          <cell r="L1831">
            <v>130</v>
          </cell>
          <cell r="M1831">
            <v>111</v>
          </cell>
        </row>
        <row r="1831">
          <cell r="O1831" t="str">
            <v>医保</v>
          </cell>
        </row>
        <row r="1832">
          <cell r="A1832" t="str">
            <v>025070000400</v>
          </cell>
          <cell r="B1832" t="str">
            <v>250700004</v>
          </cell>
          <cell r="C1832" t="str">
            <v>化验费</v>
          </cell>
          <cell r="D1832" t="str">
            <v>06</v>
          </cell>
          <cell r="E1832" t="str">
            <v>实验室诊断费</v>
          </cell>
          <cell r="F1832" t="str">
            <v>06</v>
          </cell>
          <cell r="G1832" t="str">
            <v>血姐妹染色体互换试验</v>
          </cell>
          <cell r="H1832" t="str">
            <v/>
          </cell>
        </row>
        <row r="1832">
          <cell r="J1832" t="str">
            <v>项</v>
          </cell>
          <cell r="K1832">
            <v>99</v>
          </cell>
          <cell r="L1832">
            <v>99</v>
          </cell>
          <cell r="M1832">
            <v>84</v>
          </cell>
        </row>
        <row r="1832">
          <cell r="O1832" t="str">
            <v>医保</v>
          </cell>
        </row>
        <row r="1833">
          <cell r="A1833" t="str">
            <v>025070000500</v>
          </cell>
          <cell r="B1833" t="str">
            <v>250700005</v>
          </cell>
          <cell r="C1833" t="str">
            <v>化验费</v>
          </cell>
          <cell r="D1833" t="str">
            <v>06</v>
          </cell>
          <cell r="E1833" t="str">
            <v>实验室诊断费</v>
          </cell>
          <cell r="F1833" t="str">
            <v>06</v>
          </cell>
          <cell r="G1833" t="str">
            <v>脐血染色体检查</v>
          </cell>
          <cell r="H1833" t="str">
            <v/>
          </cell>
        </row>
        <row r="1833">
          <cell r="J1833" t="str">
            <v>项</v>
          </cell>
          <cell r="K1833">
            <v>108</v>
          </cell>
          <cell r="L1833">
            <v>108</v>
          </cell>
          <cell r="M1833">
            <v>92</v>
          </cell>
          <cell r="N1833" t="str">
            <v>仪器法三甲医院162元，三甲以下医院162元</v>
          </cell>
          <cell r="O1833" t="str">
            <v>医保</v>
          </cell>
        </row>
        <row r="1834">
          <cell r="A1834" t="str">
            <v>025070000501</v>
          </cell>
          <cell r="B1834" t="str">
            <v>25070000501</v>
          </cell>
          <cell r="C1834" t="str">
            <v>化验费</v>
          </cell>
          <cell r="D1834" t="str">
            <v>06</v>
          </cell>
          <cell r="E1834" t="str">
            <v>实验室诊断费</v>
          </cell>
          <cell r="F1834" t="str">
            <v>06</v>
          </cell>
          <cell r="G1834" t="str">
            <v>脐血染色体检查（仪器法）</v>
          </cell>
        </row>
        <row r="1834">
          <cell r="J1834" t="str">
            <v>项</v>
          </cell>
          <cell r="K1834">
            <v>162</v>
          </cell>
          <cell r="L1834">
            <v>162</v>
          </cell>
          <cell r="M1834">
            <v>138</v>
          </cell>
        </row>
        <row r="1834">
          <cell r="O1834" t="str">
            <v>医保</v>
          </cell>
        </row>
        <row r="1835">
          <cell r="A1835" t="str">
            <v>025070000600</v>
          </cell>
          <cell r="B1835" t="str">
            <v>250700006</v>
          </cell>
          <cell r="C1835" t="str">
            <v>化验费</v>
          </cell>
          <cell r="D1835" t="str">
            <v>06</v>
          </cell>
          <cell r="E1835" t="str">
            <v>实验室诊断费</v>
          </cell>
          <cell r="F1835" t="str">
            <v>06</v>
          </cell>
          <cell r="G1835" t="str">
            <v>进行性肌营养不良基因分析</v>
          </cell>
          <cell r="H1835" t="str">
            <v/>
          </cell>
        </row>
        <row r="1835">
          <cell r="J1835" t="str">
            <v>项</v>
          </cell>
          <cell r="K1835">
            <v>90</v>
          </cell>
          <cell r="L1835">
            <v>90</v>
          </cell>
          <cell r="M1835">
            <v>77</v>
          </cell>
        </row>
        <row r="1835">
          <cell r="O1835" t="str">
            <v>医保</v>
          </cell>
        </row>
        <row r="1836">
          <cell r="A1836" t="str">
            <v>025070000700</v>
          </cell>
          <cell r="B1836" t="str">
            <v>250700007</v>
          </cell>
          <cell r="C1836" t="str">
            <v>化验费</v>
          </cell>
          <cell r="D1836" t="str">
            <v>06</v>
          </cell>
          <cell r="E1836" t="str">
            <v>实验室诊断费</v>
          </cell>
          <cell r="F1836" t="str">
            <v>06</v>
          </cell>
          <cell r="G1836" t="str">
            <v>肝豆状核变性基因分析</v>
          </cell>
          <cell r="H1836" t="str">
            <v/>
          </cell>
        </row>
        <row r="1836">
          <cell r="J1836" t="str">
            <v>项</v>
          </cell>
          <cell r="K1836">
            <v>90</v>
          </cell>
          <cell r="L1836">
            <v>90</v>
          </cell>
          <cell r="M1836">
            <v>77</v>
          </cell>
        </row>
        <row r="1836">
          <cell r="O1836" t="str">
            <v>医保</v>
          </cell>
        </row>
        <row r="1837">
          <cell r="A1837" t="str">
            <v>025070000800</v>
          </cell>
          <cell r="B1837" t="str">
            <v>250700008</v>
          </cell>
          <cell r="C1837" t="str">
            <v>化验费</v>
          </cell>
          <cell r="D1837" t="str">
            <v>06</v>
          </cell>
          <cell r="E1837" t="str">
            <v>实验室诊断费</v>
          </cell>
          <cell r="F1837" t="str">
            <v>06</v>
          </cell>
          <cell r="G1837" t="str">
            <v>血友病甲基因分析</v>
          </cell>
          <cell r="H1837" t="str">
            <v/>
          </cell>
        </row>
        <row r="1837">
          <cell r="J1837" t="str">
            <v>项</v>
          </cell>
          <cell r="K1837">
            <v>90</v>
          </cell>
          <cell r="L1837">
            <v>90</v>
          </cell>
          <cell r="M1837">
            <v>77</v>
          </cell>
        </row>
        <row r="1837">
          <cell r="O1837" t="str">
            <v>医保</v>
          </cell>
        </row>
        <row r="1838">
          <cell r="A1838" t="str">
            <v>025070000900</v>
          </cell>
          <cell r="B1838" t="str">
            <v>250700009</v>
          </cell>
          <cell r="C1838" t="str">
            <v>化验费</v>
          </cell>
          <cell r="D1838" t="str">
            <v>06</v>
          </cell>
          <cell r="E1838" t="str">
            <v>实验室诊断费</v>
          </cell>
          <cell r="F1838" t="str">
            <v>06</v>
          </cell>
          <cell r="G1838" t="str">
            <v>脆X综合症基因诊断</v>
          </cell>
          <cell r="H1838" t="str">
            <v/>
          </cell>
        </row>
        <row r="1838">
          <cell r="J1838" t="str">
            <v>项</v>
          </cell>
        </row>
        <row r="1839">
          <cell r="A1839" t="str">
            <v>025070001000</v>
          </cell>
          <cell r="B1839" t="str">
            <v>250700010</v>
          </cell>
          <cell r="C1839" t="str">
            <v>化验费</v>
          </cell>
          <cell r="D1839" t="str">
            <v>06</v>
          </cell>
          <cell r="E1839" t="str">
            <v>实验室诊断费</v>
          </cell>
          <cell r="F1839" t="str">
            <v>06</v>
          </cell>
          <cell r="G1839" t="str">
            <v>唐氏综合症筛查</v>
          </cell>
        </row>
        <row r="1839">
          <cell r="J1839" t="str">
            <v>项</v>
          </cell>
          <cell r="K1839">
            <v>90</v>
          </cell>
          <cell r="L1839">
            <v>81</v>
          </cell>
          <cell r="M1839">
            <v>69</v>
          </cell>
          <cell r="N1839" t="str">
            <v>限具备产前诊断筛查机构资质的医疗机构开展</v>
          </cell>
          <cell r="O1839" t="str">
            <v>医保</v>
          </cell>
        </row>
        <row r="1840">
          <cell r="A1840" t="str">
            <v>025070001100</v>
          </cell>
          <cell r="B1840" t="str">
            <v>250700011</v>
          </cell>
          <cell r="C1840" t="str">
            <v>化验费</v>
          </cell>
          <cell r="D1840" t="str">
            <v>06</v>
          </cell>
          <cell r="E1840" t="str">
            <v>实验室诊断费</v>
          </cell>
          <cell r="F1840" t="str">
            <v>06</v>
          </cell>
          <cell r="G1840" t="str">
            <v>性别基因（SRY）检测</v>
          </cell>
          <cell r="H1840" t="str">
            <v/>
          </cell>
        </row>
        <row r="1840">
          <cell r="J1840" t="str">
            <v>项</v>
          </cell>
          <cell r="K1840">
            <v>72</v>
          </cell>
          <cell r="L1840">
            <v>72</v>
          </cell>
          <cell r="M1840">
            <v>61</v>
          </cell>
        </row>
        <row r="1841">
          <cell r="A1841" t="str">
            <v>025070001200</v>
          </cell>
          <cell r="B1841" t="str">
            <v>250700012</v>
          </cell>
          <cell r="C1841" t="str">
            <v>化验费</v>
          </cell>
          <cell r="D1841" t="str">
            <v>06</v>
          </cell>
          <cell r="E1841" t="str">
            <v>实验室诊断费</v>
          </cell>
          <cell r="F1841" t="str">
            <v>06</v>
          </cell>
          <cell r="G1841" t="str">
            <v>脱氧核糖核酸（DNA）倍体分析</v>
          </cell>
          <cell r="H1841" t="str">
            <v>含DNA周期分析、DNA异倍体测定、细胞凋亡测定</v>
          </cell>
        </row>
        <row r="1841">
          <cell r="J1841" t="str">
            <v>项</v>
          </cell>
          <cell r="K1841">
            <v>90</v>
          </cell>
          <cell r="L1841">
            <v>90</v>
          </cell>
          <cell r="M1841">
            <v>77</v>
          </cell>
        </row>
        <row r="1841">
          <cell r="O1841" t="str">
            <v>医保</v>
          </cell>
        </row>
        <row r="1842">
          <cell r="A1842" t="str">
            <v>025070001300</v>
          </cell>
          <cell r="B1842" t="str">
            <v>250700013</v>
          </cell>
          <cell r="C1842" t="str">
            <v>化验费</v>
          </cell>
          <cell r="D1842" t="str">
            <v>06</v>
          </cell>
          <cell r="E1842" t="str">
            <v>实验室诊断费</v>
          </cell>
          <cell r="F1842" t="str">
            <v>06</v>
          </cell>
          <cell r="G1842" t="str">
            <v>染色体分析</v>
          </cell>
          <cell r="H1842" t="str">
            <v>包括各种标本。</v>
          </cell>
        </row>
        <row r="1842">
          <cell r="J1842" t="str">
            <v>次</v>
          </cell>
          <cell r="K1842">
            <v>150</v>
          </cell>
          <cell r="L1842">
            <v>135</v>
          </cell>
          <cell r="M1842">
            <v>115</v>
          </cell>
        </row>
        <row r="1842">
          <cell r="O1842" t="str">
            <v>医保</v>
          </cell>
        </row>
        <row r="1843">
          <cell r="A1843" t="str">
            <v>025070001400</v>
          </cell>
          <cell r="B1843" t="str">
            <v>250700014</v>
          </cell>
          <cell r="C1843" t="str">
            <v>化验费</v>
          </cell>
          <cell r="D1843" t="str">
            <v>06</v>
          </cell>
          <cell r="E1843" t="str">
            <v>实验室诊断费</v>
          </cell>
          <cell r="F1843" t="str">
            <v>06</v>
          </cell>
          <cell r="G1843" t="str">
            <v>培养细胞的染色体分析</v>
          </cell>
          <cell r="H1843" t="str">
            <v>包括各种标本，含细胞培养和染色体分析</v>
          </cell>
        </row>
        <row r="1843">
          <cell r="J1843" t="str">
            <v>次</v>
          </cell>
          <cell r="K1843">
            <v>160</v>
          </cell>
          <cell r="L1843">
            <v>144</v>
          </cell>
          <cell r="M1843">
            <v>122</v>
          </cell>
        </row>
        <row r="1843">
          <cell r="O1843" t="str">
            <v>医保</v>
          </cell>
        </row>
        <row r="1844">
          <cell r="A1844" t="str">
            <v>025070001500</v>
          </cell>
          <cell r="B1844" t="str">
            <v>250700015</v>
          </cell>
          <cell r="C1844" t="str">
            <v>化验费</v>
          </cell>
          <cell r="D1844" t="str">
            <v>06</v>
          </cell>
          <cell r="E1844" t="str">
            <v>实验室诊断费</v>
          </cell>
          <cell r="F1844" t="str">
            <v>06</v>
          </cell>
          <cell r="G1844" t="str">
            <v>苯丙氨酸测定（PKU）</v>
          </cell>
          <cell r="H1844" t="str">
            <v>包括各种标本。</v>
          </cell>
        </row>
        <row r="1844">
          <cell r="J1844" t="str">
            <v>项</v>
          </cell>
          <cell r="K1844">
            <v>54</v>
          </cell>
          <cell r="L1844">
            <v>49</v>
          </cell>
          <cell r="M1844">
            <v>42</v>
          </cell>
        </row>
        <row r="1844">
          <cell r="O1844" t="str">
            <v>医保</v>
          </cell>
        </row>
        <row r="1845">
          <cell r="A1845" t="str">
            <v>025070001700</v>
          </cell>
          <cell r="B1845" t="str">
            <v>250700017</v>
          </cell>
          <cell r="C1845" t="str">
            <v>化验费</v>
          </cell>
          <cell r="D1845" t="str">
            <v>06</v>
          </cell>
          <cell r="E1845" t="str">
            <v>实验室诊断费</v>
          </cell>
          <cell r="F1845" t="str">
            <v>06</v>
          </cell>
          <cell r="G1845" t="str">
            <v>白血病融合基因分型</v>
          </cell>
          <cell r="H1845" t="str">
            <v>包括BCR-ABL、AML1-ETO/MTG8、PML-RARα、TEL-AML1、MLL-ENL、PBX-E2A等，指PCR或RT-PCR检测</v>
          </cell>
        </row>
        <row r="1845">
          <cell r="J1845" t="str">
            <v>每种</v>
          </cell>
          <cell r="K1845">
            <v>225</v>
          </cell>
          <cell r="L1845">
            <v>225</v>
          </cell>
          <cell r="M1845">
            <v>191</v>
          </cell>
          <cell r="N1845" t="str">
            <v>荧光原位杂交法三甲医院加收180元，三甲以下医院加收160元</v>
          </cell>
          <cell r="O1845" t="str">
            <v>医保</v>
          </cell>
        </row>
        <row r="1846">
          <cell r="A1846" t="str">
            <v>025070001701</v>
          </cell>
          <cell r="B1846" t="str">
            <v>25070001701</v>
          </cell>
          <cell r="C1846" t="str">
            <v>化验费</v>
          </cell>
          <cell r="D1846" t="str">
            <v>06</v>
          </cell>
          <cell r="E1846" t="str">
            <v>实验室诊断费</v>
          </cell>
          <cell r="F1846" t="str">
            <v>06</v>
          </cell>
          <cell r="G1846" t="str">
            <v>白血病融合基因分型（荧光原位杂交法加收）</v>
          </cell>
        </row>
        <row r="1846">
          <cell r="J1846" t="str">
            <v>每种</v>
          </cell>
          <cell r="K1846">
            <v>180</v>
          </cell>
          <cell r="L1846">
            <v>160</v>
          </cell>
          <cell r="M1846">
            <v>136</v>
          </cell>
          <cell r="N1846" t="str">
            <v>荧光原位杂交法加收</v>
          </cell>
          <cell r="O1846" t="str">
            <v>医保</v>
          </cell>
        </row>
        <row r="1847">
          <cell r="A1847" t="str">
            <v>025070001702</v>
          </cell>
          <cell r="B1847" t="str">
            <v>25070001702</v>
          </cell>
          <cell r="C1847" t="str">
            <v>化验费</v>
          </cell>
          <cell r="D1847" t="str">
            <v>06</v>
          </cell>
          <cell r="E1847" t="str">
            <v>实验室诊断费</v>
          </cell>
          <cell r="F1847" t="str">
            <v>06</v>
          </cell>
          <cell r="G1847" t="str">
            <v>白血病融合基因分型（BCR-ABL）</v>
          </cell>
        </row>
        <row r="1847">
          <cell r="J1847" t="str">
            <v>每种</v>
          </cell>
          <cell r="K1847">
            <v>225</v>
          </cell>
          <cell r="L1847">
            <v>225</v>
          </cell>
          <cell r="M1847">
            <v>191</v>
          </cell>
          <cell r="N1847" t="str">
            <v>BCR-ABL</v>
          </cell>
          <cell r="O1847" t="str">
            <v>医保</v>
          </cell>
        </row>
        <row r="1848">
          <cell r="A1848" t="str">
            <v>025070001703</v>
          </cell>
          <cell r="B1848" t="str">
            <v>25070001703</v>
          </cell>
          <cell r="C1848" t="str">
            <v>化验费</v>
          </cell>
          <cell r="D1848" t="str">
            <v>06</v>
          </cell>
          <cell r="E1848" t="str">
            <v>实验室诊断费</v>
          </cell>
          <cell r="F1848" t="str">
            <v>06</v>
          </cell>
          <cell r="G1848" t="str">
            <v>白血病融合基因分型（AML1-ETO/MTG8）</v>
          </cell>
        </row>
        <row r="1848">
          <cell r="J1848" t="str">
            <v>每种</v>
          </cell>
          <cell r="K1848">
            <v>225</v>
          </cell>
          <cell r="L1848">
            <v>225</v>
          </cell>
          <cell r="M1848">
            <v>191</v>
          </cell>
          <cell r="N1848" t="str">
            <v>AML1-ETO/MTG8</v>
          </cell>
          <cell r="O1848" t="str">
            <v>医保</v>
          </cell>
        </row>
        <row r="1849">
          <cell r="A1849" t="str">
            <v>025070001704</v>
          </cell>
          <cell r="B1849" t="str">
            <v>25070001704</v>
          </cell>
          <cell r="C1849" t="str">
            <v>化验费</v>
          </cell>
          <cell r="D1849" t="str">
            <v>06</v>
          </cell>
          <cell r="E1849" t="str">
            <v>实验室诊断费</v>
          </cell>
          <cell r="F1849" t="str">
            <v>06</v>
          </cell>
          <cell r="G1849" t="str">
            <v>白血病融合基因分型（PML-RARα）</v>
          </cell>
        </row>
        <row r="1849">
          <cell r="J1849" t="str">
            <v>每种</v>
          </cell>
          <cell r="K1849">
            <v>225</v>
          </cell>
          <cell r="L1849">
            <v>225</v>
          </cell>
          <cell r="M1849">
            <v>191</v>
          </cell>
          <cell r="N1849" t="str">
            <v>PML-RARα</v>
          </cell>
          <cell r="O1849" t="str">
            <v>医保</v>
          </cell>
        </row>
        <row r="1850">
          <cell r="A1850" t="str">
            <v>025070001705</v>
          </cell>
          <cell r="B1850" t="str">
            <v>25070001705</v>
          </cell>
          <cell r="C1850" t="str">
            <v>化验费</v>
          </cell>
          <cell r="D1850" t="str">
            <v>06</v>
          </cell>
          <cell r="E1850" t="str">
            <v>实验室诊断费</v>
          </cell>
          <cell r="F1850" t="str">
            <v>06</v>
          </cell>
          <cell r="G1850" t="str">
            <v>白血病融合基因分型（TEL-AML1）</v>
          </cell>
        </row>
        <row r="1850">
          <cell r="J1850" t="str">
            <v>每种</v>
          </cell>
          <cell r="K1850">
            <v>225</v>
          </cell>
          <cell r="L1850">
            <v>225</v>
          </cell>
          <cell r="M1850">
            <v>191</v>
          </cell>
          <cell r="N1850" t="str">
            <v>TEL-AML1</v>
          </cell>
          <cell r="O1850" t="str">
            <v>医保</v>
          </cell>
        </row>
        <row r="1851">
          <cell r="A1851" t="str">
            <v>025070001706</v>
          </cell>
          <cell r="B1851" t="str">
            <v>25070001706</v>
          </cell>
          <cell r="C1851" t="str">
            <v>化验费</v>
          </cell>
          <cell r="D1851" t="str">
            <v>06</v>
          </cell>
          <cell r="E1851" t="str">
            <v>实验室诊断费</v>
          </cell>
          <cell r="F1851" t="str">
            <v>06</v>
          </cell>
          <cell r="G1851" t="str">
            <v>白血病融合基因分型（MLL-ENL）</v>
          </cell>
        </row>
        <row r="1851">
          <cell r="J1851" t="str">
            <v>每种</v>
          </cell>
          <cell r="K1851">
            <v>225</v>
          </cell>
          <cell r="L1851">
            <v>225</v>
          </cell>
          <cell r="M1851">
            <v>191</v>
          </cell>
          <cell r="N1851" t="str">
            <v>MLL-ENL</v>
          </cell>
          <cell r="O1851" t="str">
            <v>医保</v>
          </cell>
        </row>
        <row r="1852">
          <cell r="A1852" t="str">
            <v>025070001707</v>
          </cell>
          <cell r="B1852" t="str">
            <v>25070001707</v>
          </cell>
          <cell r="C1852" t="str">
            <v>化验费</v>
          </cell>
          <cell r="D1852" t="str">
            <v>06</v>
          </cell>
          <cell r="E1852" t="str">
            <v>实验室诊断费</v>
          </cell>
          <cell r="F1852" t="str">
            <v>06</v>
          </cell>
          <cell r="G1852" t="str">
            <v>白血病融合基因分型（PBX-E2A）</v>
          </cell>
        </row>
        <row r="1852">
          <cell r="J1852" t="str">
            <v>每种</v>
          </cell>
          <cell r="K1852">
            <v>225</v>
          </cell>
          <cell r="L1852">
            <v>225</v>
          </cell>
          <cell r="M1852">
            <v>191</v>
          </cell>
          <cell r="N1852" t="str">
            <v>PBX-E2A</v>
          </cell>
          <cell r="O1852" t="str">
            <v>医保</v>
          </cell>
        </row>
        <row r="1853">
          <cell r="A1853" t="str">
            <v>625070001800</v>
          </cell>
          <cell r="B1853" t="str">
            <v>250700018</v>
          </cell>
          <cell r="C1853" t="str">
            <v>治疗费</v>
          </cell>
          <cell r="D1853" t="str">
            <v>09</v>
          </cell>
          <cell r="E1853" t="str">
            <v>非手术治疗项目费</v>
          </cell>
          <cell r="F1853" t="str">
            <v>09</v>
          </cell>
          <cell r="G1853" t="str">
            <v>人精子细胞器结构分析</v>
          </cell>
          <cell r="H1853" t="str">
            <v>含人精子涂片制作，荧光标记、计算机图象分析，病理诊断。</v>
          </cell>
        </row>
        <row r="1853">
          <cell r="J1853" t="str">
            <v>次</v>
          </cell>
          <cell r="K1853">
            <v>324</v>
          </cell>
          <cell r="L1853">
            <v>324</v>
          </cell>
          <cell r="M1853">
            <v>275</v>
          </cell>
        </row>
        <row r="1854">
          <cell r="A1854" t="str">
            <v>625070001900</v>
          </cell>
          <cell r="B1854" t="str">
            <v>250700019</v>
          </cell>
          <cell r="C1854" t="str">
            <v>化验费</v>
          </cell>
          <cell r="D1854" t="str">
            <v>06</v>
          </cell>
          <cell r="E1854" t="str">
            <v>实验室诊断费</v>
          </cell>
          <cell r="F1854" t="str">
            <v>06</v>
          </cell>
          <cell r="G1854" t="str">
            <v>化学药物用药指导的基因检测</v>
          </cell>
          <cell r="H1854" t="str">
            <v>检测基因相关突变位点。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854">
          <cell r="J1854" t="str">
            <v>项</v>
          </cell>
          <cell r="K1854">
            <v>324</v>
          </cell>
          <cell r="L1854">
            <v>324</v>
          </cell>
          <cell r="M1854">
            <v>275</v>
          </cell>
          <cell r="N1854" t="str">
            <v>项指1个基因。每药物检测超过1个基因的按650元收取。遗传性耳聋基因检测参照收取。</v>
          </cell>
          <cell r="O1854" t="str">
            <v>医保</v>
          </cell>
          <cell r="P1854">
            <v>0.1</v>
          </cell>
        </row>
        <row r="1855">
          <cell r="A1855" t="str">
            <v>625070001901</v>
          </cell>
          <cell r="B1855" t="str">
            <v>25070001901</v>
          </cell>
          <cell r="C1855" t="str">
            <v>化验费</v>
          </cell>
          <cell r="D1855" t="str">
            <v>06</v>
          </cell>
          <cell r="E1855" t="str">
            <v>实验室诊断费</v>
          </cell>
          <cell r="F1855" t="str">
            <v>06</v>
          </cell>
          <cell r="G1855" t="str">
            <v>化学药物用药指导的基因检测（超过1个基因检测）</v>
          </cell>
        </row>
        <row r="1855">
          <cell r="J1855" t="str">
            <v>项</v>
          </cell>
          <cell r="K1855">
            <v>650</v>
          </cell>
          <cell r="L1855">
            <v>585</v>
          </cell>
          <cell r="M1855">
            <v>497</v>
          </cell>
        </row>
        <row r="1855">
          <cell r="O1855" t="str">
            <v>医保</v>
          </cell>
          <cell r="P1855">
            <v>0.1</v>
          </cell>
        </row>
        <row r="1856">
          <cell r="A1856" t="str">
            <v>625070001902</v>
          </cell>
          <cell r="B1856" t="str">
            <v>25070001902</v>
          </cell>
          <cell r="C1856" t="str">
            <v>化验费</v>
          </cell>
          <cell r="D1856" t="str">
            <v>06</v>
          </cell>
          <cell r="E1856" t="str">
            <v>实验室诊断费</v>
          </cell>
          <cell r="F1856" t="str">
            <v>06</v>
          </cell>
          <cell r="G1856" t="str">
            <v>遗传性耳聋基因检测</v>
          </cell>
        </row>
        <row r="1856">
          <cell r="J1856" t="str">
            <v>项</v>
          </cell>
          <cell r="K1856">
            <v>360</v>
          </cell>
          <cell r="L1856">
            <v>324</v>
          </cell>
          <cell r="M1856">
            <v>275</v>
          </cell>
        </row>
        <row r="1856">
          <cell r="O1856" t="str">
            <v>医保</v>
          </cell>
          <cell r="P1856">
            <v>0.1</v>
          </cell>
        </row>
        <row r="1857">
          <cell r="A1857" t="str">
            <v>625070001903</v>
          </cell>
          <cell r="B1857" t="str">
            <v>25070001903</v>
          </cell>
          <cell r="C1857" t="str">
            <v>化验费</v>
          </cell>
          <cell r="D1857" t="str">
            <v>06</v>
          </cell>
          <cell r="E1857" t="str">
            <v>实验室诊断费</v>
          </cell>
          <cell r="F1857" t="str">
            <v>06</v>
          </cell>
          <cell r="G1857" t="str">
            <v>遗传性耳聋基因检测（超过1个基因检测）</v>
          </cell>
        </row>
        <row r="1857">
          <cell r="J1857" t="str">
            <v>项</v>
          </cell>
          <cell r="K1857">
            <v>650</v>
          </cell>
          <cell r="L1857">
            <v>585</v>
          </cell>
          <cell r="M1857">
            <v>497</v>
          </cell>
        </row>
        <row r="1857">
          <cell r="O1857" t="str">
            <v>医保</v>
          </cell>
          <cell r="P1857">
            <v>0.1</v>
          </cell>
        </row>
        <row r="1858">
          <cell r="A1858" t="str">
            <v>625070002000</v>
          </cell>
          <cell r="B1858" t="str">
            <v>250700020</v>
          </cell>
          <cell r="C1858" t="str">
            <v>化验费</v>
          </cell>
          <cell r="D1858" t="str">
            <v>06</v>
          </cell>
          <cell r="E1858" t="str">
            <v>实验室诊断费</v>
          </cell>
          <cell r="F1858" t="str">
            <v>06</v>
          </cell>
          <cell r="G1858" t="str">
            <v>高通量基因测序产前筛查</v>
          </cell>
          <cell r="H1858" t="str">
            <v>样本类型：孕妇外周血。可检测胎儿染色体T21、T18、T13等。样本采集、签收、处理，提取胎儿游离DNA，质控，测序等。进行基因组数据分析，判断并审核结果，录入实验室信息系统或人工登记，发送报告；按规定处理废弃物；开展此项技术应具备相关资质。</v>
          </cell>
        </row>
        <row r="1858">
          <cell r="J1858" t="str">
            <v>次</v>
          </cell>
          <cell r="K1858">
            <v>1260</v>
          </cell>
          <cell r="L1858">
            <v>1260</v>
          </cell>
          <cell r="M1858">
            <v>1071</v>
          </cell>
          <cell r="N1858" t="str">
            <v>仅限经批准取得开展此项技术的医疗机构收取</v>
          </cell>
        </row>
        <row r="1859">
          <cell r="A1859" t="str">
            <v>625070002100</v>
          </cell>
          <cell r="B1859" t="str">
            <v>250700021</v>
          </cell>
          <cell r="C1859" t="str">
            <v>化验费</v>
          </cell>
          <cell r="D1859" t="str">
            <v>06</v>
          </cell>
          <cell r="E1859" t="str">
            <v>实验室诊断费</v>
          </cell>
          <cell r="F1859" t="str">
            <v>06</v>
          </cell>
          <cell r="G1859" t="str">
            <v>Septin9基因甲基化测定</v>
          </cell>
          <cell r="H1859" t="str">
            <v>样本类型：血液。样本采集、签收、预处理，提取模板DNA，进行DNA甲基化处理，与阴、阳性对照同时检测，分析、判断并审核检测结果，录入实验室信息系统或人工登记，发送报告；按规定处理废弃物；接受临床相关咨询。</v>
          </cell>
        </row>
        <row r="1859">
          <cell r="J1859" t="str">
            <v>次</v>
          </cell>
          <cell r="K1859">
            <v>630</v>
          </cell>
          <cell r="L1859">
            <v>567</v>
          </cell>
          <cell r="M1859">
            <v>482</v>
          </cell>
        </row>
        <row r="1859">
          <cell r="O1859" t="str">
            <v>医保</v>
          </cell>
          <cell r="P1859">
            <v>0.2</v>
          </cell>
          <cell r="Q1859" t="str">
            <v>限疑似结直肠癌患者支付</v>
          </cell>
        </row>
        <row r="1860">
          <cell r="A1860" t="str">
            <v>625070002200</v>
          </cell>
          <cell r="B1860" t="str">
            <v>250700022</v>
          </cell>
          <cell r="C1860" t="str">
            <v>化验费</v>
          </cell>
          <cell r="D1860" t="str">
            <v>06</v>
          </cell>
          <cell r="E1860" t="str">
            <v>实验室诊断费</v>
          </cell>
          <cell r="F1860" t="str">
            <v>06</v>
          </cell>
          <cell r="G1860" t="str">
            <v>人类精子DNA完整性测定</v>
          </cell>
          <cell r="H1860" t="str">
            <v>检测人类精子DNA完整性，计数至少5000个以上精子且重复计数2次。样本类型：精液。样本采集,细胞制备和染色，流式细胞仪检测，计算结果，录入实验室信息系统或人工登记，发送报告；按规定处理废弃物；接受临床相关咨询。</v>
          </cell>
        </row>
        <row r="1860">
          <cell r="J1860" t="str">
            <v>次</v>
          </cell>
          <cell r="K1860">
            <v>342</v>
          </cell>
          <cell r="L1860">
            <v>308</v>
          </cell>
          <cell r="M1860">
            <v>262</v>
          </cell>
          <cell r="N1860" t="str">
            <v>限不育患者收取</v>
          </cell>
        </row>
        <row r="1861">
          <cell r="A1861" t="str">
            <v>625070002300</v>
          </cell>
          <cell r="B1861" t="str">
            <v>250700023</v>
          </cell>
          <cell r="C1861" t="str">
            <v>化验费</v>
          </cell>
          <cell r="D1861" t="str">
            <v>06</v>
          </cell>
          <cell r="E1861" t="str">
            <v>实验室诊断费</v>
          </cell>
          <cell r="F1861" t="str">
            <v>06</v>
          </cell>
          <cell r="G1861" t="str">
            <v>细胞周期分析</v>
          </cell>
          <cell r="H1861" t="str">
            <v>样本类型：血液、骨髓、脑脊液。样本采集，抗凝，稀释，免疫荧光染色，计数，审核结果，录入实验室信息系统或人工登记，发送报告；按规定处理废弃物；接受临床相关咨询。</v>
          </cell>
        </row>
        <row r="1861">
          <cell r="J1861" t="str">
            <v>次</v>
          </cell>
          <cell r="K1861">
            <v>198</v>
          </cell>
          <cell r="L1861">
            <v>198</v>
          </cell>
          <cell r="M1861">
            <v>168</v>
          </cell>
        </row>
        <row r="1861">
          <cell r="O1861" t="str">
            <v>医保</v>
          </cell>
        </row>
        <row r="1862">
          <cell r="B1862" t="str">
            <v>26</v>
          </cell>
        </row>
        <row r="1862">
          <cell r="G1862" t="str">
            <v>（六）血型与配血</v>
          </cell>
        </row>
        <row r="1863">
          <cell r="A1863" t="str">
            <v>026000000100</v>
          </cell>
          <cell r="B1863" t="str">
            <v>260000001</v>
          </cell>
          <cell r="C1863" t="str">
            <v>化验费</v>
          </cell>
          <cell r="D1863" t="str">
            <v>06</v>
          </cell>
          <cell r="E1863" t="str">
            <v>实验室诊断费</v>
          </cell>
          <cell r="F1863" t="str">
            <v>06</v>
          </cell>
          <cell r="G1863" t="str">
            <v>ABO红细胞定型</v>
          </cell>
          <cell r="H1863" t="str">
            <v>指血清定型(反定)</v>
          </cell>
        </row>
        <row r="1863">
          <cell r="J1863" t="str">
            <v>次</v>
          </cell>
          <cell r="K1863">
            <v>4.5</v>
          </cell>
          <cell r="L1863">
            <v>4.5</v>
          </cell>
          <cell r="M1863">
            <v>3.8</v>
          </cell>
        </row>
        <row r="1863">
          <cell r="O1863" t="str">
            <v>医保</v>
          </cell>
        </row>
        <row r="1864">
          <cell r="A1864" t="str">
            <v>026000000200</v>
          </cell>
          <cell r="B1864" t="str">
            <v>260000002</v>
          </cell>
          <cell r="C1864" t="str">
            <v>化验费</v>
          </cell>
          <cell r="D1864" t="str">
            <v>06</v>
          </cell>
          <cell r="E1864" t="str">
            <v>实验室诊断费</v>
          </cell>
          <cell r="F1864" t="str">
            <v>06</v>
          </cell>
          <cell r="G1864" t="str">
            <v>ABO血型鉴定</v>
          </cell>
          <cell r="H1864" t="str">
            <v>指正定法与反定法联合使用</v>
          </cell>
        </row>
        <row r="1864">
          <cell r="J1864" t="str">
            <v>次</v>
          </cell>
          <cell r="K1864">
            <v>8</v>
          </cell>
          <cell r="L1864">
            <v>8</v>
          </cell>
          <cell r="M1864">
            <v>6.8</v>
          </cell>
          <cell r="N1864" t="str">
            <v>微柱法加收10元</v>
          </cell>
          <cell r="O1864" t="str">
            <v>医保</v>
          </cell>
        </row>
        <row r="1865">
          <cell r="A1865" t="str">
            <v>026000000201</v>
          </cell>
          <cell r="B1865" t="str">
            <v>26000000201</v>
          </cell>
          <cell r="C1865" t="str">
            <v>化验费</v>
          </cell>
          <cell r="D1865" t="str">
            <v>06</v>
          </cell>
          <cell r="E1865" t="str">
            <v>实验室诊断费</v>
          </cell>
          <cell r="F1865" t="str">
            <v>06</v>
          </cell>
          <cell r="G1865" t="str">
            <v>ABO血型鉴定（微柱法）</v>
          </cell>
        </row>
        <row r="1865">
          <cell r="J1865" t="str">
            <v>次</v>
          </cell>
          <cell r="K1865">
            <v>18</v>
          </cell>
          <cell r="L1865">
            <v>18</v>
          </cell>
          <cell r="M1865">
            <v>15.3</v>
          </cell>
        </row>
        <row r="1865">
          <cell r="O1865" t="str">
            <v>医保</v>
          </cell>
        </row>
        <row r="1866">
          <cell r="A1866" t="str">
            <v>026000000300</v>
          </cell>
          <cell r="B1866" t="str">
            <v>260000003</v>
          </cell>
          <cell r="C1866" t="str">
            <v>化验费</v>
          </cell>
          <cell r="D1866" t="str">
            <v>06</v>
          </cell>
          <cell r="E1866" t="str">
            <v>实验室诊断费</v>
          </cell>
          <cell r="F1866" t="str">
            <v>06</v>
          </cell>
          <cell r="G1866" t="str">
            <v>ABO亚型鉴定</v>
          </cell>
          <cell r="H1866" t="str">
            <v/>
          </cell>
        </row>
        <row r="1866">
          <cell r="J1866" t="str">
            <v>每个亚型</v>
          </cell>
          <cell r="K1866">
            <v>9</v>
          </cell>
          <cell r="L1866">
            <v>9</v>
          </cell>
          <cell r="M1866">
            <v>7.7</v>
          </cell>
        </row>
        <row r="1866">
          <cell r="O1866" t="str">
            <v>医保</v>
          </cell>
        </row>
        <row r="1867">
          <cell r="A1867" t="str">
            <v>026000000400</v>
          </cell>
          <cell r="B1867" t="str">
            <v>260000004</v>
          </cell>
          <cell r="C1867" t="str">
            <v>化验费</v>
          </cell>
          <cell r="D1867" t="str">
            <v>06</v>
          </cell>
          <cell r="E1867" t="str">
            <v>实验室诊断费</v>
          </cell>
          <cell r="F1867" t="str">
            <v>06</v>
          </cell>
          <cell r="G1867" t="str">
            <v>Rh血型鉴定</v>
          </cell>
          <cell r="H1867" t="str">
            <v>指仅鉴定RhD(o)，不查其他抗原</v>
          </cell>
        </row>
        <row r="1867">
          <cell r="J1867" t="str">
            <v>每个抗原</v>
          </cell>
          <cell r="K1867">
            <v>9</v>
          </cell>
          <cell r="L1867">
            <v>9</v>
          </cell>
          <cell r="M1867">
            <v>7.7</v>
          </cell>
          <cell r="N1867" t="str">
            <v>微柱法加收10元</v>
          </cell>
          <cell r="O1867" t="str">
            <v>医保</v>
          </cell>
        </row>
        <row r="1868">
          <cell r="A1868" t="str">
            <v>026000000401</v>
          </cell>
          <cell r="B1868" t="str">
            <v>26000000401</v>
          </cell>
          <cell r="C1868" t="str">
            <v>化验费</v>
          </cell>
          <cell r="D1868" t="str">
            <v>06</v>
          </cell>
          <cell r="E1868" t="str">
            <v>实验室诊断费</v>
          </cell>
          <cell r="F1868" t="str">
            <v>06</v>
          </cell>
          <cell r="G1868" t="str">
            <v>Rh血型鉴定（微柱法）</v>
          </cell>
        </row>
        <row r="1868">
          <cell r="J1868" t="str">
            <v>每个抗原</v>
          </cell>
          <cell r="K1868">
            <v>19</v>
          </cell>
          <cell r="L1868">
            <v>19</v>
          </cell>
          <cell r="M1868">
            <v>16.2</v>
          </cell>
        </row>
        <row r="1868">
          <cell r="O1868" t="str">
            <v>医保</v>
          </cell>
        </row>
        <row r="1869">
          <cell r="A1869" t="str">
            <v>026000000500</v>
          </cell>
          <cell r="B1869" t="str">
            <v>260000005</v>
          </cell>
          <cell r="C1869" t="str">
            <v>化验费</v>
          </cell>
          <cell r="D1869" t="str">
            <v>06</v>
          </cell>
          <cell r="E1869" t="str">
            <v>实验室诊断费</v>
          </cell>
          <cell r="F1869" t="str">
            <v>06</v>
          </cell>
          <cell r="G1869" t="str">
            <v>Rh血型其他抗原鉴定</v>
          </cell>
          <cell r="H1869" t="str">
            <v>含Rh血型的C、c、E、e抗原鉴定</v>
          </cell>
        </row>
        <row r="1869">
          <cell r="J1869" t="str">
            <v>每个抗原</v>
          </cell>
          <cell r="K1869">
            <v>13.5</v>
          </cell>
          <cell r="L1869">
            <v>13.5</v>
          </cell>
          <cell r="M1869">
            <v>11.5</v>
          </cell>
          <cell r="N1869" t="str">
            <v>微柱法三甲医院加收2.5元，三甲以下医院加收2.5元</v>
          </cell>
          <cell r="O1869" t="str">
            <v>医保</v>
          </cell>
        </row>
        <row r="1870">
          <cell r="A1870" t="str">
            <v>026000000501</v>
          </cell>
          <cell r="B1870" t="str">
            <v>26000000501</v>
          </cell>
          <cell r="C1870" t="str">
            <v>化验费</v>
          </cell>
          <cell r="D1870" t="str">
            <v>06</v>
          </cell>
          <cell r="E1870" t="str">
            <v>实验室诊断费</v>
          </cell>
          <cell r="F1870" t="str">
            <v>06</v>
          </cell>
          <cell r="G1870" t="str">
            <v>Rh血型其他抗原鉴定（微柱法）</v>
          </cell>
        </row>
        <row r="1870">
          <cell r="J1870" t="str">
            <v>每个抗原</v>
          </cell>
          <cell r="K1870">
            <v>16</v>
          </cell>
          <cell r="L1870">
            <v>16</v>
          </cell>
          <cell r="M1870">
            <v>13.6</v>
          </cell>
        </row>
        <row r="1870">
          <cell r="O1870" t="str">
            <v>医保</v>
          </cell>
        </row>
        <row r="1871">
          <cell r="A1871" t="str">
            <v>026000000600</v>
          </cell>
          <cell r="B1871" t="str">
            <v>260000006</v>
          </cell>
          <cell r="C1871" t="str">
            <v>化验费</v>
          </cell>
          <cell r="D1871" t="str">
            <v>06</v>
          </cell>
          <cell r="E1871" t="str">
            <v>实验室诊断费</v>
          </cell>
          <cell r="F1871" t="str">
            <v>06</v>
          </cell>
          <cell r="G1871" t="str">
            <v>特殊血型抗原鉴定</v>
          </cell>
          <cell r="H1871" t="str">
            <v>包括以下特殊血型抗原鉴定：P血型、Ii血型、Lewis血型、MNSs血型、Lutheran血型、Kell血型、Duffy血型、Kidd血型、Diego血型、Auberger血型、Sid血型、Colton血型、Yt血型、Dombrock血型、Vel血型、Scianna血型、Xg血型、Gerbich血型、Wright血型、Stoltzfus血型等</v>
          </cell>
        </row>
        <row r="1871">
          <cell r="J1871" t="str">
            <v>每个抗原</v>
          </cell>
          <cell r="K1871">
            <v>18</v>
          </cell>
          <cell r="L1871">
            <v>18</v>
          </cell>
          <cell r="M1871">
            <v>15.3</v>
          </cell>
        </row>
        <row r="1871">
          <cell r="O1871" t="str">
            <v>医保</v>
          </cell>
          <cell r="P1871">
            <v>0.1</v>
          </cell>
        </row>
        <row r="1872">
          <cell r="A1872" t="str">
            <v>026000000700</v>
          </cell>
          <cell r="B1872" t="str">
            <v>260000007</v>
          </cell>
          <cell r="C1872" t="str">
            <v>化验费</v>
          </cell>
          <cell r="D1872" t="str">
            <v>06</v>
          </cell>
          <cell r="E1872" t="str">
            <v>实验室诊断费</v>
          </cell>
          <cell r="F1872" t="str">
            <v>06</v>
          </cell>
          <cell r="G1872" t="str">
            <v>血型单特异性抗体鉴定</v>
          </cell>
          <cell r="H1872" t="str">
            <v/>
          </cell>
        </row>
        <row r="1872">
          <cell r="J1872" t="str">
            <v>次</v>
          </cell>
          <cell r="K1872">
            <v>75</v>
          </cell>
          <cell r="L1872">
            <v>75</v>
          </cell>
          <cell r="M1872">
            <v>64</v>
          </cell>
          <cell r="N1872" t="str">
            <v>以常规鉴定的8种谱红细胞为基数，如需增加其他谱红细胞时三甲医院加收37.5元，三甲以下医院加收37.5元</v>
          </cell>
          <cell r="O1872" t="str">
            <v>医保</v>
          </cell>
          <cell r="P1872">
            <v>0.1</v>
          </cell>
        </row>
        <row r="1873">
          <cell r="A1873" t="str">
            <v>026000000701</v>
          </cell>
          <cell r="B1873" t="str">
            <v>26000000701</v>
          </cell>
          <cell r="C1873" t="str">
            <v>化验费</v>
          </cell>
          <cell r="D1873" t="str">
            <v>06</v>
          </cell>
          <cell r="E1873" t="str">
            <v>实验室诊断费</v>
          </cell>
          <cell r="F1873" t="str">
            <v>06</v>
          </cell>
          <cell r="G1873" t="str">
            <v>血型单特异性抗体鉴定（增加其他谱红细胞时加收）</v>
          </cell>
        </row>
        <row r="1873">
          <cell r="J1873" t="str">
            <v>次</v>
          </cell>
          <cell r="K1873">
            <v>37.5</v>
          </cell>
          <cell r="L1873">
            <v>37.5</v>
          </cell>
          <cell r="M1873">
            <v>32</v>
          </cell>
          <cell r="N1873" t="str">
            <v>以常规鉴定的8种谱红细胞为基数，如需增加其他谱红细胞时加收</v>
          </cell>
          <cell r="O1873" t="str">
            <v>医保</v>
          </cell>
          <cell r="P1873">
            <v>0.1</v>
          </cell>
        </row>
        <row r="1874">
          <cell r="A1874" t="str">
            <v>026000000800</v>
          </cell>
          <cell r="B1874" t="str">
            <v>260000008</v>
          </cell>
          <cell r="C1874" t="str">
            <v>化验费</v>
          </cell>
          <cell r="D1874" t="str">
            <v>06</v>
          </cell>
          <cell r="E1874" t="str">
            <v>实验室诊断费</v>
          </cell>
          <cell r="F1874" t="str">
            <v>06</v>
          </cell>
          <cell r="G1874" t="str">
            <v>血型抗体特异性鉴定（吸收试验）</v>
          </cell>
          <cell r="H1874" t="str">
            <v/>
          </cell>
        </row>
        <row r="1874">
          <cell r="J1874" t="str">
            <v>次</v>
          </cell>
          <cell r="K1874">
            <v>45</v>
          </cell>
          <cell r="L1874">
            <v>45</v>
          </cell>
          <cell r="M1874">
            <v>38</v>
          </cell>
        </row>
        <row r="1874">
          <cell r="O1874" t="str">
            <v>医保</v>
          </cell>
          <cell r="P1874">
            <v>0.1</v>
          </cell>
        </row>
        <row r="1875">
          <cell r="A1875" t="str">
            <v>026000000900</v>
          </cell>
          <cell r="B1875" t="str">
            <v>260000009</v>
          </cell>
          <cell r="C1875" t="str">
            <v>化验费</v>
          </cell>
          <cell r="D1875" t="str">
            <v>06</v>
          </cell>
          <cell r="E1875" t="str">
            <v>实验室诊断费</v>
          </cell>
          <cell r="F1875" t="str">
            <v>06</v>
          </cell>
          <cell r="G1875" t="str">
            <v>血型抗体特异性鉴定（放散试验）</v>
          </cell>
          <cell r="H1875" t="str">
            <v/>
          </cell>
        </row>
        <row r="1875">
          <cell r="J1875" t="str">
            <v>次</v>
          </cell>
          <cell r="K1875">
            <v>45</v>
          </cell>
          <cell r="L1875">
            <v>45</v>
          </cell>
          <cell r="M1875">
            <v>38</v>
          </cell>
        </row>
        <row r="1875">
          <cell r="O1875" t="str">
            <v>医保</v>
          </cell>
          <cell r="P1875">
            <v>0.1</v>
          </cell>
        </row>
        <row r="1876">
          <cell r="A1876" t="str">
            <v>026000001000</v>
          </cell>
          <cell r="B1876" t="str">
            <v>260000010</v>
          </cell>
          <cell r="C1876" t="str">
            <v>化验费</v>
          </cell>
          <cell r="D1876" t="str">
            <v>06</v>
          </cell>
          <cell r="E1876" t="str">
            <v>实验室诊断费</v>
          </cell>
          <cell r="F1876" t="str">
            <v>06</v>
          </cell>
          <cell r="G1876" t="str">
            <v>血型抗体效价测定</v>
          </cell>
          <cell r="H1876" t="str">
            <v/>
          </cell>
        </row>
        <row r="1876">
          <cell r="J1876" t="str">
            <v>每个抗体</v>
          </cell>
          <cell r="K1876">
            <v>22.5</v>
          </cell>
          <cell r="L1876">
            <v>22.5</v>
          </cell>
          <cell r="M1876">
            <v>19.1</v>
          </cell>
          <cell r="N1876" t="str">
            <v>Rh系统三甲医院48元，三甲以下医院48元</v>
          </cell>
          <cell r="O1876" t="str">
            <v>医保</v>
          </cell>
          <cell r="P1876">
            <v>0.1</v>
          </cell>
        </row>
        <row r="1877">
          <cell r="A1877" t="str">
            <v>026000001001</v>
          </cell>
          <cell r="B1877" t="str">
            <v>26000001001</v>
          </cell>
          <cell r="C1877" t="str">
            <v>化验费</v>
          </cell>
          <cell r="D1877" t="str">
            <v>06</v>
          </cell>
          <cell r="E1877" t="str">
            <v>实验室诊断费</v>
          </cell>
          <cell r="F1877" t="str">
            <v>06</v>
          </cell>
          <cell r="G1877" t="str">
            <v>血型抗体效价测定（Rh系统）</v>
          </cell>
        </row>
        <row r="1877">
          <cell r="J1877" t="str">
            <v>每个抗体</v>
          </cell>
          <cell r="K1877">
            <v>47.5</v>
          </cell>
          <cell r="L1877">
            <v>47.5</v>
          </cell>
          <cell r="M1877">
            <v>40</v>
          </cell>
          <cell r="N1877" t="str">
            <v>Rh系统</v>
          </cell>
          <cell r="O1877" t="str">
            <v>医保</v>
          </cell>
          <cell r="P1877">
            <v>0.1</v>
          </cell>
        </row>
        <row r="1878">
          <cell r="A1878" t="str">
            <v>026000001100</v>
          </cell>
          <cell r="B1878" t="str">
            <v>260000011</v>
          </cell>
          <cell r="C1878" t="str">
            <v>化验费</v>
          </cell>
          <cell r="D1878" t="str">
            <v>06</v>
          </cell>
          <cell r="E1878" t="str">
            <v>实验室诊断费</v>
          </cell>
          <cell r="F1878" t="str">
            <v>06</v>
          </cell>
          <cell r="G1878" t="str">
            <v>盐水介质交叉配血</v>
          </cell>
          <cell r="H1878" t="str">
            <v/>
          </cell>
        </row>
        <row r="1878">
          <cell r="J1878" t="str">
            <v>次</v>
          </cell>
          <cell r="K1878">
            <v>4.5</v>
          </cell>
          <cell r="L1878">
            <v>4.5</v>
          </cell>
          <cell r="M1878">
            <v>3.8</v>
          </cell>
        </row>
        <row r="1878">
          <cell r="O1878" t="str">
            <v>医保</v>
          </cell>
        </row>
        <row r="1879">
          <cell r="A1879" t="str">
            <v>026000001200</v>
          </cell>
          <cell r="B1879" t="str">
            <v>260000012</v>
          </cell>
          <cell r="C1879" t="str">
            <v>化验费</v>
          </cell>
          <cell r="D1879" t="str">
            <v>06</v>
          </cell>
          <cell r="E1879" t="str">
            <v>实验室诊断费</v>
          </cell>
          <cell r="F1879" t="str">
            <v>06</v>
          </cell>
          <cell r="G1879" t="str">
            <v>特殊介质交叉配血</v>
          </cell>
          <cell r="H1879" t="str">
            <v>指用于发现不全抗体。包括酶处理法、抗人球蛋白法、凝集胺法等。</v>
          </cell>
        </row>
        <row r="1879">
          <cell r="J1879" t="str">
            <v>每个方法</v>
          </cell>
          <cell r="K1879">
            <v>12</v>
          </cell>
          <cell r="L1879">
            <v>12</v>
          </cell>
          <cell r="M1879">
            <v>10.2</v>
          </cell>
          <cell r="N1879" t="str">
            <v>微柱法三甲医院24元，三甲以下医院24元</v>
          </cell>
          <cell r="O1879" t="str">
            <v>医保</v>
          </cell>
          <cell r="P1879">
            <v>0.1</v>
          </cell>
        </row>
        <row r="1880">
          <cell r="A1880" t="str">
            <v>026000001201</v>
          </cell>
          <cell r="B1880" t="str">
            <v>26000001201</v>
          </cell>
          <cell r="C1880" t="str">
            <v>化验费</v>
          </cell>
          <cell r="D1880" t="str">
            <v>06</v>
          </cell>
          <cell r="E1880" t="str">
            <v>实验室诊断费</v>
          </cell>
          <cell r="F1880" t="str">
            <v>06</v>
          </cell>
          <cell r="G1880" t="str">
            <v>特殊介质交叉配血（微柱法）</v>
          </cell>
        </row>
        <row r="1880">
          <cell r="J1880" t="str">
            <v>次</v>
          </cell>
          <cell r="K1880">
            <v>24</v>
          </cell>
          <cell r="L1880">
            <v>24</v>
          </cell>
          <cell r="M1880">
            <v>20</v>
          </cell>
        </row>
        <row r="1880">
          <cell r="O1880" t="str">
            <v>医保</v>
          </cell>
          <cell r="P1880">
            <v>0.1</v>
          </cell>
        </row>
        <row r="1881">
          <cell r="A1881" t="str">
            <v>026000001300</v>
          </cell>
          <cell r="B1881" t="str">
            <v>260000013</v>
          </cell>
          <cell r="C1881" t="str">
            <v>化验费</v>
          </cell>
          <cell r="D1881" t="str">
            <v>06</v>
          </cell>
          <cell r="E1881" t="str">
            <v>实验室诊断费</v>
          </cell>
          <cell r="F1881" t="str">
            <v>06</v>
          </cell>
          <cell r="G1881" t="str">
            <v>疑难交叉配血</v>
          </cell>
          <cell r="H1881" t="str">
            <v>包括以下情况的交叉配血：ABO血型亚型不合、少见特殊血型、有血型特异性抗体者、冷球蛋白血症、自身免疫性溶血性贫血等</v>
          </cell>
        </row>
        <row r="1881">
          <cell r="J1881" t="str">
            <v>次</v>
          </cell>
          <cell r="K1881">
            <v>18</v>
          </cell>
          <cell r="L1881">
            <v>18</v>
          </cell>
          <cell r="M1881">
            <v>15.3</v>
          </cell>
          <cell r="N1881" t="str">
            <v>按实际情况加收相应特殊血型鉴定费用</v>
          </cell>
          <cell r="O1881" t="str">
            <v>医保</v>
          </cell>
          <cell r="P1881">
            <v>0.1</v>
          </cell>
        </row>
        <row r="1882">
          <cell r="A1882" t="str">
            <v>026000001400</v>
          </cell>
          <cell r="B1882" t="str">
            <v>260000014</v>
          </cell>
          <cell r="C1882" t="str">
            <v>化验费</v>
          </cell>
          <cell r="D1882" t="str">
            <v>06</v>
          </cell>
          <cell r="E1882" t="str">
            <v>实验室诊断费</v>
          </cell>
          <cell r="F1882" t="str">
            <v>06</v>
          </cell>
          <cell r="G1882" t="str">
            <v>唾液ABH血型物质测定</v>
          </cell>
          <cell r="H1882" t="str">
            <v/>
          </cell>
        </row>
        <row r="1882">
          <cell r="J1882" t="str">
            <v>次</v>
          </cell>
          <cell r="K1882">
            <v>22.5</v>
          </cell>
          <cell r="L1882">
            <v>22.5</v>
          </cell>
          <cell r="M1882">
            <v>19.1</v>
          </cell>
        </row>
        <row r="1882">
          <cell r="O1882" t="str">
            <v>医保</v>
          </cell>
          <cell r="P1882">
            <v>0.1</v>
          </cell>
        </row>
        <row r="1883">
          <cell r="A1883" t="str">
            <v>026000001500</v>
          </cell>
          <cell r="B1883" t="str">
            <v>260000015</v>
          </cell>
          <cell r="C1883" t="str">
            <v>化验费</v>
          </cell>
          <cell r="D1883" t="str">
            <v>06</v>
          </cell>
          <cell r="E1883" t="str">
            <v>实验室诊断费</v>
          </cell>
          <cell r="F1883" t="str">
            <v>06</v>
          </cell>
          <cell r="G1883" t="str">
            <v>Rh阴性确诊试验</v>
          </cell>
          <cell r="H1883" t="str">
            <v/>
          </cell>
        </row>
        <row r="1883">
          <cell r="J1883" t="str">
            <v>次</v>
          </cell>
          <cell r="K1883">
            <v>27</v>
          </cell>
          <cell r="L1883">
            <v>27</v>
          </cell>
          <cell r="M1883">
            <v>23</v>
          </cell>
        </row>
        <row r="1883">
          <cell r="O1883" t="str">
            <v>医保</v>
          </cell>
        </row>
        <row r="1884">
          <cell r="A1884" t="str">
            <v>026000001600</v>
          </cell>
          <cell r="B1884" t="str">
            <v>260000016</v>
          </cell>
          <cell r="C1884" t="str">
            <v>化验费</v>
          </cell>
          <cell r="D1884" t="str">
            <v>06</v>
          </cell>
          <cell r="E1884" t="str">
            <v>实验室诊断费</v>
          </cell>
          <cell r="F1884" t="str">
            <v>06</v>
          </cell>
          <cell r="G1884" t="str">
            <v>白细胞特异性和组织相关融性（HLA）抗体检测</v>
          </cell>
        </row>
        <row r="1884">
          <cell r="J1884" t="str">
            <v>次</v>
          </cell>
          <cell r="K1884">
            <v>45</v>
          </cell>
          <cell r="L1884">
            <v>40</v>
          </cell>
          <cell r="M1884">
            <v>34</v>
          </cell>
        </row>
        <row r="1884">
          <cell r="O1884" t="str">
            <v>医保</v>
          </cell>
        </row>
        <row r="1885">
          <cell r="A1885" t="str">
            <v>026000001700</v>
          </cell>
          <cell r="B1885" t="str">
            <v>260000017</v>
          </cell>
          <cell r="C1885" t="str">
            <v>化验费</v>
          </cell>
          <cell r="D1885" t="str">
            <v>06</v>
          </cell>
          <cell r="E1885" t="str">
            <v>实验室诊断费</v>
          </cell>
          <cell r="F1885" t="str">
            <v>06</v>
          </cell>
          <cell r="G1885" t="str">
            <v>血小板特异性和组织相关融性（HLA）抗体检测</v>
          </cell>
          <cell r="H1885" t="str">
            <v>样本类型：血液。HPA抗体特异性检测，主要流程包括加样，孵育，洗涤，上机检测，审核结果，录入实验室信息系统或人工登记，发送报告；按规定处理废弃物；接受临床相关咨询。</v>
          </cell>
        </row>
        <row r="1885">
          <cell r="J1885" t="str">
            <v>次</v>
          </cell>
          <cell r="K1885">
            <v>108</v>
          </cell>
          <cell r="L1885">
            <v>108</v>
          </cell>
          <cell r="M1885">
            <v>92</v>
          </cell>
        </row>
        <row r="1885">
          <cell r="O1885" t="str">
            <v>医保</v>
          </cell>
          <cell r="P1885">
            <v>0.2</v>
          </cell>
        </row>
        <row r="1886">
          <cell r="A1886" t="str">
            <v>026000001800</v>
          </cell>
          <cell r="B1886" t="str">
            <v>260000018</v>
          </cell>
          <cell r="C1886" t="str">
            <v>化验费</v>
          </cell>
          <cell r="D1886" t="str">
            <v>06</v>
          </cell>
          <cell r="E1886" t="str">
            <v>实验室诊断费</v>
          </cell>
          <cell r="F1886" t="str">
            <v>06</v>
          </cell>
          <cell r="G1886" t="str">
            <v>红细胞系统血型抗体致新生儿溶血病检测</v>
          </cell>
          <cell r="H1886" t="str">
            <v>指ABO系统</v>
          </cell>
        </row>
        <row r="1886">
          <cell r="J1886" t="str">
            <v>次</v>
          </cell>
          <cell r="K1886">
            <v>45</v>
          </cell>
          <cell r="L1886">
            <v>45</v>
          </cell>
          <cell r="M1886">
            <v>38</v>
          </cell>
          <cell r="N1886" t="str">
            <v>Rh系统三甲医院65元，三甲以下医院65元</v>
          </cell>
          <cell r="O1886" t="str">
            <v>医保</v>
          </cell>
        </row>
        <row r="1886">
          <cell r="Q1886" t="str">
            <v>未成年人</v>
          </cell>
        </row>
        <row r="1887">
          <cell r="A1887" t="str">
            <v>026000001801</v>
          </cell>
          <cell r="B1887" t="str">
            <v>26000001801</v>
          </cell>
          <cell r="C1887" t="str">
            <v>化验费</v>
          </cell>
          <cell r="D1887" t="str">
            <v>06</v>
          </cell>
          <cell r="E1887" t="str">
            <v>实验室诊断费</v>
          </cell>
          <cell r="F1887" t="str">
            <v>06</v>
          </cell>
          <cell r="G1887" t="str">
            <v>红细胞系统血型抗体致新生儿溶血病检测（Rh系统）</v>
          </cell>
        </row>
        <row r="1887">
          <cell r="J1887" t="str">
            <v>次</v>
          </cell>
          <cell r="K1887">
            <v>65</v>
          </cell>
          <cell r="L1887">
            <v>65</v>
          </cell>
          <cell r="M1887">
            <v>55</v>
          </cell>
          <cell r="N1887" t="str">
            <v>Rh系统</v>
          </cell>
          <cell r="O1887" t="str">
            <v>医保</v>
          </cell>
        </row>
        <row r="1887">
          <cell r="Q1887" t="str">
            <v>未成年人</v>
          </cell>
        </row>
        <row r="1888">
          <cell r="A1888" t="str">
            <v>026000001900</v>
          </cell>
          <cell r="B1888" t="str">
            <v>260000019</v>
          </cell>
          <cell r="C1888" t="str">
            <v>化验费</v>
          </cell>
          <cell r="D1888" t="str">
            <v>06</v>
          </cell>
          <cell r="E1888" t="str">
            <v>实验室诊断费</v>
          </cell>
          <cell r="F1888" t="str">
            <v>06</v>
          </cell>
          <cell r="G1888" t="str">
            <v>血小板交叉配合试验</v>
          </cell>
          <cell r="H1888" t="str">
            <v>样本类型：血液。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1888">
          <cell r="J1888" t="str">
            <v>次</v>
          </cell>
          <cell r="K1888">
            <v>81</v>
          </cell>
          <cell r="L1888">
            <v>73</v>
          </cell>
        </row>
        <row r="1888">
          <cell r="N1888" t="str">
            <v>限血液病患者</v>
          </cell>
          <cell r="O1888" t="str">
            <v>医保</v>
          </cell>
          <cell r="P1888">
            <v>0.2</v>
          </cell>
        </row>
        <row r="1889">
          <cell r="A1889" t="str">
            <v>026000002000</v>
          </cell>
          <cell r="B1889" t="str">
            <v>260000020</v>
          </cell>
          <cell r="C1889" t="str">
            <v>化验费</v>
          </cell>
          <cell r="D1889" t="str">
            <v>06</v>
          </cell>
          <cell r="E1889" t="str">
            <v>实验室诊断费</v>
          </cell>
          <cell r="F1889" t="str">
            <v>06</v>
          </cell>
          <cell r="G1889" t="str">
            <v>淋巴细胞毒试验</v>
          </cell>
          <cell r="H1889" t="str">
            <v>包括一般试验和快速试验</v>
          </cell>
        </row>
        <row r="1889">
          <cell r="J1889" t="str">
            <v>次</v>
          </cell>
          <cell r="K1889">
            <v>45</v>
          </cell>
          <cell r="L1889">
            <v>45</v>
          </cell>
          <cell r="M1889">
            <v>38</v>
          </cell>
        </row>
        <row r="1889">
          <cell r="O1889" t="str">
            <v>医保</v>
          </cell>
        </row>
        <row r="1890">
          <cell r="A1890" t="str">
            <v>026000002100</v>
          </cell>
          <cell r="B1890" t="str">
            <v>260000021</v>
          </cell>
          <cell r="C1890" t="str">
            <v>化验费</v>
          </cell>
          <cell r="D1890" t="str">
            <v>06</v>
          </cell>
          <cell r="E1890" t="str">
            <v>实验室诊断费</v>
          </cell>
          <cell r="F1890" t="str">
            <v>06</v>
          </cell>
          <cell r="G1890" t="str">
            <v>群体反应抗体检测</v>
          </cell>
          <cell r="H1890" t="str">
            <v/>
          </cell>
        </row>
        <row r="1890">
          <cell r="J1890" t="str">
            <v>次</v>
          </cell>
          <cell r="K1890">
            <v>630</v>
          </cell>
          <cell r="L1890">
            <v>630</v>
          </cell>
          <cell r="M1890">
            <v>536</v>
          </cell>
        </row>
        <row r="1890">
          <cell r="O1890" t="str">
            <v>医保</v>
          </cell>
          <cell r="P1890">
            <v>0.1</v>
          </cell>
        </row>
        <row r="1891">
          <cell r="A1891" t="str">
            <v>026000002200</v>
          </cell>
          <cell r="B1891" t="str">
            <v>260000022</v>
          </cell>
          <cell r="C1891" t="str">
            <v>化验费</v>
          </cell>
          <cell r="D1891" t="str">
            <v>06</v>
          </cell>
          <cell r="E1891" t="str">
            <v>实验室诊断费</v>
          </cell>
          <cell r="F1891" t="str">
            <v>06</v>
          </cell>
          <cell r="G1891" t="str">
            <v>人组织相容性抗原I类（HLA-I）分型</v>
          </cell>
          <cell r="H1891" t="str">
            <v>指血清学配型。包括可溶性HLA-I</v>
          </cell>
        </row>
        <row r="1891">
          <cell r="J1891" t="str">
            <v>组</v>
          </cell>
          <cell r="K1891">
            <v>225</v>
          </cell>
          <cell r="L1891">
            <v>225</v>
          </cell>
          <cell r="M1891">
            <v>191</v>
          </cell>
          <cell r="N1891" t="str">
            <v>基因配型加收100%</v>
          </cell>
          <cell r="O1891" t="str">
            <v>医保</v>
          </cell>
          <cell r="P1891">
            <v>0.1</v>
          </cell>
        </row>
        <row r="1892">
          <cell r="A1892" t="str">
            <v>026000002201</v>
          </cell>
          <cell r="B1892" t="str">
            <v>26000002201</v>
          </cell>
          <cell r="C1892" t="str">
            <v>化验费</v>
          </cell>
          <cell r="D1892" t="str">
            <v>06</v>
          </cell>
          <cell r="E1892" t="str">
            <v>实验室诊断费</v>
          </cell>
          <cell r="F1892" t="str">
            <v>06</v>
          </cell>
          <cell r="G1892" t="str">
            <v>人组织相容性抗原I类（HLA-I）分型（基因配型）</v>
          </cell>
        </row>
        <row r="1892">
          <cell r="J1892" t="str">
            <v>组</v>
          </cell>
          <cell r="K1892">
            <v>450</v>
          </cell>
          <cell r="L1892">
            <v>450</v>
          </cell>
          <cell r="M1892">
            <v>383</v>
          </cell>
          <cell r="N1892" t="str">
            <v>基因配型</v>
          </cell>
          <cell r="O1892" t="str">
            <v>医保</v>
          </cell>
          <cell r="P1892">
            <v>0.1</v>
          </cell>
        </row>
        <row r="1893">
          <cell r="A1893" t="str">
            <v>026000002300</v>
          </cell>
          <cell r="B1893" t="str">
            <v>260000023</v>
          </cell>
          <cell r="C1893" t="str">
            <v>化验费</v>
          </cell>
          <cell r="D1893" t="str">
            <v>06</v>
          </cell>
          <cell r="E1893" t="str">
            <v>实验室诊断费</v>
          </cell>
          <cell r="F1893" t="str">
            <v>06</v>
          </cell>
          <cell r="G1893" t="str">
            <v>人组织相容性抗原II类（HLA-II）分型</v>
          </cell>
          <cell r="H1893" t="str">
            <v>指血清学配型。</v>
          </cell>
        </row>
        <row r="1893">
          <cell r="J1893" t="str">
            <v>组</v>
          </cell>
          <cell r="K1893">
            <v>315</v>
          </cell>
          <cell r="L1893">
            <v>315</v>
          </cell>
          <cell r="M1893">
            <v>268</v>
          </cell>
          <cell r="N1893" t="str">
            <v>基因配型加收100%</v>
          </cell>
          <cell r="O1893" t="str">
            <v>医保</v>
          </cell>
          <cell r="P1893">
            <v>0.1</v>
          </cell>
        </row>
        <row r="1894">
          <cell r="A1894" t="str">
            <v>026000002301</v>
          </cell>
          <cell r="B1894" t="str">
            <v>26000002301</v>
          </cell>
          <cell r="C1894" t="str">
            <v>化验费</v>
          </cell>
          <cell r="D1894" t="str">
            <v>06</v>
          </cell>
          <cell r="E1894" t="str">
            <v>实验室诊断费</v>
          </cell>
          <cell r="F1894" t="str">
            <v>06</v>
          </cell>
          <cell r="G1894" t="str">
            <v>人组织相容性抗原II类（HLA-II）分型（基因配型）</v>
          </cell>
        </row>
        <row r="1894">
          <cell r="J1894" t="str">
            <v>组</v>
          </cell>
          <cell r="K1894">
            <v>630</v>
          </cell>
          <cell r="L1894">
            <v>630</v>
          </cell>
          <cell r="M1894">
            <v>536</v>
          </cell>
          <cell r="N1894" t="str">
            <v>基因配型</v>
          </cell>
          <cell r="O1894" t="str">
            <v>医保</v>
          </cell>
          <cell r="P1894">
            <v>0.1</v>
          </cell>
        </row>
        <row r="1895">
          <cell r="A1895" t="str">
            <v>626000002500</v>
          </cell>
          <cell r="B1895" t="str">
            <v>260000025</v>
          </cell>
          <cell r="C1895" t="str">
            <v>化验费</v>
          </cell>
          <cell r="D1895" t="str">
            <v>06</v>
          </cell>
          <cell r="E1895" t="str">
            <v>实验室诊断费</v>
          </cell>
          <cell r="F1895" t="str">
            <v>06</v>
          </cell>
          <cell r="G1895" t="str">
            <v>组织相容性（HLA）抗体检测</v>
          </cell>
          <cell r="H1895" t="str">
            <v>不含抗体特异性检测。样本类型：血液。指HLA抗体筛查。加样，孵育，洗涤，上机检测，审核结果，录入实验室信息系统或人工登记，发送报告；按规定处理废弃物；接受临床相关咨询。</v>
          </cell>
        </row>
        <row r="1895">
          <cell r="J1895" t="str">
            <v>次</v>
          </cell>
          <cell r="K1895">
            <v>90</v>
          </cell>
          <cell r="L1895">
            <v>90</v>
          </cell>
          <cell r="M1895">
            <v>77</v>
          </cell>
        </row>
        <row r="1895">
          <cell r="O1895" t="str">
            <v>医保</v>
          </cell>
          <cell r="P1895">
            <v>0.2</v>
          </cell>
        </row>
        <row r="1896">
          <cell r="B1896" t="str">
            <v>27</v>
          </cell>
        </row>
        <row r="1896">
          <cell r="G1896" t="str">
            <v>（七）病理检查</v>
          </cell>
        </row>
        <row r="1897">
          <cell r="B1897" t="str">
            <v>2701</v>
          </cell>
        </row>
        <row r="1897">
          <cell r="G1897" t="str">
            <v>1．尸体解剖与防腐处理</v>
          </cell>
        </row>
        <row r="1898">
          <cell r="A1898" t="str">
            <v>027010000100</v>
          </cell>
          <cell r="B1898" t="str">
            <v>270100001</v>
          </cell>
          <cell r="C1898" t="str">
            <v>检查费</v>
          </cell>
          <cell r="D1898" t="str">
            <v>05</v>
          </cell>
          <cell r="E1898" t="str">
            <v>病理诊断费</v>
          </cell>
          <cell r="F1898" t="str">
            <v>05</v>
          </cell>
          <cell r="G1898" t="str">
            <v>尸检病理诊断</v>
          </cell>
          <cell r="H1898" t="str">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ell>
        </row>
        <row r="1898">
          <cell r="J1898" t="str">
            <v>次</v>
          </cell>
          <cell r="K1898">
            <v>675</v>
          </cell>
          <cell r="L1898">
            <v>675</v>
          </cell>
          <cell r="M1898">
            <v>574</v>
          </cell>
          <cell r="N1898" t="str">
            <v>局部解剖诊断按全身解剖计费；传染病和特异性感染病尸体三甲医院878元，三甲以下医院878元</v>
          </cell>
        </row>
        <row r="1899">
          <cell r="A1899" t="str">
            <v>027010000101</v>
          </cell>
          <cell r="B1899" t="str">
            <v>27010000101</v>
          </cell>
          <cell r="C1899" t="str">
            <v>检查费</v>
          </cell>
          <cell r="D1899" t="str">
            <v>05</v>
          </cell>
          <cell r="E1899" t="str">
            <v>病理诊断费</v>
          </cell>
          <cell r="F1899" t="str">
            <v>05</v>
          </cell>
          <cell r="G1899" t="str">
            <v>尸检病理诊断（传染病和特异性感染病尸体）</v>
          </cell>
        </row>
        <row r="1899">
          <cell r="J1899" t="str">
            <v>次</v>
          </cell>
          <cell r="K1899">
            <v>877.5</v>
          </cell>
          <cell r="L1899">
            <v>877.5</v>
          </cell>
          <cell r="M1899">
            <v>746</v>
          </cell>
          <cell r="N1899" t="str">
            <v>传染病和特异性感染病尸体</v>
          </cell>
        </row>
        <row r="1900">
          <cell r="A1900" t="str">
            <v>027010000200</v>
          </cell>
          <cell r="B1900" t="str">
            <v>270100002</v>
          </cell>
          <cell r="C1900" t="str">
            <v>检查费</v>
          </cell>
          <cell r="D1900" t="str">
            <v>05</v>
          </cell>
          <cell r="E1900" t="str">
            <v>病理诊断费</v>
          </cell>
          <cell r="F1900" t="str">
            <v>05</v>
          </cell>
          <cell r="G1900" t="str">
            <v>儿童及胎儿尸检病理诊断</v>
          </cell>
          <cell r="H1900" t="str">
            <v>指7岁以下儿童及胎儿尸解，其余同尸检病理诊断</v>
          </cell>
        </row>
        <row r="1900">
          <cell r="J1900" t="str">
            <v>次</v>
          </cell>
          <cell r="K1900">
            <v>450</v>
          </cell>
          <cell r="L1900">
            <v>450</v>
          </cell>
          <cell r="M1900">
            <v>383</v>
          </cell>
        </row>
        <row r="1901">
          <cell r="A1901" t="str">
            <v>027010000300</v>
          </cell>
          <cell r="B1901" t="str">
            <v>270100003</v>
          </cell>
          <cell r="C1901" t="str">
            <v>检查费</v>
          </cell>
          <cell r="D1901" t="str">
            <v>05</v>
          </cell>
          <cell r="E1901" t="str">
            <v>病理诊断费</v>
          </cell>
          <cell r="F1901" t="str">
            <v>05</v>
          </cell>
          <cell r="G1901" t="str">
            <v>尸体化学防腐处理</v>
          </cell>
          <cell r="H1901" t="str">
            <v>含各种手术操作及消耗材料；废弃物处理</v>
          </cell>
          <cell r="I1901" t="str">
            <v>防腐药物</v>
          </cell>
          <cell r="J1901" t="str">
            <v>次</v>
          </cell>
          <cell r="K1901">
            <v>540</v>
          </cell>
          <cell r="L1901">
            <v>540</v>
          </cell>
          <cell r="M1901">
            <v>459</v>
          </cell>
        </row>
        <row r="1902">
          <cell r="B1902" t="str">
            <v>2702</v>
          </cell>
        </row>
        <row r="1902">
          <cell r="G1902" t="str">
            <v>2．细胞病理学检查与诊断</v>
          </cell>
          <cell r="H1902" t="str">
            <v>不含采集标本的临床操作、细胞病理学标本的非常规诊断技术，如：电镜检查、组织化学与免疫组化染色、图象分析技术、流式细胞术、计算机细胞筛选技术、分子病理学检查等</v>
          </cell>
        </row>
        <row r="1902">
          <cell r="N1902" t="str">
            <v>以两张涂(压)片为基价，超过两张者,每张加收5元</v>
          </cell>
        </row>
        <row r="1903">
          <cell r="A1903" t="str">
            <v>027020000001</v>
          </cell>
          <cell r="B1903" t="str">
            <v>27020000001</v>
          </cell>
          <cell r="C1903" t="str">
            <v>检查费</v>
          </cell>
          <cell r="D1903" t="str">
            <v>05</v>
          </cell>
          <cell r="E1903" t="str">
            <v>病理诊断费</v>
          </cell>
          <cell r="F1903" t="str">
            <v>05</v>
          </cell>
          <cell r="G1903" t="str">
            <v>细胞病理学检查与诊断（超出加收）</v>
          </cell>
          <cell r="H1903" t="str">
            <v>不含采集标本的临床操作、细胞病理学标本的非常规诊断技术，如：电镜检查、组织化学与免疫组化染色、图象分析技术、流式细胞术、计算机细胞筛选技术、分子病理学检查等</v>
          </cell>
        </row>
        <row r="1903">
          <cell r="J1903" t="str">
            <v>张</v>
          </cell>
          <cell r="K1903">
            <v>5</v>
          </cell>
          <cell r="L1903">
            <v>5</v>
          </cell>
          <cell r="M1903">
            <v>4.3</v>
          </cell>
          <cell r="N1903" t="str">
            <v>以两张涂(压)片为基价，超过两张者,每张加收</v>
          </cell>
          <cell r="O1903" t="str">
            <v>医保</v>
          </cell>
        </row>
        <row r="1904">
          <cell r="A1904" t="str">
            <v>027020000100</v>
          </cell>
          <cell r="B1904" t="str">
            <v>270200001</v>
          </cell>
          <cell r="C1904" t="str">
            <v>检查费</v>
          </cell>
          <cell r="D1904" t="str">
            <v>05</v>
          </cell>
          <cell r="E1904" t="str">
            <v>病理诊断费</v>
          </cell>
          <cell r="F1904" t="str">
            <v>05</v>
          </cell>
          <cell r="G1904" t="str">
            <v>体液细胞学检查与诊断</v>
          </cell>
          <cell r="H1904" t="str">
            <v>包括胸水、腹水、心包液、脑脊液、精液、各种囊肿穿刺液、唾液、龈沟液的细胞学检查与诊断</v>
          </cell>
        </row>
        <row r="1904">
          <cell r="J1904" t="str">
            <v>例</v>
          </cell>
          <cell r="K1904">
            <v>36</v>
          </cell>
          <cell r="L1904">
            <v>36</v>
          </cell>
          <cell r="M1904">
            <v>31</v>
          </cell>
          <cell r="N1904" t="str">
            <v>塑料包埋的标本三甲医院46元，三甲以下医院46元</v>
          </cell>
          <cell r="O1904" t="str">
            <v>医保</v>
          </cell>
        </row>
        <row r="1905">
          <cell r="A1905" t="str">
            <v>027020000101</v>
          </cell>
          <cell r="B1905" t="str">
            <v>27020000101</v>
          </cell>
          <cell r="C1905" t="str">
            <v>检查费</v>
          </cell>
          <cell r="D1905" t="str">
            <v>05</v>
          </cell>
          <cell r="E1905" t="str">
            <v>病理诊断费</v>
          </cell>
          <cell r="F1905" t="str">
            <v>05</v>
          </cell>
          <cell r="G1905" t="str">
            <v>体液细胞学检查与诊断</v>
          </cell>
        </row>
        <row r="1905">
          <cell r="J1905" t="str">
            <v>例</v>
          </cell>
          <cell r="K1905">
            <v>46</v>
          </cell>
          <cell r="L1905">
            <v>46</v>
          </cell>
          <cell r="M1905">
            <v>39</v>
          </cell>
          <cell r="N1905" t="str">
            <v>塑料包埋的标本</v>
          </cell>
          <cell r="O1905" t="str">
            <v>医保</v>
          </cell>
        </row>
        <row r="1906">
          <cell r="A1906" t="str">
            <v>027020000200</v>
          </cell>
          <cell r="B1906" t="str">
            <v>270200002</v>
          </cell>
          <cell r="C1906" t="str">
            <v>检查费</v>
          </cell>
          <cell r="D1906" t="str">
            <v>05</v>
          </cell>
          <cell r="E1906" t="str">
            <v>病理诊断费</v>
          </cell>
          <cell r="F1906" t="str">
            <v>05</v>
          </cell>
          <cell r="G1906" t="str">
            <v>拉网细胞学检查与诊断</v>
          </cell>
          <cell r="H1906" t="str">
            <v>指食管、胃等拉网细胞学检查与诊断</v>
          </cell>
        </row>
        <row r="1906">
          <cell r="J1906" t="str">
            <v>例</v>
          </cell>
        </row>
        <row r="1907">
          <cell r="A1907" t="str">
            <v>027020000300</v>
          </cell>
          <cell r="B1907" t="str">
            <v>270200003</v>
          </cell>
          <cell r="C1907" t="str">
            <v>检查费</v>
          </cell>
          <cell r="D1907" t="str">
            <v>05</v>
          </cell>
          <cell r="E1907" t="str">
            <v>病理诊断费</v>
          </cell>
          <cell r="F1907" t="str">
            <v>05</v>
          </cell>
          <cell r="G1907" t="str">
            <v>细针穿刺细胞学检查与诊断</v>
          </cell>
          <cell r="H1907" t="str">
            <v>指各种实质性脏器的细针穿刺标本的涂片(压片)检查及诊断</v>
          </cell>
        </row>
        <row r="1907">
          <cell r="J1907" t="str">
            <v>例</v>
          </cell>
          <cell r="K1907">
            <v>45</v>
          </cell>
          <cell r="L1907">
            <v>45</v>
          </cell>
          <cell r="M1907">
            <v>38</v>
          </cell>
        </row>
        <row r="1907">
          <cell r="O1907" t="str">
            <v>医保</v>
          </cell>
        </row>
        <row r="1908">
          <cell r="A1908" t="str">
            <v>027020000400</v>
          </cell>
          <cell r="B1908" t="str">
            <v>270200004</v>
          </cell>
          <cell r="C1908" t="str">
            <v>检查费</v>
          </cell>
          <cell r="D1908" t="str">
            <v>05</v>
          </cell>
          <cell r="E1908" t="str">
            <v>病理诊断费</v>
          </cell>
          <cell r="F1908" t="str">
            <v>05</v>
          </cell>
          <cell r="G1908" t="str">
            <v>脱落细胞学检查与诊断</v>
          </cell>
          <cell r="H1908" t="str">
            <v>包括子宫内膜、宫颈、阴道、痰、乳腺溢液、窥镜刷片、口腔粘液涂片及其他脱落细胞学的各种涂片检查及诊断</v>
          </cell>
        </row>
        <row r="1908">
          <cell r="J1908" t="str">
            <v>例</v>
          </cell>
          <cell r="K1908">
            <v>27</v>
          </cell>
          <cell r="L1908">
            <v>27</v>
          </cell>
          <cell r="M1908">
            <v>23</v>
          </cell>
        </row>
        <row r="1908">
          <cell r="O1908" t="str">
            <v>医保</v>
          </cell>
        </row>
        <row r="1909">
          <cell r="A1909" t="str">
            <v>027020000500</v>
          </cell>
          <cell r="B1909" t="str">
            <v>270200005</v>
          </cell>
          <cell r="C1909" t="str">
            <v>检查费</v>
          </cell>
          <cell r="D1909" t="str">
            <v>05</v>
          </cell>
          <cell r="E1909" t="str">
            <v>病理诊断费</v>
          </cell>
          <cell r="F1909" t="str">
            <v>05</v>
          </cell>
          <cell r="G1909" t="str">
            <v>细胞学计数</v>
          </cell>
          <cell r="H1909" t="str">
            <v>包括支气管灌洗液、脑脊液等细胞的计数；不含骨髓涂片计数</v>
          </cell>
        </row>
        <row r="1909">
          <cell r="J1909" t="str">
            <v>例</v>
          </cell>
        </row>
        <row r="1910">
          <cell r="B1910" t="str">
            <v>2703</v>
          </cell>
        </row>
        <row r="1910">
          <cell r="G1910" t="str">
            <v>3．组织病理学检查与诊断</v>
          </cell>
          <cell r="H1910" t="str">
            <v>不含采集标本的临床操作、组织病理学标本的非常规诊断技术，如：电镜检查、组织化学与免疫组化染色、图象分析技术、流式细胞术、计算机细胞筛选技术、分子病理学检查等</v>
          </cell>
        </row>
        <row r="1910">
          <cell r="N1910" t="str">
            <v>全自动单独滴染HE三甲加收27元/每蜡块，三甲以下加收24元/每蜡块</v>
          </cell>
        </row>
        <row r="1911">
          <cell r="A1911" t="str">
            <v>027030000001</v>
          </cell>
          <cell r="B1911" t="str">
            <v>27030000001</v>
          </cell>
          <cell r="C1911" t="str">
            <v>检查费</v>
          </cell>
          <cell r="D1911" t="str">
            <v>05</v>
          </cell>
          <cell r="E1911" t="str">
            <v>病理诊断费</v>
          </cell>
          <cell r="F1911" t="str">
            <v>05</v>
          </cell>
          <cell r="G1911" t="str">
            <v>全自动单位滴染HE</v>
          </cell>
          <cell r="H1911" t="str">
            <v>指全自动化单独HE滴染，包括烤片，脱蜡，水化，染色，脱水，封片等</v>
          </cell>
        </row>
        <row r="1911">
          <cell r="J1911" t="str">
            <v>每个蜡块</v>
          </cell>
          <cell r="K1911">
            <v>27</v>
          </cell>
          <cell r="L1911">
            <v>24</v>
          </cell>
          <cell r="M1911">
            <v>20</v>
          </cell>
        </row>
        <row r="1911">
          <cell r="O1911" t="str">
            <v>医保</v>
          </cell>
        </row>
        <row r="1912">
          <cell r="A1912" t="str">
            <v>027030000100</v>
          </cell>
          <cell r="B1912" t="str">
            <v>270300001</v>
          </cell>
          <cell r="C1912" t="str">
            <v>检查费</v>
          </cell>
          <cell r="D1912" t="str">
            <v>05</v>
          </cell>
          <cell r="E1912" t="str">
            <v>病理诊断费</v>
          </cell>
          <cell r="F1912" t="str">
            <v>05</v>
          </cell>
          <cell r="G1912" t="str">
            <v>穿刺组织活检检查与诊断</v>
          </cell>
          <cell r="H1912" t="str">
            <v>包括肾、乳腺、体表肿块等穿刺组织活检及诊断</v>
          </cell>
        </row>
        <row r="1912">
          <cell r="J1912" t="str">
            <v>例</v>
          </cell>
          <cell r="K1912">
            <v>54</v>
          </cell>
          <cell r="L1912">
            <v>54</v>
          </cell>
          <cell r="M1912">
            <v>46</v>
          </cell>
          <cell r="N1912" t="str">
            <v>以两个蜡块为基价，超过两个的每个蜡块三甲医院加收15元，三甲以下医院加收15元</v>
          </cell>
          <cell r="O1912" t="str">
            <v>医保</v>
          </cell>
        </row>
        <row r="1913">
          <cell r="A1913" t="str">
            <v>027030000101</v>
          </cell>
          <cell r="B1913" t="str">
            <v>27030000101</v>
          </cell>
          <cell r="C1913" t="str">
            <v>检查费</v>
          </cell>
          <cell r="D1913" t="str">
            <v>05</v>
          </cell>
          <cell r="E1913" t="str">
            <v>病理诊断费</v>
          </cell>
          <cell r="F1913" t="str">
            <v>05</v>
          </cell>
          <cell r="G1913" t="str">
            <v>穿刺组织活检检查与诊断（超过两个加收）</v>
          </cell>
        </row>
        <row r="1913">
          <cell r="J1913" t="str">
            <v>每个蜡块</v>
          </cell>
          <cell r="K1913">
            <v>15</v>
          </cell>
          <cell r="L1913">
            <v>15</v>
          </cell>
          <cell r="M1913">
            <v>12.8</v>
          </cell>
          <cell r="N1913" t="str">
            <v>超过两个，每个加收</v>
          </cell>
          <cell r="O1913" t="str">
            <v>医保</v>
          </cell>
        </row>
        <row r="1914">
          <cell r="A1914" t="str">
            <v>027030000200</v>
          </cell>
          <cell r="B1914" t="str">
            <v>270300002</v>
          </cell>
          <cell r="C1914" t="str">
            <v>检查费</v>
          </cell>
          <cell r="D1914" t="str">
            <v>05</v>
          </cell>
          <cell r="E1914" t="str">
            <v>病理诊断费</v>
          </cell>
          <cell r="F1914" t="str">
            <v>05</v>
          </cell>
          <cell r="G1914" t="str">
            <v>内镜组织活检检查与诊断</v>
          </cell>
          <cell r="H1914" t="str">
            <v>包括各种内镜采集的小组织标本的病理学检查与诊断</v>
          </cell>
        </row>
        <row r="1914">
          <cell r="J1914" t="str">
            <v>例</v>
          </cell>
          <cell r="K1914">
            <v>54</v>
          </cell>
          <cell r="L1914">
            <v>54</v>
          </cell>
          <cell r="M1914">
            <v>46</v>
          </cell>
          <cell r="N1914" t="str">
            <v>以两个蜡块为基价，超过两个的每个蜡块三甲医院加收15元，三甲以下医院加收15元</v>
          </cell>
          <cell r="O1914" t="str">
            <v>医保</v>
          </cell>
        </row>
        <row r="1915">
          <cell r="A1915" t="str">
            <v>027030000201</v>
          </cell>
          <cell r="B1915" t="str">
            <v>27030000201</v>
          </cell>
          <cell r="C1915" t="str">
            <v>检查费</v>
          </cell>
          <cell r="D1915" t="str">
            <v>05</v>
          </cell>
          <cell r="E1915" t="str">
            <v>病理诊断费</v>
          </cell>
          <cell r="F1915" t="str">
            <v>05</v>
          </cell>
          <cell r="G1915" t="str">
            <v>内镜组织活检检查与诊断（超过两个加收）</v>
          </cell>
        </row>
        <row r="1915">
          <cell r="J1915" t="str">
            <v>每个蜡块</v>
          </cell>
          <cell r="K1915">
            <v>15</v>
          </cell>
          <cell r="L1915">
            <v>15</v>
          </cell>
          <cell r="M1915">
            <v>12.8</v>
          </cell>
          <cell r="N1915" t="str">
            <v>超过两个，每个加收</v>
          </cell>
          <cell r="O1915" t="str">
            <v>医保</v>
          </cell>
        </row>
        <row r="1916">
          <cell r="A1916" t="str">
            <v>027030000300</v>
          </cell>
          <cell r="B1916" t="str">
            <v>270300003</v>
          </cell>
          <cell r="C1916" t="str">
            <v>检查费</v>
          </cell>
          <cell r="D1916" t="str">
            <v>05</v>
          </cell>
          <cell r="E1916" t="str">
            <v>病理诊断费</v>
          </cell>
          <cell r="F1916" t="str">
            <v>05</v>
          </cell>
          <cell r="G1916" t="str">
            <v>局部切除组织活检检查与诊断</v>
          </cell>
          <cell r="H1916" t="str">
            <v>包括切除组织、咬取组织、切除肿块部分组织的活检</v>
          </cell>
        </row>
        <row r="1916">
          <cell r="J1916" t="str">
            <v>每个部位</v>
          </cell>
          <cell r="K1916">
            <v>63</v>
          </cell>
          <cell r="L1916">
            <v>63</v>
          </cell>
          <cell r="M1916">
            <v>54</v>
          </cell>
          <cell r="N1916" t="str">
            <v>以两个蜡块为基价，超过两个的每个蜡块三甲医院加收15元，三甲以下医院加收15元</v>
          </cell>
          <cell r="O1916" t="str">
            <v>医保</v>
          </cell>
        </row>
        <row r="1917">
          <cell r="A1917" t="str">
            <v>027030000301</v>
          </cell>
          <cell r="B1917" t="str">
            <v>27030000301</v>
          </cell>
          <cell r="C1917" t="str">
            <v>检查费</v>
          </cell>
          <cell r="D1917" t="str">
            <v>05</v>
          </cell>
          <cell r="E1917" t="str">
            <v>病理诊断费</v>
          </cell>
          <cell r="F1917" t="str">
            <v>05</v>
          </cell>
          <cell r="G1917" t="str">
            <v>局部切除组织活检检查与诊断（超过两个加收）</v>
          </cell>
        </row>
        <row r="1917">
          <cell r="J1917" t="str">
            <v>每个蜡块</v>
          </cell>
          <cell r="K1917">
            <v>15</v>
          </cell>
          <cell r="L1917">
            <v>15</v>
          </cell>
          <cell r="M1917">
            <v>12.8</v>
          </cell>
          <cell r="N1917" t="str">
            <v>超过两个，每个加收</v>
          </cell>
          <cell r="O1917" t="str">
            <v>医保</v>
          </cell>
        </row>
        <row r="1918">
          <cell r="A1918" t="str">
            <v>027030000400</v>
          </cell>
          <cell r="B1918" t="str">
            <v>270300004</v>
          </cell>
          <cell r="C1918" t="str">
            <v>检查费</v>
          </cell>
          <cell r="D1918" t="str">
            <v>05</v>
          </cell>
          <cell r="E1918" t="str">
            <v>病理诊断费</v>
          </cell>
          <cell r="F1918" t="str">
            <v>05</v>
          </cell>
          <cell r="G1918" t="str">
            <v>骨髓组织活检检查与诊断</v>
          </cell>
          <cell r="H1918" t="str">
            <v>指骨髓组织标本常规染色检查</v>
          </cell>
        </row>
        <row r="1918">
          <cell r="J1918" t="str">
            <v>例</v>
          </cell>
          <cell r="K1918">
            <v>63</v>
          </cell>
          <cell r="L1918">
            <v>63</v>
          </cell>
          <cell r="M1918">
            <v>54</v>
          </cell>
        </row>
        <row r="1918">
          <cell r="O1918" t="str">
            <v>医保</v>
          </cell>
        </row>
        <row r="1919">
          <cell r="A1919" t="str">
            <v>027030000500</v>
          </cell>
          <cell r="B1919" t="str">
            <v>270300005</v>
          </cell>
          <cell r="C1919" t="str">
            <v>检查费</v>
          </cell>
          <cell r="D1919" t="str">
            <v>05</v>
          </cell>
          <cell r="E1919" t="str">
            <v>病理诊断费</v>
          </cell>
          <cell r="F1919" t="str">
            <v>05</v>
          </cell>
          <cell r="G1919" t="str">
            <v>手术标本检查与诊断</v>
          </cell>
          <cell r="H1919" t="str">
            <v/>
          </cell>
        </row>
        <row r="1919">
          <cell r="J1919" t="str">
            <v>例</v>
          </cell>
          <cell r="K1919">
            <v>90</v>
          </cell>
          <cell r="L1919">
            <v>90</v>
          </cell>
          <cell r="M1919">
            <v>77</v>
          </cell>
          <cell r="N1919" t="str">
            <v>以两个蜡块为基价，超过两个蜡块每个三甲医院加收15元，三甲以下医院加收15元；塑料包埋的三甲医院每个加收10元，三甲以下医院每个加收10元</v>
          </cell>
          <cell r="O1919" t="str">
            <v>医保</v>
          </cell>
        </row>
        <row r="1920">
          <cell r="A1920" t="str">
            <v>027030000501</v>
          </cell>
          <cell r="B1920" t="str">
            <v>27030000501</v>
          </cell>
          <cell r="C1920" t="str">
            <v>检查费</v>
          </cell>
          <cell r="D1920" t="str">
            <v>05</v>
          </cell>
          <cell r="E1920" t="str">
            <v>病理诊断费</v>
          </cell>
          <cell r="F1920" t="str">
            <v>05</v>
          </cell>
          <cell r="G1920" t="str">
            <v>手术标本检查与诊断（超过两个加收）</v>
          </cell>
        </row>
        <row r="1920">
          <cell r="J1920" t="str">
            <v>每个蜡块</v>
          </cell>
          <cell r="K1920">
            <v>15</v>
          </cell>
          <cell r="L1920">
            <v>15</v>
          </cell>
          <cell r="M1920">
            <v>12.8</v>
          </cell>
          <cell r="N1920" t="str">
            <v>超过两个，每个加收</v>
          </cell>
          <cell r="O1920" t="str">
            <v>医保</v>
          </cell>
        </row>
        <row r="1921">
          <cell r="A1921" t="str">
            <v>027030000502</v>
          </cell>
          <cell r="B1921" t="str">
            <v>27030000502</v>
          </cell>
          <cell r="C1921" t="str">
            <v>检查费</v>
          </cell>
          <cell r="D1921" t="str">
            <v>05</v>
          </cell>
          <cell r="E1921" t="str">
            <v>病理诊断费</v>
          </cell>
          <cell r="F1921" t="str">
            <v>05</v>
          </cell>
          <cell r="G1921" t="str">
            <v>手术标本检查与诊断（塑料包埋加收）</v>
          </cell>
        </row>
        <row r="1921">
          <cell r="J1921" t="str">
            <v>每个蜡块</v>
          </cell>
          <cell r="K1921">
            <v>10</v>
          </cell>
          <cell r="L1921">
            <v>10</v>
          </cell>
          <cell r="M1921">
            <v>8.5</v>
          </cell>
          <cell r="N1921" t="str">
            <v>塑料包埋每个加收</v>
          </cell>
          <cell r="O1921" t="str">
            <v>医保</v>
          </cell>
        </row>
        <row r="1922">
          <cell r="A1922" t="str">
            <v>027030000600</v>
          </cell>
          <cell r="B1922" t="str">
            <v>270300006</v>
          </cell>
          <cell r="C1922" t="str">
            <v>检查费</v>
          </cell>
          <cell r="D1922" t="str">
            <v>05</v>
          </cell>
          <cell r="E1922" t="str">
            <v>病理诊断费</v>
          </cell>
          <cell r="F1922" t="str">
            <v>05</v>
          </cell>
          <cell r="G1922" t="str">
            <v>截肢标本病理检查与诊断</v>
          </cell>
          <cell r="H1922" t="str">
            <v>包括上下肢截肢标本等</v>
          </cell>
        </row>
        <row r="1922">
          <cell r="J1922" t="str">
            <v>每肢、每指（趾）</v>
          </cell>
        </row>
        <row r="1922">
          <cell r="N1922" t="str">
            <v>以两个蜡块为基价，超过两个蜡块酌情加收；不脱钙直接切片标本酌情加收</v>
          </cell>
        </row>
        <row r="1923">
          <cell r="A1923" t="str">
            <v>027030000700</v>
          </cell>
          <cell r="B1923" t="str">
            <v>270300007</v>
          </cell>
          <cell r="C1923" t="str">
            <v>检查费</v>
          </cell>
          <cell r="D1923" t="str">
            <v>05</v>
          </cell>
          <cell r="E1923" t="str">
            <v>病理诊断费</v>
          </cell>
          <cell r="F1923" t="str">
            <v>05</v>
          </cell>
          <cell r="G1923" t="str">
            <v>牙齿及骨骼磨片诊断（不脱钙）</v>
          </cell>
          <cell r="H1923" t="str">
            <v/>
          </cell>
        </row>
        <row r="1923">
          <cell r="J1923" t="str">
            <v>例</v>
          </cell>
        </row>
        <row r="1924">
          <cell r="A1924" t="str">
            <v>027030000800</v>
          </cell>
          <cell r="B1924" t="str">
            <v>270300008</v>
          </cell>
          <cell r="C1924" t="str">
            <v>检查费</v>
          </cell>
          <cell r="D1924" t="str">
            <v>05</v>
          </cell>
          <cell r="E1924" t="str">
            <v>病理诊断费</v>
          </cell>
          <cell r="F1924" t="str">
            <v>05</v>
          </cell>
          <cell r="G1924" t="str">
            <v>牙齿及骨骼磨片诊断（脱钙）</v>
          </cell>
          <cell r="H1924" t="str">
            <v/>
          </cell>
        </row>
        <row r="1924">
          <cell r="J1924" t="str">
            <v>例</v>
          </cell>
          <cell r="K1924">
            <v>54</v>
          </cell>
          <cell r="L1924">
            <v>54</v>
          </cell>
          <cell r="M1924">
            <v>46</v>
          </cell>
        </row>
        <row r="1924">
          <cell r="O1924" t="str">
            <v>医保</v>
          </cell>
        </row>
        <row r="1925">
          <cell r="A1925" t="str">
            <v>027030000900</v>
          </cell>
          <cell r="B1925" t="str">
            <v>270300009</v>
          </cell>
          <cell r="C1925" t="str">
            <v>检查费</v>
          </cell>
          <cell r="D1925" t="str">
            <v>05</v>
          </cell>
          <cell r="E1925" t="str">
            <v>病理诊断费</v>
          </cell>
          <cell r="F1925" t="str">
            <v>05</v>
          </cell>
          <cell r="G1925" t="str">
            <v>颌骨样本及牙体牙周样本诊断</v>
          </cell>
          <cell r="H1925" t="str">
            <v/>
          </cell>
        </row>
        <row r="1925">
          <cell r="J1925" t="str">
            <v>例</v>
          </cell>
          <cell r="K1925">
            <v>72</v>
          </cell>
          <cell r="L1925">
            <v>72</v>
          </cell>
          <cell r="M1925">
            <v>61</v>
          </cell>
          <cell r="N1925" t="str">
            <v>以两个蜡块为基价，超过两个的每个蜡块三甲医院加收15元，三甲以下医院加收15元；不脱钙直接切片标本三甲医院加收10元，三甲以下医院加收10元</v>
          </cell>
          <cell r="O1925" t="str">
            <v>医保</v>
          </cell>
        </row>
        <row r="1926">
          <cell r="A1926" t="str">
            <v>027030000901</v>
          </cell>
          <cell r="B1926" t="str">
            <v>27030000901</v>
          </cell>
          <cell r="C1926" t="str">
            <v>检查费</v>
          </cell>
          <cell r="D1926" t="str">
            <v>05</v>
          </cell>
          <cell r="E1926" t="str">
            <v>病理诊断费</v>
          </cell>
          <cell r="F1926" t="str">
            <v>05</v>
          </cell>
          <cell r="G1926" t="str">
            <v>颌骨样本及牙体牙周样本诊断（超过两个加收）</v>
          </cell>
        </row>
        <row r="1926">
          <cell r="J1926" t="str">
            <v>每蜡块</v>
          </cell>
          <cell r="K1926">
            <v>15</v>
          </cell>
          <cell r="L1926">
            <v>15</v>
          </cell>
          <cell r="M1926">
            <v>12.8</v>
          </cell>
          <cell r="N1926" t="str">
            <v>超过两个，每个加收</v>
          </cell>
          <cell r="O1926" t="str">
            <v>医保</v>
          </cell>
        </row>
        <row r="1927">
          <cell r="A1927" t="str">
            <v>027030000902</v>
          </cell>
          <cell r="B1927" t="str">
            <v>27030000902</v>
          </cell>
          <cell r="C1927" t="str">
            <v>检查费</v>
          </cell>
          <cell r="D1927" t="str">
            <v>05</v>
          </cell>
          <cell r="E1927" t="str">
            <v>病理诊断费</v>
          </cell>
          <cell r="F1927" t="str">
            <v>05</v>
          </cell>
          <cell r="G1927" t="str">
            <v>颌骨样本及牙体牙周样本诊断（不脱钙直接切片加收）</v>
          </cell>
        </row>
        <row r="1927">
          <cell r="J1927" t="str">
            <v>例</v>
          </cell>
          <cell r="K1927">
            <v>10</v>
          </cell>
          <cell r="L1927">
            <v>10</v>
          </cell>
          <cell r="M1927">
            <v>8.5</v>
          </cell>
          <cell r="N1927" t="str">
            <v>不脱钙直接切片标本加收</v>
          </cell>
          <cell r="O1927" t="str">
            <v>医保</v>
          </cell>
        </row>
        <row r="1928">
          <cell r="A1928" t="str">
            <v>027030001000</v>
          </cell>
          <cell r="B1928" t="str">
            <v>270300010</v>
          </cell>
          <cell r="C1928" t="str">
            <v>检查费</v>
          </cell>
          <cell r="D1928" t="str">
            <v>05</v>
          </cell>
          <cell r="E1928" t="str">
            <v>病理诊断费</v>
          </cell>
          <cell r="F1928" t="str">
            <v>05</v>
          </cell>
          <cell r="G1928" t="str">
            <v>全器官大切片检查与诊断</v>
          </cell>
          <cell r="H1928" t="str">
            <v/>
          </cell>
        </row>
        <row r="1928">
          <cell r="J1928" t="str">
            <v>例</v>
          </cell>
        </row>
        <row r="1929">
          <cell r="B1929" t="str">
            <v>2704</v>
          </cell>
        </row>
        <row r="1929">
          <cell r="G1929" t="str">
            <v>4．冰冻切片与快速石蜡切片检查与诊断</v>
          </cell>
          <cell r="H1929" t="str">
            <v>不含非常规的特殊染色技术</v>
          </cell>
        </row>
        <row r="1929">
          <cell r="N1929" t="str">
            <v>特异性感染标本三甲医院加收30元，三甲以下医院加收30元</v>
          </cell>
        </row>
        <row r="1930">
          <cell r="A1930" t="str">
            <v>027040000001</v>
          </cell>
          <cell r="B1930" t="str">
            <v>27040000001</v>
          </cell>
          <cell r="C1930" t="str">
            <v>检查费</v>
          </cell>
          <cell r="D1930" t="str">
            <v>05</v>
          </cell>
          <cell r="E1930" t="str">
            <v>病理诊断费</v>
          </cell>
          <cell r="F1930" t="str">
            <v>05</v>
          </cell>
          <cell r="G1930" t="str">
            <v>冰冻切片与快速石蜡切片检查与诊断</v>
          </cell>
          <cell r="H1930" t="str">
            <v>不含非常规的特殊染色技术</v>
          </cell>
        </row>
        <row r="1930">
          <cell r="J1930" t="str">
            <v>每标本</v>
          </cell>
          <cell r="K1930">
            <v>30</v>
          </cell>
          <cell r="L1930">
            <v>30</v>
          </cell>
          <cell r="M1930">
            <v>26</v>
          </cell>
          <cell r="N1930" t="str">
            <v>特异性感染标本加收</v>
          </cell>
          <cell r="O1930" t="str">
            <v>医保</v>
          </cell>
        </row>
        <row r="1931">
          <cell r="A1931" t="str">
            <v>027040000100</v>
          </cell>
          <cell r="B1931" t="str">
            <v>270400001</v>
          </cell>
          <cell r="C1931" t="str">
            <v>检查费</v>
          </cell>
          <cell r="D1931" t="str">
            <v>05</v>
          </cell>
          <cell r="E1931" t="str">
            <v>病理诊断费</v>
          </cell>
          <cell r="F1931" t="str">
            <v>05</v>
          </cell>
          <cell r="G1931" t="str">
            <v>冰冻切片检查与诊断</v>
          </cell>
        </row>
        <row r="1931">
          <cell r="J1931" t="str">
            <v>冷冻块</v>
          </cell>
          <cell r="K1931">
            <v>180</v>
          </cell>
          <cell r="L1931">
            <v>180</v>
          </cell>
          <cell r="M1931">
            <v>153</v>
          </cell>
        </row>
        <row r="1931">
          <cell r="O1931" t="str">
            <v>医保</v>
          </cell>
        </row>
        <row r="1932">
          <cell r="A1932" t="str">
            <v>027040000200</v>
          </cell>
          <cell r="B1932" t="str">
            <v>270400002</v>
          </cell>
          <cell r="C1932" t="str">
            <v>检查费</v>
          </cell>
          <cell r="D1932" t="str">
            <v>05</v>
          </cell>
          <cell r="E1932" t="str">
            <v>病理诊断费</v>
          </cell>
          <cell r="F1932" t="str">
            <v>05</v>
          </cell>
          <cell r="G1932" t="str">
            <v>快速石蜡切片检查与诊断</v>
          </cell>
          <cell r="H1932" t="str">
            <v>包括快速细胞病理诊断</v>
          </cell>
        </row>
        <row r="1932">
          <cell r="J1932" t="str">
            <v>蜡块</v>
          </cell>
          <cell r="K1932">
            <v>90</v>
          </cell>
          <cell r="L1932">
            <v>90</v>
          </cell>
          <cell r="M1932">
            <v>77</v>
          </cell>
        </row>
        <row r="1932">
          <cell r="O1932" t="str">
            <v>医保</v>
          </cell>
        </row>
        <row r="1933">
          <cell r="A1933" t="str">
            <v>027040000201</v>
          </cell>
          <cell r="B1933" t="str">
            <v>27040000201</v>
          </cell>
          <cell r="C1933" t="str">
            <v>检查费</v>
          </cell>
          <cell r="D1933" t="str">
            <v>05</v>
          </cell>
          <cell r="E1933" t="str">
            <v>病理诊断费</v>
          </cell>
          <cell r="F1933" t="str">
            <v>05</v>
          </cell>
          <cell r="G1933" t="str">
            <v>快速石蜡切片检查与诊断</v>
          </cell>
        </row>
        <row r="1933">
          <cell r="J1933" t="str">
            <v>蜡块</v>
          </cell>
          <cell r="K1933">
            <v>90</v>
          </cell>
          <cell r="L1933">
            <v>90</v>
          </cell>
          <cell r="M1933">
            <v>77</v>
          </cell>
          <cell r="N1933" t="str">
            <v>快速细胞病理诊断</v>
          </cell>
          <cell r="O1933" t="str">
            <v>医保</v>
          </cell>
        </row>
        <row r="1934">
          <cell r="B1934" t="str">
            <v>2705</v>
          </cell>
        </row>
        <row r="1934">
          <cell r="G1934" t="str">
            <v>5．特殊染色诊断技术</v>
          </cell>
        </row>
        <row r="1934">
          <cell r="O1934" t="str">
            <v>医保</v>
          </cell>
        </row>
        <row r="1935">
          <cell r="A1935" t="str">
            <v>027050000100</v>
          </cell>
          <cell r="B1935" t="str">
            <v>270500001</v>
          </cell>
        </row>
        <row r="1935">
          <cell r="G1935" t="str">
            <v>特殊染色及酶组织化学染色诊断</v>
          </cell>
          <cell r="H1935" t="str">
            <v/>
          </cell>
        </row>
        <row r="1935">
          <cell r="J1935" t="str">
            <v>每个标本，每种染色</v>
          </cell>
          <cell r="K1935">
            <v>45</v>
          </cell>
          <cell r="L1935">
            <v>45</v>
          </cell>
          <cell r="M1935">
            <v>38</v>
          </cell>
          <cell r="N1935" t="str">
            <v>全自动特殊染色及酶组织化学染色诊断三甲医院加收45元/（每个标本，每种染色），三甲以下医院加收41元/（每个标本，每种染色）</v>
          </cell>
          <cell r="O1935" t="str">
            <v>医保</v>
          </cell>
        </row>
        <row r="1936">
          <cell r="A1936" t="str">
            <v>027050000101</v>
          </cell>
          <cell r="B1936" t="str">
            <v>27050000101</v>
          </cell>
          <cell r="C1936" t="str">
            <v>检查费</v>
          </cell>
          <cell r="D1936" t="str">
            <v>05</v>
          </cell>
          <cell r="E1936" t="str">
            <v>病理诊断费</v>
          </cell>
          <cell r="F1936" t="str">
            <v>05</v>
          </cell>
          <cell r="G1936" t="str">
            <v>特殊染色及酶组织化学染色诊断（全自动）</v>
          </cell>
          <cell r="H1936" t="str">
            <v/>
          </cell>
        </row>
        <row r="1936">
          <cell r="J1936" t="str">
            <v>每个标本，每种染色</v>
          </cell>
          <cell r="K1936">
            <v>90</v>
          </cell>
          <cell r="L1936">
            <v>86</v>
          </cell>
          <cell r="M1936">
            <v>73</v>
          </cell>
        </row>
        <row r="1936">
          <cell r="O1936" t="str">
            <v>医保</v>
          </cell>
        </row>
        <row r="1937">
          <cell r="A1937" t="str">
            <v>027050000200</v>
          </cell>
          <cell r="B1937" t="str">
            <v>270500002</v>
          </cell>
          <cell r="C1937" t="str">
            <v>检查费</v>
          </cell>
          <cell r="D1937" t="str">
            <v>05</v>
          </cell>
          <cell r="E1937" t="str">
            <v>病理诊断费</v>
          </cell>
          <cell r="F1937" t="str">
            <v>05</v>
          </cell>
          <cell r="G1937" t="str">
            <v>免疫组织化学染色诊断</v>
          </cell>
          <cell r="H1937" t="str">
            <v>石蜡包埋组织切片，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1937">
          <cell r="J1937" t="str">
            <v>每个标本，每种染色</v>
          </cell>
          <cell r="K1937">
            <v>90</v>
          </cell>
          <cell r="L1937">
            <v>90</v>
          </cell>
          <cell r="M1937">
            <v>77</v>
          </cell>
          <cell r="N1937" t="str">
            <v>快速法三甲医院150元，三甲以下医院135元。ALK蛋白伴随诊断 三甲医院576元/次，三甲以下医院518元/次</v>
          </cell>
          <cell r="O1937" t="str">
            <v>医保</v>
          </cell>
        </row>
        <row r="1938">
          <cell r="A1938" t="str">
            <v>027050000201</v>
          </cell>
          <cell r="B1938" t="str">
            <v>27050000201</v>
          </cell>
          <cell r="C1938" t="str">
            <v>检查费</v>
          </cell>
          <cell r="D1938" t="str">
            <v>05</v>
          </cell>
          <cell r="E1938" t="str">
            <v>病理诊断费</v>
          </cell>
          <cell r="F1938" t="str">
            <v>05</v>
          </cell>
          <cell r="G1938" t="str">
            <v>免疫组织化学染色诊断（快速法）</v>
          </cell>
        </row>
        <row r="1938">
          <cell r="J1938" t="str">
            <v>每个标本，每种染色</v>
          </cell>
          <cell r="K1938">
            <v>135</v>
          </cell>
          <cell r="L1938">
            <v>135</v>
          </cell>
          <cell r="M1938">
            <v>115</v>
          </cell>
        </row>
        <row r="1938">
          <cell r="O1938" t="str">
            <v>医保</v>
          </cell>
        </row>
        <row r="1939">
          <cell r="A1939" t="str">
            <v>027050000202</v>
          </cell>
          <cell r="B1939" t="str">
            <v>27050000202</v>
          </cell>
          <cell r="C1939" t="str">
            <v>检查费</v>
          </cell>
          <cell r="D1939" t="str">
            <v>05</v>
          </cell>
          <cell r="E1939" t="str">
            <v>病理诊断费</v>
          </cell>
          <cell r="F1939" t="str">
            <v>05</v>
          </cell>
          <cell r="G1939" t="str">
            <v>ALK蛋白伴随诊断</v>
          </cell>
        </row>
        <row r="1939">
          <cell r="J1939" t="str">
            <v>次</v>
          </cell>
          <cell r="K1939">
            <v>576</v>
          </cell>
          <cell r="L1939">
            <v>518</v>
          </cell>
          <cell r="M1939">
            <v>440</v>
          </cell>
        </row>
        <row r="1939">
          <cell r="O1939" t="str">
            <v>医保</v>
          </cell>
        </row>
        <row r="1940">
          <cell r="A1940" t="str">
            <v>027050000300</v>
          </cell>
          <cell r="B1940" t="str">
            <v>270500003</v>
          </cell>
          <cell r="C1940" t="str">
            <v>检查费</v>
          </cell>
          <cell r="D1940" t="str">
            <v>05</v>
          </cell>
          <cell r="E1940" t="str">
            <v>病理诊断费</v>
          </cell>
          <cell r="F1940" t="str">
            <v>05</v>
          </cell>
          <cell r="G1940" t="str">
            <v>免疫荧光染色诊断</v>
          </cell>
        </row>
        <row r="1940">
          <cell r="J1940" t="str">
            <v>每个标本，每种染色</v>
          </cell>
          <cell r="K1940">
            <v>54</v>
          </cell>
          <cell r="L1940">
            <v>54</v>
          </cell>
          <cell r="M1940">
            <v>46</v>
          </cell>
        </row>
        <row r="1940">
          <cell r="O1940" t="str">
            <v>医保</v>
          </cell>
        </row>
        <row r="1941">
          <cell r="B1941" t="str">
            <v>2706</v>
          </cell>
        </row>
        <row r="1941">
          <cell r="G1941" t="str">
            <v>6．电镜病理诊断</v>
          </cell>
          <cell r="H1941" t="str">
            <v>均含标本制备</v>
          </cell>
        </row>
        <row r="1942">
          <cell r="A1942" t="str">
            <v>027060000100</v>
          </cell>
          <cell r="B1942" t="str">
            <v>270600001</v>
          </cell>
          <cell r="C1942" t="str">
            <v>检查费</v>
          </cell>
          <cell r="D1942" t="str">
            <v>05</v>
          </cell>
          <cell r="E1942" t="str">
            <v>病理诊断费</v>
          </cell>
          <cell r="F1942" t="str">
            <v>05</v>
          </cell>
          <cell r="G1942" t="str">
            <v>普通透射电镜检查与诊断</v>
          </cell>
        </row>
        <row r="1942">
          <cell r="J1942" t="str">
            <v>每个标本</v>
          </cell>
          <cell r="K1942">
            <v>270</v>
          </cell>
          <cell r="L1942">
            <v>270</v>
          </cell>
          <cell r="M1942">
            <v>230</v>
          </cell>
        </row>
        <row r="1942">
          <cell r="O1942" t="str">
            <v>医保</v>
          </cell>
        </row>
        <row r="1943">
          <cell r="A1943" t="str">
            <v>027060000200</v>
          </cell>
          <cell r="B1943" t="str">
            <v>270600002</v>
          </cell>
          <cell r="C1943" t="str">
            <v>检查费</v>
          </cell>
          <cell r="D1943" t="str">
            <v>05</v>
          </cell>
          <cell r="E1943" t="str">
            <v>病理诊断费</v>
          </cell>
          <cell r="F1943" t="str">
            <v>05</v>
          </cell>
          <cell r="G1943" t="str">
            <v>免疫电镜检查与诊断</v>
          </cell>
        </row>
        <row r="1943">
          <cell r="J1943" t="str">
            <v>每个标本</v>
          </cell>
        </row>
        <row r="1944">
          <cell r="A1944" t="str">
            <v>027060000300</v>
          </cell>
          <cell r="B1944" t="str">
            <v>270600003</v>
          </cell>
          <cell r="C1944" t="str">
            <v>检查费</v>
          </cell>
          <cell r="D1944" t="str">
            <v>05</v>
          </cell>
          <cell r="E1944" t="str">
            <v>病理诊断费</v>
          </cell>
          <cell r="F1944" t="str">
            <v>05</v>
          </cell>
          <cell r="G1944" t="str">
            <v>扫描电镜检查与诊断</v>
          </cell>
        </row>
        <row r="1944">
          <cell r="J1944" t="str">
            <v>每个标本</v>
          </cell>
        </row>
        <row r="1945">
          <cell r="B1945" t="str">
            <v>2707</v>
          </cell>
        </row>
        <row r="1945">
          <cell r="G1945" t="str">
            <v>7、分子病理学诊断技术</v>
          </cell>
        </row>
        <row r="1946">
          <cell r="A1946" t="str">
            <v>027070000100</v>
          </cell>
          <cell r="B1946" t="str">
            <v>270700001</v>
          </cell>
          <cell r="C1946" t="str">
            <v>检查费</v>
          </cell>
          <cell r="D1946" t="str">
            <v>05</v>
          </cell>
          <cell r="E1946" t="str">
            <v>病理诊断费</v>
          </cell>
          <cell r="F1946" t="str">
            <v>05</v>
          </cell>
          <cell r="G1946" t="str">
            <v>原位杂交技术</v>
          </cell>
          <cell r="H1946" t="str">
            <v/>
          </cell>
        </row>
        <row r="1946">
          <cell r="J1946" t="str">
            <v>项</v>
          </cell>
          <cell r="K1946">
            <v>90</v>
          </cell>
          <cell r="L1946">
            <v>90</v>
          </cell>
          <cell r="M1946">
            <v>77</v>
          </cell>
        </row>
        <row r="1947">
          <cell r="A1947" t="str">
            <v>027070000200</v>
          </cell>
          <cell r="B1947" t="str">
            <v>270700002</v>
          </cell>
          <cell r="C1947" t="str">
            <v>检查费</v>
          </cell>
          <cell r="D1947" t="str">
            <v>05</v>
          </cell>
          <cell r="E1947" t="str">
            <v>病理诊断费</v>
          </cell>
          <cell r="F1947" t="str">
            <v>05</v>
          </cell>
          <cell r="G1947" t="str">
            <v>印迹杂交技术</v>
          </cell>
          <cell r="H1947" t="str">
            <v>包括SouthernNorthernWestern等杂交技术</v>
          </cell>
        </row>
        <row r="1947">
          <cell r="J1947" t="str">
            <v>项</v>
          </cell>
          <cell r="K1947">
            <v>180</v>
          </cell>
          <cell r="L1947">
            <v>180</v>
          </cell>
          <cell r="M1947">
            <v>153</v>
          </cell>
        </row>
        <row r="1948">
          <cell r="A1948" t="str">
            <v>027070000300</v>
          </cell>
          <cell r="B1948" t="str">
            <v>270700003</v>
          </cell>
          <cell r="C1948" t="str">
            <v>检查费</v>
          </cell>
          <cell r="D1948" t="str">
            <v>05</v>
          </cell>
          <cell r="E1948" t="str">
            <v>病理诊断费</v>
          </cell>
          <cell r="F1948" t="str">
            <v>05</v>
          </cell>
          <cell r="G1948" t="str">
            <v>脱氧核糖核酸（DNA）测序</v>
          </cell>
          <cell r="H1948"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1948">
          <cell r="J1948" t="str">
            <v>项</v>
          </cell>
          <cell r="K1948">
            <v>270</v>
          </cell>
        </row>
        <row r="1949">
          <cell r="A1949" t="str">
            <v>027070000400</v>
          </cell>
          <cell r="B1949" t="str">
            <v>270700004</v>
          </cell>
          <cell r="C1949" t="str">
            <v>检查费</v>
          </cell>
          <cell r="D1949" t="str">
            <v>05</v>
          </cell>
          <cell r="E1949" t="str">
            <v>病理诊断费</v>
          </cell>
          <cell r="F1949" t="str">
            <v>05</v>
          </cell>
          <cell r="G1949" t="str">
            <v>基因芯片技术</v>
          </cell>
          <cell r="H1949" t="str">
            <v>含蛋白芯片</v>
          </cell>
        </row>
        <row r="1949">
          <cell r="J1949" t="str">
            <v>项</v>
          </cell>
          <cell r="K1949">
            <v>27</v>
          </cell>
          <cell r="L1949">
            <v>27</v>
          </cell>
          <cell r="M1949">
            <v>23</v>
          </cell>
        </row>
        <row r="1949">
          <cell r="O1949" t="str">
            <v>医保</v>
          </cell>
          <cell r="P1949">
            <v>0.1</v>
          </cell>
        </row>
        <row r="1950">
          <cell r="A1950" t="str">
            <v>627070000600</v>
          </cell>
          <cell r="B1950" t="str">
            <v>270700006</v>
          </cell>
          <cell r="C1950" t="str">
            <v>检查费</v>
          </cell>
          <cell r="D1950" t="str">
            <v>05</v>
          </cell>
          <cell r="E1950" t="str">
            <v>病理诊断费</v>
          </cell>
          <cell r="F1950" t="str">
            <v>05</v>
          </cell>
          <cell r="G1950" t="str">
            <v>组织/细胞荧光原位杂交检查诊断</v>
          </cell>
          <cell r="H1950" t="str">
            <v>甲醛固定石蜡包埋组织，组织切片、脱蜡，系列乙醇水化等处理；新鲜冷冻组织切片；细胞涂片等进行相关处理。对组织/细胞HER2、ALK等肿瘤主要相关基因进行荧光素标记探针杂交反应、洗涤、复染，荧光显微镜观察，记录及判读结果。含上述技术过程中所产生的废液、废物的处理。</v>
          </cell>
        </row>
        <row r="1950">
          <cell r="J1950" t="str">
            <v>项</v>
          </cell>
          <cell r="K1950">
            <v>1080</v>
          </cell>
          <cell r="L1950">
            <v>972</v>
          </cell>
          <cell r="M1950">
            <v>826</v>
          </cell>
          <cell r="N1950" t="str">
            <v>项指一个基因。源于外周血的标本按照检验科同种基因项目价格收取，无同种基因检验项目的减半收取。</v>
          </cell>
        </row>
        <row r="1951">
          <cell r="A1951" t="str">
            <v>627070000700</v>
          </cell>
          <cell r="B1951" t="str">
            <v>270700007</v>
          </cell>
          <cell r="C1951" t="str">
            <v>检查费</v>
          </cell>
          <cell r="D1951" t="str">
            <v>05</v>
          </cell>
          <cell r="E1951" t="str">
            <v>病理诊断费</v>
          </cell>
          <cell r="F1951" t="str">
            <v>05</v>
          </cell>
          <cell r="G1951" t="str">
            <v>组织/细胞荧光定量脱氧核糖核酸（DNA）多聚酶链式反应检查诊断</v>
          </cell>
          <cell r="H1951" t="str">
            <v>甲醛固定石蜡包埋组织，组织切片；新鲜或冷冻组织匀浆化；离心收集细胞及细胞处理；裂解，经反复离心及相应化学试剂去除蛋白，回收DNA，PCR反应，对EGFR、KRAS、ROS1、BRAF等肿瘤相关基因突变进行检测，分析结果，诊断。含上述技术过程中所产生的废液、废物的处理。</v>
          </cell>
        </row>
        <row r="1951">
          <cell r="J1951" t="str">
            <v>项</v>
          </cell>
          <cell r="K1951">
            <v>1600</v>
          </cell>
          <cell r="L1951">
            <v>1450</v>
          </cell>
          <cell r="M1951">
            <v>1250</v>
          </cell>
          <cell r="N1951" t="str">
            <v>项指一个基因。源于外周血的标本按照检验科同种基因项目价格收取，无同种基因检验项目的减半收取。恒温扩增减半收取。</v>
          </cell>
        </row>
        <row r="1952">
          <cell r="B1952" t="str">
            <v>2708</v>
          </cell>
        </row>
        <row r="1952">
          <cell r="G1952" t="str">
            <v>8．其他病理技术项目</v>
          </cell>
        </row>
        <row r="1953">
          <cell r="A1953" t="str">
            <v>027080000100</v>
          </cell>
          <cell r="B1953" t="str">
            <v>270800001</v>
          </cell>
          <cell r="C1953" t="str">
            <v>检查费</v>
          </cell>
          <cell r="D1953" t="str">
            <v>05</v>
          </cell>
          <cell r="E1953" t="str">
            <v>病理诊断费</v>
          </cell>
          <cell r="F1953" t="str">
            <v>05</v>
          </cell>
          <cell r="G1953" t="str">
            <v>病理体视学检查与图象分析</v>
          </cell>
          <cell r="H1953" t="str">
            <v>包括流式细胞仪、显微分光光度技术等</v>
          </cell>
        </row>
        <row r="1953">
          <cell r="J1953" t="str">
            <v>次</v>
          </cell>
          <cell r="K1953">
            <v>108</v>
          </cell>
          <cell r="L1953">
            <v>108</v>
          </cell>
          <cell r="M1953">
            <v>92</v>
          </cell>
        </row>
        <row r="1953">
          <cell r="O1953" t="str">
            <v>医保</v>
          </cell>
        </row>
        <row r="1954">
          <cell r="A1954" t="str">
            <v>027080000200</v>
          </cell>
          <cell r="B1954" t="str">
            <v>270800002</v>
          </cell>
          <cell r="C1954" t="str">
            <v>检查费</v>
          </cell>
          <cell r="D1954" t="str">
            <v>05</v>
          </cell>
          <cell r="E1954" t="str">
            <v>病理诊断费</v>
          </cell>
          <cell r="F1954" t="str">
            <v>05</v>
          </cell>
          <cell r="G1954" t="str">
            <v>宫颈细胞学计算机辅助诊断</v>
          </cell>
          <cell r="H1954" t="str">
            <v>细胞学涂片经染色处理，通过专用计算机细胞形态学自动诊断系统，对细胞进行图像分析，分类筛选与统计处理，作出诊断报告。</v>
          </cell>
        </row>
        <row r="1954">
          <cell r="J1954" t="str">
            <v>每标本</v>
          </cell>
          <cell r="K1954">
            <v>207</v>
          </cell>
          <cell r="L1954">
            <v>207</v>
          </cell>
          <cell r="M1954">
            <v>176</v>
          </cell>
        </row>
        <row r="1954">
          <cell r="O1954" t="str">
            <v>医保</v>
          </cell>
        </row>
        <row r="1955">
          <cell r="A1955" t="str">
            <v>027080000300</v>
          </cell>
          <cell r="B1955" t="str">
            <v>270800003</v>
          </cell>
          <cell r="C1955" t="str">
            <v>检查费</v>
          </cell>
          <cell r="D1955" t="str">
            <v>05</v>
          </cell>
          <cell r="E1955" t="str">
            <v>病理诊断费</v>
          </cell>
          <cell r="F1955" t="str">
            <v>05</v>
          </cell>
          <cell r="G1955" t="str">
            <v>膜式（肿瘤）细胞采集技术</v>
          </cell>
          <cell r="H1955" t="str">
            <v>指细胞病理学检查中使用的特殊膜式细胞采集方法</v>
          </cell>
        </row>
        <row r="1955">
          <cell r="J1955" t="str">
            <v>次</v>
          </cell>
        </row>
        <row r="1956">
          <cell r="A1956" t="str">
            <v>027080000400</v>
          </cell>
          <cell r="B1956" t="str">
            <v>270800004</v>
          </cell>
          <cell r="C1956" t="str">
            <v>检查费</v>
          </cell>
          <cell r="D1956" t="str">
            <v>05</v>
          </cell>
          <cell r="E1956" t="str">
            <v>病理诊断费</v>
          </cell>
          <cell r="F1956" t="str">
            <v>05</v>
          </cell>
          <cell r="G1956" t="str">
            <v>液基薄层细胞制片术</v>
          </cell>
          <cell r="H1956" t="str">
            <v>包括液基细胞学薄片技术和液基细胞学超薄片技术</v>
          </cell>
        </row>
        <row r="1956">
          <cell r="J1956" t="str">
            <v>次</v>
          </cell>
          <cell r="K1956">
            <v>162</v>
          </cell>
          <cell r="L1956">
            <v>162</v>
          </cell>
          <cell r="M1956">
            <v>138</v>
          </cell>
        </row>
        <row r="1956">
          <cell r="O1956" t="str">
            <v>医保</v>
          </cell>
        </row>
        <row r="1957">
          <cell r="A1957" t="str">
            <v>027080000500</v>
          </cell>
          <cell r="B1957" t="str">
            <v>270800005</v>
          </cell>
          <cell r="C1957" t="str">
            <v>检查费</v>
          </cell>
          <cell r="D1957" t="str">
            <v>05</v>
          </cell>
          <cell r="E1957" t="str">
            <v>病理诊断费</v>
          </cell>
          <cell r="F1957" t="str">
            <v>05</v>
          </cell>
          <cell r="G1957" t="str">
            <v>病理大体标本摄影</v>
          </cell>
          <cell r="H1957" t="str">
            <v/>
          </cell>
        </row>
        <row r="1957">
          <cell r="J1957" t="str">
            <v>每个标本</v>
          </cell>
          <cell r="K1957">
            <v>36</v>
          </cell>
          <cell r="L1957">
            <v>36</v>
          </cell>
          <cell r="M1957">
            <v>31</v>
          </cell>
          <cell r="N1957" t="str">
            <v>积累科研资料的摄影不得计费</v>
          </cell>
          <cell r="O1957" t="str">
            <v>医保</v>
          </cell>
        </row>
        <row r="1958">
          <cell r="A1958" t="str">
            <v>027080000600</v>
          </cell>
          <cell r="B1958" t="str">
            <v>270800006</v>
          </cell>
          <cell r="C1958" t="str">
            <v>检查费</v>
          </cell>
          <cell r="D1958" t="str">
            <v>05</v>
          </cell>
          <cell r="E1958" t="str">
            <v>病理诊断费</v>
          </cell>
          <cell r="F1958" t="str">
            <v>05</v>
          </cell>
          <cell r="G1958" t="str">
            <v>显微摄影术</v>
          </cell>
          <cell r="H1958" t="str">
            <v/>
          </cell>
        </row>
        <row r="1958">
          <cell r="J1958" t="str">
            <v>每个视野</v>
          </cell>
          <cell r="K1958">
            <v>36</v>
          </cell>
          <cell r="L1958">
            <v>36</v>
          </cell>
          <cell r="M1958">
            <v>31</v>
          </cell>
          <cell r="N1958" t="str">
            <v>积累科研资料的摄影不得计费</v>
          </cell>
          <cell r="O1958" t="str">
            <v>医保</v>
          </cell>
        </row>
        <row r="1959">
          <cell r="A1959" t="str">
            <v>027080000700</v>
          </cell>
          <cell r="B1959" t="str">
            <v>270800007</v>
          </cell>
          <cell r="C1959" t="str">
            <v>诊察费</v>
          </cell>
          <cell r="D1959" t="str">
            <v>03</v>
          </cell>
          <cell r="E1959" t="str">
            <v>一般医疗服务费</v>
          </cell>
          <cell r="F1959" t="str">
            <v>01</v>
          </cell>
          <cell r="G1959" t="str">
            <v>疑难病理会诊</v>
          </cell>
          <cell r="H1959" t="str">
            <v>指院外病理切片会诊</v>
          </cell>
        </row>
        <row r="1959">
          <cell r="J1959" t="str">
            <v>次</v>
          </cell>
          <cell r="K1959">
            <v>135</v>
          </cell>
          <cell r="L1959">
            <v>135</v>
          </cell>
          <cell r="M1959">
            <v>115</v>
          </cell>
          <cell r="N1959" t="str">
            <v>由高级职称病理医师主持的专家组会诊</v>
          </cell>
        </row>
        <row r="1960">
          <cell r="A1960" t="str">
            <v>027080000800</v>
          </cell>
          <cell r="B1960" t="str">
            <v>270800008</v>
          </cell>
          <cell r="C1960" t="str">
            <v>诊察费</v>
          </cell>
          <cell r="D1960" t="str">
            <v>03</v>
          </cell>
          <cell r="E1960" t="str">
            <v>一般医疗服务费</v>
          </cell>
          <cell r="F1960" t="str">
            <v>01</v>
          </cell>
          <cell r="G1960" t="str">
            <v>普通病理会诊</v>
          </cell>
          <cell r="H1960" t="str">
            <v>指院外病理切片会诊</v>
          </cell>
        </row>
        <row r="1960">
          <cell r="J1960" t="str">
            <v>次</v>
          </cell>
          <cell r="K1960">
            <v>72</v>
          </cell>
          <cell r="L1960">
            <v>72</v>
          </cell>
          <cell r="M1960">
            <v>61</v>
          </cell>
          <cell r="N1960" t="str">
            <v>不符合疑难病理会诊条件的其他会诊</v>
          </cell>
        </row>
        <row r="1961">
          <cell r="B1961" t="str">
            <v>3</v>
          </cell>
        </row>
        <row r="1961">
          <cell r="G1961" t="str">
            <v>临床诊疗类</v>
          </cell>
          <cell r="H1961" t="str">
            <v/>
          </cell>
          <cell r="I1961" t="str">
            <v/>
          </cell>
          <cell r="J1961" t="str">
            <v/>
          </cell>
        </row>
        <row r="1961">
          <cell r="N1961" t="str">
            <v>1．本类包括临床各系统诊疗、经血管介入诊疗、手术治疗、物理治疗与康复，共计四类。2．在第二～第四级分类中已经注明的共性除外内容，在第五级诊疗项目中不再一一列出。3．在诊疗项目服务中，不足一个计价单位的按一个计价单位计算。一个服务项目在同一时间经多次操作方能完成，也应按一次计价。4．所有诊疗项目中的活检均不含病理诊断的服务内容。5．经血管介入诊疗项目单独分类立项，其它介入诊疗项目按国际疾病分类方式分列在各相关系统项目中。</v>
          </cell>
        </row>
        <row r="1962">
          <cell r="B1962" t="str">
            <v>31</v>
          </cell>
        </row>
        <row r="1962">
          <cell r="G1962" t="str">
            <v>（一）临床各系统诊疗</v>
          </cell>
        </row>
        <row r="1962">
          <cell r="N1962" t="str">
            <v>说明：1.本类包括神经系统、内分泌系统、眼、耳鼻咽喉、口腔颌面、呼吸系统、心脏及血管系统、血液及淋巴系统、消化系统、泌尿系统、男、女性生殖系统、肌肉骨骼系统、体被系统、精神心理卫生等15个第三级分类。2.在临床各系统诊疗项目中的“XX术”是指以诊疗为主要目的非手术操作方式的服务项目。3.诊疗中所需的特殊医用消耗材料（如特殊穿刺针、消融电极、特殊导丝、导管、支架、球囊、特殊缝针、钛夹、扩张器等）、药品、化学粒子均为除外内容。凡在项目内涵中已含的不再单独收费。</v>
          </cell>
        </row>
        <row r="1963">
          <cell r="B1963" t="str">
            <v>3101</v>
          </cell>
        </row>
        <row r="1963">
          <cell r="G1963" t="str">
            <v>1．神经系统</v>
          </cell>
        </row>
        <row r="1964">
          <cell r="A1964" t="str">
            <v>031010000100</v>
          </cell>
          <cell r="B1964" t="str">
            <v>310100001</v>
          </cell>
          <cell r="C1964" t="str">
            <v>检查费</v>
          </cell>
          <cell r="D1964" t="str">
            <v>05</v>
          </cell>
          <cell r="E1964" t="str">
            <v>临床诊断项目费</v>
          </cell>
          <cell r="F1964" t="str">
            <v>08</v>
          </cell>
          <cell r="G1964" t="str">
            <v>脑电图</v>
          </cell>
          <cell r="H1964" t="str">
            <v>含深呼吸诱发，至少8导</v>
          </cell>
        </row>
        <row r="1964">
          <cell r="J1964" t="str">
            <v>次</v>
          </cell>
          <cell r="K1964">
            <v>27</v>
          </cell>
          <cell r="L1964">
            <v>27</v>
          </cell>
          <cell r="M1964">
            <v>23</v>
          </cell>
          <cell r="N1964" t="str">
            <v>脑电发生源定位三甲医院41元，三甲以下医院41元；术中监测三甲医院20元/小时，三甲以下医院20元/小时</v>
          </cell>
          <cell r="O1964" t="str">
            <v>医保</v>
          </cell>
        </row>
        <row r="1965">
          <cell r="A1965" t="str">
            <v>031010000101</v>
          </cell>
          <cell r="B1965" t="str">
            <v>31010000101</v>
          </cell>
          <cell r="C1965" t="str">
            <v>检查费</v>
          </cell>
          <cell r="D1965" t="str">
            <v>05</v>
          </cell>
          <cell r="E1965" t="str">
            <v>临床诊断项目费</v>
          </cell>
          <cell r="F1965" t="str">
            <v>08</v>
          </cell>
          <cell r="G1965" t="str">
            <v>脑电图（脑电发生源定位）</v>
          </cell>
        </row>
        <row r="1965">
          <cell r="J1965" t="str">
            <v>次</v>
          </cell>
          <cell r="K1965">
            <v>40.5</v>
          </cell>
          <cell r="L1965">
            <v>40.5</v>
          </cell>
          <cell r="M1965">
            <v>34</v>
          </cell>
          <cell r="N1965" t="str">
            <v>脑电发生源定位</v>
          </cell>
          <cell r="O1965" t="str">
            <v>医保</v>
          </cell>
        </row>
        <row r="1966">
          <cell r="A1966" t="str">
            <v>031010000102</v>
          </cell>
          <cell r="B1966" t="str">
            <v>31010000102</v>
          </cell>
          <cell r="C1966" t="str">
            <v>检查费</v>
          </cell>
          <cell r="D1966" t="str">
            <v>05</v>
          </cell>
          <cell r="E1966" t="str">
            <v>临床诊断项目费</v>
          </cell>
          <cell r="F1966" t="str">
            <v>08</v>
          </cell>
          <cell r="G1966" t="str">
            <v>脑电图（术中监测）</v>
          </cell>
        </row>
        <row r="1966">
          <cell r="J1966" t="str">
            <v>小时</v>
          </cell>
          <cell r="K1966">
            <v>20</v>
          </cell>
          <cell r="L1966">
            <v>20</v>
          </cell>
          <cell r="M1966">
            <v>17</v>
          </cell>
          <cell r="N1966" t="str">
            <v>术中监测</v>
          </cell>
          <cell r="O1966" t="str">
            <v>医保</v>
          </cell>
        </row>
        <row r="1967">
          <cell r="A1967" t="str">
            <v>031010000200</v>
          </cell>
          <cell r="B1967" t="str">
            <v>310100002</v>
          </cell>
          <cell r="C1967" t="str">
            <v>检查费</v>
          </cell>
          <cell r="D1967" t="str">
            <v>05</v>
          </cell>
          <cell r="E1967" t="str">
            <v>临床诊断项目费</v>
          </cell>
          <cell r="F1967" t="str">
            <v>08</v>
          </cell>
          <cell r="G1967" t="str">
            <v>特殊脑电图</v>
          </cell>
          <cell r="H1967" t="str">
            <v>包括特殊电极(鼻咽或蝶骨或皮层等)、特殊诱发</v>
          </cell>
        </row>
        <row r="1967">
          <cell r="J1967" t="str">
            <v>次</v>
          </cell>
          <cell r="K1967">
            <v>54</v>
          </cell>
          <cell r="L1967">
            <v>54</v>
          </cell>
          <cell r="M1967">
            <v>46</v>
          </cell>
        </row>
        <row r="1967">
          <cell r="O1967" t="str">
            <v>医保</v>
          </cell>
        </row>
        <row r="1968">
          <cell r="A1968" t="str">
            <v>031010000201</v>
          </cell>
          <cell r="B1968" t="str">
            <v>31010000201</v>
          </cell>
          <cell r="C1968" t="str">
            <v>检查费</v>
          </cell>
          <cell r="D1968" t="str">
            <v>05</v>
          </cell>
          <cell r="E1968" t="str">
            <v>临床诊断项目费</v>
          </cell>
          <cell r="F1968" t="str">
            <v>08</v>
          </cell>
          <cell r="G1968" t="str">
            <v>特殊脑电图（特殊电极鼻咽或蝶骨或皮层等）</v>
          </cell>
        </row>
        <row r="1968">
          <cell r="J1968" t="str">
            <v>次</v>
          </cell>
          <cell r="K1968">
            <v>54</v>
          </cell>
          <cell r="L1968">
            <v>54</v>
          </cell>
          <cell r="M1968">
            <v>46</v>
          </cell>
          <cell r="N1968" t="str">
            <v>特殊电极(鼻咽或蝶骨或皮层等)</v>
          </cell>
          <cell r="O1968" t="str">
            <v>医保</v>
          </cell>
        </row>
        <row r="1969">
          <cell r="A1969" t="str">
            <v>031010000202</v>
          </cell>
          <cell r="B1969" t="str">
            <v>31010000202</v>
          </cell>
          <cell r="C1969" t="str">
            <v>检查费</v>
          </cell>
          <cell r="D1969" t="str">
            <v>05</v>
          </cell>
          <cell r="E1969" t="str">
            <v>临床诊断项目费</v>
          </cell>
          <cell r="F1969" t="str">
            <v>08</v>
          </cell>
          <cell r="G1969" t="str">
            <v>特殊脑电图（特殊诱发）</v>
          </cell>
        </row>
        <row r="1969">
          <cell r="J1969" t="str">
            <v>次</v>
          </cell>
          <cell r="K1969">
            <v>54</v>
          </cell>
          <cell r="L1969">
            <v>54</v>
          </cell>
          <cell r="M1969">
            <v>46</v>
          </cell>
          <cell r="N1969" t="str">
            <v>特殊诱发</v>
          </cell>
          <cell r="O1969" t="str">
            <v>医保</v>
          </cell>
        </row>
        <row r="1970">
          <cell r="A1970" t="str">
            <v>031010000300</v>
          </cell>
          <cell r="B1970" t="str">
            <v>310100003</v>
          </cell>
          <cell r="C1970" t="str">
            <v>检查费</v>
          </cell>
          <cell r="D1970" t="str">
            <v>05</v>
          </cell>
          <cell r="E1970" t="str">
            <v>临床诊断项目费</v>
          </cell>
          <cell r="F1970" t="str">
            <v>08</v>
          </cell>
          <cell r="G1970" t="str">
            <v>脑地形图</v>
          </cell>
          <cell r="H1970" t="str">
            <v>含二维脑地形图(至少16导)</v>
          </cell>
        </row>
        <row r="1970">
          <cell r="J1970" t="str">
            <v>次</v>
          </cell>
          <cell r="K1970">
            <v>120</v>
          </cell>
          <cell r="L1970">
            <v>120</v>
          </cell>
          <cell r="M1970">
            <v>102</v>
          </cell>
        </row>
        <row r="1970">
          <cell r="O1970" t="str">
            <v>医保</v>
          </cell>
          <cell r="P1970">
            <v>0.2</v>
          </cell>
        </row>
        <row r="1971">
          <cell r="A1971" t="str">
            <v>031010000400</v>
          </cell>
          <cell r="B1971" t="str">
            <v>310100004</v>
          </cell>
          <cell r="C1971" t="str">
            <v>检查费</v>
          </cell>
          <cell r="D1971" t="str">
            <v>05</v>
          </cell>
          <cell r="E1971" t="str">
            <v>临床诊断项目费</v>
          </cell>
          <cell r="F1971" t="str">
            <v>08</v>
          </cell>
          <cell r="G1971" t="str">
            <v>动态脑电图</v>
          </cell>
          <cell r="H1971" t="str">
            <v>包括24小时脑电视频监测或脑电Holter</v>
          </cell>
        </row>
        <row r="1971">
          <cell r="J1971" t="str">
            <v>次</v>
          </cell>
          <cell r="K1971">
            <v>234</v>
          </cell>
          <cell r="L1971">
            <v>234</v>
          </cell>
          <cell r="M1971">
            <v>199</v>
          </cell>
        </row>
        <row r="1971">
          <cell r="O1971" t="str">
            <v>医保</v>
          </cell>
          <cell r="P1971">
            <v>0.2</v>
          </cell>
        </row>
        <row r="1972">
          <cell r="A1972" t="str">
            <v>031010000401</v>
          </cell>
          <cell r="B1972" t="str">
            <v>31010000401</v>
          </cell>
          <cell r="C1972" t="str">
            <v>检查费</v>
          </cell>
          <cell r="D1972" t="str">
            <v>05</v>
          </cell>
          <cell r="E1972" t="str">
            <v>临床诊断项目费</v>
          </cell>
          <cell r="F1972" t="str">
            <v>08</v>
          </cell>
          <cell r="G1972" t="str">
            <v>动态脑电图（24小时脑电视频监测）</v>
          </cell>
        </row>
        <row r="1972">
          <cell r="J1972" t="str">
            <v>次</v>
          </cell>
          <cell r="K1972">
            <v>234</v>
          </cell>
          <cell r="L1972">
            <v>234</v>
          </cell>
          <cell r="M1972">
            <v>199</v>
          </cell>
          <cell r="N1972" t="str">
            <v>24小时脑电视频监测</v>
          </cell>
          <cell r="O1972" t="str">
            <v>医保</v>
          </cell>
          <cell r="P1972">
            <v>0.2</v>
          </cell>
        </row>
        <row r="1973">
          <cell r="A1973" t="str">
            <v>031010000402</v>
          </cell>
          <cell r="B1973" t="str">
            <v>31010000402</v>
          </cell>
          <cell r="C1973" t="str">
            <v>检查费</v>
          </cell>
          <cell r="D1973" t="str">
            <v>05</v>
          </cell>
          <cell r="E1973" t="str">
            <v>临床诊断项目费</v>
          </cell>
          <cell r="F1973" t="str">
            <v>08</v>
          </cell>
          <cell r="G1973" t="str">
            <v>动态脑电图（24小时脑电Holter）</v>
          </cell>
        </row>
        <row r="1973">
          <cell r="J1973" t="str">
            <v>次</v>
          </cell>
          <cell r="K1973">
            <v>234</v>
          </cell>
          <cell r="L1973">
            <v>234</v>
          </cell>
          <cell r="M1973">
            <v>199</v>
          </cell>
          <cell r="N1973" t="str">
            <v>24小时脑电Holter</v>
          </cell>
          <cell r="O1973" t="str">
            <v>医保</v>
          </cell>
          <cell r="P1973">
            <v>0.2</v>
          </cell>
        </row>
        <row r="1974">
          <cell r="A1974" t="str">
            <v>031010000500</v>
          </cell>
          <cell r="B1974" t="str">
            <v>310100005</v>
          </cell>
          <cell r="C1974" t="str">
            <v>检查费</v>
          </cell>
          <cell r="D1974" t="str">
            <v>05</v>
          </cell>
          <cell r="E1974" t="str">
            <v>临床诊断项目费</v>
          </cell>
          <cell r="F1974" t="str">
            <v>08</v>
          </cell>
          <cell r="G1974" t="str">
            <v>脑电图录象监测</v>
          </cell>
          <cell r="H1974" t="str">
            <v>含摄像观测患者行为及脑电图监测</v>
          </cell>
        </row>
        <row r="1974">
          <cell r="J1974" t="str">
            <v>小时</v>
          </cell>
          <cell r="K1974">
            <v>22.5</v>
          </cell>
          <cell r="L1974">
            <v>22.5</v>
          </cell>
          <cell r="M1974">
            <v>19.1</v>
          </cell>
        </row>
        <row r="1974">
          <cell r="O1974" t="str">
            <v>医保</v>
          </cell>
          <cell r="P1974">
            <v>0.2</v>
          </cell>
        </row>
        <row r="1975">
          <cell r="A1975" t="str">
            <v>031010000600</v>
          </cell>
          <cell r="B1975" t="str">
            <v>310100006</v>
          </cell>
          <cell r="C1975" t="str">
            <v>检查费</v>
          </cell>
          <cell r="D1975" t="str">
            <v>05</v>
          </cell>
          <cell r="E1975" t="str">
            <v>临床诊断项目费</v>
          </cell>
          <cell r="F1975" t="str">
            <v>08</v>
          </cell>
          <cell r="G1975" t="str">
            <v>脑磁图</v>
          </cell>
        </row>
        <row r="1975">
          <cell r="J1975" t="str">
            <v>次</v>
          </cell>
        </row>
        <row r="1976">
          <cell r="A1976" t="str">
            <v>031010000700</v>
          </cell>
          <cell r="B1976" t="str">
            <v>310100007</v>
          </cell>
          <cell r="C1976" t="str">
            <v>检查费</v>
          </cell>
          <cell r="D1976" t="str">
            <v>05</v>
          </cell>
          <cell r="E1976" t="str">
            <v>临床诊断项目费</v>
          </cell>
          <cell r="F1976" t="str">
            <v>08</v>
          </cell>
          <cell r="G1976" t="str">
            <v>神经传导速度测定</v>
          </cell>
          <cell r="H1976" t="str">
            <v>含感觉神经与运动神经传导速度、重复神经电刺激</v>
          </cell>
        </row>
        <row r="1976">
          <cell r="J1976" t="str">
            <v>每条神经</v>
          </cell>
          <cell r="K1976">
            <v>25</v>
          </cell>
          <cell r="L1976">
            <v>25</v>
          </cell>
          <cell r="M1976">
            <v>21</v>
          </cell>
        </row>
        <row r="1976">
          <cell r="O1976" t="str">
            <v>医保</v>
          </cell>
        </row>
        <row r="1977">
          <cell r="A1977" t="str">
            <v>031010000800</v>
          </cell>
          <cell r="B1977" t="str">
            <v>310100008</v>
          </cell>
          <cell r="C1977" t="str">
            <v>检查费</v>
          </cell>
          <cell r="D1977" t="str">
            <v>05</v>
          </cell>
          <cell r="E1977" t="str">
            <v>临床诊断项目费</v>
          </cell>
          <cell r="F1977" t="str">
            <v>08</v>
          </cell>
          <cell r="G1977" t="str">
            <v>神经电图</v>
          </cell>
          <cell r="H1977" t="str">
            <v>含检查F波、H反射、瞬目反射及重复神经电刺激</v>
          </cell>
        </row>
        <row r="1977">
          <cell r="J1977" t="str">
            <v>每条神经</v>
          </cell>
          <cell r="K1977">
            <v>18</v>
          </cell>
          <cell r="L1977">
            <v>18</v>
          </cell>
          <cell r="M1977">
            <v>15.3</v>
          </cell>
        </row>
        <row r="1977">
          <cell r="O1977" t="str">
            <v>医保</v>
          </cell>
        </row>
        <row r="1978">
          <cell r="A1978" t="str">
            <v>031010000900</v>
          </cell>
          <cell r="B1978" t="str">
            <v>310100009</v>
          </cell>
          <cell r="C1978" t="str">
            <v>检查费</v>
          </cell>
          <cell r="D1978" t="str">
            <v>05</v>
          </cell>
          <cell r="E1978" t="str">
            <v>临床诊断项目费</v>
          </cell>
          <cell r="F1978" t="str">
            <v>08</v>
          </cell>
          <cell r="G1978" t="str">
            <v>体感诱发电位</v>
          </cell>
          <cell r="H1978" t="str">
            <v>包括上肢体感诱发电位检查应含头皮、颈部、Erb氏点记录，下肢体感诱发电位检查应含头皮、腰部记录</v>
          </cell>
        </row>
        <row r="1978">
          <cell r="J1978" t="str">
            <v>单肢</v>
          </cell>
          <cell r="K1978">
            <v>72</v>
          </cell>
          <cell r="L1978">
            <v>72</v>
          </cell>
          <cell r="M1978">
            <v>61</v>
          </cell>
          <cell r="N1978" t="str">
            <v>诱发电位地形图分析三甲医院86元，三甲以下医院86元；术中监测三甲医院20元/小时，三甲以下医院20元/小时</v>
          </cell>
          <cell r="O1978" t="str">
            <v>医保</v>
          </cell>
        </row>
        <row r="1979">
          <cell r="A1979" t="str">
            <v>031010000901</v>
          </cell>
          <cell r="B1979" t="str">
            <v>31010000901</v>
          </cell>
          <cell r="C1979" t="str">
            <v>检查费</v>
          </cell>
          <cell r="D1979" t="str">
            <v>05</v>
          </cell>
          <cell r="E1979" t="str">
            <v>临床诊断项目费</v>
          </cell>
          <cell r="F1979" t="str">
            <v>08</v>
          </cell>
          <cell r="G1979" t="str">
            <v>体感诱发电位（诱发电位地形图分析）</v>
          </cell>
        </row>
        <row r="1979">
          <cell r="J1979" t="str">
            <v>单肢</v>
          </cell>
          <cell r="K1979">
            <v>86.4</v>
          </cell>
          <cell r="L1979">
            <v>86.4</v>
          </cell>
          <cell r="M1979">
            <v>73</v>
          </cell>
          <cell r="N1979" t="str">
            <v>诱发电位地形图分析</v>
          </cell>
          <cell r="O1979" t="str">
            <v>医保</v>
          </cell>
        </row>
        <row r="1980">
          <cell r="A1980" t="str">
            <v>031010000902</v>
          </cell>
          <cell r="B1980" t="str">
            <v>31010000902</v>
          </cell>
          <cell r="C1980" t="str">
            <v>检查费</v>
          </cell>
          <cell r="D1980" t="str">
            <v>05</v>
          </cell>
          <cell r="E1980" t="str">
            <v>临床诊断项目费</v>
          </cell>
          <cell r="F1980" t="str">
            <v>08</v>
          </cell>
          <cell r="G1980" t="str">
            <v>体感诱发电位术中监测</v>
          </cell>
        </row>
        <row r="1980">
          <cell r="J1980" t="str">
            <v>小时</v>
          </cell>
          <cell r="K1980">
            <v>20</v>
          </cell>
          <cell r="L1980">
            <v>20</v>
          </cell>
          <cell r="M1980">
            <v>17</v>
          </cell>
          <cell r="N1980" t="str">
            <v>术中监测</v>
          </cell>
          <cell r="O1980" t="str">
            <v>医保</v>
          </cell>
        </row>
        <row r="1981">
          <cell r="A1981" t="str">
            <v>031010001000</v>
          </cell>
          <cell r="B1981" t="str">
            <v>310100010</v>
          </cell>
          <cell r="C1981" t="str">
            <v>检查费</v>
          </cell>
          <cell r="D1981" t="str">
            <v>05</v>
          </cell>
          <cell r="E1981" t="str">
            <v>临床诊断项目费</v>
          </cell>
          <cell r="F1981" t="str">
            <v>08</v>
          </cell>
          <cell r="G1981" t="str">
            <v>运动诱发电位</v>
          </cell>
          <cell r="H1981" t="str">
            <v>含大脑皮层和周围神经刺激</v>
          </cell>
        </row>
        <row r="1981">
          <cell r="J1981" t="str">
            <v>次或小时</v>
          </cell>
        </row>
        <row r="1981">
          <cell r="N1981" t="str">
            <v>术中监测按小时计价</v>
          </cell>
        </row>
        <row r="1982">
          <cell r="A1982" t="str">
            <v>031010001100</v>
          </cell>
          <cell r="B1982" t="str">
            <v>310100011</v>
          </cell>
          <cell r="C1982" t="str">
            <v>检查费</v>
          </cell>
          <cell r="D1982" t="str">
            <v>05</v>
          </cell>
          <cell r="E1982" t="str">
            <v>临床诊断项目费</v>
          </cell>
          <cell r="F1982" t="str">
            <v>08</v>
          </cell>
          <cell r="G1982" t="str">
            <v>事件相关电位</v>
          </cell>
          <cell r="H1982" t="str">
            <v>包括视觉、体感刺激P300与听觉P300</v>
          </cell>
        </row>
        <row r="1982">
          <cell r="J1982" t="str">
            <v>次</v>
          </cell>
          <cell r="K1982">
            <v>54</v>
          </cell>
          <cell r="L1982">
            <v>54</v>
          </cell>
          <cell r="M1982">
            <v>46</v>
          </cell>
          <cell r="N1982" t="str">
            <v>增加N400检查三甲医院加收27元，三甲以下医院加收27元</v>
          </cell>
          <cell r="O1982" t="str">
            <v>医保</v>
          </cell>
        </row>
        <row r="1983">
          <cell r="A1983" t="str">
            <v>031010001101</v>
          </cell>
          <cell r="B1983" t="str">
            <v>31010001101</v>
          </cell>
          <cell r="C1983" t="str">
            <v>检查费</v>
          </cell>
          <cell r="D1983" t="str">
            <v>05</v>
          </cell>
          <cell r="E1983" t="str">
            <v>临床诊断项目费</v>
          </cell>
          <cell r="F1983" t="str">
            <v>08</v>
          </cell>
          <cell r="G1983" t="str">
            <v>事件相关电位（增加N400检查）</v>
          </cell>
        </row>
        <row r="1983">
          <cell r="J1983" t="str">
            <v>次</v>
          </cell>
          <cell r="K1983">
            <v>81</v>
          </cell>
          <cell r="L1983">
            <v>81</v>
          </cell>
          <cell r="M1983">
            <v>69</v>
          </cell>
          <cell r="N1983" t="str">
            <v>增加N400检查</v>
          </cell>
          <cell r="O1983" t="str">
            <v>医保</v>
          </cell>
        </row>
        <row r="1984">
          <cell r="A1984" t="str">
            <v>031010001200</v>
          </cell>
          <cell r="B1984" t="str">
            <v>310100012</v>
          </cell>
          <cell r="C1984" t="str">
            <v>检查费</v>
          </cell>
          <cell r="D1984" t="str">
            <v>05</v>
          </cell>
          <cell r="E1984" t="str">
            <v>临床诊断项目费</v>
          </cell>
          <cell r="F1984" t="str">
            <v>08</v>
          </cell>
          <cell r="G1984" t="str">
            <v>脑干听觉诱发电位</v>
          </cell>
        </row>
        <row r="1984">
          <cell r="J1984" t="str">
            <v>次</v>
          </cell>
          <cell r="K1984">
            <v>70</v>
          </cell>
          <cell r="L1984">
            <v>70</v>
          </cell>
          <cell r="M1984">
            <v>60</v>
          </cell>
        </row>
        <row r="1984">
          <cell r="O1984" t="str">
            <v>医保</v>
          </cell>
        </row>
        <row r="1985">
          <cell r="A1985" t="str">
            <v>031010001300</v>
          </cell>
          <cell r="B1985" t="str">
            <v>310100013</v>
          </cell>
          <cell r="C1985" t="str">
            <v>检查费</v>
          </cell>
          <cell r="D1985" t="str">
            <v>05</v>
          </cell>
          <cell r="E1985" t="str">
            <v>临床诊断项目费</v>
          </cell>
          <cell r="F1985" t="str">
            <v>08</v>
          </cell>
          <cell r="G1985" t="str">
            <v>术中颅神经监测</v>
          </cell>
        </row>
        <row r="1985">
          <cell r="J1985" t="str">
            <v>小时</v>
          </cell>
          <cell r="K1985">
            <v>45</v>
          </cell>
          <cell r="L1985">
            <v>45</v>
          </cell>
          <cell r="M1985">
            <v>38</v>
          </cell>
        </row>
        <row r="1985">
          <cell r="O1985" t="str">
            <v>医保</v>
          </cell>
        </row>
        <row r="1986">
          <cell r="A1986" t="str">
            <v>031010001400</v>
          </cell>
          <cell r="B1986" t="str">
            <v>310100014</v>
          </cell>
          <cell r="C1986" t="str">
            <v>检查费</v>
          </cell>
          <cell r="D1986" t="str">
            <v>05</v>
          </cell>
          <cell r="E1986" t="str">
            <v>临床诊断项目费</v>
          </cell>
          <cell r="F1986" t="str">
            <v>08</v>
          </cell>
          <cell r="G1986" t="str">
            <v>颅内压监测</v>
          </cell>
        </row>
        <row r="1986">
          <cell r="J1986" t="str">
            <v>小时</v>
          </cell>
          <cell r="K1986">
            <v>3</v>
          </cell>
          <cell r="L1986">
            <v>3</v>
          </cell>
          <cell r="M1986">
            <v>2.6</v>
          </cell>
        </row>
        <row r="1986">
          <cell r="O1986" t="str">
            <v>医保</v>
          </cell>
        </row>
        <row r="1987">
          <cell r="A1987" t="str">
            <v>031010001500</v>
          </cell>
          <cell r="B1987" t="str">
            <v>310100015</v>
          </cell>
          <cell r="C1987" t="str">
            <v>检查费</v>
          </cell>
          <cell r="D1987" t="str">
            <v>05</v>
          </cell>
          <cell r="E1987" t="str">
            <v>临床诊断项目费</v>
          </cell>
          <cell r="F1987" t="str">
            <v>08</v>
          </cell>
          <cell r="G1987" t="str">
            <v>感觉阈值测量</v>
          </cell>
          <cell r="H1987" t="str">
            <v>包括感觉障碍电生理诊断</v>
          </cell>
        </row>
        <row r="1987">
          <cell r="J1987" t="str">
            <v>次</v>
          </cell>
        </row>
        <row r="1988">
          <cell r="A1988" t="str">
            <v>031010001600</v>
          </cell>
          <cell r="B1988" t="str">
            <v>310100016</v>
          </cell>
          <cell r="C1988" t="str">
            <v>治疗费</v>
          </cell>
          <cell r="D1988" t="str">
            <v>09</v>
          </cell>
          <cell r="E1988" t="str">
            <v>手术治疗费</v>
          </cell>
          <cell r="F1988" t="str">
            <v>10</v>
          </cell>
          <cell r="G1988" t="str">
            <v>腰椎穿刺术</v>
          </cell>
          <cell r="H1988" t="str">
            <v>含测压、注药</v>
          </cell>
          <cell r="I1988" t="str">
            <v>一次性穿刺包</v>
          </cell>
          <cell r="J1988" t="str">
            <v>次</v>
          </cell>
          <cell r="K1988">
            <v>117</v>
          </cell>
          <cell r="L1988">
            <v>117</v>
          </cell>
          <cell r="M1988">
            <v>100</v>
          </cell>
          <cell r="N1988" t="str">
            <v>脑脊液动力学检查三甲医院加收35元，三甲以下医院加收35元。六岁及以下儿童在原价基础上加收30%。</v>
          </cell>
          <cell r="O1988" t="str">
            <v>医保</v>
          </cell>
        </row>
        <row r="1989">
          <cell r="A1989" t="str">
            <v>031010001601</v>
          </cell>
          <cell r="B1989" t="str">
            <v>31010001601</v>
          </cell>
          <cell r="C1989" t="str">
            <v>治疗费</v>
          </cell>
          <cell r="D1989" t="str">
            <v>09</v>
          </cell>
          <cell r="E1989" t="str">
            <v>手术治疗费</v>
          </cell>
          <cell r="F1989" t="str">
            <v>10</v>
          </cell>
          <cell r="G1989" t="str">
            <v>腰椎穿刺术（脑脊液动力学检查）</v>
          </cell>
        </row>
        <row r="1989">
          <cell r="J1989" t="str">
            <v>次</v>
          </cell>
          <cell r="K1989">
            <v>152</v>
          </cell>
          <cell r="L1989">
            <v>152</v>
          </cell>
          <cell r="M1989">
            <v>129</v>
          </cell>
          <cell r="N1989" t="str">
            <v>脑脊液动力学检查</v>
          </cell>
          <cell r="O1989" t="str">
            <v>医保</v>
          </cell>
        </row>
        <row r="1990">
          <cell r="A1990" t="str">
            <v>031010001602</v>
          </cell>
          <cell r="B1990" t="str">
            <v>31010001602</v>
          </cell>
          <cell r="C1990" t="str">
            <v>治疗费</v>
          </cell>
          <cell r="D1990" t="str">
            <v>09</v>
          </cell>
          <cell r="E1990" t="str">
            <v>手术治疗费</v>
          </cell>
          <cell r="F1990" t="str">
            <v>10</v>
          </cell>
          <cell r="G1990" t="str">
            <v>小儿腰椎穿刺术</v>
          </cell>
        </row>
        <row r="1990">
          <cell r="J1990" t="str">
            <v>次</v>
          </cell>
          <cell r="K1990">
            <v>152</v>
          </cell>
          <cell r="L1990">
            <v>152</v>
          </cell>
          <cell r="M1990">
            <v>129</v>
          </cell>
        </row>
        <row r="1990">
          <cell r="O1990" t="str">
            <v>医保</v>
          </cell>
        </row>
        <row r="1991">
          <cell r="A1991" t="str">
            <v>031010001603</v>
          </cell>
          <cell r="B1991" t="str">
            <v>31010001603</v>
          </cell>
          <cell r="C1991" t="str">
            <v>治疗费</v>
          </cell>
          <cell r="D1991" t="str">
            <v>09</v>
          </cell>
          <cell r="E1991" t="str">
            <v>手术治疗费</v>
          </cell>
          <cell r="F1991" t="str">
            <v>10</v>
          </cell>
          <cell r="G1991" t="str">
            <v>小儿腰椎穿刺术（脑脊液动力学检查）</v>
          </cell>
        </row>
        <row r="1991">
          <cell r="J1991" t="str">
            <v>次</v>
          </cell>
          <cell r="K1991">
            <v>198</v>
          </cell>
          <cell r="L1991">
            <v>198</v>
          </cell>
          <cell r="M1991">
            <v>168</v>
          </cell>
          <cell r="N1991" t="str">
            <v>脑脊液动力学检查</v>
          </cell>
          <cell r="O1991" t="str">
            <v>医保</v>
          </cell>
        </row>
        <row r="1992">
          <cell r="A1992" t="str">
            <v>031010001700</v>
          </cell>
          <cell r="B1992" t="str">
            <v>310100017</v>
          </cell>
          <cell r="C1992" t="str">
            <v>治疗费</v>
          </cell>
          <cell r="D1992" t="str">
            <v>09</v>
          </cell>
          <cell r="E1992" t="str">
            <v>手术治疗费</v>
          </cell>
          <cell r="F1992" t="str">
            <v>10</v>
          </cell>
          <cell r="G1992" t="str">
            <v>侧脑室穿刺术</v>
          </cell>
          <cell r="H1992" t="str">
            <v>包括侧脑室引流、注药</v>
          </cell>
        </row>
        <row r="1992">
          <cell r="J1992" t="str">
            <v>次</v>
          </cell>
          <cell r="K1992">
            <v>175</v>
          </cell>
          <cell r="L1992">
            <v>175</v>
          </cell>
          <cell r="M1992">
            <v>149</v>
          </cell>
          <cell r="N1992" t="str">
            <v>六岁及以下儿童在原价基础上加收30%</v>
          </cell>
          <cell r="O1992" t="str">
            <v>医保</v>
          </cell>
        </row>
        <row r="1993">
          <cell r="A1993" t="str">
            <v>031010001701</v>
          </cell>
          <cell r="B1993" t="str">
            <v>31010001701</v>
          </cell>
          <cell r="C1993" t="str">
            <v>治疗费</v>
          </cell>
          <cell r="D1993" t="str">
            <v>09</v>
          </cell>
          <cell r="E1993" t="str">
            <v>手术治疗费</v>
          </cell>
          <cell r="F1993" t="str">
            <v>10</v>
          </cell>
          <cell r="G1993" t="str">
            <v>侧脑室穿刺术（侧脑室引流）</v>
          </cell>
        </row>
        <row r="1993">
          <cell r="J1993" t="str">
            <v>次</v>
          </cell>
          <cell r="K1993">
            <v>175</v>
          </cell>
          <cell r="L1993">
            <v>175</v>
          </cell>
          <cell r="M1993">
            <v>149</v>
          </cell>
          <cell r="N1993" t="str">
            <v>侧脑室引流</v>
          </cell>
          <cell r="O1993" t="str">
            <v>医保</v>
          </cell>
        </row>
        <row r="1994">
          <cell r="A1994" t="str">
            <v>031010001702</v>
          </cell>
          <cell r="B1994" t="str">
            <v>31010001702</v>
          </cell>
          <cell r="C1994" t="str">
            <v>治疗费</v>
          </cell>
          <cell r="D1994" t="str">
            <v>09</v>
          </cell>
          <cell r="E1994" t="str">
            <v>手术治疗费</v>
          </cell>
          <cell r="F1994" t="str">
            <v>10</v>
          </cell>
          <cell r="G1994" t="str">
            <v>侧脑室穿刺术（注药）</v>
          </cell>
        </row>
        <row r="1994">
          <cell r="J1994" t="str">
            <v>次</v>
          </cell>
          <cell r="K1994">
            <v>175</v>
          </cell>
          <cell r="L1994">
            <v>175</v>
          </cell>
          <cell r="M1994">
            <v>149</v>
          </cell>
          <cell r="N1994" t="str">
            <v>注药</v>
          </cell>
          <cell r="O1994" t="str">
            <v>医保</v>
          </cell>
        </row>
        <row r="1995">
          <cell r="A1995" t="str">
            <v>031010001703</v>
          </cell>
          <cell r="B1995" t="str">
            <v>31010001703</v>
          </cell>
          <cell r="C1995" t="str">
            <v>治疗费</v>
          </cell>
          <cell r="D1995" t="str">
            <v>09</v>
          </cell>
          <cell r="E1995" t="str">
            <v>手术治疗费</v>
          </cell>
          <cell r="F1995" t="str">
            <v>10</v>
          </cell>
          <cell r="G1995" t="str">
            <v>小儿侧脑室穿刺术</v>
          </cell>
        </row>
        <row r="1995">
          <cell r="J1995" t="str">
            <v>次</v>
          </cell>
          <cell r="K1995">
            <v>228</v>
          </cell>
          <cell r="L1995">
            <v>228</v>
          </cell>
          <cell r="M1995">
            <v>194</v>
          </cell>
        </row>
        <row r="1995">
          <cell r="O1995" t="str">
            <v>医保</v>
          </cell>
        </row>
        <row r="1996">
          <cell r="A1996" t="str">
            <v>031010001800</v>
          </cell>
          <cell r="B1996" t="str">
            <v>310100018</v>
          </cell>
          <cell r="C1996" t="str">
            <v>治疗费</v>
          </cell>
          <cell r="D1996" t="str">
            <v>09</v>
          </cell>
          <cell r="E1996" t="str">
            <v>手术治疗费</v>
          </cell>
          <cell r="F1996" t="str">
            <v>10</v>
          </cell>
          <cell r="G1996" t="str">
            <v>枕大池穿刺术</v>
          </cell>
        </row>
        <row r="1996">
          <cell r="J1996" t="str">
            <v>次</v>
          </cell>
        </row>
        <row r="1997">
          <cell r="A1997" t="str">
            <v>031010001900</v>
          </cell>
          <cell r="B1997" t="str">
            <v>310100019</v>
          </cell>
          <cell r="C1997" t="str">
            <v>治疗费</v>
          </cell>
          <cell r="D1997" t="str">
            <v>09</v>
          </cell>
          <cell r="E1997" t="str">
            <v>手术治疗费</v>
          </cell>
          <cell r="F1997" t="str">
            <v>10</v>
          </cell>
          <cell r="G1997" t="str">
            <v>硬脑膜下穿刺术</v>
          </cell>
        </row>
        <row r="1997">
          <cell r="J1997" t="str">
            <v>次</v>
          </cell>
          <cell r="K1997">
            <v>135</v>
          </cell>
          <cell r="L1997">
            <v>135</v>
          </cell>
          <cell r="M1997">
            <v>115</v>
          </cell>
          <cell r="N1997" t="str">
            <v>六岁及以下儿童在原价基础上加收30%</v>
          </cell>
          <cell r="O1997" t="str">
            <v>医保</v>
          </cell>
        </row>
        <row r="1998">
          <cell r="A1998" t="str">
            <v>031010001901</v>
          </cell>
          <cell r="B1998" t="str">
            <v>31010001901</v>
          </cell>
          <cell r="C1998" t="str">
            <v>治疗费</v>
          </cell>
          <cell r="D1998" t="str">
            <v>09</v>
          </cell>
          <cell r="E1998" t="str">
            <v>手术治疗费</v>
          </cell>
          <cell r="F1998" t="str">
            <v>10</v>
          </cell>
          <cell r="G1998" t="str">
            <v>小儿硬脑膜下穿刺术</v>
          </cell>
        </row>
        <row r="1998">
          <cell r="J1998" t="str">
            <v>次</v>
          </cell>
          <cell r="K1998">
            <v>176</v>
          </cell>
          <cell r="L1998">
            <v>176</v>
          </cell>
          <cell r="M1998">
            <v>150</v>
          </cell>
        </row>
        <row r="1998">
          <cell r="O1998" t="str">
            <v>医保</v>
          </cell>
        </row>
        <row r="1999">
          <cell r="A1999" t="str">
            <v>031010002000</v>
          </cell>
          <cell r="B1999" t="str">
            <v>310100020</v>
          </cell>
          <cell r="C1999" t="str">
            <v>治疗费</v>
          </cell>
          <cell r="D1999" t="str">
            <v>09</v>
          </cell>
          <cell r="E1999" t="str">
            <v>手术治疗费</v>
          </cell>
          <cell r="F1999" t="str">
            <v>10</v>
          </cell>
          <cell r="G1999" t="str">
            <v>周围神经活检术</v>
          </cell>
          <cell r="H1999" t="str">
            <v>包括肌肉活检</v>
          </cell>
        </row>
        <row r="1999">
          <cell r="J1999" t="str">
            <v>每个切口</v>
          </cell>
          <cell r="K1999">
            <v>117</v>
          </cell>
          <cell r="L1999">
            <v>117</v>
          </cell>
          <cell r="M1999">
            <v>100</v>
          </cell>
          <cell r="N1999" t="str">
            <v>同一切口取肌肉和神经标本时以一项计价。六岁及以下儿童在原价基础上加收30%。</v>
          </cell>
          <cell r="O1999" t="str">
            <v>医保</v>
          </cell>
        </row>
        <row r="2000">
          <cell r="A2000" t="str">
            <v>031010002001</v>
          </cell>
          <cell r="B2000" t="str">
            <v>31010002001</v>
          </cell>
          <cell r="C2000" t="str">
            <v>治疗费</v>
          </cell>
          <cell r="D2000" t="str">
            <v>09</v>
          </cell>
          <cell r="E2000" t="str">
            <v>手术治疗费</v>
          </cell>
          <cell r="F2000" t="str">
            <v>10</v>
          </cell>
          <cell r="G2000" t="str">
            <v>周围神经活检术（肌肉活检）</v>
          </cell>
        </row>
        <row r="2000">
          <cell r="J2000" t="str">
            <v>每个切口</v>
          </cell>
          <cell r="K2000">
            <v>117</v>
          </cell>
          <cell r="L2000">
            <v>117</v>
          </cell>
          <cell r="M2000">
            <v>100</v>
          </cell>
          <cell r="N2000" t="str">
            <v>肌肉活检</v>
          </cell>
          <cell r="O2000" t="str">
            <v>医保</v>
          </cell>
        </row>
        <row r="2001">
          <cell r="A2001" t="str">
            <v>031010002002</v>
          </cell>
          <cell r="B2001" t="str">
            <v>31010002002</v>
          </cell>
          <cell r="C2001" t="str">
            <v>治疗费</v>
          </cell>
          <cell r="D2001" t="str">
            <v>09</v>
          </cell>
          <cell r="E2001" t="str">
            <v>手术治疗费</v>
          </cell>
          <cell r="F2001" t="str">
            <v>10</v>
          </cell>
          <cell r="G2001" t="str">
            <v>小儿周围神经活检术</v>
          </cell>
        </row>
        <row r="2001">
          <cell r="J2001" t="str">
            <v>每个切口</v>
          </cell>
          <cell r="K2001">
            <v>152</v>
          </cell>
          <cell r="L2001">
            <v>152</v>
          </cell>
          <cell r="M2001">
            <v>129</v>
          </cell>
        </row>
        <row r="2001">
          <cell r="O2001" t="str">
            <v>医保</v>
          </cell>
        </row>
        <row r="2002">
          <cell r="A2002" t="str">
            <v>031010002100</v>
          </cell>
          <cell r="B2002" t="str">
            <v>310100021</v>
          </cell>
          <cell r="C2002" t="str">
            <v>检查费</v>
          </cell>
          <cell r="D2002" t="str">
            <v>05</v>
          </cell>
          <cell r="E2002" t="str">
            <v>临床诊断项目费</v>
          </cell>
          <cell r="F2002" t="str">
            <v>08</v>
          </cell>
          <cell r="G2002" t="str">
            <v>植物神经功能检查</v>
          </cell>
        </row>
        <row r="2002">
          <cell r="J2002" t="str">
            <v>次</v>
          </cell>
          <cell r="K2002">
            <v>18</v>
          </cell>
          <cell r="L2002">
            <v>18</v>
          </cell>
          <cell r="M2002">
            <v>15.3</v>
          </cell>
        </row>
        <row r="2002">
          <cell r="O2002" t="str">
            <v>医保</v>
          </cell>
        </row>
        <row r="2003">
          <cell r="A2003" t="str">
            <v>031010002200</v>
          </cell>
          <cell r="B2003" t="str">
            <v>310100022</v>
          </cell>
          <cell r="C2003" t="str">
            <v>检查费</v>
          </cell>
          <cell r="D2003" t="str">
            <v>05</v>
          </cell>
          <cell r="E2003" t="str">
            <v>临床诊断项目费</v>
          </cell>
          <cell r="F2003" t="str">
            <v>08</v>
          </cell>
          <cell r="G2003" t="str">
            <v>多功能神经肌肉功能监测</v>
          </cell>
          <cell r="H2003" t="str">
            <v>包括表面肌电测定</v>
          </cell>
        </row>
        <row r="2003">
          <cell r="J2003" t="str">
            <v>小时</v>
          </cell>
        </row>
        <row r="2004">
          <cell r="A2004" t="str">
            <v>031010002201</v>
          </cell>
          <cell r="B2004" t="str">
            <v>31010002201</v>
          </cell>
          <cell r="C2004" t="str">
            <v>检查费</v>
          </cell>
          <cell r="D2004" t="str">
            <v>05</v>
          </cell>
          <cell r="E2004" t="str">
            <v>临床诊断项目费</v>
          </cell>
          <cell r="F2004" t="str">
            <v>08</v>
          </cell>
          <cell r="G2004" t="str">
            <v>多功能神经肌肉功能监测（表面肌电测定）</v>
          </cell>
        </row>
        <row r="2004">
          <cell r="J2004" t="str">
            <v>小时</v>
          </cell>
        </row>
        <row r="2005">
          <cell r="A2005" t="str">
            <v>031010002300</v>
          </cell>
          <cell r="B2005" t="str">
            <v>310100023</v>
          </cell>
          <cell r="C2005" t="str">
            <v>检查费</v>
          </cell>
          <cell r="D2005" t="str">
            <v>05</v>
          </cell>
          <cell r="E2005" t="str">
            <v>临床诊断项目费</v>
          </cell>
          <cell r="F2005" t="str">
            <v>08</v>
          </cell>
          <cell r="G2005" t="str">
            <v>肌电图</v>
          </cell>
          <cell r="H2005" t="str">
            <v>包括眼肌电图</v>
          </cell>
          <cell r="I2005" t="str">
            <v>一次性针电极</v>
          </cell>
          <cell r="J2005" t="str">
            <v>每条肌肉</v>
          </cell>
          <cell r="K2005">
            <v>18</v>
          </cell>
          <cell r="L2005">
            <v>18</v>
          </cell>
          <cell r="M2005">
            <v>15.3</v>
          </cell>
        </row>
        <row r="2005">
          <cell r="O2005" t="str">
            <v>医保</v>
          </cell>
        </row>
        <row r="2005">
          <cell r="Q2005" t="str">
            <v>限有明确的神经肌肉功能障碍，一个疾病过程支付不超过两次。</v>
          </cell>
        </row>
        <row r="2006">
          <cell r="A2006" t="str">
            <v>031010002400</v>
          </cell>
          <cell r="B2006" t="str">
            <v>310100024</v>
          </cell>
          <cell r="C2006" t="str">
            <v>检查费</v>
          </cell>
          <cell r="D2006" t="str">
            <v>05</v>
          </cell>
          <cell r="E2006" t="str">
            <v>临床诊断项目费</v>
          </cell>
          <cell r="F2006" t="str">
            <v>08</v>
          </cell>
          <cell r="G2006" t="str">
            <v>单纤维肌电图</v>
          </cell>
        </row>
        <row r="2006">
          <cell r="J2006" t="str">
            <v>每条肌肉</v>
          </cell>
          <cell r="K2006">
            <v>36</v>
          </cell>
          <cell r="L2006">
            <v>36</v>
          </cell>
          <cell r="M2006">
            <v>31</v>
          </cell>
        </row>
        <row r="2006">
          <cell r="O2006" t="str">
            <v>医保</v>
          </cell>
        </row>
        <row r="2007">
          <cell r="A2007" t="str">
            <v>031010002500</v>
          </cell>
          <cell r="B2007" t="str">
            <v>310100025</v>
          </cell>
          <cell r="C2007" t="str">
            <v>检查费</v>
          </cell>
          <cell r="D2007" t="str">
            <v>05</v>
          </cell>
          <cell r="E2007" t="str">
            <v>临床诊断项目费</v>
          </cell>
          <cell r="F2007" t="str">
            <v>08</v>
          </cell>
          <cell r="G2007" t="str">
            <v>肌电图监测</v>
          </cell>
        </row>
        <row r="2007">
          <cell r="J2007" t="str">
            <v>小时</v>
          </cell>
          <cell r="K2007">
            <v>4.5</v>
          </cell>
          <cell r="L2007">
            <v>4.5</v>
          </cell>
          <cell r="M2007">
            <v>3.8</v>
          </cell>
        </row>
        <row r="2007">
          <cell r="O2007" t="str">
            <v>医保</v>
          </cell>
        </row>
        <row r="2008">
          <cell r="A2008" t="str">
            <v>031010002600</v>
          </cell>
          <cell r="B2008" t="str">
            <v>310100026</v>
          </cell>
          <cell r="C2008" t="str">
            <v>检查费</v>
          </cell>
          <cell r="D2008" t="str">
            <v>05</v>
          </cell>
          <cell r="E2008" t="str">
            <v>临床诊断项目费</v>
          </cell>
          <cell r="F2008" t="str">
            <v>08</v>
          </cell>
          <cell r="G2008" t="str">
            <v>多轨迹断层肌电图</v>
          </cell>
        </row>
        <row r="2008">
          <cell r="J2008" t="str">
            <v>次</v>
          </cell>
          <cell r="K2008">
            <v>54</v>
          </cell>
          <cell r="L2008">
            <v>54</v>
          </cell>
          <cell r="M2008">
            <v>46</v>
          </cell>
        </row>
        <row r="2008">
          <cell r="O2008" t="str">
            <v>医保</v>
          </cell>
        </row>
        <row r="2009">
          <cell r="A2009" t="str">
            <v>031010002700</v>
          </cell>
          <cell r="B2009" t="str">
            <v>310100027</v>
          </cell>
          <cell r="C2009" t="str">
            <v>治疗费</v>
          </cell>
          <cell r="D2009" t="str">
            <v>09</v>
          </cell>
          <cell r="E2009" t="str">
            <v>手术治疗费</v>
          </cell>
          <cell r="F2009" t="str">
            <v>10</v>
          </cell>
          <cell r="G2009" t="str">
            <v>神经阻滞治疗</v>
          </cell>
        </row>
        <row r="2009">
          <cell r="J2009" t="str">
            <v>次</v>
          </cell>
          <cell r="K2009">
            <v>23</v>
          </cell>
          <cell r="L2009">
            <v>23</v>
          </cell>
          <cell r="M2009">
            <v>19.6</v>
          </cell>
        </row>
        <row r="2009">
          <cell r="O2009" t="str">
            <v>医保</v>
          </cell>
        </row>
        <row r="2010">
          <cell r="A2010" t="str">
            <v>031010002800</v>
          </cell>
          <cell r="B2010" t="str">
            <v>310100028</v>
          </cell>
          <cell r="C2010" t="str">
            <v>治疗费</v>
          </cell>
          <cell r="D2010" t="str">
            <v>09</v>
          </cell>
          <cell r="E2010" t="str">
            <v>手术治疗费</v>
          </cell>
          <cell r="F2010" t="str">
            <v>10</v>
          </cell>
          <cell r="G2010" t="str">
            <v>经皮穿刺三叉神经半月节注射治疗术</v>
          </cell>
          <cell r="H2010" t="str">
            <v>含神经感觉定位、注射药物、测定疗效范围、局部加压；不含术中影像学检查</v>
          </cell>
        </row>
        <row r="2010">
          <cell r="J2010" t="str">
            <v>次</v>
          </cell>
          <cell r="K2010">
            <v>90</v>
          </cell>
          <cell r="L2010">
            <v>90</v>
          </cell>
          <cell r="M2010">
            <v>77</v>
          </cell>
          <cell r="N2010" t="str">
            <v>六岁及以下儿童在原价基础上加收30%</v>
          </cell>
          <cell r="O2010" t="str">
            <v>医保</v>
          </cell>
        </row>
        <row r="2011">
          <cell r="A2011" t="str">
            <v>031010002801</v>
          </cell>
          <cell r="B2011" t="str">
            <v>31010002801</v>
          </cell>
          <cell r="C2011" t="str">
            <v>治疗费</v>
          </cell>
          <cell r="D2011" t="str">
            <v>09</v>
          </cell>
          <cell r="E2011" t="str">
            <v>手术治疗费</v>
          </cell>
          <cell r="F2011" t="str">
            <v>10</v>
          </cell>
          <cell r="G2011" t="str">
            <v>小儿经皮穿刺三叉神经半月节注射治疗术</v>
          </cell>
        </row>
        <row r="2011">
          <cell r="J2011" t="str">
            <v>次</v>
          </cell>
          <cell r="K2011">
            <v>117</v>
          </cell>
          <cell r="L2011">
            <v>117</v>
          </cell>
          <cell r="M2011">
            <v>100</v>
          </cell>
        </row>
        <row r="2011">
          <cell r="O2011" t="str">
            <v>医保</v>
          </cell>
        </row>
        <row r="2012">
          <cell r="A2012" t="str">
            <v>031010002900</v>
          </cell>
          <cell r="B2012" t="str">
            <v>310100029</v>
          </cell>
          <cell r="C2012" t="str">
            <v>治疗费</v>
          </cell>
          <cell r="D2012" t="str">
            <v>09</v>
          </cell>
          <cell r="E2012" t="str">
            <v>手术治疗费</v>
          </cell>
          <cell r="F2012" t="str">
            <v>10</v>
          </cell>
          <cell r="G2012" t="str">
            <v>经皮穿刺三叉神经半月节射频温控热凝术</v>
          </cell>
          <cell r="H2012" t="str">
            <v>含神经感觉定位、射频温控治疗、测定疗效范围、局部加压；包括感觉根射频温控热凝，不含术中影像学检查、全麻</v>
          </cell>
        </row>
        <row r="2012">
          <cell r="J2012" t="str">
            <v>次</v>
          </cell>
          <cell r="K2012">
            <v>90</v>
          </cell>
          <cell r="L2012">
            <v>90</v>
          </cell>
          <cell r="M2012">
            <v>77</v>
          </cell>
          <cell r="N2012" t="str">
            <v>六岁及以下儿童在原价基础上加收30%</v>
          </cell>
          <cell r="O2012" t="str">
            <v>医保</v>
          </cell>
        </row>
        <row r="2013">
          <cell r="A2013" t="str">
            <v>031010002901</v>
          </cell>
          <cell r="B2013" t="str">
            <v>31010002901</v>
          </cell>
          <cell r="C2013" t="str">
            <v>治疗费</v>
          </cell>
          <cell r="D2013" t="str">
            <v>09</v>
          </cell>
          <cell r="E2013" t="str">
            <v>手术治疗费</v>
          </cell>
          <cell r="F2013" t="str">
            <v>10</v>
          </cell>
          <cell r="G2013" t="str">
            <v>小儿经皮穿刺三叉神经半月节射频温控热凝术</v>
          </cell>
        </row>
        <row r="2013">
          <cell r="J2013" t="str">
            <v>次</v>
          </cell>
          <cell r="K2013">
            <v>117</v>
          </cell>
          <cell r="L2013">
            <v>117</v>
          </cell>
          <cell r="M2013">
            <v>100</v>
          </cell>
        </row>
        <row r="2013">
          <cell r="O2013" t="str">
            <v>医保</v>
          </cell>
        </row>
        <row r="2014">
          <cell r="A2014" t="str">
            <v>031010003000</v>
          </cell>
          <cell r="B2014" t="str">
            <v>310100030</v>
          </cell>
          <cell r="C2014" t="str">
            <v>治疗费</v>
          </cell>
          <cell r="D2014" t="str">
            <v>09</v>
          </cell>
          <cell r="E2014" t="str">
            <v>手术治疗费</v>
          </cell>
          <cell r="F2014" t="str">
            <v>10</v>
          </cell>
          <cell r="G2014" t="str">
            <v>经皮穿刺三叉神经干注射术</v>
          </cell>
          <cell r="H2014" t="str">
            <v>含神经感觉定位、注射药物、测定疗效范围、局部加压；不含术中影像学检查</v>
          </cell>
        </row>
        <row r="2014">
          <cell r="J2014" t="str">
            <v>次</v>
          </cell>
          <cell r="K2014">
            <v>90</v>
          </cell>
          <cell r="L2014">
            <v>90</v>
          </cell>
          <cell r="M2014">
            <v>77</v>
          </cell>
          <cell r="N2014" t="str">
            <v>六岁及以下儿童在原价基础上加收30%</v>
          </cell>
          <cell r="O2014" t="str">
            <v>医保</v>
          </cell>
        </row>
        <row r="2015">
          <cell r="A2015" t="str">
            <v>031010003001</v>
          </cell>
          <cell r="B2015" t="str">
            <v>31010003001</v>
          </cell>
          <cell r="C2015" t="str">
            <v>治疗费</v>
          </cell>
          <cell r="D2015" t="str">
            <v>09</v>
          </cell>
          <cell r="E2015" t="str">
            <v>手术治疗费</v>
          </cell>
          <cell r="F2015" t="str">
            <v>10</v>
          </cell>
          <cell r="G2015" t="str">
            <v>小儿经皮穿刺三叉神经干注射术</v>
          </cell>
        </row>
        <row r="2015">
          <cell r="J2015" t="str">
            <v>次</v>
          </cell>
          <cell r="K2015">
            <v>117</v>
          </cell>
          <cell r="L2015">
            <v>117</v>
          </cell>
          <cell r="M2015">
            <v>100</v>
          </cell>
        </row>
        <row r="2015">
          <cell r="O2015" t="str">
            <v>医保</v>
          </cell>
        </row>
        <row r="2016">
          <cell r="A2016" t="str">
            <v>031010003100</v>
          </cell>
          <cell r="B2016" t="str">
            <v>310100031</v>
          </cell>
          <cell r="C2016" t="str">
            <v>治疗费</v>
          </cell>
          <cell r="D2016" t="str">
            <v>09</v>
          </cell>
          <cell r="E2016" t="str">
            <v>手术治疗费</v>
          </cell>
          <cell r="F2016" t="str">
            <v>10</v>
          </cell>
          <cell r="G2016" t="str">
            <v>慢性小脑电刺激术</v>
          </cell>
        </row>
        <row r="2016">
          <cell r="J2016" t="str">
            <v>次</v>
          </cell>
        </row>
        <row r="2017">
          <cell r="A2017" t="str">
            <v>031010003200</v>
          </cell>
          <cell r="B2017" t="str">
            <v>310100032</v>
          </cell>
          <cell r="C2017" t="str">
            <v>治疗费</v>
          </cell>
          <cell r="D2017" t="str">
            <v>09</v>
          </cell>
          <cell r="E2017" t="str">
            <v>手术治疗费</v>
          </cell>
          <cell r="F2017" t="str">
            <v>10</v>
          </cell>
          <cell r="G2017" t="str">
            <v>肉毒素注射治疗</v>
          </cell>
          <cell r="H2017" t="str">
            <v>含神经、肌肉各部位治疗</v>
          </cell>
        </row>
        <row r="2017">
          <cell r="J2017" t="str">
            <v>次</v>
          </cell>
          <cell r="K2017">
            <v>54</v>
          </cell>
          <cell r="L2017">
            <v>54</v>
          </cell>
          <cell r="M2017">
            <v>46</v>
          </cell>
          <cell r="N2017" t="str">
            <v>5个点以上（不含第5点）每增加一个点加收1.8元</v>
          </cell>
          <cell r="O2017" t="str">
            <v>医保</v>
          </cell>
          <cell r="P2017">
            <v>0.1</v>
          </cell>
        </row>
        <row r="2018">
          <cell r="A2018" t="str">
            <v>031010003201</v>
          </cell>
          <cell r="B2018" t="str">
            <v>31010003201</v>
          </cell>
          <cell r="C2018" t="str">
            <v>治疗费</v>
          </cell>
          <cell r="D2018" t="str">
            <v>09</v>
          </cell>
          <cell r="E2018" t="str">
            <v>手术治疗费</v>
          </cell>
          <cell r="F2018" t="str">
            <v>10</v>
          </cell>
          <cell r="G2018" t="str">
            <v>肉毒素注射治疗（每增加一个点）</v>
          </cell>
        </row>
        <row r="2018">
          <cell r="J2018" t="str">
            <v>个</v>
          </cell>
          <cell r="K2018">
            <v>1.8</v>
          </cell>
          <cell r="L2018">
            <v>1.8</v>
          </cell>
          <cell r="M2018">
            <v>1.5</v>
          </cell>
          <cell r="N2018" t="str">
            <v>每增加一个点</v>
          </cell>
          <cell r="O2018" t="str">
            <v>医保</v>
          </cell>
          <cell r="P2018">
            <v>0.1</v>
          </cell>
        </row>
        <row r="2019">
          <cell r="A2019" t="str">
            <v>031010003300</v>
          </cell>
          <cell r="B2019" t="str">
            <v>310100033</v>
          </cell>
          <cell r="C2019" t="str">
            <v>治疗费</v>
          </cell>
          <cell r="D2019" t="str">
            <v>09</v>
          </cell>
          <cell r="E2019" t="str">
            <v>手术治疗费</v>
          </cell>
          <cell r="F2019" t="str">
            <v>10</v>
          </cell>
          <cell r="G2019" t="str">
            <v>周围神经毁损术</v>
          </cell>
          <cell r="H2019" t="str">
            <v>含神经穿刺及注射</v>
          </cell>
        </row>
        <row r="2019">
          <cell r="J2019" t="str">
            <v>次</v>
          </cell>
          <cell r="K2019">
            <v>270</v>
          </cell>
          <cell r="L2019">
            <v>270</v>
          </cell>
          <cell r="M2019">
            <v>230</v>
          </cell>
          <cell r="N2019" t="str">
            <v>三叉神经干颅骨外段三甲医院加收162元，三甲以下医院加收162元；三叉神经节后段三甲医院加收324元，三甲以下医院加收324元；三叉神经节前段三甲医院加收700元，三甲以下医院加收630元</v>
          </cell>
          <cell r="O2019" t="str">
            <v>医保</v>
          </cell>
        </row>
        <row r="2020">
          <cell r="A2020" t="str">
            <v>031010003301</v>
          </cell>
          <cell r="B2020" t="str">
            <v>31010003301</v>
          </cell>
          <cell r="C2020" t="str">
            <v>治疗费</v>
          </cell>
          <cell r="D2020" t="str">
            <v>09</v>
          </cell>
          <cell r="E2020" t="str">
            <v>手术治疗费</v>
          </cell>
          <cell r="F2020" t="str">
            <v>10</v>
          </cell>
          <cell r="G2020" t="str">
            <v>周围神经毁损术（三叉神经干颅骨外段毁损加收）</v>
          </cell>
        </row>
        <row r="2020">
          <cell r="J2020" t="str">
            <v>次</v>
          </cell>
          <cell r="K2020">
            <v>162</v>
          </cell>
          <cell r="L2020">
            <v>162</v>
          </cell>
          <cell r="M2020">
            <v>138</v>
          </cell>
          <cell r="N2020" t="str">
            <v>三叉神经干颅骨外段加收</v>
          </cell>
          <cell r="O2020" t="str">
            <v>医保</v>
          </cell>
        </row>
        <row r="2021">
          <cell r="A2021" t="str">
            <v>031010003302</v>
          </cell>
          <cell r="B2021" t="str">
            <v>31010003302</v>
          </cell>
          <cell r="C2021" t="str">
            <v>治疗费</v>
          </cell>
          <cell r="D2021" t="str">
            <v>09</v>
          </cell>
          <cell r="E2021" t="str">
            <v>手术治疗费</v>
          </cell>
          <cell r="F2021" t="str">
            <v>10</v>
          </cell>
          <cell r="G2021" t="str">
            <v>周围神经毁损术（三叉神经节后段毁损加收）</v>
          </cell>
        </row>
        <row r="2021">
          <cell r="J2021" t="str">
            <v>次</v>
          </cell>
          <cell r="K2021">
            <v>324</v>
          </cell>
          <cell r="L2021">
            <v>324</v>
          </cell>
          <cell r="M2021">
            <v>275</v>
          </cell>
          <cell r="N2021" t="str">
            <v>三叉神经节后段加收</v>
          </cell>
          <cell r="O2021" t="str">
            <v>医保</v>
          </cell>
        </row>
        <row r="2022">
          <cell r="A2022" t="str">
            <v>031010003303</v>
          </cell>
          <cell r="B2022" t="str">
            <v>31010003303</v>
          </cell>
          <cell r="C2022" t="str">
            <v>治疗费</v>
          </cell>
          <cell r="D2022" t="str">
            <v>09</v>
          </cell>
          <cell r="E2022" t="str">
            <v>手术治疗费</v>
          </cell>
          <cell r="F2022" t="str">
            <v>10</v>
          </cell>
          <cell r="G2022" t="str">
            <v>周围神经毁损术（三叉神经节前段毁损加收）</v>
          </cell>
        </row>
        <row r="2022">
          <cell r="J2022" t="str">
            <v>次</v>
          </cell>
          <cell r="K2022">
            <v>630</v>
          </cell>
          <cell r="L2022">
            <v>630</v>
          </cell>
          <cell r="M2022">
            <v>536</v>
          </cell>
          <cell r="N2022" t="str">
            <v>三叉神经节前段加收</v>
          </cell>
          <cell r="O2022" t="str">
            <v>医保</v>
          </cell>
        </row>
        <row r="2023">
          <cell r="A2023" t="str">
            <v>031010003400</v>
          </cell>
          <cell r="B2023" t="str">
            <v>310100034</v>
          </cell>
          <cell r="C2023" t="str">
            <v>治疗费</v>
          </cell>
          <cell r="D2023" t="str">
            <v>09</v>
          </cell>
          <cell r="E2023" t="str">
            <v>手术治疗费</v>
          </cell>
          <cell r="F2023" t="str">
            <v>10</v>
          </cell>
          <cell r="G2023" t="str">
            <v>交感神经节毁损术</v>
          </cell>
          <cell r="H2023" t="str">
            <v>指颈、胸、腰交感神经节穿刺及注射，含神经穿刺及注射</v>
          </cell>
        </row>
        <row r="2023">
          <cell r="J2023" t="str">
            <v>次</v>
          </cell>
          <cell r="K2023">
            <v>270</v>
          </cell>
          <cell r="L2023">
            <v>270</v>
          </cell>
          <cell r="M2023">
            <v>230</v>
          </cell>
          <cell r="N2023" t="str">
            <v>胸交感神经三甲医院加收135元，三甲以下医院加收135元</v>
          </cell>
          <cell r="O2023" t="str">
            <v>医保</v>
          </cell>
        </row>
        <row r="2024">
          <cell r="A2024" t="str">
            <v>031010003401</v>
          </cell>
          <cell r="B2024" t="str">
            <v>31010003401</v>
          </cell>
          <cell r="C2024" t="str">
            <v>治疗费</v>
          </cell>
          <cell r="D2024" t="str">
            <v>09</v>
          </cell>
          <cell r="E2024" t="str">
            <v>手术治疗费</v>
          </cell>
          <cell r="F2024" t="str">
            <v>10</v>
          </cell>
          <cell r="G2024" t="str">
            <v>交感神经节毁损术（胸交感神经毁损）</v>
          </cell>
        </row>
        <row r="2024">
          <cell r="J2024" t="str">
            <v>次</v>
          </cell>
          <cell r="K2024">
            <v>405</v>
          </cell>
          <cell r="L2024">
            <v>405</v>
          </cell>
          <cell r="M2024">
            <v>344</v>
          </cell>
          <cell r="N2024" t="str">
            <v>胸交感神经</v>
          </cell>
          <cell r="O2024" t="str">
            <v>医保</v>
          </cell>
        </row>
        <row r="2025">
          <cell r="A2025" t="str">
            <v>631010003500</v>
          </cell>
          <cell r="B2025" t="str">
            <v>310100035</v>
          </cell>
          <cell r="C2025" t="str">
            <v>检查费</v>
          </cell>
          <cell r="D2025" t="str">
            <v>05</v>
          </cell>
          <cell r="E2025" t="str">
            <v>临床诊断项目费</v>
          </cell>
          <cell r="F2025" t="str">
            <v>08</v>
          </cell>
          <cell r="G2025" t="str">
            <v>导纳式双侧脑血流自动检测</v>
          </cell>
          <cell r="H2025" t="str">
            <v>含导纳微分环、导纳指数分析</v>
          </cell>
        </row>
        <row r="2025">
          <cell r="J2025" t="str">
            <v>次</v>
          </cell>
          <cell r="K2025">
            <v>90</v>
          </cell>
          <cell r="L2025">
            <v>90</v>
          </cell>
          <cell r="M2025">
            <v>77</v>
          </cell>
        </row>
        <row r="2025">
          <cell r="O2025" t="str">
            <v>医保</v>
          </cell>
        </row>
        <row r="2026">
          <cell r="A2026" t="str">
            <v>631010003600</v>
          </cell>
          <cell r="B2026" t="str">
            <v>310100036</v>
          </cell>
          <cell r="C2026" t="str">
            <v>治疗费</v>
          </cell>
          <cell r="D2026" t="str">
            <v>09</v>
          </cell>
          <cell r="E2026" t="str">
            <v>非手术治疗项目费</v>
          </cell>
          <cell r="F2026" t="str">
            <v>09</v>
          </cell>
          <cell r="G2026" t="str">
            <v>经皮穿刺脊髓电刺激镇痛术</v>
          </cell>
          <cell r="H2026" t="str">
            <v>消毒，局麻下穿刺部位准确定位，穿刺后置入硬膜外刺激电极，反复调节电极位置至疼痛相应的脊髓节段或神经病变部位，连接导线进行术中刺激测试，观察镇痛范围和效果，直至刺激范围覆盖疼痛部位或是镇痛效果满意。短时程电刺激镇痛，固定电极连接导线引导至体外，逐层缝合，敷料固定。永久性电刺激镇痛，固定电极后同步体内置入脊髓神经刺激系统及套件，逐层缝合，敷料固定。不含影像学引导</v>
          </cell>
          <cell r="I2026" t="str">
            <v>
神经电极、植入式神经刺激系统及套件
</v>
          </cell>
          <cell r="J2026" t="str">
            <v>次</v>
          </cell>
          <cell r="K2026">
            <v>3150</v>
          </cell>
          <cell r="L2026">
            <v>2835</v>
          </cell>
          <cell r="M2026">
            <v>2410</v>
          </cell>
          <cell r="N2026" t="str">
            <v>限慢性顽固性疼痛及癌痛治疗收取。植入式神经刺激系统及套件限永久性电刺激镇痛收取。</v>
          </cell>
          <cell r="O2026" t="str">
            <v>医保</v>
          </cell>
        </row>
        <row r="2027">
          <cell r="A2027" t="str">
            <v>631010003700</v>
          </cell>
          <cell r="B2027" t="str">
            <v>310100037</v>
          </cell>
          <cell r="C2027" t="str">
            <v>检查费</v>
          </cell>
          <cell r="D2027" t="str">
            <v>05</v>
          </cell>
          <cell r="E2027" t="str">
            <v>临床诊断项目费</v>
          </cell>
          <cell r="F2027" t="str">
            <v>08</v>
          </cell>
          <cell r="G2027" t="str">
            <v>帕金森病嗅觉障碍检查</v>
          </cell>
          <cell r="H2027" t="str">
            <v>使用帕金森病嗅觉障碍辅助诊断卡，共12种气味。在通风安静的环境下，受试者每次取出一个嗅觉测试片，弯折三次后打开包装，置受试者鼻前3-5cm,嗅闻后从对应标号的4个备选答案中进行选择，完成选择后弃置嗅觉测试蜡块。间隔15秒后，进行下一个气味的检查。完成全部测试后，计算总分以判断嗅觉减退水平并对帕金森病进行辅助诊断。</v>
          </cell>
        </row>
        <row r="2027">
          <cell r="J2027" t="str">
            <v>次</v>
          </cell>
        </row>
        <row r="2027">
          <cell r="N2027" t="str">
            <v>限神经内科医师诊查。</v>
          </cell>
        </row>
        <row r="2028">
          <cell r="B2028" t="str">
            <v>3102</v>
          </cell>
        </row>
        <row r="2028">
          <cell r="G2028" t="str">
            <v>2．内分泌系统</v>
          </cell>
          <cell r="H2028" t="str">
            <v/>
          </cell>
          <cell r="I2028" t="str">
            <v>检验费、药物</v>
          </cell>
        </row>
        <row r="2029">
          <cell r="B2029" t="str">
            <v>310201</v>
          </cell>
        </row>
        <row r="2029">
          <cell r="G2029" t="str">
            <v>垂体兴奋试验</v>
          </cell>
          <cell r="H2029" t="str">
            <v>含需取静脉血5次及结果分析</v>
          </cell>
        </row>
        <row r="2030">
          <cell r="A2030" t="str">
            <v>031020100100</v>
          </cell>
          <cell r="B2030" t="str">
            <v>310201001</v>
          </cell>
          <cell r="C2030" t="str">
            <v>检查费</v>
          </cell>
          <cell r="D2030" t="str">
            <v>05</v>
          </cell>
          <cell r="E2030" t="str">
            <v>临床诊断项目费</v>
          </cell>
          <cell r="F2030" t="str">
            <v>08</v>
          </cell>
          <cell r="G2030" t="str">
            <v>生长激素释放激素兴奋试验（GRH）</v>
          </cell>
        </row>
        <row r="2030">
          <cell r="J2030" t="str">
            <v>每试验项目</v>
          </cell>
          <cell r="K2030">
            <v>27</v>
          </cell>
          <cell r="L2030">
            <v>27</v>
          </cell>
          <cell r="M2030">
            <v>23</v>
          </cell>
        </row>
        <row r="2030">
          <cell r="O2030" t="str">
            <v>医保</v>
          </cell>
        </row>
        <row r="2031">
          <cell r="A2031" t="str">
            <v>031020100200</v>
          </cell>
          <cell r="B2031" t="str">
            <v>310201002</v>
          </cell>
          <cell r="C2031" t="str">
            <v>检查费</v>
          </cell>
          <cell r="D2031" t="str">
            <v>05</v>
          </cell>
          <cell r="E2031" t="str">
            <v>临床诊断项目费</v>
          </cell>
          <cell r="F2031" t="str">
            <v>08</v>
          </cell>
          <cell r="G2031" t="str">
            <v>促甲状腺释放激素兴奋试验（TRH）</v>
          </cell>
        </row>
        <row r="2031">
          <cell r="J2031" t="str">
            <v>每试验项目</v>
          </cell>
          <cell r="K2031">
            <v>27</v>
          </cell>
          <cell r="L2031">
            <v>27</v>
          </cell>
          <cell r="M2031">
            <v>23</v>
          </cell>
        </row>
        <row r="2031">
          <cell r="O2031" t="str">
            <v>医保</v>
          </cell>
        </row>
        <row r="2032">
          <cell r="A2032" t="str">
            <v>031020100300</v>
          </cell>
          <cell r="B2032" t="str">
            <v>310201003</v>
          </cell>
          <cell r="C2032" t="str">
            <v>检查费</v>
          </cell>
          <cell r="D2032" t="str">
            <v>05</v>
          </cell>
          <cell r="E2032" t="str">
            <v>临床诊断项目费</v>
          </cell>
          <cell r="F2032" t="str">
            <v>08</v>
          </cell>
          <cell r="G2032" t="str">
            <v>促肾上腺释放激素兴奋试验（CRF）</v>
          </cell>
        </row>
        <row r="2032">
          <cell r="J2032" t="str">
            <v>每试验项目</v>
          </cell>
          <cell r="K2032">
            <v>27</v>
          </cell>
          <cell r="L2032">
            <v>27</v>
          </cell>
          <cell r="M2032">
            <v>23</v>
          </cell>
        </row>
        <row r="2032">
          <cell r="O2032" t="str">
            <v>医保</v>
          </cell>
        </row>
        <row r="2033">
          <cell r="A2033" t="str">
            <v>031020100400</v>
          </cell>
          <cell r="B2033" t="str">
            <v>310201004</v>
          </cell>
          <cell r="C2033" t="str">
            <v>检查费</v>
          </cell>
          <cell r="D2033" t="str">
            <v>05</v>
          </cell>
          <cell r="E2033" t="str">
            <v>临床诊断项目费</v>
          </cell>
          <cell r="F2033" t="str">
            <v>08</v>
          </cell>
          <cell r="G2033" t="str">
            <v>促性腺释放激素兴奋试验（GnRH）</v>
          </cell>
          <cell r="H2033" t="str">
            <v>含卵泡刺激素(FSH)和黄体生成素(LH)</v>
          </cell>
        </row>
        <row r="2033">
          <cell r="J2033" t="str">
            <v>每试验项目</v>
          </cell>
          <cell r="K2033">
            <v>27</v>
          </cell>
          <cell r="L2033">
            <v>27</v>
          </cell>
          <cell r="M2033">
            <v>23</v>
          </cell>
        </row>
        <row r="2033">
          <cell r="O2033" t="str">
            <v>医保</v>
          </cell>
        </row>
        <row r="2034">
          <cell r="A2034" t="str">
            <v>031020100500</v>
          </cell>
          <cell r="B2034" t="str">
            <v>310201005</v>
          </cell>
          <cell r="C2034" t="str">
            <v>检查费</v>
          </cell>
          <cell r="D2034" t="str">
            <v>05</v>
          </cell>
          <cell r="E2034" t="str">
            <v>临床诊断项目费</v>
          </cell>
          <cell r="F2034" t="str">
            <v>08</v>
          </cell>
          <cell r="G2034" t="str">
            <v>胰岛素低血糖兴奋试验</v>
          </cell>
          <cell r="H2034" t="str">
            <v>含开放静脉、床旁血糖监测、低血糖紧急处理</v>
          </cell>
        </row>
        <row r="2034">
          <cell r="J2034" t="str">
            <v>每试验项目</v>
          </cell>
          <cell r="K2034">
            <v>36</v>
          </cell>
          <cell r="L2034">
            <v>36</v>
          </cell>
          <cell r="M2034">
            <v>31</v>
          </cell>
        </row>
        <row r="2034">
          <cell r="O2034" t="str">
            <v>医保</v>
          </cell>
        </row>
        <row r="2035">
          <cell r="A2035" t="str">
            <v>031020100600</v>
          </cell>
          <cell r="B2035" t="str">
            <v>310201006</v>
          </cell>
          <cell r="C2035" t="str">
            <v>检查费</v>
          </cell>
          <cell r="D2035" t="str">
            <v>05</v>
          </cell>
          <cell r="E2035" t="str">
            <v>临床诊断项目费</v>
          </cell>
          <cell r="F2035" t="str">
            <v>08</v>
          </cell>
          <cell r="G2035" t="str">
            <v>精氨酸试验</v>
          </cell>
        </row>
        <row r="2035">
          <cell r="J2035" t="str">
            <v>每试验项目</v>
          </cell>
          <cell r="K2035">
            <v>27</v>
          </cell>
          <cell r="L2035">
            <v>27</v>
          </cell>
          <cell r="M2035">
            <v>23</v>
          </cell>
        </row>
        <row r="2035">
          <cell r="O2035" t="str">
            <v>医保</v>
          </cell>
        </row>
        <row r="2036">
          <cell r="A2036" t="str">
            <v>031020100700</v>
          </cell>
          <cell r="B2036" t="str">
            <v>310201007</v>
          </cell>
          <cell r="C2036" t="str">
            <v>检查费</v>
          </cell>
          <cell r="D2036" t="str">
            <v>05</v>
          </cell>
          <cell r="E2036" t="str">
            <v>临床诊断项目费</v>
          </cell>
          <cell r="F2036" t="str">
            <v>08</v>
          </cell>
          <cell r="G2036" t="str">
            <v>各种药物兴奋泌乳素（PRL）动态试验</v>
          </cell>
        </row>
        <row r="2036">
          <cell r="J2036" t="str">
            <v>每试验项目</v>
          </cell>
          <cell r="K2036">
            <v>27</v>
          </cell>
          <cell r="L2036">
            <v>27</v>
          </cell>
          <cell r="M2036">
            <v>23</v>
          </cell>
        </row>
        <row r="2036">
          <cell r="O2036" t="str">
            <v>医保</v>
          </cell>
        </row>
        <row r="2037">
          <cell r="B2037" t="str">
            <v>310202</v>
          </cell>
        </row>
        <row r="2037">
          <cell r="G2037" t="str">
            <v>垂体抑制试验</v>
          </cell>
        </row>
        <row r="2038">
          <cell r="A2038" t="str">
            <v>031020200100</v>
          </cell>
          <cell r="B2038" t="str">
            <v>310202001</v>
          </cell>
          <cell r="C2038" t="str">
            <v>检查费</v>
          </cell>
          <cell r="D2038" t="str">
            <v>05</v>
          </cell>
          <cell r="E2038" t="str">
            <v>临床诊断项目费</v>
          </cell>
          <cell r="F2038" t="str">
            <v>08</v>
          </cell>
          <cell r="G2038" t="str">
            <v>葡萄糖抑制（GH）试验</v>
          </cell>
          <cell r="H2038" t="str">
            <v>含取静脉血5次及结果分析</v>
          </cell>
        </row>
        <row r="2038">
          <cell r="J2038" t="str">
            <v>每试验项目</v>
          </cell>
          <cell r="K2038">
            <v>27</v>
          </cell>
          <cell r="L2038">
            <v>27</v>
          </cell>
          <cell r="M2038">
            <v>23</v>
          </cell>
        </row>
        <row r="2038">
          <cell r="O2038" t="str">
            <v>医保</v>
          </cell>
        </row>
        <row r="2039">
          <cell r="A2039" t="str">
            <v>031020200200</v>
          </cell>
          <cell r="B2039" t="str">
            <v>310202002</v>
          </cell>
          <cell r="C2039" t="str">
            <v>检查费</v>
          </cell>
          <cell r="D2039" t="str">
            <v>05</v>
          </cell>
          <cell r="E2039" t="str">
            <v>临床诊断项目费</v>
          </cell>
          <cell r="F2039" t="str">
            <v>08</v>
          </cell>
          <cell r="G2039" t="str">
            <v>兴奋泌乳素（PRL）抑制试验</v>
          </cell>
          <cell r="H2039" t="str">
            <v>含取血2—4次及结果分析</v>
          </cell>
        </row>
        <row r="2039">
          <cell r="J2039" t="str">
            <v>每试验项目</v>
          </cell>
          <cell r="K2039">
            <v>27</v>
          </cell>
          <cell r="L2039">
            <v>27</v>
          </cell>
          <cell r="M2039">
            <v>23</v>
          </cell>
        </row>
        <row r="2039">
          <cell r="O2039" t="str">
            <v>医保</v>
          </cell>
        </row>
        <row r="2040">
          <cell r="B2040" t="str">
            <v>310203</v>
          </cell>
        </row>
        <row r="2040">
          <cell r="G2040" t="str">
            <v>垂体后叶功能试验</v>
          </cell>
        </row>
        <row r="2041">
          <cell r="A2041" t="str">
            <v>031020300100</v>
          </cell>
          <cell r="B2041" t="str">
            <v>310203001</v>
          </cell>
          <cell r="C2041" t="str">
            <v>检查费</v>
          </cell>
          <cell r="D2041" t="str">
            <v>05</v>
          </cell>
          <cell r="E2041" t="str">
            <v>临床诊断项目费</v>
          </cell>
          <cell r="F2041" t="str">
            <v>08</v>
          </cell>
          <cell r="G2041" t="str">
            <v>禁水试验</v>
          </cell>
          <cell r="H2041" t="str">
            <v>含血、尿渗透压，尿比重测定至少各3个标本；每小时测尿量、血压、脉搏、尿比重，需时6—8小时，必要时延至12—16小时</v>
          </cell>
        </row>
        <row r="2041">
          <cell r="J2041" t="str">
            <v>每试验项目</v>
          </cell>
          <cell r="K2041">
            <v>45</v>
          </cell>
          <cell r="L2041">
            <v>45</v>
          </cell>
          <cell r="M2041">
            <v>38</v>
          </cell>
        </row>
        <row r="2041">
          <cell r="O2041" t="str">
            <v>医保</v>
          </cell>
        </row>
        <row r="2042">
          <cell r="A2042" t="str">
            <v>031020300200</v>
          </cell>
          <cell r="B2042" t="str">
            <v>310203002</v>
          </cell>
          <cell r="C2042" t="str">
            <v>检查费</v>
          </cell>
          <cell r="D2042" t="str">
            <v>05</v>
          </cell>
          <cell r="E2042" t="str">
            <v>临床诊断项目费</v>
          </cell>
          <cell r="F2042" t="str">
            <v>08</v>
          </cell>
          <cell r="G2042" t="str">
            <v>禁水加压素试验</v>
          </cell>
          <cell r="H2042" t="str">
            <v>含血、尿渗透压，尿比重测定至少各5—6个标本；皮下注射去氨加压素(DDAVP)1—4μg，注射DDAVP后每15分钟测尿量，每小时测血压、脉搏、尿比重共8—10小时</v>
          </cell>
        </row>
        <row r="2042">
          <cell r="J2042" t="str">
            <v>每试验项目</v>
          </cell>
          <cell r="K2042">
            <v>45</v>
          </cell>
          <cell r="L2042">
            <v>45</v>
          </cell>
          <cell r="M2042">
            <v>38</v>
          </cell>
        </row>
        <row r="2042">
          <cell r="O2042" t="str">
            <v>医保</v>
          </cell>
        </row>
        <row r="2043">
          <cell r="A2043" t="str">
            <v>031020300300</v>
          </cell>
          <cell r="B2043" t="str">
            <v>310203003</v>
          </cell>
          <cell r="C2043" t="str">
            <v>检查费</v>
          </cell>
          <cell r="D2043" t="str">
            <v>05</v>
          </cell>
          <cell r="E2043" t="str">
            <v>临床诊断项目费</v>
          </cell>
          <cell r="F2043" t="str">
            <v>08</v>
          </cell>
          <cell r="G2043" t="str">
            <v>高渗盐水试验</v>
          </cell>
          <cell r="H2043" t="str">
            <v>含血、尿渗透压，尿比重测定至少各5—6个标本；皮下注射去氨加压素(DDAVP)1—4μg，注射DDAVP后每15分钟记尿量，每小时测血压、脉搏、尿比重共8—10小时；包括口服、静脉点滴高渗盐水试验</v>
          </cell>
        </row>
        <row r="2043">
          <cell r="J2043" t="str">
            <v>每试验项目</v>
          </cell>
          <cell r="K2043">
            <v>45</v>
          </cell>
          <cell r="L2043">
            <v>45</v>
          </cell>
          <cell r="M2043">
            <v>38</v>
          </cell>
        </row>
        <row r="2043">
          <cell r="O2043" t="str">
            <v>医保</v>
          </cell>
        </row>
        <row r="2044">
          <cell r="A2044" t="str">
            <v>031020300400</v>
          </cell>
          <cell r="B2044" t="str">
            <v>310203004</v>
          </cell>
          <cell r="C2044" t="str">
            <v>检查费</v>
          </cell>
          <cell r="D2044" t="str">
            <v>05</v>
          </cell>
          <cell r="E2044" t="str">
            <v>临床诊断项目费</v>
          </cell>
          <cell r="F2044" t="str">
            <v>08</v>
          </cell>
          <cell r="G2044" t="str">
            <v>水负荷试验</v>
          </cell>
          <cell r="H2044" t="str">
            <v>含血尿渗透压测定各5次，抗利尿激素(ADH)测定3次</v>
          </cell>
        </row>
        <row r="2044">
          <cell r="J2044" t="str">
            <v>每试验项目</v>
          </cell>
          <cell r="K2044">
            <v>36</v>
          </cell>
          <cell r="L2044">
            <v>36</v>
          </cell>
          <cell r="M2044">
            <v>31</v>
          </cell>
        </row>
        <row r="2044">
          <cell r="O2044" t="str">
            <v>医保</v>
          </cell>
        </row>
        <row r="2045">
          <cell r="A2045" t="str">
            <v>031020300500</v>
          </cell>
          <cell r="B2045" t="str">
            <v>310203005</v>
          </cell>
          <cell r="C2045" t="str">
            <v>检查费</v>
          </cell>
          <cell r="D2045" t="str">
            <v>05</v>
          </cell>
          <cell r="E2045" t="str">
            <v>临床诊断项目费</v>
          </cell>
          <cell r="F2045" t="str">
            <v>08</v>
          </cell>
          <cell r="G2045" t="str">
            <v>去氨加压素（DDAVP）治疗试验</v>
          </cell>
          <cell r="H2045" t="str">
            <v>含需时两天，每日两次测体重、血钠、血和尿渗透压，记出入量</v>
          </cell>
        </row>
        <row r="2045">
          <cell r="J2045" t="str">
            <v>每试验项目</v>
          </cell>
          <cell r="K2045">
            <v>36</v>
          </cell>
          <cell r="L2045">
            <v>36</v>
          </cell>
          <cell r="M2045">
            <v>31</v>
          </cell>
        </row>
        <row r="2045">
          <cell r="O2045" t="str">
            <v>医保</v>
          </cell>
        </row>
        <row r="2046">
          <cell r="B2046" t="str">
            <v>310204</v>
          </cell>
        </row>
        <row r="2046">
          <cell r="G2046" t="str">
            <v>甲状旁腺功能试验</v>
          </cell>
        </row>
        <row r="2047">
          <cell r="A2047" t="str">
            <v>031020400100</v>
          </cell>
          <cell r="B2047" t="str">
            <v>310204001</v>
          </cell>
          <cell r="C2047" t="str">
            <v>检查费</v>
          </cell>
          <cell r="D2047" t="str">
            <v>05</v>
          </cell>
          <cell r="E2047" t="str">
            <v>临床诊断项目费</v>
          </cell>
          <cell r="F2047" t="str">
            <v>08</v>
          </cell>
          <cell r="G2047" t="str">
            <v>钙耐量试验</v>
          </cell>
          <cell r="H2047" t="str">
            <v>含静脉点滴钙剂测血钙、磷，共5次，尿钙、磷两次</v>
          </cell>
        </row>
        <row r="2047">
          <cell r="J2047" t="str">
            <v>每试验项目</v>
          </cell>
        </row>
        <row r="2048">
          <cell r="A2048" t="str">
            <v>031020400200</v>
          </cell>
          <cell r="B2048" t="str">
            <v>310204002</v>
          </cell>
          <cell r="C2048" t="str">
            <v>检查费</v>
          </cell>
          <cell r="D2048" t="str">
            <v>05</v>
          </cell>
          <cell r="E2048" t="str">
            <v>临床诊断项目费</v>
          </cell>
          <cell r="F2048" t="str">
            <v>08</v>
          </cell>
          <cell r="G2048" t="str">
            <v>快速钙滴注抑制试验</v>
          </cell>
          <cell r="H2048" t="str">
            <v>含低钙磷饮食，静脉注射钙剂，尿钙磷、肌酐测定8次</v>
          </cell>
        </row>
        <row r="2048">
          <cell r="J2048" t="str">
            <v>每试验项目</v>
          </cell>
        </row>
        <row r="2049">
          <cell r="A2049" t="str">
            <v>031020400300</v>
          </cell>
          <cell r="B2049" t="str">
            <v>310204003</v>
          </cell>
          <cell r="C2049" t="str">
            <v>检查费</v>
          </cell>
          <cell r="D2049" t="str">
            <v>05</v>
          </cell>
          <cell r="E2049" t="str">
            <v>临床诊断项目费</v>
          </cell>
          <cell r="F2049" t="str">
            <v>08</v>
          </cell>
          <cell r="G2049" t="str">
            <v>肾小管磷重吸收试验</v>
          </cell>
          <cell r="H2049" t="str">
            <v>含固定钙磷饮食，双蒸水饮用，连续两日饮水后1、2小时测尿量，查血尿肌酐和钙磷及结果分析</v>
          </cell>
        </row>
        <row r="2049">
          <cell r="J2049" t="str">
            <v>每试验项目</v>
          </cell>
          <cell r="K2049">
            <v>27</v>
          </cell>
          <cell r="L2049">
            <v>27</v>
          </cell>
          <cell r="M2049">
            <v>23</v>
          </cell>
        </row>
        <row r="2049">
          <cell r="O2049" t="str">
            <v>医保</v>
          </cell>
        </row>
        <row r="2050">
          <cell r="A2050" t="str">
            <v>031020400400</v>
          </cell>
          <cell r="B2050" t="str">
            <v>310204004</v>
          </cell>
          <cell r="C2050" t="str">
            <v>检查费</v>
          </cell>
          <cell r="D2050" t="str">
            <v>05</v>
          </cell>
          <cell r="E2050" t="str">
            <v>临床诊断项目费</v>
          </cell>
          <cell r="F2050" t="str">
            <v>08</v>
          </cell>
          <cell r="G2050" t="str">
            <v>磷清除试验</v>
          </cell>
          <cell r="H2050" t="str">
            <v>含固定钙磷饮食，双蒸水饮用，连续两日饮水后1、3小时测尿量，查血尿肌酐和钙磷及结果分析</v>
          </cell>
        </row>
        <row r="2050">
          <cell r="J2050" t="str">
            <v>每试验项目</v>
          </cell>
          <cell r="K2050">
            <v>27</v>
          </cell>
          <cell r="L2050">
            <v>27</v>
          </cell>
          <cell r="M2050">
            <v>23</v>
          </cell>
        </row>
        <row r="2050">
          <cell r="O2050" t="str">
            <v>医保</v>
          </cell>
        </row>
        <row r="2051">
          <cell r="A2051" t="str">
            <v>031020400500</v>
          </cell>
          <cell r="B2051" t="str">
            <v>310204005</v>
          </cell>
          <cell r="C2051" t="str">
            <v>检查费</v>
          </cell>
          <cell r="D2051" t="str">
            <v>05</v>
          </cell>
          <cell r="E2051" t="str">
            <v>临床诊断项目费</v>
          </cell>
          <cell r="F2051" t="str">
            <v>08</v>
          </cell>
          <cell r="G2051" t="str">
            <v>低钙试验</v>
          </cell>
          <cell r="H2051" t="str">
            <v>含低钙饮食、尿钙测定3次</v>
          </cell>
        </row>
        <row r="2051">
          <cell r="J2051" t="str">
            <v>每试验项目</v>
          </cell>
        </row>
        <row r="2052">
          <cell r="A2052" t="str">
            <v>031020400600</v>
          </cell>
          <cell r="B2052" t="str">
            <v>310204006</v>
          </cell>
          <cell r="C2052" t="str">
            <v>检查费</v>
          </cell>
          <cell r="D2052" t="str">
            <v>05</v>
          </cell>
          <cell r="E2052" t="str">
            <v>临床诊断项目费</v>
          </cell>
          <cell r="F2052" t="str">
            <v>08</v>
          </cell>
          <cell r="G2052" t="str">
            <v>低磷试验</v>
          </cell>
          <cell r="H2052" t="str">
            <v>含低磷饮食，血钙、磷及尿磷测定3次</v>
          </cell>
        </row>
        <row r="2052">
          <cell r="J2052" t="str">
            <v>每试验项目</v>
          </cell>
        </row>
        <row r="2053">
          <cell r="B2053" t="str">
            <v>310205</v>
          </cell>
        </row>
        <row r="2053">
          <cell r="G2053" t="str">
            <v>胰岛功能试验</v>
          </cell>
        </row>
        <row r="2054">
          <cell r="A2054" t="str">
            <v>031020500100</v>
          </cell>
          <cell r="B2054" t="str">
            <v>310205001</v>
          </cell>
          <cell r="C2054" t="str">
            <v>检查费</v>
          </cell>
          <cell r="D2054" t="str">
            <v>05</v>
          </cell>
          <cell r="E2054" t="str">
            <v>临床诊断项目费</v>
          </cell>
          <cell r="F2054" t="str">
            <v>08</v>
          </cell>
          <cell r="G2054" t="str">
            <v>葡萄糖耐量试验</v>
          </cell>
          <cell r="H2054" t="str">
            <v>含5次血糖测定；包括口服和静脉</v>
          </cell>
        </row>
        <row r="2054">
          <cell r="J2054" t="str">
            <v>每试验项目</v>
          </cell>
          <cell r="K2054">
            <v>27</v>
          </cell>
          <cell r="L2054">
            <v>27</v>
          </cell>
          <cell r="M2054">
            <v>23</v>
          </cell>
        </row>
        <row r="2054">
          <cell r="O2054" t="str">
            <v>医保</v>
          </cell>
        </row>
        <row r="2055">
          <cell r="A2055" t="str">
            <v>031020500200</v>
          </cell>
          <cell r="B2055" t="str">
            <v>310205002</v>
          </cell>
          <cell r="C2055" t="str">
            <v>检查费</v>
          </cell>
          <cell r="D2055" t="str">
            <v>05</v>
          </cell>
          <cell r="E2055" t="str">
            <v>临床诊断项目费</v>
          </cell>
          <cell r="F2055" t="str">
            <v>08</v>
          </cell>
          <cell r="G2055" t="str">
            <v>馒头餐糖耐量试验</v>
          </cell>
          <cell r="H2055" t="str">
            <v>含4次血糖测定</v>
          </cell>
        </row>
        <row r="2055">
          <cell r="J2055" t="str">
            <v>每试验项目</v>
          </cell>
          <cell r="K2055">
            <v>27</v>
          </cell>
          <cell r="L2055">
            <v>27</v>
          </cell>
          <cell r="M2055">
            <v>23</v>
          </cell>
        </row>
        <row r="2055">
          <cell r="O2055" t="str">
            <v>医保</v>
          </cell>
        </row>
        <row r="2056">
          <cell r="A2056" t="str">
            <v>031020500300</v>
          </cell>
          <cell r="B2056" t="str">
            <v>310205003</v>
          </cell>
          <cell r="C2056" t="str">
            <v>检查费</v>
          </cell>
          <cell r="D2056" t="str">
            <v>05</v>
          </cell>
          <cell r="E2056" t="str">
            <v>临床诊断项目费</v>
          </cell>
          <cell r="F2056" t="str">
            <v>08</v>
          </cell>
          <cell r="G2056" t="str">
            <v>可的松糖耐量试验</v>
          </cell>
          <cell r="H2056" t="str">
            <v>含5次血糖测定</v>
          </cell>
        </row>
        <row r="2056">
          <cell r="J2056" t="str">
            <v>每试验项目</v>
          </cell>
          <cell r="K2056">
            <v>27</v>
          </cell>
          <cell r="L2056">
            <v>27</v>
          </cell>
          <cell r="M2056">
            <v>23</v>
          </cell>
        </row>
        <row r="2056">
          <cell r="O2056" t="str">
            <v>医保</v>
          </cell>
        </row>
        <row r="2057">
          <cell r="A2057" t="str">
            <v>031020500400</v>
          </cell>
          <cell r="B2057" t="str">
            <v>310205004</v>
          </cell>
          <cell r="C2057" t="str">
            <v>检查费</v>
          </cell>
          <cell r="D2057" t="str">
            <v>05</v>
          </cell>
          <cell r="E2057" t="str">
            <v>临床诊断项目费</v>
          </cell>
          <cell r="F2057" t="str">
            <v>08</v>
          </cell>
          <cell r="G2057" t="str">
            <v>胰岛素释放试验</v>
          </cell>
          <cell r="H2057" t="str">
            <v>含5次血糖和/或胰岛素测定，与口服葡萄糖耐量试验或馒头餐试验同时进行，C肽释放试验</v>
          </cell>
        </row>
        <row r="2057">
          <cell r="J2057" t="str">
            <v>每试验项目</v>
          </cell>
          <cell r="K2057">
            <v>27</v>
          </cell>
          <cell r="L2057">
            <v>27</v>
          </cell>
          <cell r="M2057">
            <v>23</v>
          </cell>
        </row>
        <row r="2057">
          <cell r="O2057" t="str">
            <v>医保</v>
          </cell>
        </row>
        <row r="2058">
          <cell r="A2058" t="str">
            <v>031020500500</v>
          </cell>
          <cell r="B2058" t="str">
            <v>310205005</v>
          </cell>
          <cell r="C2058" t="str">
            <v>检查费</v>
          </cell>
          <cell r="D2058" t="str">
            <v>05</v>
          </cell>
          <cell r="E2058" t="str">
            <v>临床诊断项目费</v>
          </cell>
          <cell r="F2058" t="str">
            <v>08</v>
          </cell>
          <cell r="G2058" t="str">
            <v>胰高血糖素试验</v>
          </cell>
          <cell r="H2058" t="str">
            <v>含7次血糖、胰岛素测定</v>
          </cell>
        </row>
        <row r="2058">
          <cell r="J2058" t="str">
            <v>每试验项目</v>
          </cell>
          <cell r="K2058">
            <v>27</v>
          </cell>
          <cell r="L2058">
            <v>27</v>
          </cell>
          <cell r="M2058">
            <v>23</v>
          </cell>
        </row>
        <row r="2058">
          <cell r="O2058" t="str">
            <v>医保</v>
          </cell>
        </row>
        <row r="2059">
          <cell r="A2059" t="str">
            <v>031020500600</v>
          </cell>
          <cell r="B2059" t="str">
            <v>310205006</v>
          </cell>
          <cell r="C2059" t="str">
            <v>检查费</v>
          </cell>
          <cell r="D2059" t="str">
            <v>05</v>
          </cell>
          <cell r="E2059" t="str">
            <v>临床诊断项目费</v>
          </cell>
          <cell r="F2059" t="str">
            <v>08</v>
          </cell>
          <cell r="G2059" t="str">
            <v>甲苯磺丁脲（D860）试验</v>
          </cell>
          <cell r="H2059" t="str">
            <v>含血糖、胰岛素测定6次、床旁监护</v>
          </cell>
        </row>
        <row r="2059">
          <cell r="J2059" t="str">
            <v>每试验项目</v>
          </cell>
        </row>
        <row r="2060">
          <cell r="A2060" t="str">
            <v>031020500700</v>
          </cell>
          <cell r="B2060" t="str">
            <v>310205007</v>
          </cell>
          <cell r="C2060" t="str">
            <v>检查费</v>
          </cell>
          <cell r="D2060" t="str">
            <v>05</v>
          </cell>
          <cell r="E2060" t="str">
            <v>临床诊断项目费</v>
          </cell>
          <cell r="F2060" t="str">
            <v>08</v>
          </cell>
          <cell r="G2060" t="str">
            <v>饥饿试验</v>
          </cell>
          <cell r="H2060" t="str">
            <v>含24小时或2.3天监测血糖、胰岛素、床旁监护</v>
          </cell>
        </row>
        <row r="2060">
          <cell r="J2060" t="str">
            <v>每试验项目</v>
          </cell>
          <cell r="K2060">
            <v>27</v>
          </cell>
          <cell r="L2060">
            <v>27</v>
          </cell>
          <cell r="M2060">
            <v>23</v>
          </cell>
        </row>
        <row r="2060">
          <cell r="O2060" t="str">
            <v>医保</v>
          </cell>
        </row>
        <row r="2061">
          <cell r="A2061" t="str">
            <v>031020500800</v>
          </cell>
          <cell r="B2061" t="str">
            <v>310205008</v>
          </cell>
          <cell r="C2061" t="str">
            <v>检查费</v>
          </cell>
          <cell r="D2061" t="str">
            <v>05</v>
          </cell>
          <cell r="E2061" t="str">
            <v>临床诊断项目费</v>
          </cell>
          <cell r="F2061" t="str">
            <v>08</v>
          </cell>
          <cell r="G2061" t="str">
            <v>电脑血糖监测</v>
          </cell>
          <cell r="H2061" t="str">
            <v>含床旁血糖监测</v>
          </cell>
        </row>
        <row r="2061">
          <cell r="J2061" t="str">
            <v>每试验项目</v>
          </cell>
          <cell r="K2061">
            <v>7</v>
          </cell>
          <cell r="L2061">
            <v>6</v>
          </cell>
          <cell r="M2061">
            <v>5.1</v>
          </cell>
        </row>
        <row r="2061">
          <cell r="O2061" t="str">
            <v>医保</v>
          </cell>
        </row>
        <row r="2062">
          <cell r="A2062" t="str">
            <v>031020500900</v>
          </cell>
          <cell r="B2062" t="str">
            <v>310205009</v>
          </cell>
          <cell r="C2062" t="str">
            <v>检查费</v>
          </cell>
          <cell r="D2062" t="str">
            <v>05</v>
          </cell>
          <cell r="E2062" t="str">
            <v>临床诊断项目费</v>
          </cell>
          <cell r="F2062" t="str">
            <v>08</v>
          </cell>
          <cell r="G2062" t="str">
            <v>连续动态血糖监测</v>
          </cell>
          <cell r="H2062" t="str">
            <v>指持续监测72小时，每24小时测定不少于288个血糖值。</v>
          </cell>
          <cell r="I2062" t="str">
            <v>探头</v>
          </cell>
          <cell r="J2062" t="str">
            <v>次</v>
          </cell>
          <cell r="K2062">
            <v>324</v>
          </cell>
          <cell r="L2062">
            <v>324</v>
          </cell>
          <cell r="M2062">
            <v>275</v>
          </cell>
        </row>
        <row r="2062">
          <cell r="O2062" t="str">
            <v>医保</v>
          </cell>
        </row>
        <row r="2063">
          <cell r="B2063" t="str">
            <v>310206</v>
          </cell>
        </row>
        <row r="2063">
          <cell r="G2063" t="str">
            <v>肾上腺皮质功能试验</v>
          </cell>
        </row>
        <row r="2064">
          <cell r="A2064" t="str">
            <v>031020600100</v>
          </cell>
          <cell r="B2064" t="str">
            <v>310206001</v>
          </cell>
          <cell r="C2064" t="str">
            <v>检查费</v>
          </cell>
          <cell r="D2064" t="str">
            <v>05</v>
          </cell>
          <cell r="E2064" t="str">
            <v>临床诊断项目费</v>
          </cell>
          <cell r="F2064" t="str">
            <v>08</v>
          </cell>
          <cell r="G2064" t="str">
            <v>昼夜皮质醇节律测定</v>
          </cell>
          <cell r="H2064" t="str">
            <v>含24小时内3次皮质醇或/和ACTH测定</v>
          </cell>
        </row>
        <row r="2064">
          <cell r="J2064" t="str">
            <v>每试验项目</v>
          </cell>
          <cell r="K2064">
            <v>27</v>
          </cell>
          <cell r="L2064">
            <v>27</v>
          </cell>
          <cell r="M2064">
            <v>23</v>
          </cell>
        </row>
        <row r="2064">
          <cell r="O2064" t="str">
            <v>医保</v>
          </cell>
        </row>
        <row r="2065">
          <cell r="A2065" t="str">
            <v>031020600200</v>
          </cell>
          <cell r="B2065" t="str">
            <v>310206002</v>
          </cell>
          <cell r="C2065" t="str">
            <v>检查费</v>
          </cell>
          <cell r="D2065" t="str">
            <v>05</v>
          </cell>
          <cell r="E2065" t="str">
            <v>临床诊断项目费</v>
          </cell>
          <cell r="F2065" t="str">
            <v>08</v>
          </cell>
          <cell r="G2065" t="str">
            <v>促肾上腺皮质激素（ACTH）兴奋试验</v>
          </cell>
          <cell r="H2065" t="str">
            <v>含快速法，一日三次皮质醇测定1天；包括传统法或肌注法，每日2次皮质醇测定，连续3天</v>
          </cell>
        </row>
        <row r="2065">
          <cell r="J2065" t="str">
            <v>每试验项目</v>
          </cell>
          <cell r="K2065">
            <v>31.5</v>
          </cell>
          <cell r="L2065">
            <v>31.5</v>
          </cell>
          <cell r="M2065">
            <v>27</v>
          </cell>
        </row>
        <row r="2065">
          <cell r="O2065" t="str">
            <v>医保</v>
          </cell>
        </row>
        <row r="2066">
          <cell r="A2066" t="str">
            <v>031020600300</v>
          </cell>
          <cell r="B2066" t="str">
            <v>310206003</v>
          </cell>
          <cell r="C2066" t="str">
            <v>检查费</v>
          </cell>
          <cell r="D2066" t="str">
            <v>05</v>
          </cell>
          <cell r="E2066" t="str">
            <v>临床诊断项目费</v>
          </cell>
          <cell r="F2066" t="str">
            <v>08</v>
          </cell>
          <cell r="G2066" t="str">
            <v>过夜地塞米松抑制试验</v>
          </cell>
          <cell r="H2066" t="str">
            <v>含血皮质醇测定2次</v>
          </cell>
        </row>
        <row r="2066">
          <cell r="J2066" t="str">
            <v>每试验项目</v>
          </cell>
          <cell r="K2066">
            <v>27</v>
          </cell>
          <cell r="L2066">
            <v>27</v>
          </cell>
          <cell r="M2066">
            <v>23</v>
          </cell>
        </row>
        <row r="2066">
          <cell r="O2066" t="str">
            <v>医保</v>
          </cell>
        </row>
        <row r="2067">
          <cell r="A2067" t="str">
            <v>031020600400</v>
          </cell>
          <cell r="B2067" t="str">
            <v>310206004</v>
          </cell>
          <cell r="C2067" t="str">
            <v>检查费</v>
          </cell>
          <cell r="D2067" t="str">
            <v>05</v>
          </cell>
          <cell r="E2067" t="str">
            <v>临床诊断项目费</v>
          </cell>
          <cell r="F2067" t="str">
            <v>08</v>
          </cell>
          <cell r="G2067" t="str">
            <v>地塞米松抑制试验</v>
          </cell>
          <cell r="H2067" t="str">
            <v>含24小时尿17－羟皮质类固醇(17-OHCS)，17－酮(17-KS)及皮质醇测定各5次；包括小、大剂量</v>
          </cell>
        </row>
        <row r="2067">
          <cell r="J2067" t="str">
            <v>每试验项目</v>
          </cell>
          <cell r="K2067">
            <v>31.5</v>
          </cell>
          <cell r="L2067">
            <v>31.5</v>
          </cell>
          <cell r="M2067">
            <v>27</v>
          </cell>
        </row>
        <row r="2067">
          <cell r="O2067" t="str">
            <v>医保</v>
          </cell>
        </row>
        <row r="2068">
          <cell r="A2068" t="str">
            <v>031020600500</v>
          </cell>
          <cell r="B2068" t="str">
            <v>310206005</v>
          </cell>
          <cell r="C2068" t="str">
            <v>检查费</v>
          </cell>
          <cell r="D2068" t="str">
            <v>05</v>
          </cell>
          <cell r="E2068" t="str">
            <v>临床诊断项目费</v>
          </cell>
          <cell r="F2068" t="str">
            <v>08</v>
          </cell>
          <cell r="G2068" t="str">
            <v>皮质素水试验</v>
          </cell>
          <cell r="H2068" t="str">
            <v>含血皮质醇和ACTH测定各5次，测尿量8次，结果分析，水利尿试验</v>
          </cell>
        </row>
        <row r="2068">
          <cell r="J2068" t="str">
            <v>每试验项目</v>
          </cell>
          <cell r="K2068">
            <v>27</v>
          </cell>
          <cell r="L2068">
            <v>27</v>
          </cell>
          <cell r="M2068">
            <v>23</v>
          </cell>
        </row>
        <row r="2068">
          <cell r="O2068" t="str">
            <v>医保</v>
          </cell>
        </row>
        <row r="2069">
          <cell r="A2069" t="str">
            <v>031020600600</v>
          </cell>
          <cell r="B2069" t="str">
            <v>310206006</v>
          </cell>
          <cell r="C2069" t="str">
            <v>检查费</v>
          </cell>
          <cell r="D2069" t="str">
            <v>05</v>
          </cell>
          <cell r="E2069" t="str">
            <v>临床诊断项目费</v>
          </cell>
          <cell r="F2069" t="str">
            <v>08</v>
          </cell>
          <cell r="G2069" t="str">
            <v>醛固酮肾素测定卧立位试验</v>
          </cell>
          <cell r="H2069" t="str">
            <v>含血醛固酮肾素测定2次</v>
          </cell>
        </row>
        <row r="2069">
          <cell r="J2069" t="str">
            <v>每试验项目</v>
          </cell>
          <cell r="K2069">
            <v>27</v>
          </cell>
          <cell r="L2069">
            <v>27</v>
          </cell>
          <cell r="M2069">
            <v>23</v>
          </cell>
        </row>
        <row r="2069">
          <cell r="O2069" t="str">
            <v>医保</v>
          </cell>
        </row>
        <row r="2070">
          <cell r="A2070" t="str">
            <v>031020600700</v>
          </cell>
          <cell r="B2070" t="str">
            <v>310206007</v>
          </cell>
          <cell r="C2070" t="str">
            <v>检查费</v>
          </cell>
          <cell r="D2070" t="str">
            <v>05</v>
          </cell>
          <cell r="E2070" t="str">
            <v>临床诊断项目费</v>
          </cell>
          <cell r="F2070" t="str">
            <v>08</v>
          </cell>
          <cell r="G2070" t="str">
            <v>低钠试验</v>
          </cell>
          <cell r="H2070" t="str">
            <v>含血尿钾、钠、氯测定3次；包括高钠试验</v>
          </cell>
        </row>
        <row r="2070">
          <cell r="J2070" t="str">
            <v>每试验项目</v>
          </cell>
          <cell r="K2070">
            <v>27</v>
          </cell>
          <cell r="L2070">
            <v>27</v>
          </cell>
          <cell r="M2070">
            <v>23</v>
          </cell>
        </row>
        <row r="2070">
          <cell r="O2070" t="str">
            <v>医保</v>
          </cell>
        </row>
        <row r="2071">
          <cell r="A2071" t="str">
            <v>031020600701</v>
          </cell>
          <cell r="B2071" t="str">
            <v>31020600701</v>
          </cell>
          <cell r="C2071" t="str">
            <v>检查费</v>
          </cell>
          <cell r="D2071" t="str">
            <v>05</v>
          </cell>
          <cell r="E2071" t="str">
            <v>临床诊断项目费</v>
          </cell>
          <cell r="F2071" t="str">
            <v>08</v>
          </cell>
          <cell r="G2071" t="str">
            <v>高钠试验</v>
          </cell>
        </row>
        <row r="2071">
          <cell r="J2071" t="str">
            <v>每试验项目</v>
          </cell>
          <cell r="K2071">
            <v>27</v>
          </cell>
          <cell r="L2071">
            <v>27</v>
          </cell>
          <cell r="M2071">
            <v>23</v>
          </cell>
        </row>
        <row r="2071">
          <cell r="O2071" t="str">
            <v>医保</v>
          </cell>
        </row>
        <row r="2072">
          <cell r="A2072" t="str">
            <v>031020600800</v>
          </cell>
          <cell r="B2072" t="str">
            <v>310206008</v>
          </cell>
          <cell r="C2072" t="str">
            <v>检查费</v>
          </cell>
          <cell r="D2072" t="str">
            <v>05</v>
          </cell>
          <cell r="E2072" t="str">
            <v>临床诊断项目费</v>
          </cell>
          <cell r="F2072" t="str">
            <v>08</v>
          </cell>
          <cell r="G2072" t="str">
            <v>钾负荷试验</v>
          </cell>
          <cell r="H2072" t="str">
            <v>含血尿钾、钠测定4次</v>
          </cell>
        </row>
        <row r="2072">
          <cell r="J2072" t="str">
            <v>每试验项目</v>
          </cell>
          <cell r="K2072">
            <v>27</v>
          </cell>
          <cell r="L2072">
            <v>27</v>
          </cell>
          <cell r="M2072">
            <v>23</v>
          </cell>
        </row>
        <row r="2072">
          <cell r="O2072" t="str">
            <v>医保</v>
          </cell>
        </row>
        <row r="2073">
          <cell r="A2073" t="str">
            <v>031020600900</v>
          </cell>
          <cell r="B2073" t="str">
            <v>310206009</v>
          </cell>
          <cell r="C2073" t="str">
            <v>检查费</v>
          </cell>
          <cell r="D2073" t="str">
            <v>05</v>
          </cell>
          <cell r="E2073" t="str">
            <v>临床诊断项目费</v>
          </cell>
          <cell r="F2073" t="str">
            <v>08</v>
          </cell>
          <cell r="G2073" t="str">
            <v>安体舒通试验</v>
          </cell>
          <cell r="H2073" t="str">
            <v>含测血尿钾、钠6—8次</v>
          </cell>
        </row>
        <row r="2073">
          <cell r="J2073" t="str">
            <v>每试验项目</v>
          </cell>
          <cell r="K2073">
            <v>31.5</v>
          </cell>
          <cell r="L2073">
            <v>31.5</v>
          </cell>
          <cell r="M2073">
            <v>27</v>
          </cell>
        </row>
        <row r="2073">
          <cell r="O2073" t="str">
            <v>医保</v>
          </cell>
        </row>
        <row r="2074">
          <cell r="A2074" t="str">
            <v>031020601000</v>
          </cell>
          <cell r="B2074" t="str">
            <v>310206010</v>
          </cell>
          <cell r="C2074" t="str">
            <v>检查费</v>
          </cell>
          <cell r="D2074" t="str">
            <v>05</v>
          </cell>
          <cell r="E2074" t="str">
            <v>临床诊断项目费</v>
          </cell>
          <cell r="F2074" t="str">
            <v>08</v>
          </cell>
          <cell r="G2074" t="str">
            <v>赛庚啶试验</v>
          </cell>
          <cell r="H2074" t="str">
            <v>含测血醛固酮5次</v>
          </cell>
        </row>
        <row r="2074">
          <cell r="J2074" t="str">
            <v>每试验项目</v>
          </cell>
          <cell r="K2074">
            <v>27</v>
          </cell>
          <cell r="L2074">
            <v>27</v>
          </cell>
          <cell r="M2074">
            <v>23</v>
          </cell>
        </row>
        <row r="2074">
          <cell r="O2074" t="str">
            <v>医保</v>
          </cell>
        </row>
        <row r="2075">
          <cell r="A2075" t="str">
            <v>031020601100</v>
          </cell>
          <cell r="B2075" t="str">
            <v>310206011</v>
          </cell>
          <cell r="C2075" t="str">
            <v>检查费</v>
          </cell>
          <cell r="D2075" t="str">
            <v>05</v>
          </cell>
          <cell r="E2075" t="str">
            <v>临床诊断项目费</v>
          </cell>
          <cell r="F2075" t="str">
            <v>08</v>
          </cell>
          <cell r="G2075" t="str">
            <v>氨苯喋啶试验</v>
          </cell>
          <cell r="H2075" t="str">
            <v>含测血尿钾、钠6—8次</v>
          </cell>
        </row>
        <row r="2075">
          <cell r="J2075" t="str">
            <v>每试验项目</v>
          </cell>
          <cell r="K2075">
            <v>27</v>
          </cell>
          <cell r="L2075">
            <v>27</v>
          </cell>
          <cell r="M2075">
            <v>23</v>
          </cell>
        </row>
        <row r="2075">
          <cell r="O2075" t="str">
            <v>医保</v>
          </cell>
        </row>
        <row r="2076">
          <cell r="A2076" t="str">
            <v>031020601200</v>
          </cell>
          <cell r="B2076" t="str">
            <v>310206012</v>
          </cell>
          <cell r="C2076" t="str">
            <v>检查费</v>
          </cell>
          <cell r="D2076" t="str">
            <v>05</v>
          </cell>
          <cell r="E2076" t="str">
            <v>临床诊断项目费</v>
          </cell>
          <cell r="F2076" t="str">
            <v>08</v>
          </cell>
          <cell r="G2076" t="str">
            <v>开搏通试验</v>
          </cell>
          <cell r="H2076" t="str">
            <v>含测血醛固酮测定7次</v>
          </cell>
        </row>
        <row r="2076">
          <cell r="J2076" t="str">
            <v>每试验项目</v>
          </cell>
          <cell r="K2076">
            <v>27</v>
          </cell>
          <cell r="L2076">
            <v>27</v>
          </cell>
          <cell r="M2076">
            <v>23</v>
          </cell>
        </row>
        <row r="2076">
          <cell r="O2076" t="str">
            <v>医保</v>
          </cell>
        </row>
        <row r="2077">
          <cell r="B2077" t="str">
            <v>310207</v>
          </cell>
        </row>
        <row r="2077">
          <cell r="G2077" t="str">
            <v>肾上腺髓质功能试验</v>
          </cell>
        </row>
        <row r="2078">
          <cell r="A2078" t="str">
            <v>031020700100</v>
          </cell>
          <cell r="B2078" t="str">
            <v>310207001</v>
          </cell>
          <cell r="C2078" t="str">
            <v>检查费</v>
          </cell>
          <cell r="D2078" t="str">
            <v>05</v>
          </cell>
          <cell r="E2078" t="str">
            <v>临床诊断项目费</v>
          </cell>
          <cell r="F2078" t="str">
            <v>08</v>
          </cell>
          <cell r="G2078" t="str">
            <v>苄胺唑啉阻滞试验</v>
          </cell>
          <cell r="H2078" t="str">
            <v>含床旁血压、脉搏监测，血压监测每5分钟一次，至少30分钟</v>
          </cell>
        </row>
        <row r="2078">
          <cell r="J2078" t="str">
            <v>每试验项目</v>
          </cell>
          <cell r="K2078">
            <v>31.5</v>
          </cell>
          <cell r="L2078">
            <v>31.5</v>
          </cell>
          <cell r="M2078">
            <v>27</v>
          </cell>
        </row>
        <row r="2078">
          <cell r="O2078" t="str">
            <v>医保</v>
          </cell>
        </row>
        <row r="2079">
          <cell r="A2079" t="str">
            <v>031020700200</v>
          </cell>
          <cell r="B2079" t="str">
            <v>310207002</v>
          </cell>
          <cell r="C2079" t="str">
            <v>检查费</v>
          </cell>
          <cell r="D2079" t="str">
            <v>05</v>
          </cell>
          <cell r="E2079" t="str">
            <v>临床诊断项目费</v>
          </cell>
          <cell r="F2079" t="str">
            <v>08</v>
          </cell>
          <cell r="G2079" t="str">
            <v>可乐宁试验</v>
          </cell>
          <cell r="H2079" t="str">
            <v>含查血肾上腺素、血儿茶酚胺，血压监测每小时一次，连续6小时；包括哌唑嗪试验</v>
          </cell>
        </row>
        <row r="2079">
          <cell r="J2079" t="str">
            <v>每试验项目</v>
          </cell>
          <cell r="K2079">
            <v>31.5</v>
          </cell>
          <cell r="L2079">
            <v>31.5</v>
          </cell>
          <cell r="M2079">
            <v>27</v>
          </cell>
        </row>
        <row r="2079">
          <cell r="O2079" t="str">
            <v>医保</v>
          </cell>
        </row>
        <row r="2080">
          <cell r="A2080" t="str">
            <v>031020700201</v>
          </cell>
          <cell r="B2080" t="str">
            <v>31020700201</v>
          </cell>
          <cell r="C2080" t="str">
            <v>检查费</v>
          </cell>
          <cell r="D2080" t="str">
            <v>05</v>
          </cell>
          <cell r="E2080" t="str">
            <v>临床诊断项目费</v>
          </cell>
          <cell r="F2080" t="str">
            <v>08</v>
          </cell>
          <cell r="G2080" t="str">
            <v>哌唑嗪试验</v>
          </cell>
        </row>
        <row r="2080">
          <cell r="J2080" t="str">
            <v>每试验项目</v>
          </cell>
          <cell r="K2080">
            <v>31.5</v>
          </cell>
          <cell r="L2080">
            <v>31.5</v>
          </cell>
          <cell r="M2080">
            <v>27</v>
          </cell>
          <cell r="N2080" t="str">
            <v>哌唑嗪试验</v>
          </cell>
          <cell r="O2080" t="str">
            <v>医保</v>
          </cell>
        </row>
        <row r="2081">
          <cell r="A2081" t="str">
            <v>031020700300</v>
          </cell>
          <cell r="B2081" t="str">
            <v>310207003</v>
          </cell>
          <cell r="C2081" t="str">
            <v>检查费</v>
          </cell>
          <cell r="D2081" t="str">
            <v>05</v>
          </cell>
          <cell r="E2081" t="str">
            <v>临床诊断项目费</v>
          </cell>
          <cell r="F2081" t="str">
            <v>08</v>
          </cell>
          <cell r="G2081" t="str">
            <v>胰高血糖素激发试验</v>
          </cell>
          <cell r="H2081" t="str">
            <v>含血压监测每半分钟一次，连续5分钟后，每分钟一次，连续10分钟</v>
          </cell>
        </row>
        <row r="2081">
          <cell r="J2081" t="str">
            <v>每试验项目</v>
          </cell>
          <cell r="K2081">
            <v>31.5</v>
          </cell>
          <cell r="L2081">
            <v>31.5</v>
          </cell>
          <cell r="M2081">
            <v>27</v>
          </cell>
        </row>
        <row r="2081">
          <cell r="O2081" t="str">
            <v>医保</v>
          </cell>
        </row>
        <row r="2082">
          <cell r="A2082" t="str">
            <v>031020700400</v>
          </cell>
          <cell r="B2082" t="str">
            <v>310207004</v>
          </cell>
          <cell r="C2082" t="str">
            <v>检查费</v>
          </cell>
          <cell r="D2082" t="str">
            <v>05</v>
          </cell>
          <cell r="E2082" t="str">
            <v>临床诊断项目费</v>
          </cell>
          <cell r="F2082" t="str">
            <v>08</v>
          </cell>
          <cell r="G2082" t="str">
            <v>冷加压试验</v>
          </cell>
          <cell r="H2082" t="str">
            <v>含血压监测20分钟内测7次</v>
          </cell>
        </row>
        <row r="2082">
          <cell r="J2082" t="str">
            <v>每试验项目</v>
          </cell>
          <cell r="K2082">
            <v>31.5</v>
          </cell>
          <cell r="L2082">
            <v>31.5</v>
          </cell>
          <cell r="M2082">
            <v>27</v>
          </cell>
        </row>
        <row r="2082">
          <cell r="O2082" t="str">
            <v>医保</v>
          </cell>
        </row>
        <row r="2083">
          <cell r="A2083" t="str">
            <v>031020700500</v>
          </cell>
          <cell r="B2083" t="str">
            <v>310207005</v>
          </cell>
          <cell r="C2083" t="str">
            <v>检查费</v>
          </cell>
          <cell r="D2083" t="str">
            <v>05</v>
          </cell>
          <cell r="E2083" t="str">
            <v>临床诊断项目费</v>
          </cell>
          <cell r="F2083" t="str">
            <v>08</v>
          </cell>
          <cell r="G2083" t="str">
            <v>组织胺激发试验</v>
          </cell>
          <cell r="H2083" t="str">
            <v>含血压监测每半分钟一次，连续15分钟</v>
          </cell>
        </row>
        <row r="2083">
          <cell r="J2083" t="str">
            <v>每试验项目</v>
          </cell>
          <cell r="K2083">
            <v>31.5</v>
          </cell>
          <cell r="L2083">
            <v>31.5</v>
          </cell>
          <cell r="M2083">
            <v>27</v>
          </cell>
        </row>
        <row r="2083">
          <cell r="O2083" t="str">
            <v>医保</v>
          </cell>
        </row>
        <row r="2084">
          <cell r="A2084" t="str">
            <v>031020700600</v>
          </cell>
          <cell r="B2084" t="str">
            <v>310207006</v>
          </cell>
          <cell r="C2084" t="str">
            <v>检查费</v>
          </cell>
          <cell r="D2084" t="str">
            <v>05</v>
          </cell>
          <cell r="E2084" t="str">
            <v>临床诊断项目费</v>
          </cell>
          <cell r="F2084" t="str">
            <v>08</v>
          </cell>
          <cell r="G2084" t="str">
            <v>酪胺激发试验</v>
          </cell>
          <cell r="H2084" t="str">
            <v>含血压监测每半分钟一次，连续15分钟</v>
          </cell>
        </row>
        <row r="2084">
          <cell r="J2084" t="str">
            <v>每试验项目</v>
          </cell>
          <cell r="K2084">
            <v>31.5</v>
          </cell>
          <cell r="L2084">
            <v>31.5</v>
          </cell>
          <cell r="M2084">
            <v>27</v>
          </cell>
        </row>
        <row r="2084">
          <cell r="O2084" t="str">
            <v>医保</v>
          </cell>
        </row>
        <row r="2085">
          <cell r="B2085" t="str">
            <v>310208</v>
          </cell>
        </row>
        <row r="2085">
          <cell r="G2085" t="str">
            <v>其它</v>
          </cell>
        </row>
        <row r="2086">
          <cell r="A2086" t="str">
            <v>031020800100</v>
          </cell>
          <cell r="B2086" t="str">
            <v>310208001</v>
          </cell>
          <cell r="C2086" t="str">
            <v>检查费</v>
          </cell>
          <cell r="D2086" t="str">
            <v>05</v>
          </cell>
          <cell r="E2086" t="str">
            <v>临床诊断项目费</v>
          </cell>
          <cell r="F2086" t="str">
            <v>08</v>
          </cell>
          <cell r="G2086" t="str">
            <v>胰岛素泵持续皮下注射胰岛素</v>
          </cell>
        </row>
        <row r="2086">
          <cell r="I2086" t="str">
            <v>泵管</v>
          </cell>
          <cell r="J2086" t="str">
            <v>小时</v>
          </cell>
          <cell r="K2086">
            <v>9</v>
          </cell>
          <cell r="L2086">
            <v>9</v>
          </cell>
          <cell r="M2086">
            <v>7.7</v>
          </cell>
        </row>
        <row r="2086">
          <cell r="O2086" t="str">
            <v>医保</v>
          </cell>
        </row>
        <row r="2087">
          <cell r="A2087" t="str">
            <v>031020800200</v>
          </cell>
          <cell r="B2087" t="str">
            <v>310208002</v>
          </cell>
          <cell r="C2087" t="str">
            <v>检查费</v>
          </cell>
          <cell r="D2087" t="str">
            <v>05</v>
          </cell>
          <cell r="E2087" t="str">
            <v>临床诊断项目费</v>
          </cell>
          <cell r="F2087" t="str">
            <v>08</v>
          </cell>
          <cell r="G2087" t="str">
            <v>人绒毛膜促性腺激素兴奋试验</v>
          </cell>
          <cell r="H2087" t="str">
            <v>含3次性腺激素测定</v>
          </cell>
        </row>
        <row r="2087">
          <cell r="J2087" t="str">
            <v>每试验项目</v>
          </cell>
          <cell r="K2087">
            <v>27</v>
          </cell>
          <cell r="L2087">
            <v>27</v>
          </cell>
          <cell r="M2087">
            <v>23</v>
          </cell>
        </row>
        <row r="2087">
          <cell r="O2087" t="str">
            <v>医保</v>
          </cell>
        </row>
        <row r="2088">
          <cell r="A2088" t="str">
            <v>631020800300</v>
          </cell>
          <cell r="B2088" t="str">
            <v>310208003</v>
          </cell>
          <cell r="C2088" t="str">
            <v>检查费</v>
          </cell>
          <cell r="D2088" t="str">
            <v>05</v>
          </cell>
          <cell r="E2088" t="str">
            <v>临床诊断项目费</v>
          </cell>
          <cell r="F2088" t="str">
            <v>08</v>
          </cell>
          <cell r="G2088" t="str">
            <v>踝肱指数</v>
          </cell>
          <cell r="H2088" t="str">
            <v>在安静环境下进行。受试者安静平卧10分钟后，测量踝部胫后动脉或胫前动脉以及肱动脉的收缩压，得到踝部动脉压与肱动脉压之间的比值。医生分析结果。</v>
          </cell>
        </row>
        <row r="2088">
          <cell r="J2088" t="str">
            <v>人次</v>
          </cell>
          <cell r="K2088">
            <v>20</v>
          </cell>
          <cell r="L2088">
            <v>18</v>
          </cell>
          <cell r="M2088">
            <v>15.3</v>
          </cell>
          <cell r="N2088" t="str">
            <v>限住院糖尿病收取</v>
          </cell>
          <cell r="O2088" t="str">
            <v>医保</v>
          </cell>
        </row>
        <row r="2088">
          <cell r="Q2088" t="str">
            <v>参保患者同一医院每年限支付一次</v>
          </cell>
        </row>
        <row r="2089">
          <cell r="B2089" t="str">
            <v>3103</v>
          </cell>
        </row>
        <row r="2089">
          <cell r="G2089" t="str">
            <v>3．眼部</v>
          </cell>
        </row>
        <row r="2090">
          <cell r="A2090" t="str">
            <v>031030000100</v>
          </cell>
          <cell r="B2090" t="str">
            <v>310300001</v>
          </cell>
          <cell r="C2090" t="str">
            <v>检查费</v>
          </cell>
          <cell r="D2090" t="str">
            <v>05</v>
          </cell>
          <cell r="E2090" t="str">
            <v>临床诊断项目费</v>
          </cell>
          <cell r="F2090" t="str">
            <v>08</v>
          </cell>
          <cell r="G2090" t="str">
            <v>普通视力检查</v>
          </cell>
          <cell r="H2090" t="str">
            <v>含远视力、近视力、光机能（包括光感及光定位）、伪盲检查</v>
          </cell>
        </row>
        <row r="2090">
          <cell r="J2090" t="str">
            <v>次</v>
          </cell>
          <cell r="K2090">
            <v>1.5</v>
          </cell>
          <cell r="L2090">
            <v>1.5</v>
          </cell>
          <cell r="M2090">
            <v>1.275</v>
          </cell>
        </row>
        <row r="2090">
          <cell r="O2090" t="str">
            <v>医保</v>
          </cell>
        </row>
        <row r="2091">
          <cell r="A2091" t="str">
            <v>031030000200</v>
          </cell>
          <cell r="B2091" t="str">
            <v>310300002</v>
          </cell>
          <cell r="C2091" t="str">
            <v>检查费</v>
          </cell>
          <cell r="D2091" t="str">
            <v>05</v>
          </cell>
          <cell r="E2091" t="str">
            <v>临床诊断项目费</v>
          </cell>
          <cell r="F2091" t="str">
            <v>08</v>
          </cell>
          <cell r="G2091" t="str">
            <v>特殊视力检查</v>
          </cell>
          <cell r="H2091" t="str">
            <v>包括儿童图形视力表，点视力表，条栅视力卡，视动性眼震仪</v>
          </cell>
        </row>
        <row r="2091">
          <cell r="J2091" t="str">
            <v>项</v>
          </cell>
          <cell r="K2091">
            <v>1.8</v>
          </cell>
          <cell r="L2091">
            <v>1.8</v>
          </cell>
          <cell r="M2091">
            <v>1.5</v>
          </cell>
        </row>
        <row r="2091">
          <cell r="O2091" t="str">
            <v>医保</v>
          </cell>
        </row>
        <row r="2091">
          <cell r="Q2091" t="str">
            <v>未成年人</v>
          </cell>
        </row>
        <row r="2092">
          <cell r="A2092" t="str">
            <v>031030000201</v>
          </cell>
          <cell r="B2092" t="str">
            <v>31030000201</v>
          </cell>
          <cell r="C2092" t="str">
            <v>检查费</v>
          </cell>
          <cell r="D2092" t="str">
            <v>05</v>
          </cell>
          <cell r="E2092" t="str">
            <v>临床诊断项目费</v>
          </cell>
          <cell r="F2092" t="str">
            <v>08</v>
          </cell>
          <cell r="G2092" t="str">
            <v>特殊视力检查（儿童图形视力表）</v>
          </cell>
        </row>
        <row r="2092">
          <cell r="J2092" t="str">
            <v>项</v>
          </cell>
          <cell r="K2092">
            <v>1.8</v>
          </cell>
          <cell r="L2092">
            <v>1.8</v>
          </cell>
          <cell r="M2092">
            <v>1.5</v>
          </cell>
          <cell r="N2092" t="str">
            <v>儿童图形视力表</v>
          </cell>
          <cell r="O2092" t="str">
            <v>医保</v>
          </cell>
        </row>
        <row r="2092">
          <cell r="Q2092" t="str">
            <v>未成年人</v>
          </cell>
        </row>
        <row r="2093">
          <cell r="A2093" t="str">
            <v>031030000202</v>
          </cell>
          <cell r="B2093" t="str">
            <v>31030000202</v>
          </cell>
          <cell r="C2093" t="str">
            <v>检查费</v>
          </cell>
          <cell r="D2093" t="str">
            <v>05</v>
          </cell>
          <cell r="E2093" t="str">
            <v>临床诊断项目费</v>
          </cell>
          <cell r="F2093" t="str">
            <v>08</v>
          </cell>
          <cell r="G2093" t="str">
            <v>特殊视力检查（点视力表）</v>
          </cell>
        </row>
        <row r="2093">
          <cell r="J2093" t="str">
            <v>项</v>
          </cell>
          <cell r="K2093">
            <v>1.8</v>
          </cell>
          <cell r="L2093">
            <v>1.8</v>
          </cell>
          <cell r="M2093">
            <v>1.5</v>
          </cell>
          <cell r="N2093" t="str">
            <v>点视力表</v>
          </cell>
          <cell r="O2093" t="str">
            <v>医保</v>
          </cell>
        </row>
        <row r="2093">
          <cell r="Q2093" t="str">
            <v>未成年人</v>
          </cell>
        </row>
        <row r="2094">
          <cell r="A2094" t="str">
            <v>031030000203</v>
          </cell>
          <cell r="B2094" t="str">
            <v>31030000203</v>
          </cell>
          <cell r="C2094" t="str">
            <v>检查费</v>
          </cell>
          <cell r="D2094" t="str">
            <v>05</v>
          </cell>
          <cell r="E2094" t="str">
            <v>临床诊断项目费</v>
          </cell>
          <cell r="F2094" t="str">
            <v>08</v>
          </cell>
          <cell r="G2094" t="str">
            <v>特殊视力检查（条栅视力卡）</v>
          </cell>
        </row>
        <row r="2094">
          <cell r="J2094" t="str">
            <v>项</v>
          </cell>
          <cell r="K2094">
            <v>1.8</v>
          </cell>
          <cell r="L2094">
            <v>1.8</v>
          </cell>
          <cell r="M2094">
            <v>1.5</v>
          </cell>
          <cell r="N2094" t="str">
            <v>条栅视力卡</v>
          </cell>
          <cell r="O2094" t="str">
            <v>医保</v>
          </cell>
        </row>
        <row r="2094">
          <cell r="Q2094" t="str">
            <v>未成年人</v>
          </cell>
        </row>
        <row r="2095">
          <cell r="A2095" t="str">
            <v>031030000204</v>
          </cell>
          <cell r="B2095" t="str">
            <v>31030000204</v>
          </cell>
          <cell r="C2095" t="str">
            <v>检查费</v>
          </cell>
          <cell r="D2095" t="str">
            <v>05</v>
          </cell>
          <cell r="E2095" t="str">
            <v>临床诊断项目费</v>
          </cell>
          <cell r="F2095" t="str">
            <v>08</v>
          </cell>
          <cell r="G2095" t="str">
            <v>特殊视力检查（视动性眼震仪）</v>
          </cell>
        </row>
        <row r="2095">
          <cell r="J2095" t="str">
            <v>项</v>
          </cell>
          <cell r="K2095">
            <v>1.8</v>
          </cell>
          <cell r="L2095">
            <v>1.8</v>
          </cell>
          <cell r="M2095">
            <v>1.5</v>
          </cell>
          <cell r="N2095" t="str">
            <v>视动性眼震仪</v>
          </cell>
          <cell r="O2095" t="str">
            <v>医保</v>
          </cell>
        </row>
        <row r="2095">
          <cell r="Q2095" t="str">
            <v>未成年人</v>
          </cell>
        </row>
        <row r="2096">
          <cell r="A2096" t="str">
            <v>031030000300</v>
          </cell>
          <cell r="B2096" t="str">
            <v>310300003</v>
          </cell>
          <cell r="C2096" t="str">
            <v>检查费</v>
          </cell>
          <cell r="D2096" t="str">
            <v>05</v>
          </cell>
          <cell r="E2096" t="str">
            <v>临床诊断项目费</v>
          </cell>
          <cell r="F2096" t="str">
            <v>08</v>
          </cell>
          <cell r="G2096" t="str">
            <v>选择性观看检查</v>
          </cell>
        </row>
        <row r="2096">
          <cell r="J2096" t="str">
            <v>次</v>
          </cell>
          <cell r="K2096">
            <v>1.8</v>
          </cell>
          <cell r="L2096">
            <v>1.8</v>
          </cell>
          <cell r="M2096">
            <v>1.5</v>
          </cell>
        </row>
        <row r="2096">
          <cell r="O2096" t="str">
            <v>医保</v>
          </cell>
        </row>
        <row r="2097">
          <cell r="A2097" t="str">
            <v>031030000400</v>
          </cell>
          <cell r="B2097" t="str">
            <v>310300004</v>
          </cell>
          <cell r="C2097" t="str">
            <v>检查费</v>
          </cell>
          <cell r="D2097" t="str">
            <v>05</v>
          </cell>
          <cell r="E2097" t="str">
            <v>临床诊断项目费</v>
          </cell>
          <cell r="F2097" t="str">
            <v>08</v>
          </cell>
          <cell r="G2097" t="str">
            <v>视网膜视力检查</v>
          </cell>
        </row>
        <row r="2097">
          <cell r="J2097" t="str">
            <v>次</v>
          </cell>
          <cell r="K2097">
            <v>4.5</v>
          </cell>
          <cell r="L2097">
            <v>4.5</v>
          </cell>
          <cell r="M2097">
            <v>3.8</v>
          </cell>
        </row>
        <row r="2097">
          <cell r="O2097" t="str">
            <v>医保</v>
          </cell>
        </row>
        <row r="2098">
          <cell r="A2098" t="str">
            <v>031030000500</v>
          </cell>
          <cell r="B2098" t="str">
            <v>310300005</v>
          </cell>
          <cell r="C2098" t="str">
            <v>检查费</v>
          </cell>
          <cell r="D2098" t="str">
            <v>05</v>
          </cell>
          <cell r="E2098" t="str">
            <v>临床诊断项目费</v>
          </cell>
          <cell r="F2098" t="str">
            <v>08</v>
          </cell>
          <cell r="G2098" t="str">
            <v>视野检查</v>
          </cell>
          <cell r="H2098" t="str">
            <v>普通视野计</v>
          </cell>
        </row>
        <row r="2098">
          <cell r="J2098" t="str">
            <v>次（单眼）</v>
          </cell>
          <cell r="K2098">
            <v>9</v>
          </cell>
          <cell r="L2098">
            <v>9</v>
          </cell>
          <cell r="M2098">
            <v>7.7</v>
          </cell>
          <cell r="N2098" t="str">
            <v>电脑视野计、动态(Goldmann)视野计加收20元 </v>
          </cell>
          <cell r="O2098" t="str">
            <v>医保</v>
          </cell>
        </row>
        <row r="2099">
          <cell r="A2099" t="str">
            <v>031030000501</v>
          </cell>
          <cell r="B2099" t="str">
            <v>31030000501</v>
          </cell>
          <cell r="C2099" t="str">
            <v>检查费</v>
          </cell>
          <cell r="D2099" t="str">
            <v>05</v>
          </cell>
          <cell r="E2099" t="str">
            <v>临床诊断项目费</v>
          </cell>
          <cell r="F2099" t="str">
            <v>08</v>
          </cell>
          <cell r="G2099" t="str">
            <v>视野检查（电脑视野计）</v>
          </cell>
        </row>
        <row r="2099">
          <cell r="J2099" t="str">
            <v>次（单眼）</v>
          </cell>
          <cell r="K2099">
            <v>29</v>
          </cell>
          <cell r="L2099">
            <v>29</v>
          </cell>
          <cell r="M2099">
            <v>25</v>
          </cell>
          <cell r="N2099" t="str">
            <v>电脑视野计</v>
          </cell>
          <cell r="O2099" t="str">
            <v>医保</v>
          </cell>
        </row>
        <row r="2100">
          <cell r="A2100" t="str">
            <v>031030000502</v>
          </cell>
          <cell r="B2100" t="str">
            <v>31030000502</v>
          </cell>
          <cell r="C2100" t="str">
            <v>检查费</v>
          </cell>
          <cell r="D2100" t="str">
            <v>05</v>
          </cell>
          <cell r="E2100" t="str">
            <v>临床诊断项目费</v>
          </cell>
          <cell r="F2100" t="str">
            <v>08</v>
          </cell>
          <cell r="G2100" t="str">
            <v>视野检查（动态Goldmann视野计）</v>
          </cell>
        </row>
        <row r="2100">
          <cell r="J2100" t="str">
            <v>次（单眼）</v>
          </cell>
          <cell r="K2100">
            <v>29</v>
          </cell>
          <cell r="L2100">
            <v>29</v>
          </cell>
          <cell r="M2100">
            <v>25</v>
          </cell>
          <cell r="N2100" t="str">
            <v>动态(Goldmann)视野计</v>
          </cell>
          <cell r="O2100" t="str">
            <v>医保</v>
          </cell>
        </row>
        <row r="2101">
          <cell r="A2101" t="str">
            <v>031030000600</v>
          </cell>
          <cell r="B2101" t="str">
            <v>310300006</v>
          </cell>
          <cell r="C2101" t="str">
            <v>检查费</v>
          </cell>
          <cell r="D2101" t="str">
            <v>05</v>
          </cell>
          <cell r="E2101" t="str">
            <v>临床诊断项目费</v>
          </cell>
          <cell r="F2101" t="str">
            <v>08</v>
          </cell>
          <cell r="G2101" t="str">
            <v>阿姆斯勒（Amsler）表检查</v>
          </cell>
        </row>
        <row r="2101">
          <cell r="J2101" t="str">
            <v>次（单眼）</v>
          </cell>
          <cell r="K2101">
            <v>1.8</v>
          </cell>
          <cell r="L2101">
            <v>1.8</v>
          </cell>
          <cell r="M2101">
            <v>1.5</v>
          </cell>
        </row>
        <row r="2101">
          <cell r="O2101" t="str">
            <v>医保</v>
          </cell>
        </row>
        <row r="2102">
          <cell r="A2102" t="str">
            <v>031030000700</v>
          </cell>
          <cell r="B2102" t="str">
            <v>310300007</v>
          </cell>
          <cell r="C2102" t="str">
            <v>检查费</v>
          </cell>
          <cell r="D2102" t="str">
            <v>05</v>
          </cell>
          <cell r="E2102" t="str">
            <v>临床诊断项目费</v>
          </cell>
          <cell r="F2102" t="str">
            <v>08</v>
          </cell>
          <cell r="G2102" t="str">
            <v>验光</v>
          </cell>
          <cell r="H2102" t="str">
            <v>包括检影，散瞳，云雾试验，试镜</v>
          </cell>
        </row>
        <row r="2102">
          <cell r="J2102" t="str">
            <v>项</v>
          </cell>
          <cell r="K2102">
            <v>8</v>
          </cell>
          <cell r="L2102">
            <v>8</v>
          </cell>
          <cell r="M2102">
            <v>6.8</v>
          </cell>
          <cell r="N2102" t="str">
            <v>每增加一项加收2元</v>
          </cell>
          <cell r="O2102" t="str">
            <v>医保</v>
          </cell>
        </row>
        <row r="2103">
          <cell r="A2103" t="str">
            <v>031030000701</v>
          </cell>
          <cell r="B2103" t="str">
            <v>31030000701</v>
          </cell>
          <cell r="C2103" t="str">
            <v>检查费</v>
          </cell>
          <cell r="D2103" t="str">
            <v>05</v>
          </cell>
          <cell r="E2103" t="str">
            <v>临床诊断项目费</v>
          </cell>
          <cell r="F2103" t="str">
            <v>08</v>
          </cell>
          <cell r="G2103" t="str">
            <v>验光（增加一项加收）</v>
          </cell>
        </row>
        <row r="2103">
          <cell r="J2103" t="str">
            <v>项</v>
          </cell>
          <cell r="K2103">
            <v>2</v>
          </cell>
          <cell r="L2103">
            <v>2</v>
          </cell>
          <cell r="M2103">
            <v>1.7</v>
          </cell>
          <cell r="N2103" t="str">
            <v>每增加一项加收</v>
          </cell>
          <cell r="O2103" t="str">
            <v>医保</v>
          </cell>
        </row>
        <row r="2104">
          <cell r="A2104" t="str">
            <v>031030000800</v>
          </cell>
          <cell r="B2104" t="str">
            <v>310300008</v>
          </cell>
          <cell r="C2104" t="str">
            <v>检查费</v>
          </cell>
          <cell r="D2104" t="str">
            <v>05</v>
          </cell>
          <cell r="E2104" t="str">
            <v>临床诊断项目费</v>
          </cell>
          <cell r="F2104" t="str">
            <v>08</v>
          </cell>
          <cell r="G2104" t="str">
            <v>镜片检测</v>
          </cell>
        </row>
        <row r="2104">
          <cell r="J2104" t="str">
            <v>次</v>
          </cell>
          <cell r="K2104">
            <v>1.8</v>
          </cell>
          <cell r="L2104">
            <v>1.8</v>
          </cell>
          <cell r="M2104">
            <v>1.5</v>
          </cell>
        </row>
        <row r="2104">
          <cell r="O2104" t="str">
            <v>医保</v>
          </cell>
        </row>
        <row r="2105">
          <cell r="A2105" t="str">
            <v>031030000900</v>
          </cell>
          <cell r="B2105" t="str">
            <v>310300009</v>
          </cell>
          <cell r="C2105" t="str">
            <v>检查费</v>
          </cell>
          <cell r="D2105" t="str">
            <v>05</v>
          </cell>
          <cell r="E2105" t="str">
            <v>临床诊断项目费</v>
          </cell>
          <cell r="F2105" t="str">
            <v>08</v>
          </cell>
          <cell r="G2105" t="str">
            <v>隐形眼镜配置</v>
          </cell>
          <cell r="H2105" t="str">
            <v>含验光、角膜曲率测量、泪液分泌功能(Schirmer)测定</v>
          </cell>
        </row>
        <row r="2105">
          <cell r="J2105" t="str">
            <v>次</v>
          </cell>
          <cell r="K2105">
            <v>13.5</v>
          </cell>
          <cell r="L2105">
            <v>13.5</v>
          </cell>
          <cell r="M2105">
            <v>11.5</v>
          </cell>
        </row>
        <row r="2106">
          <cell r="A2106" t="str">
            <v>031030001000</v>
          </cell>
          <cell r="B2106" t="str">
            <v>310300010</v>
          </cell>
          <cell r="C2106" t="str">
            <v>检查费</v>
          </cell>
          <cell r="D2106" t="str">
            <v>05</v>
          </cell>
          <cell r="E2106" t="str">
            <v>临床诊断项目费</v>
          </cell>
          <cell r="F2106" t="str">
            <v>08</v>
          </cell>
          <cell r="G2106" t="str">
            <v>主导眼检查</v>
          </cell>
        </row>
        <row r="2106">
          <cell r="J2106" t="str">
            <v>次</v>
          </cell>
          <cell r="K2106">
            <v>1.8</v>
          </cell>
          <cell r="L2106">
            <v>1.8</v>
          </cell>
          <cell r="M2106">
            <v>1.5</v>
          </cell>
        </row>
        <row r="2106">
          <cell r="O2106" t="str">
            <v>医保</v>
          </cell>
        </row>
        <row r="2107">
          <cell r="A2107" t="str">
            <v>031030001100</v>
          </cell>
          <cell r="B2107" t="str">
            <v>310300011</v>
          </cell>
          <cell r="C2107" t="str">
            <v>检查费</v>
          </cell>
          <cell r="D2107" t="str">
            <v>05</v>
          </cell>
          <cell r="E2107" t="str">
            <v>临床诊断项目费</v>
          </cell>
          <cell r="F2107" t="str">
            <v>08</v>
          </cell>
          <cell r="G2107" t="str">
            <v>代偿头位测定</v>
          </cell>
          <cell r="H2107" t="str">
            <v>含使用头位检测仪</v>
          </cell>
        </row>
        <row r="2107">
          <cell r="J2107" t="str">
            <v>次</v>
          </cell>
          <cell r="K2107">
            <v>7.2</v>
          </cell>
          <cell r="L2107">
            <v>7.2</v>
          </cell>
          <cell r="M2107">
            <v>6.1</v>
          </cell>
        </row>
        <row r="2107">
          <cell r="O2107" t="str">
            <v>医保</v>
          </cell>
        </row>
        <row r="2108">
          <cell r="A2108" t="str">
            <v>031030001200</v>
          </cell>
          <cell r="B2108" t="str">
            <v>310300012</v>
          </cell>
          <cell r="C2108" t="str">
            <v>检查费</v>
          </cell>
          <cell r="D2108" t="str">
            <v>05</v>
          </cell>
          <cell r="E2108" t="str">
            <v>临床诊断项目费</v>
          </cell>
          <cell r="F2108" t="str">
            <v>08</v>
          </cell>
          <cell r="G2108" t="str">
            <v>复视检查</v>
          </cell>
        </row>
        <row r="2108">
          <cell r="J2108" t="str">
            <v>次</v>
          </cell>
          <cell r="K2108">
            <v>7.2</v>
          </cell>
          <cell r="L2108">
            <v>7.2</v>
          </cell>
          <cell r="M2108">
            <v>6.1</v>
          </cell>
        </row>
        <row r="2108">
          <cell r="O2108" t="str">
            <v>医保</v>
          </cell>
        </row>
        <row r="2109">
          <cell r="A2109" t="str">
            <v>031030001300</v>
          </cell>
          <cell r="B2109" t="str">
            <v>310300013</v>
          </cell>
          <cell r="C2109" t="str">
            <v>检查费</v>
          </cell>
          <cell r="D2109" t="str">
            <v>05</v>
          </cell>
          <cell r="E2109" t="str">
            <v>临床诊断项目费</v>
          </cell>
          <cell r="F2109" t="str">
            <v>08</v>
          </cell>
          <cell r="G2109" t="str">
            <v>斜视度测定</v>
          </cell>
          <cell r="H2109" t="str">
            <v>含九个注视方向双眼分别注视时的斜度，看远及看近</v>
          </cell>
        </row>
        <row r="2109">
          <cell r="J2109" t="str">
            <v>次</v>
          </cell>
          <cell r="K2109">
            <v>7.2</v>
          </cell>
          <cell r="L2109">
            <v>7.2</v>
          </cell>
          <cell r="M2109">
            <v>6.1</v>
          </cell>
        </row>
        <row r="2109">
          <cell r="O2109" t="str">
            <v>医保</v>
          </cell>
        </row>
        <row r="2110">
          <cell r="A2110" t="str">
            <v>031030001400</v>
          </cell>
          <cell r="B2110" t="str">
            <v>310300014</v>
          </cell>
          <cell r="C2110" t="str">
            <v>检查费</v>
          </cell>
          <cell r="D2110" t="str">
            <v>05</v>
          </cell>
          <cell r="E2110" t="str">
            <v>临床诊断项目费</v>
          </cell>
          <cell r="F2110" t="str">
            <v>08</v>
          </cell>
          <cell r="G2110" t="str">
            <v>三棱镜检查</v>
          </cell>
        </row>
        <row r="2110">
          <cell r="J2110" t="str">
            <v>次</v>
          </cell>
          <cell r="K2110">
            <v>9</v>
          </cell>
          <cell r="L2110">
            <v>9</v>
          </cell>
          <cell r="M2110">
            <v>7.7</v>
          </cell>
        </row>
        <row r="2110">
          <cell r="O2110" t="str">
            <v>医保</v>
          </cell>
        </row>
        <row r="2111">
          <cell r="A2111" t="str">
            <v>031030001500</v>
          </cell>
          <cell r="B2111" t="str">
            <v>310300015</v>
          </cell>
          <cell r="C2111" t="str">
            <v>检查费</v>
          </cell>
          <cell r="D2111" t="str">
            <v>05</v>
          </cell>
          <cell r="E2111" t="str">
            <v>临床诊断项目费</v>
          </cell>
          <cell r="F2111" t="str">
            <v>08</v>
          </cell>
          <cell r="G2111" t="str">
            <v>线状镜检查</v>
          </cell>
        </row>
        <row r="2111">
          <cell r="J2111" t="str">
            <v>次</v>
          </cell>
          <cell r="K2111">
            <v>4.5</v>
          </cell>
          <cell r="L2111">
            <v>4.5</v>
          </cell>
          <cell r="M2111">
            <v>3.8</v>
          </cell>
        </row>
        <row r="2111">
          <cell r="O2111" t="str">
            <v>医保</v>
          </cell>
        </row>
        <row r="2112">
          <cell r="A2112" t="str">
            <v>031030001600</v>
          </cell>
          <cell r="B2112" t="str">
            <v>310300016</v>
          </cell>
          <cell r="C2112" t="str">
            <v>检查费</v>
          </cell>
          <cell r="D2112" t="str">
            <v>05</v>
          </cell>
          <cell r="E2112" t="str">
            <v>临床诊断项目费</v>
          </cell>
          <cell r="F2112" t="str">
            <v>08</v>
          </cell>
          <cell r="G2112" t="str">
            <v>黑氏（Hess）屏检查</v>
          </cell>
        </row>
        <row r="2112">
          <cell r="J2112" t="str">
            <v>次</v>
          </cell>
          <cell r="K2112">
            <v>7.2</v>
          </cell>
          <cell r="L2112">
            <v>7.2</v>
          </cell>
          <cell r="M2112">
            <v>6.1</v>
          </cell>
        </row>
        <row r="2112">
          <cell r="O2112" t="str">
            <v>医保</v>
          </cell>
        </row>
        <row r="2113">
          <cell r="A2113" t="str">
            <v>031030001700</v>
          </cell>
          <cell r="B2113" t="str">
            <v>310300017</v>
          </cell>
          <cell r="C2113" t="str">
            <v>检查费</v>
          </cell>
          <cell r="D2113" t="str">
            <v>05</v>
          </cell>
          <cell r="E2113" t="str">
            <v>临床诊断项目费</v>
          </cell>
          <cell r="F2113" t="str">
            <v>08</v>
          </cell>
          <cell r="G2113" t="str">
            <v>调节/集合测定</v>
          </cell>
        </row>
        <row r="2113">
          <cell r="J2113" t="str">
            <v>次</v>
          </cell>
          <cell r="K2113">
            <v>7.2</v>
          </cell>
          <cell r="L2113">
            <v>7.2</v>
          </cell>
          <cell r="M2113">
            <v>6.1</v>
          </cell>
        </row>
        <row r="2114">
          <cell r="A2114" t="str">
            <v>031030001800</v>
          </cell>
          <cell r="B2114" t="str">
            <v>310300018</v>
          </cell>
          <cell r="C2114" t="str">
            <v>检查费</v>
          </cell>
          <cell r="D2114" t="str">
            <v>05</v>
          </cell>
          <cell r="E2114" t="str">
            <v>临床诊断项目费</v>
          </cell>
          <cell r="F2114" t="str">
            <v>08</v>
          </cell>
          <cell r="G2114" t="str">
            <v>牵拉试验</v>
          </cell>
          <cell r="H2114" t="str">
            <v>含有无复视及耐受程度，被动牵拉，主动收缩</v>
          </cell>
        </row>
        <row r="2114">
          <cell r="J2114" t="str">
            <v>次</v>
          </cell>
          <cell r="K2114">
            <v>7.2</v>
          </cell>
          <cell r="L2114">
            <v>7.2</v>
          </cell>
          <cell r="M2114">
            <v>6.1</v>
          </cell>
        </row>
        <row r="2114">
          <cell r="O2114" t="str">
            <v>医保</v>
          </cell>
        </row>
        <row r="2115">
          <cell r="A2115" t="str">
            <v>031030001900</v>
          </cell>
          <cell r="B2115" t="str">
            <v>310300019</v>
          </cell>
          <cell r="C2115" t="str">
            <v>检查费</v>
          </cell>
          <cell r="D2115" t="str">
            <v>05</v>
          </cell>
          <cell r="E2115" t="str">
            <v>临床诊断项目费</v>
          </cell>
          <cell r="F2115" t="str">
            <v>08</v>
          </cell>
          <cell r="G2115" t="str">
            <v>双眼视觉检查</v>
          </cell>
          <cell r="H2115" t="str">
            <v>含双眼同时知觉、双眼同时视、双眼融合功能、立体视功能</v>
          </cell>
        </row>
        <row r="2115">
          <cell r="J2115" t="str">
            <v>次</v>
          </cell>
          <cell r="K2115">
            <v>9</v>
          </cell>
          <cell r="L2115">
            <v>9</v>
          </cell>
          <cell r="M2115">
            <v>7.7</v>
          </cell>
        </row>
        <row r="2115">
          <cell r="O2115" t="str">
            <v>医保</v>
          </cell>
        </row>
        <row r="2116">
          <cell r="A2116" t="str">
            <v>031030002000</v>
          </cell>
          <cell r="B2116" t="str">
            <v>310300020</v>
          </cell>
          <cell r="C2116" t="str">
            <v>检查费</v>
          </cell>
          <cell r="D2116" t="str">
            <v>05</v>
          </cell>
          <cell r="E2116" t="str">
            <v>临床诊断项目费</v>
          </cell>
          <cell r="F2116" t="str">
            <v>08</v>
          </cell>
          <cell r="G2116" t="str">
            <v>色觉检查</v>
          </cell>
          <cell r="H2116" t="str">
            <v>包括普通图谱法，FM-100Hue测试盒法，色觉仪法</v>
          </cell>
        </row>
        <row r="2116">
          <cell r="J2116" t="str">
            <v>次</v>
          </cell>
          <cell r="K2116">
            <v>4.5</v>
          </cell>
          <cell r="L2116">
            <v>4.5</v>
          </cell>
          <cell r="M2116">
            <v>3.8</v>
          </cell>
        </row>
        <row r="2116">
          <cell r="O2116" t="str">
            <v>医保</v>
          </cell>
        </row>
        <row r="2117">
          <cell r="A2117" t="str">
            <v>031030002100</v>
          </cell>
          <cell r="B2117" t="str">
            <v>310300021</v>
          </cell>
          <cell r="C2117" t="str">
            <v>检查费</v>
          </cell>
          <cell r="D2117" t="str">
            <v>05</v>
          </cell>
          <cell r="E2117" t="str">
            <v>临床诊断项目费</v>
          </cell>
          <cell r="F2117" t="str">
            <v>08</v>
          </cell>
          <cell r="G2117" t="str">
            <v>对比敏感度检查</v>
          </cell>
        </row>
        <row r="2117">
          <cell r="J2117" t="str">
            <v>次</v>
          </cell>
          <cell r="K2117">
            <v>2.7</v>
          </cell>
          <cell r="L2117">
            <v>2.7</v>
          </cell>
          <cell r="M2117">
            <v>2.3</v>
          </cell>
          <cell r="N2117" t="str">
            <v>使用微机处理三甲医院15元，三甲以下医院15元</v>
          </cell>
          <cell r="O2117" t="str">
            <v>医保</v>
          </cell>
        </row>
        <row r="2118">
          <cell r="A2118" t="str">
            <v>031030002101</v>
          </cell>
          <cell r="B2118" t="str">
            <v>31030002101</v>
          </cell>
          <cell r="C2118" t="str">
            <v>检查费</v>
          </cell>
          <cell r="D2118" t="str">
            <v>05</v>
          </cell>
          <cell r="E2118" t="str">
            <v>临床诊断项目费</v>
          </cell>
          <cell r="F2118" t="str">
            <v>08</v>
          </cell>
          <cell r="G2118" t="str">
            <v>对比敏感度检查（使用微机处理）</v>
          </cell>
        </row>
        <row r="2118">
          <cell r="J2118" t="str">
            <v>次</v>
          </cell>
          <cell r="K2118">
            <v>15</v>
          </cell>
          <cell r="L2118">
            <v>15</v>
          </cell>
          <cell r="M2118">
            <v>12.8</v>
          </cell>
          <cell r="N2118" t="str">
            <v>使用微机处理</v>
          </cell>
          <cell r="O2118" t="str">
            <v>医保</v>
          </cell>
        </row>
        <row r="2119">
          <cell r="A2119" t="str">
            <v>031030002200</v>
          </cell>
          <cell r="B2119" t="str">
            <v>310300022</v>
          </cell>
          <cell r="C2119" t="str">
            <v>检查费</v>
          </cell>
          <cell r="D2119" t="str">
            <v>05</v>
          </cell>
          <cell r="E2119" t="str">
            <v>临床诊断项目费</v>
          </cell>
          <cell r="F2119" t="str">
            <v>08</v>
          </cell>
          <cell r="G2119" t="str">
            <v>暗适应测定</v>
          </cell>
          <cell r="H2119" t="str">
            <v>含图形及报告</v>
          </cell>
        </row>
        <row r="2119">
          <cell r="J2119" t="str">
            <v>次</v>
          </cell>
          <cell r="K2119">
            <v>13.5</v>
          </cell>
          <cell r="L2119">
            <v>13.5</v>
          </cell>
          <cell r="M2119">
            <v>11.5</v>
          </cell>
        </row>
        <row r="2119">
          <cell r="O2119" t="str">
            <v>医保</v>
          </cell>
        </row>
        <row r="2120">
          <cell r="A2120" t="str">
            <v>031030002300</v>
          </cell>
          <cell r="B2120" t="str">
            <v>310300023</v>
          </cell>
          <cell r="C2120" t="str">
            <v>检查费</v>
          </cell>
          <cell r="D2120" t="str">
            <v>05</v>
          </cell>
          <cell r="E2120" t="str">
            <v>临床诊断项目费</v>
          </cell>
          <cell r="F2120" t="str">
            <v>08</v>
          </cell>
          <cell r="G2120" t="str">
            <v>明适应测定</v>
          </cell>
        </row>
        <row r="2120">
          <cell r="J2120" t="str">
            <v>次</v>
          </cell>
          <cell r="K2120">
            <v>13.5</v>
          </cell>
          <cell r="L2120">
            <v>13.5</v>
          </cell>
          <cell r="M2120">
            <v>11.5</v>
          </cell>
        </row>
        <row r="2120">
          <cell r="O2120" t="str">
            <v>医保</v>
          </cell>
        </row>
        <row r="2121">
          <cell r="A2121" t="str">
            <v>031030002400</v>
          </cell>
          <cell r="B2121" t="str">
            <v>310300024</v>
          </cell>
          <cell r="C2121" t="str">
            <v>检查费</v>
          </cell>
          <cell r="D2121" t="str">
            <v>05</v>
          </cell>
          <cell r="E2121" t="str">
            <v>临床诊断项目费</v>
          </cell>
          <cell r="F2121" t="str">
            <v>08</v>
          </cell>
          <cell r="G2121" t="str">
            <v>正切尺检查</v>
          </cell>
        </row>
        <row r="2121">
          <cell r="J2121" t="str">
            <v>次</v>
          </cell>
          <cell r="K2121">
            <v>2.7</v>
          </cell>
          <cell r="L2121">
            <v>2.7</v>
          </cell>
          <cell r="M2121">
            <v>2.3</v>
          </cell>
        </row>
        <row r="2121">
          <cell r="O2121" t="str">
            <v>医保</v>
          </cell>
        </row>
        <row r="2122">
          <cell r="A2122" t="str">
            <v>031030002500</v>
          </cell>
          <cell r="B2122" t="str">
            <v>310300025</v>
          </cell>
          <cell r="C2122" t="str">
            <v>检查费</v>
          </cell>
          <cell r="D2122" t="str">
            <v>05</v>
          </cell>
          <cell r="E2122" t="str">
            <v>临床诊断项目费</v>
          </cell>
          <cell r="F2122" t="str">
            <v>08</v>
          </cell>
          <cell r="G2122" t="str">
            <v>注视性质检查</v>
          </cell>
        </row>
        <row r="2122">
          <cell r="J2122" t="str">
            <v>次</v>
          </cell>
          <cell r="K2122">
            <v>7.2</v>
          </cell>
          <cell r="L2122">
            <v>7.2</v>
          </cell>
          <cell r="M2122">
            <v>6.1</v>
          </cell>
        </row>
        <row r="2122">
          <cell r="O2122" t="str">
            <v>医保</v>
          </cell>
        </row>
        <row r="2123">
          <cell r="A2123" t="str">
            <v>031030002600</v>
          </cell>
          <cell r="B2123" t="str">
            <v>310300026</v>
          </cell>
          <cell r="C2123" t="str">
            <v>检查费</v>
          </cell>
          <cell r="D2123" t="str">
            <v>05</v>
          </cell>
          <cell r="E2123" t="str">
            <v>临床诊断项目费</v>
          </cell>
          <cell r="F2123" t="str">
            <v>08</v>
          </cell>
          <cell r="G2123" t="str">
            <v>眼象差检查</v>
          </cell>
        </row>
        <row r="2123">
          <cell r="J2123" t="str">
            <v>次</v>
          </cell>
          <cell r="K2123">
            <v>9</v>
          </cell>
          <cell r="L2123">
            <v>9</v>
          </cell>
          <cell r="M2123">
            <v>7.7</v>
          </cell>
        </row>
        <row r="2123">
          <cell r="O2123" t="str">
            <v>医保</v>
          </cell>
        </row>
        <row r="2124">
          <cell r="A2124" t="str">
            <v>031030002700</v>
          </cell>
          <cell r="B2124" t="str">
            <v>310300027</v>
          </cell>
          <cell r="C2124" t="str">
            <v>检查费</v>
          </cell>
          <cell r="D2124" t="str">
            <v>05</v>
          </cell>
          <cell r="E2124" t="str">
            <v>临床诊断项目费</v>
          </cell>
          <cell r="F2124" t="str">
            <v>08</v>
          </cell>
          <cell r="G2124" t="str">
            <v>眼压检查</v>
          </cell>
          <cell r="H2124" t="str">
            <v>包括Schiotz眼压计法，电眼压计法</v>
          </cell>
        </row>
        <row r="2124">
          <cell r="J2124" t="str">
            <v>次</v>
          </cell>
          <cell r="K2124">
            <v>6</v>
          </cell>
          <cell r="L2124">
            <v>6</v>
          </cell>
          <cell r="M2124">
            <v>5.1</v>
          </cell>
          <cell r="N2124" t="str">
            <v>非接触眼压计法、压平眼压计法三甲医院12元，三甲以下医院12元</v>
          </cell>
          <cell r="O2124" t="str">
            <v>医保</v>
          </cell>
        </row>
        <row r="2125">
          <cell r="A2125" t="str">
            <v>031030002701</v>
          </cell>
          <cell r="B2125" t="str">
            <v>31030002701</v>
          </cell>
          <cell r="C2125" t="str">
            <v>检查费</v>
          </cell>
          <cell r="D2125" t="str">
            <v>05</v>
          </cell>
          <cell r="E2125" t="str">
            <v>临床诊断项目费</v>
          </cell>
          <cell r="F2125" t="str">
            <v>08</v>
          </cell>
          <cell r="G2125" t="str">
            <v>眼压检查（非接触眼压计法）</v>
          </cell>
        </row>
        <row r="2125">
          <cell r="J2125" t="str">
            <v>次</v>
          </cell>
          <cell r="K2125">
            <v>12</v>
          </cell>
          <cell r="L2125">
            <v>12</v>
          </cell>
          <cell r="M2125">
            <v>10.2</v>
          </cell>
          <cell r="N2125" t="str">
            <v>非接触眼压计法</v>
          </cell>
          <cell r="O2125" t="str">
            <v>医保</v>
          </cell>
        </row>
        <row r="2126">
          <cell r="A2126" t="str">
            <v>031030002702</v>
          </cell>
          <cell r="B2126" t="str">
            <v>31030002702</v>
          </cell>
          <cell r="C2126" t="str">
            <v>检查费</v>
          </cell>
          <cell r="D2126" t="str">
            <v>05</v>
          </cell>
          <cell r="E2126" t="str">
            <v>临床诊断项目费</v>
          </cell>
          <cell r="F2126" t="str">
            <v>08</v>
          </cell>
          <cell r="G2126" t="str">
            <v>眼压检查（压平眼压计法）</v>
          </cell>
        </row>
        <row r="2126">
          <cell r="J2126" t="str">
            <v>次</v>
          </cell>
          <cell r="K2126">
            <v>12</v>
          </cell>
          <cell r="L2126">
            <v>12</v>
          </cell>
          <cell r="M2126">
            <v>10.2</v>
          </cell>
          <cell r="N2126" t="str">
            <v>压平眼压计法</v>
          </cell>
          <cell r="O2126" t="str">
            <v>医保</v>
          </cell>
        </row>
        <row r="2127">
          <cell r="A2127" t="str">
            <v>031030002800</v>
          </cell>
          <cell r="B2127" t="str">
            <v>310300028</v>
          </cell>
          <cell r="C2127" t="str">
            <v>检查费</v>
          </cell>
          <cell r="D2127" t="str">
            <v>05</v>
          </cell>
          <cell r="E2127" t="str">
            <v>临床诊断项目费</v>
          </cell>
          <cell r="F2127" t="str">
            <v>08</v>
          </cell>
          <cell r="G2127" t="str">
            <v>眼压日曲线检查</v>
          </cell>
        </row>
        <row r="2127">
          <cell r="J2127" t="str">
            <v>次</v>
          </cell>
          <cell r="K2127">
            <v>13.5</v>
          </cell>
          <cell r="L2127">
            <v>13.5</v>
          </cell>
          <cell r="M2127">
            <v>11.5</v>
          </cell>
        </row>
        <row r="2127">
          <cell r="O2127" t="str">
            <v>医保</v>
          </cell>
        </row>
        <row r="2128">
          <cell r="A2128" t="str">
            <v>031030002900</v>
          </cell>
          <cell r="B2128" t="str">
            <v>310300029</v>
          </cell>
          <cell r="C2128" t="str">
            <v>检查费</v>
          </cell>
          <cell r="D2128" t="str">
            <v>05</v>
          </cell>
          <cell r="E2128" t="str">
            <v>临床诊断项目费</v>
          </cell>
          <cell r="F2128" t="str">
            <v>08</v>
          </cell>
          <cell r="G2128" t="str">
            <v>眼压描记</v>
          </cell>
        </row>
        <row r="2128">
          <cell r="J2128" t="str">
            <v>次</v>
          </cell>
          <cell r="K2128">
            <v>9</v>
          </cell>
          <cell r="L2128">
            <v>9</v>
          </cell>
          <cell r="M2128">
            <v>7.7</v>
          </cell>
        </row>
        <row r="2128">
          <cell r="O2128" t="str">
            <v>医保</v>
          </cell>
        </row>
        <row r="2129">
          <cell r="A2129" t="str">
            <v>031030003000</v>
          </cell>
          <cell r="B2129" t="str">
            <v>310300030</v>
          </cell>
          <cell r="C2129" t="str">
            <v>检查费</v>
          </cell>
          <cell r="D2129" t="str">
            <v>05</v>
          </cell>
          <cell r="E2129" t="str">
            <v>临床诊断项目费</v>
          </cell>
          <cell r="F2129" t="str">
            <v>08</v>
          </cell>
          <cell r="G2129" t="str">
            <v>眼球突出度测量</v>
          </cell>
          <cell r="H2129" t="str">
            <v>包括米尺测量法、眼球突出计测量法</v>
          </cell>
        </row>
        <row r="2129">
          <cell r="J2129" t="str">
            <v>次</v>
          </cell>
          <cell r="K2129">
            <v>4.5</v>
          </cell>
          <cell r="L2129">
            <v>4.5</v>
          </cell>
          <cell r="M2129">
            <v>3.8</v>
          </cell>
        </row>
        <row r="2129">
          <cell r="O2129" t="str">
            <v>医保</v>
          </cell>
        </row>
        <row r="2130">
          <cell r="A2130" t="str">
            <v>031030003100</v>
          </cell>
          <cell r="B2130" t="str">
            <v>310300031</v>
          </cell>
          <cell r="C2130" t="str">
            <v>检查费</v>
          </cell>
          <cell r="D2130" t="str">
            <v>05</v>
          </cell>
          <cell r="E2130" t="str">
            <v>临床诊断项目费</v>
          </cell>
          <cell r="F2130" t="str">
            <v>08</v>
          </cell>
          <cell r="G2130" t="str">
            <v>青光眼视网膜神经纤维层计算机图象分析</v>
          </cell>
          <cell r="H2130" t="str">
            <v>含计算机图相分析；不含OCT、HRT及SLO</v>
          </cell>
        </row>
        <row r="2130">
          <cell r="J2130" t="str">
            <v>次（单眼）</v>
          </cell>
          <cell r="K2130">
            <v>27</v>
          </cell>
          <cell r="L2130">
            <v>27</v>
          </cell>
          <cell r="M2130">
            <v>23</v>
          </cell>
          <cell r="N2130" t="str">
            <v>增加定量分析三甲医院加收20元，三甲以下医院加收20元</v>
          </cell>
          <cell r="O2130" t="str">
            <v>医保</v>
          </cell>
        </row>
        <row r="2131">
          <cell r="A2131" t="str">
            <v>031030003101</v>
          </cell>
          <cell r="B2131" t="str">
            <v>31030003101</v>
          </cell>
          <cell r="C2131" t="str">
            <v>检查费</v>
          </cell>
          <cell r="D2131" t="str">
            <v>05</v>
          </cell>
          <cell r="E2131" t="str">
            <v>临床诊断项目费</v>
          </cell>
          <cell r="F2131" t="str">
            <v>08</v>
          </cell>
          <cell r="G2131" t="str">
            <v>青光眼视网膜神经纤维层计算机图象分析（含定量分析）</v>
          </cell>
        </row>
        <row r="2131">
          <cell r="J2131" t="str">
            <v>次（单眼）</v>
          </cell>
          <cell r="K2131">
            <v>47</v>
          </cell>
          <cell r="L2131">
            <v>47</v>
          </cell>
          <cell r="M2131">
            <v>40</v>
          </cell>
          <cell r="N2131" t="str">
            <v>含定量分析</v>
          </cell>
          <cell r="O2131" t="str">
            <v>医保</v>
          </cell>
        </row>
        <row r="2132">
          <cell r="A2132" t="str">
            <v>031030003200</v>
          </cell>
          <cell r="B2132" t="str">
            <v>310300032</v>
          </cell>
          <cell r="C2132" t="str">
            <v>检查费</v>
          </cell>
          <cell r="D2132" t="str">
            <v>05</v>
          </cell>
          <cell r="E2132" t="str">
            <v>临床诊断项目费</v>
          </cell>
          <cell r="F2132" t="str">
            <v>08</v>
          </cell>
          <cell r="G2132" t="str">
            <v>低视力助视器试验</v>
          </cell>
        </row>
        <row r="2132">
          <cell r="J2132" t="str">
            <v>次</v>
          </cell>
          <cell r="K2132">
            <v>9</v>
          </cell>
          <cell r="L2132">
            <v>9</v>
          </cell>
          <cell r="M2132">
            <v>7.7</v>
          </cell>
        </row>
        <row r="2132">
          <cell r="O2132" t="str">
            <v>医保</v>
          </cell>
        </row>
        <row r="2132">
          <cell r="Q2132" t="str">
            <v>限工伤保险</v>
          </cell>
        </row>
        <row r="2133">
          <cell r="A2133" t="str">
            <v>031030003300</v>
          </cell>
          <cell r="B2133" t="str">
            <v>310300033</v>
          </cell>
          <cell r="C2133" t="str">
            <v>检查费</v>
          </cell>
          <cell r="D2133" t="str">
            <v>05</v>
          </cell>
          <cell r="E2133" t="str">
            <v>临床诊断项目费</v>
          </cell>
          <cell r="F2133" t="str">
            <v>08</v>
          </cell>
          <cell r="G2133" t="str">
            <v>上睑下垂检查</v>
          </cell>
        </row>
        <row r="2133">
          <cell r="J2133" t="str">
            <v>次</v>
          </cell>
          <cell r="K2133">
            <v>4.5</v>
          </cell>
          <cell r="L2133">
            <v>4.5</v>
          </cell>
          <cell r="M2133">
            <v>3.8</v>
          </cell>
        </row>
        <row r="2133">
          <cell r="O2133" t="str">
            <v>医保</v>
          </cell>
        </row>
        <row r="2134">
          <cell r="A2134" t="str">
            <v>031030003400</v>
          </cell>
          <cell r="B2134" t="str">
            <v>310300034</v>
          </cell>
          <cell r="C2134" t="str">
            <v>检查费</v>
          </cell>
          <cell r="D2134" t="str">
            <v>05</v>
          </cell>
          <cell r="E2134" t="str">
            <v>临床诊断项目费</v>
          </cell>
          <cell r="F2134" t="str">
            <v>08</v>
          </cell>
          <cell r="G2134" t="str">
            <v>泪膜破裂时间测定</v>
          </cell>
        </row>
        <row r="2134">
          <cell r="J2134" t="str">
            <v>次</v>
          </cell>
          <cell r="K2134">
            <v>9</v>
          </cell>
          <cell r="L2134">
            <v>9</v>
          </cell>
          <cell r="M2134">
            <v>7.7</v>
          </cell>
        </row>
        <row r="2134">
          <cell r="O2134" t="str">
            <v>医保</v>
          </cell>
        </row>
        <row r="2135">
          <cell r="A2135" t="str">
            <v>031030003500</v>
          </cell>
          <cell r="B2135" t="str">
            <v>310300035</v>
          </cell>
          <cell r="C2135" t="str">
            <v>检查费</v>
          </cell>
          <cell r="D2135" t="str">
            <v>05</v>
          </cell>
          <cell r="E2135" t="str">
            <v>临床诊断项目费</v>
          </cell>
          <cell r="F2135" t="str">
            <v>08</v>
          </cell>
          <cell r="G2135" t="str">
            <v>泪液分泌功能测定</v>
          </cell>
        </row>
        <row r="2135">
          <cell r="J2135" t="str">
            <v>次</v>
          </cell>
          <cell r="K2135">
            <v>7.2</v>
          </cell>
          <cell r="L2135">
            <v>7.2</v>
          </cell>
          <cell r="M2135">
            <v>6.1</v>
          </cell>
        </row>
        <row r="2135">
          <cell r="O2135" t="str">
            <v>医保</v>
          </cell>
        </row>
        <row r="2136">
          <cell r="A2136" t="str">
            <v>031030003600</v>
          </cell>
          <cell r="B2136" t="str">
            <v>310300036</v>
          </cell>
          <cell r="C2136" t="str">
            <v>检查费</v>
          </cell>
          <cell r="D2136" t="str">
            <v>05</v>
          </cell>
          <cell r="E2136" t="str">
            <v>临床诊断项目费</v>
          </cell>
          <cell r="F2136" t="str">
            <v>08</v>
          </cell>
          <cell r="G2136" t="str">
            <v>泪道冲洗</v>
          </cell>
        </row>
        <row r="2136">
          <cell r="J2136" t="str">
            <v>次</v>
          </cell>
          <cell r="K2136">
            <v>6</v>
          </cell>
          <cell r="L2136">
            <v>6</v>
          </cell>
          <cell r="M2136">
            <v>5.1</v>
          </cell>
        </row>
        <row r="2136">
          <cell r="O2136" t="str">
            <v>医保</v>
          </cell>
        </row>
        <row r="2137">
          <cell r="A2137" t="str">
            <v>031030003700</v>
          </cell>
          <cell r="B2137" t="str">
            <v>310300037</v>
          </cell>
          <cell r="C2137" t="str">
            <v>检查费</v>
          </cell>
          <cell r="D2137" t="str">
            <v>05</v>
          </cell>
          <cell r="E2137" t="str">
            <v>临床诊断项目费</v>
          </cell>
          <cell r="F2137" t="str">
            <v>08</v>
          </cell>
          <cell r="G2137" t="str">
            <v>青光眼诱导试验</v>
          </cell>
          <cell r="H2137" t="str">
            <v>包括饮水，暗室，妥拉苏林等</v>
          </cell>
        </row>
        <row r="2137">
          <cell r="J2137" t="str">
            <v>次</v>
          </cell>
          <cell r="K2137">
            <v>13.5</v>
          </cell>
          <cell r="L2137">
            <v>13.5</v>
          </cell>
          <cell r="M2137">
            <v>11.5</v>
          </cell>
        </row>
        <row r="2137">
          <cell r="O2137" t="str">
            <v>医保</v>
          </cell>
        </row>
        <row r="2138">
          <cell r="A2138" t="str">
            <v>031030003800</v>
          </cell>
          <cell r="B2138" t="str">
            <v>310300038</v>
          </cell>
          <cell r="C2138" t="str">
            <v>检查费</v>
          </cell>
          <cell r="D2138" t="str">
            <v>05</v>
          </cell>
          <cell r="E2138" t="str">
            <v>临床诊断项目费</v>
          </cell>
          <cell r="F2138" t="str">
            <v>08</v>
          </cell>
          <cell r="G2138" t="str">
            <v>角膜荧光素染色检查</v>
          </cell>
        </row>
        <row r="2138">
          <cell r="J2138" t="str">
            <v>次</v>
          </cell>
          <cell r="K2138">
            <v>8</v>
          </cell>
          <cell r="L2138">
            <v>8</v>
          </cell>
          <cell r="M2138">
            <v>6.8</v>
          </cell>
        </row>
        <row r="2138">
          <cell r="O2138" t="str">
            <v>医保</v>
          </cell>
        </row>
        <row r="2139">
          <cell r="A2139" t="str">
            <v>031030003900</v>
          </cell>
          <cell r="B2139" t="str">
            <v>310300039</v>
          </cell>
          <cell r="C2139" t="str">
            <v>检查费</v>
          </cell>
          <cell r="D2139" t="str">
            <v>05</v>
          </cell>
          <cell r="E2139" t="str">
            <v>临床诊断项目费</v>
          </cell>
          <cell r="F2139" t="str">
            <v>08</v>
          </cell>
          <cell r="G2139" t="str">
            <v>角膜曲率测量</v>
          </cell>
        </row>
        <row r="2139">
          <cell r="J2139" t="str">
            <v>次</v>
          </cell>
          <cell r="K2139">
            <v>4.5</v>
          </cell>
          <cell r="L2139">
            <v>4.5</v>
          </cell>
          <cell r="M2139">
            <v>3.8</v>
          </cell>
        </row>
        <row r="2139">
          <cell r="O2139" t="str">
            <v>医保</v>
          </cell>
        </row>
        <row r="2140">
          <cell r="A2140" t="str">
            <v>031030004000</v>
          </cell>
          <cell r="B2140" t="str">
            <v>310300040</v>
          </cell>
          <cell r="C2140" t="str">
            <v>检查费</v>
          </cell>
          <cell r="D2140" t="str">
            <v>05</v>
          </cell>
          <cell r="E2140" t="str">
            <v>临床诊断项目费</v>
          </cell>
          <cell r="F2140" t="str">
            <v>08</v>
          </cell>
          <cell r="G2140" t="str">
            <v>角膜地形图检查</v>
          </cell>
        </row>
        <row r="2140">
          <cell r="J2140" t="str">
            <v>次（单眼）</v>
          </cell>
          <cell r="K2140">
            <v>63</v>
          </cell>
          <cell r="L2140">
            <v>63</v>
          </cell>
          <cell r="M2140">
            <v>54</v>
          </cell>
        </row>
        <row r="2140">
          <cell r="O2140" t="str">
            <v>医保</v>
          </cell>
        </row>
        <row r="2141">
          <cell r="A2141" t="str">
            <v>031030004100</v>
          </cell>
          <cell r="B2141" t="str">
            <v>310300041</v>
          </cell>
          <cell r="C2141" t="str">
            <v>检查费</v>
          </cell>
          <cell r="D2141" t="str">
            <v>05</v>
          </cell>
          <cell r="E2141" t="str">
            <v>临床诊断项目费</v>
          </cell>
          <cell r="F2141" t="str">
            <v>08</v>
          </cell>
          <cell r="G2141" t="str">
            <v>角膜内皮镜检查</v>
          </cell>
        </row>
        <row r="2141">
          <cell r="J2141" t="str">
            <v>次（单眼）</v>
          </cell>
          <cell r="K2141">
            <v>45</v>
          </cell>
          <cell r="L2141">
            <v>45</v>
          </cell>
          <cell r="M2141">
            <v>38</v>
          </cell>
          <cell r="N2141" t="str">
            <v>录象记录三甲医院68元，三甲以下医院68元</v>
          </cell>
          <cell r="O2141" t="str">
            <v>医保</v>
          </cell>
        </row>
        <row r="2142">
          <cell r="A2142" t="str">
            <v>031030004101</v>
          </cell>
          <cell r="B2142" t="str">
            <v>31030004101</v>
          </cell>
          <cell r="C2142" t="str">
            <v>检查费</v>
          </cell>
          <cell r="D2142" t="str">
            <v>05</v>
          </cell>
          <cell r="E2142" t="str">
            <v>临床诊断项目费</v>
          </cell>
          <cell r="F2142" t="str">
            <v>08</v>
          </cell>
          <cell r="G2142" t="str">
            <v>角膜内皮镜检查（含录象记录）</v>
          </cell>
        </row>
        <row r="2142">
          <cell r="J2142" t="str">
            <v>次（单眼）</v>
          </cell>
          <cell r="K2142">
            <v>67.5</v>
          </cell>
          <cell r="L2142">
            <v>67.5</v>
          </cell>
          <cell r="M2142">
            <v>57</v>
          </cell>
          <cell r="N2142" t="str">
            <v>含录象记录</v>
          </cell>
          <cell r="O2142" t="str">
            <v>医保</v>
          </cell>
        </row>
        <row r="2143">
          <cell r="A2143" t="str">
            <v>031030004200</v>
          </cell>
          <cell r="B2143" t="str">
            <v>310300042</v>
          </cell>
          <cell r="C2143" t="str">
            <v>检查费</v>
          </cell>
          <cell r="D2143" t="str">
            <v>05</v>
          </cell>
          <cell r="E2143" t="str">
            <v>临床诊断项目费</v>
          </cell>
          <cell r="F2143" t="str">
            <v>08</v>
          </cell>
          <cell r="G2143" t="str">
            <v>角膜厚度检查</v>
          </cell>
          <cell r="H2143" t="str">
            <v>包括裂隙灯法，超声法</v>
          </cell>
        </row>
        <row r="2143">
          <cell r="J2143" t="str">
            <v>次</v>
          </cell>
          <cell r="K2143">
            <v>27</v>
          </cell>
          <cell r="L2143">
            <v>27</v>
          </cell>
          <cell r="M2143">
            <v>23</v>
          </cell>
        </row>
        <row r="2143">
          <cell r="O2143" t="str">
            <v>医保</v>
          </cell>
        </row>
        <row r="2144">
          <cell r="A2144" t="str">
            <v>031030004300</v>
          </cell>
          <cell r="B2144" t="str">
            <v>310300043</v>
          </cell>
          <cell r="C2144" t="str">
            <v>检查费</v>
          </cell>
          <cell r="D2144" t="str">
            <v>05</v>
          </cell>
          <cell r="E2144" t="str">
            <v>临床诊断项目费</v>
          </cell>
          <cell r="F2144" t="str">
            <v>08</v>
          </cell>
          <cell r="G2144" t="str">
            <v>角膜知觉检查</v>
          </cell>
        </row>
        <row r="2144">
          <cell r="J2144" t="str">
            <v>次</v>
          </cell>
          <cell r="K2144">
            <v>9</v>
          </cell>
          <cell r="L2144">
            <v>9</v>
          </cell>
          <cell r="M2144">
            <v>7.7</v>
          </cell>
        </row>
        <row r="2144">
          <cell r="O2144" t="str">
            <v>医保</v>
          </cell>
        </row>
        <row r="2145">
          <cell r="A2145" t="str">
            <v>031030004400</v>
          </cell>
          <cell r="B2145" t="str">
            <v>310300044</v>
          </cell>
          <cell r="C2145" t="str">
            <v>检查费</v>
          </cell>
          <cell r="D2145" t="str">
            <v>05</v>
          </cell>
          <cell r="E2145" t="str">
            <v>临床诊断项目费</v>
          </cell>
          <cell r="F2145" t="str">
            <v>08</v>
          </cell>
          <cell r="G2145" t="str">
            <v>巩膜透照检查</v>
          </cell>
          <cell r="H2145" t="str">
            <v>含散瞳</v>
          </cell>
        </row>
        <row r="2145">
          <cell r="J2145" t="str">
            <v>次</v>
          </cell>
          <cell r="K2145">
            <v>9</v>
          </cell>
          <cell r="L2145">
            <v>9</v>
          </cell>
          <cell r="M2145">
            <v>7.7</v>
          </cell>
        </row>
        <row r="2145">
          <cell r="O2145" t="str">
            <v>医保</v>
          </cell>
        </row>
        <row r="2146">
          <cell r="A2146" t="str">
            <v>031030004500</v>
          </cell>
          <cell r="B2146" t="str">
            <v>310300045</v>
          </cell>
          <cell r="C2146" t="str">
            <v>检查费</v>
          </cell>
          <cell r="D2146" t="str">
            <v>05</v>
          </cell>
          <cell r="E2146" t="str">
            <v>临床诊断项目费</v>
          </cell>
          <cell r="F2146" t="str">
            <v>08</v>
          </cell>
          <cell r="G2146" t="str">
            <v>人工晶体度数测量</v>
          </cell>
        </row>
        <row r="2146">
          <cell r="J2146" t="str">
            <v>次</v>
          </cell>
          <cell r="K2146">
            <v>18</v>
          </cell>
          <cell r="L2146">
            <v>18</v>
          </cell>
          <cell r="M2146">
            <v>15.3</v>
          </cell>
        </row>
        <row r="2146">
          <cell r="O2146" t="str">
            <v>医保</v>
          </cell>
        </row>
        <row r="2147">
          <cell r="A2147" t="str">
            <v>031030004600</v>
          </cell>
          <cell r="B2147" t="str">
            <v>310300046</v>
          </cell>
          <cell r="C2147" t="str">
            <v>检查费</v>
          </cell>
          <cell r="D2147" t="str">
            <v>05</v>
          </cell>
          <cell r="E2147" t="str">
            <v>临床诊断项目费</v>
          </cell>
          <cell r="F2147" t="str">
            <v>08</v>
          </cell>
          <cell r="G2147" t="str">
            <v>前房深度测量</v>
          </cell>
          <cell r="H2147" t="str">
            <v>包括裂隙灯法(测量周边前房及轴部前房)，前房深度测量仪法</v>
          </cell>
        </row>
        <row r="2147">
          <cell r="J2147" t="str">
            <v>次</v>
          </cell>
          <cell r="K2147">
            <v>8</v>
          </cell>
          <cell r="L2147">
            <v>8</v>
          </cell>
          <cell r="M2147">
            <v>6.8</v>
          </cell>
        </row>
        <row r="2147">
          <cell r="O2147" t="str">
            <v>医保</v>
          </cell>
        </row>
        <row r="2148">
          <cell r="A2148" t="str">
            <v>031030004700</v>
          </cell>
          <cell r="B2148" t="str">
            <v>310300047</v>
          </cell>
          <cell r="C2148" t="str">
            <v>检查费</v>
          </cell>
          <cell r="D2148" t="str">
            <v>05</v>
          </cell>
          <cell r="E2148" t="str">
            <v>临床诊断项目费</v>
          </cell>
          <cell r="F2148" t="str">
            <v>08</v>
          </cell>
          <cell r="G2148" t="str">
            <v>房水荧光测定</v>
          </cell>
        </row>
        <row r="2148">
          <cell r="J2148" t="str">
            <v>次</v>
          </cell>
          <cell r="K2148">
            <v>9</v>
          </cell>
          <cell r="L2148">
            <v>9</v>
          </cell>
          <cell r="M2148">
            <v>7.7</v>
          </cell>
        </row>
        <row r="2148">
          <cell r="O2148" t="str">
            <v>医保</v>
          </cell>
        </row>
        <row r="2149">
          <cell r="A2149" t="str">
            <v>031030004800</v>
          </cell>
          <cell r="B2149" t="str">
            <v>310300048</v>
          </cell>
          <cell r="C2149" t="str">
            <v>检查费</v>
          </cell>
          <cell r="D2149" t="str">
            <v>05</v>
          </cell>
          <cell r="E2149" t="str">
            <v>临床诊断项目费</v>
          </cell>
          <cell r="F2149" t="str">
            <v>08</v>
          </cell>
          <cell r="G2149" t="str">
            <v>裂隙灯检查</v>
          </cell>
        </row>
        <row r="2149">
          <cell r="J2149" t="str">
            <v>次</v>
          </cell>
          <cell r="K2149">
            <v>8</v>
          </cell>
          <cell r="L2149">
            <v>8</v>
          </cell>
          <cell r="M2149">
            <v>6.8</v>
          </cell>
        </row>
        <row r="2149">
          <cell r="O2149" t="str">
            <v>医保</v>
          </cell>
        </row>
        <row r="2150">
          <cell r="A2150" t="str">
            <v>031030004900</v>
          </cell>
          <cell r="B2150" t="str">
            <v>310300049</v>
          </cell>
          <cell r="C2150" t="str">
            <v>检查费</v>
          </cell>
          <cell r="D2150" t="str">
            <v>05</v>
          </cell>
          <cell r="E2150" t="str">
            <v>临床诊断项目费</v>
          </cell>
          <cell r="F2150" t="str">
            <v>08</v>
          </cell>
          <cell r="G2150" t="str">
            <v>裂隙灯下眼底检查</v>
          </cell>
          <cell r="H2150" t="str">
            <v>包括前置镜、三面镜、视网膜镜</v>
          </cell>
        </row>
        <row r="2150">
          <cell r="J2150" t="str">
            <v>次</v>
          </cell>
          <cell r="K2150">
            <v>14</v>
          </cell>
          <cell r="L2150">
            <v>14</v>
          </cell>
          <cell r="M2150">
            <v>11.9</v>
          </cell>
        </row>
        <row r="2150">
          <cell r="O2150" t="str">
            <v>医保</v>
          </cell>
        </row>
        <row r="2151">
          <cell r="A2151" t="str">
            <v>031030005000</v>
          </cell>
          <cell r="B2151" t="str">
            <v>310300050</v>
          </cell>
          <cell r="C2151" t="str">
            <v>检查费</v>
          </cell>
          <cell r="D2151" t="str">
            <v>05</v>
          </cell>
          <cell r="E2151" t="str">
            <v>临床诊断项目费</v>
          </cell>
          <cell r="F2151" t="str">
            <v>08</v>
          </cell>
          <cell r="G2151" t="str">
            <v>裂隙灯下房角镜检查</v>
          </cell>
        </row>
        <row r="2151">
          <cell r="J2151" t="str">
            <v>次</v>
          </cell>
          <cell r="K2151">
            <v>9</v>
          </cell>
          <cell r="L2151">
            <v>9</v>
          </cell>
          <cell r="M2151">
            <v>7.7</v>
          </cell>
        </row>
        <row r="2151">
          <cell r="O2151" t="str">
            <v>医保</v>
          </cell>
        </row>
        <row r="2152">
          <cell r="A2152" t="str">
            <v>031030005100</v>
          </cell>
          <cell r="B2152" t="str">
            <v>310300051</v>
          </cell>
          <cell r="C2152" t="str">
            <v>检查费</v>
          </cell>
          <cell r="D2152" t="str">
            <v>05</v>
          </cell>
          <cell r="E2152" t="str">
            <v>临床诊断项目费</v>
          </cell>
          <cell r="F2152" t="str">
            <v>08</v>
          </cell>
          <cell r="G2152" t="str">
            <v>眼位照相</v>
          </cell>
        </row>
        <row r="2152">
          <cell r="J2152" t="str">
            <v>次</v>
          </cell>
          <cell r="K2152">
            <v>13.5</v>
          </cell>
          <cell r="L2152">
            <v>13.5</v>
          </cell>
          <cell r="M2152">
            <v>11.5</v>
          </cell>
        </row>
        <row r="2152">
          <cell r="O2152" t="str">
            <v>医保</v>
          </cell>
        </row>
        <row r="2153">
          <cell r="A2153" t="str">
            <v>031030005200</v>
          </cell>
          <cell r="B2153" t="str">
            <v>310300052</v>
          </cell>
          <cell r="C2153" t="str">
            <v>检查费</v>
          </cell>
          <cell r="D2153" t="str">
            <v>05</v>
          </cell>
          <cell r="E2153" t="str">
            <v>临床诊断项目费</v>
          </cell>
          <cell r="F2153" t="str">
            <v>08</v>
          </cell>
          <cell r="G2153" t="str">
            <v>眼前段照相</v>
          </cell>
        </row>
        <row r="2153">
          <cell r="J2153" t="str">
            <v>次</v>
          </cell>
          <cell r="K2153">
            <v>20</v>
          </cell>
          <cell r="L2153">
            <v>20</v>
          </cell>
          <cell r="M2153">
            <v>17</v>
          </cell>
        </row>
        <row r="2153">
          <cell r="O2153" t="str">
            <v>医保</v>
          </cell>
        </row>
        <row r="2154">
          <cell r="A2154" t="str">
            <v>031030005300</v>
          </cell>
          <cell r="B2154" t="str">
            <v>310300053</v>
          </cell>
          <cell r="C2154" t="str">
            <v>检查费</v>
          </cell>
          <cell r="D2154" t="str">
            <v>05</v>
          </cell>
          <cell r="E2154" t="str">
            <v>临床诊断项目费</v>
          </cell>
          <cell r="F2154" t="str">
            <v>08</v>
          </cell>
          <cell r="G2154" t="str">
            <v>眼底照相</v>
          </cell>
        </row>
        <row r="2154">
          <cell r="J2154" t="str">
            <v>次（单眼）</v>
          </cell>
          <cell r="K2154">
            <v>20</v>
          </cell>
          <cell r="L2154">
            <v>20</v>
          </cell>
          <cell r="M2154">
            <v>17</v>
          </cell>
        </row>
        <row r="2154">
          <cell r="O2154" t="str">
            <v>医保</v>
          </cell>
        </row>
        <row r="2155">
          <cell r="A2155" t="str">
            <v>031030005400</v>
          </cell>
          <cell r="B2155" t="str">
            <v>310300054</v>
          </cell>
          <cell r="C2155" t="str">
            <v>检查费</v>
          </cell>
          <cell r="D2155" t="str">
            <v>05</v>
          </cell>
          <cell r="E2155" t="str">
            <v>临床诊断项目费</v>
          </cell>
          <cell r="F2155" t="str">
            <v>08</v>
          </cell>
          <cell r="G2155" t="str">
            <v>眼底血管造影</v>
          </cell>
          <cell r="H2155" t="str">
            <v>包括眼底荧光血管造影(FFA)、靛青绿血管造影(ICGA)</v>
          </cell>
          <cell r="I2155" t="str">
            <v>造影剂</v>
          </cell>
          <cell r="J2155" t="str">
            <v>次（单眼）</v>
          </cell>
          <cell r="K2155">
            <v>72</v>
          </cell>
          <cell r="L2155">
            <v>72</v>
          </cell>
          <cell r="M2155">
            <v>61</v>
          </cell>
        </row>
        <row r="2155">
          <cell r="O2155" t="str">
            <v>医保</v>
          </cell>
        </row>
        <row r="2156">
          <cell r="A2156" t="str">
            <v>031030005500</v>
          </cell>
          <cell r="B2156" t="str">
            <v>310300055</v>
          </cell>
          <cell r="C2156" t="str">
            <v>检查费</v>
          </cell>
          <cell r="D2156" t="str">
            <v>05</v>
          </cell>
          <cell r="E2156" t="str">
            <v>临床诊断项目费</v>
          </cell>
          <cell r="F2156" t="str">
            <v>08</v>
          </cell>
          <cell r="G2156" t="str">
            <v>裂隙灯下眼底视神经立体照相</v>
          </cell>
        </row>
        <row r="2156">
          <cell r="J2156" t="str">
            <v>次（单眼）</v>
          </cell>
          <cell r="K2156">
            <v>45</v>
          </cell>
          <cell r="L2156">
            <v>45</v>
          </cell>
          <cell r="M2156">
            <v>38</v>
          </cell>
        </row>
        <row r="2156">
          <cell r="O2156" t="str">
            <v>医保</v>
          </cell>
        </row>
        <row r="2157">
          <cell r="A2157" t="str">
            <v>031030005600</v>
          </cell>
          <cell r="B2157" t="str">
            <v>310300056</v>
          </cell>
          <cell r="C2157" t="str">
            <v>检查费</v>
          </cell>
          <cell r="D2157" t="str">
            <v>05</v>
          </cell>
          <cell r="E2157" t="str">
            <v>临床诊断项目费</v>
          </cell>
          <cell r="F2157" t="str">
            <v>08</v>
          </cell>
          <cell r="G2157" t="str">
            <v>眼底检查</v>
          </cell>
          <cell r="H2157" t="str">
            <v>包括直接、间接眼底镜法，不含散瞳</v>
          </cell>
        </row>
        <row r="2157">
          <cell r="J2157" t="str">
            <v>次</v>
          </cell>
          <cell r="K2157">
            <v>6.5</v>
          </cell>
          <cell r="L2157">
            <v>6.5</v>
          </cell>
          <cell r="M2157">
            <v>5.525</v>
          </cell>
        </row>
        <row r="2157">
          <cell r="O2157" t="str">
            <v>医保</v>
          </cell>
        </row>
        <row r="2158">
          <cell r="A2158" t="str">
            <v>031030005700</v>
          </cell>
          <cell r="B2158" t="str">
            <v>310300057</v>
          </cell>
          <cell r="C2158" t="str">
            <v>检查费</v>
          </cell>
          <cell r="D2158" t="str">
            <v>05</v>
          </cell>
          <cell r="E2158" t="str">
            <v>临床诊断项目费</v>
          </cell>
          <cell r="F2158" t="str">
            <v>08</v>
          </cell>
          <cell r="G2158" t="str">
            <v>扫描激光眼底检查（SLO）</v>
          </cell>
        </row>
        <row r="2158">
          <cell r="J2158" t="str">
            <v>次（单眼）</v>
          </cell>
          <cell r="K2158">
            <v>72</v>
          </cell>
          <cell r="L2158">
            <v>72</v>
          </cell>
          <cell r="M2158">
            <v>61</v>
          </cell>
        </row>
        <row r="2158">
          <cell r="O2158" t="str">
            <v>医保</v>
          </cell>
        </row>
        <row r="2159">
          <cell r="A2159" t="str">
            <v>031030005800</v>
          </cell>
          <cell r="B2159" t="str">
            <v>310300058</v>
          </cell>
          <cell r="C2159" t="str">
            <v>检查费</v>
          </cell>
          <cell r="D2159" t="str">
            <v>05</v>
          </cell>
          <cell r="E2159" t="str">
            <v>临床诊断项目费</v>
          </cell>
          <cell r="F2159" t="str">
            <v>08</v>
          </cell>
          <cell r="G2159" t="str">
            <v>视网膜裂孔定位检查</v>
          </cell>
          <cell r="H2159" t="str">
            <v>包括直接检眼镜观察+测算、双目间接检眼镜观察+巩膜加压法</v>
          </cell>
        </row>
        <row r="2159">
          <cell r="J2159" t="str">
            <v>次</v>
          </cell>
          <cell r="K2159">
            <v>9</v>
          </cell>
          <cell r="L2159">
            <v>9</v>
          </cell>
          <cell r="M2159">
            <v>7.7</v>
          </cell>
        </row>
        <row r="2159">
          <cell r="O2159" t="str">
            <v>医保</v>
          </cell>
        </row>
        <row r="2160">
          <cell r="A2160" t="str">
            <v>031030005900</v>
          </cell>
          <cell r="B2160" t="str">
            <v>310300059</v>
          </cell>
          <cell r="C2160" t="str">
            <v>检查费</v>
          </cell>
          <cell r="D2160" t="str">
            <v>05</v>
          </cell>
          <cell r="E2160" t="str">
            <v>临床诊断项目费</v>
          </cell>
          <cell r="F2160" t="str">
            <v>08</v>
          </cell>
          <cell r="G2160" t="str">
            <v>海德堡视网膜厚度检查（HRT）</v>
          </cell>
        </row>
        <row r="2160">
          <cell r="J2160" t="str">
            <v>次（单眼）</v>
          </cell>
          <cell r="K2160">
            <v>72</v>
          </cell>
          <cell r="L2160">
            <v>72</v>
          </cell>
          <cell r="M2160">
            <v>61</v>
          </cell>
        </row>
        <row r="2160">
          <cell r="O2160" t="str">
            <v>医保</v>
          </cell>
          <cell r="P2160">
            <v>0.1</v>
          </cell>
        </row>
        <row r="2161">
          <cell r="A2161" t="str">
            <v>031030006000</v>
          </cell>
          <cell r="B2161" t="str">
            <v>310300060</v>
          </cell>
          <cell r="C2161" t="str">
            <v>检查费</v>
          </cell>
          <cell r="D2161" t="str">
            <v>05</v>
          </cell>
          <cell r="E2161" t="str">
            <v>临床诊断项目费</v>
          </cell>
          <cell r="F2161" t="str">
            <v>08</v>
          </cell>
          <cell r="G2161" t="str">
            <v>眼血流图</v>
          </cell>
        </row>
        <row r="2161">
          <cell r="J2161" t="str">
            <v>次</v>
          </cell>
          <cell r="K2161">
            <v>72</v>
          </cell>
          <cell r="L2161">
            <v>72</v>
          </cell>
          <cell r="M2161">
            <v>61</v>
          </cell>
        </row>
        <row r="2161">
          <cell r="O2161" t="str">
            <v>医保</v>
          </cell>
          <cell r="P2161">
            <v>0.1</v>
          </cell>
        </row>
        <row r="2162">
          <cell r="A2162" t="str">
            <v>031030006100</v>
          </cell>
          <cell r="B2162" t="str">
            <v>310300061</v>
          </cell>
          <cell r="C2162" t="str">
            <v>检查费</v>
          </cell>
          <cell r="D2162" t="str">
            <v>05</v>
          </cell>
          <cell r="E2162" t="str">
            <v>临床诊断项目费</v>
          </cell>
          <cell r="F2162" t="str">
            <v>08</v>
          </cell>
          <cell r="G2162" t="str">
            <v>视网膜动脉压测定</v>
          </cell>
        </row>
        <row r="2162">
          <cell r="J2162" t="str">
            <v>次</v>
          </cell>
          <cell r="K2162">
            <v>45</v>
          </cell>
          <cell r="L2162">
            <v>45</v>
          </cell>
          <cell r="M2162">
            <v>38</v>
          </cell>
        </row>
        <row r="2162">
          <cell r="O2162" t="str">
            <v>医保</v>
          </cell>
          <cell r="P2162">
            <v>0.1</v>
          </cell>
        </row>
        <row r="2163">
          <cell r="A2163" t="str">
            <v>031030006200</v>
          </cell>
          <cell r="B2163" t="str">
            <v>310300062</v>
          </cell>
          <cell r="C2163" t="str">
            <v>检查费</v>
          </cell>
          <cell r="D2163" t="str">
            <v>05</v>
          </cell>
          <cell r="E2163" t="str">
            <v>临床诊断项目费</v>
          </cell>
          <cell r="F2163" t="str">
            <v>08</v>
          </cell>
          <cell r="G2163" t="str">
            <v>临界融合频率检查</v>
          </cell>
        </row>
        <row r="2163">
          <cell r="J2163" t="str">
            <v>次</v>
          </cell>
        </row>
        <row r="2163">
          <cell r="L2163" t="str">
            <v> </v>
          </cell>
        </row>
        <row r="2164">
          <cell r="A2164" t="str">
            <v>031030006300</v>
          </cell>
          <cell r="B2164" t="str">
            <v>310300063</v>
          </cell>
          <cell r="C2164" t="str">
            <v>检查费</v>
          </cell>
          <cell r="D2164" t="str">
            <v>05</v>
          </cell>
          <cell r="E2164" t="str">
            <v>临床诊断项目费</v>
          </cell>
          <cell r="F2164" t="str">
            <v>08</v>
          </cell>
          <cell r="G2164" t="str">
            <v>超声生物显微镜检查（UBM）</v>
          </cell>
        </row>
        <row r="2164">
          <cell r="J2164" t="str">
            <v>次（单眼）</v>
          </cell>
          <cell r="K2164">
            <v>72</v>
          </cell>
          <cell r="L2164">
            <v>72</v>
          </cell>
          <cell r="M2164">
            <v>61</v>
          </cell>
        </row>
        <row r="2164">
          <cell r="O2164" t="str">
            <v>医保</v>
          </cell>
          <cell r="P2164">
            <v>0.1</v>
          </cell>
        </row>
        <row r="2165">
          <cell r="A2165" t="str">
            <v>031030006400</v>
          </cell>
          <cell r="B2165" t="str">
            <v>310300064</v>
          </cell>
          <cell r="C2165" t="str">
            <v>检查费</v>
          </cell>
          <cell r="D2165" t="str">
            <v>05</v>
          </cell>
          <cell r="E2165" t="str">
            <v>临床诊断项目费</v>
          </cell>
          <cell r="F2165" t="str">
            <v>08</v>
          </cell>
          <cell r="G2165" t="str">
            <v>光学相干断层成相（OCT）</v>
          </cell>
          <cell r="H2165" t="str">
            <v>含测眼球后极组织厚度及断面相</v>
          </cell>
        </row>
        <row r="2165">
          <cell r="J2165" t="str">
            <v>次（单眼）</v>
          </cell>
          <cell r="K2165">
            <v>100</v>
          </cell>
          <cell r="L2165">
            <v>100</v>
          </cell>
          <cell r="M2165">
            <v>85</v>
          </cell>
        </row>
        <row r="2165">
          <cell r="O2165" t="str">
            <v>医保</v>
          </cell>
          <cell r="P2165">
            <v>0.1</v>
          </cell>
        </row>
        <row r="2166">
          <cell r="A2166" t="str">
            <v>031030006500</v>
          </cell>
          <cell r="B2166" t="str">
            <v>310300065</v>
          </cell>
          <cell r="C2166" t="str">
            <v>检查费</v>
          </cell>
          <cell r="D2166" t="str">
            <v>05</v>
          </cell>
          <cell r="E2166" t="str">
            <v>临床诊断项目费</v>
          </cell>
          <cell r="F2166" t="str">
            <v>08</v>
          </cell>
          <cell r="G2166" t="str">
            <v>视网膜电流图（ERG）</v>
          </cell>
          <cell r="H2166" t="str">
            <v>包括图形视网膜电图（P-ERG）或多焦视网膜电图（m-ERG）</v>
          </cell>
        </row>
        <row r="2166">
          <cell r="J2166" t="str">
            <v>次（单眼）</v>
          </cell>
          <cell r="K2166">
            <v>45</v>
          </cell>
          <cell r="L2166">
            <v>45</v>
          </cell>
          <cell r="M2166">
            <v>38</v>
          </cell>
        </row>
        <row r="2166">
          <cell r="O2166" t="str">
            <v>医保</v>
          </cell>
          <cell r="P2166">
            <v>0.1</v>
          </cell>
        </row>
        <row r="2167">
          <cell r="A2167" t="str">
            <v>031030006501</v>
          </cell>
          <cell r="B2167" t="str">
            <v>31030006501</v>
          </cell>
          <cell r="C2167" t="str">
            <v>检查费</v>
          </cell>
          <cell r="D2167" t="str">
            <v>05</v>
          </cell>
          <cell r="E2167" t="str">
            <v>临床诊断项目费</v>
          </cell>
          <cell r="F2167" t="str">
            <v>08</v>
          </cell>
          <cell r="G2167" t="str">
            <v>视网膜电流图（多焦视网膜电图m-ERG）</v>
          </cell>
        </row>
        <row r="2167">
          <cell r="J2167" t="str">
            <v>次（单眼）</v>
          </cell>
          <cell r="K2167">
            <v>95</v>
          </cell>
          <cell r="L2167">
            <v>95</v>
          </cell>
          <cell r="M2167">
            <v>81</v>
          </cell>
          <cell r="N2167" t="str">
            <v>多焦视网膜电图（m-ERG）</v>
          </cell>
          <cell r="O2167" t="str">
            <v>医保</v>
          </cell>
          <cell r="P2167">
            <v>0.1</v>
          </cell>
        </row>
        <row r="2168">
          <cell r="A2168" t="str">
            <v>031030006502</v>
          </cell>
          <cell r="B2168" t="str">
            <v>31030006502</v>
          </cell>
          <cell r="C2168" t="str">
            <v>检查费</v>
          </cell>
          <cell r="D2168" t="str">
            <v>05</v>
          </cell>
          <cell r="E2168" t="str">
            <v>临床诊断项目费</v>
          </cell>
          <cell r="F2168" t="str">
            <v>08</v>
          </cell>
          <cell r="G2168" t="str">
            <v>视网膜电流图（图形视网膜电图P-ERG）</v>
          </cell>
        </row>
        <row r="2168">
          <cell r="J2168" t="str">
            <v>次（单眼）</v>
          </cell>
          <cell r="K2168">
            <v>45</v>
          </cell>
          <cell r="L2168">
            <v>45</v>
          </cell>
          <cell r="M2168">
            <v>38</v>
          </cell>
          <cell r="N2168" t="str">
            <v>图形视网膜电图（P-ERG）</v>
          </cell>
          <cell r="O2168" t="str">
            <v>医保</v>
          </cell>
        </row>
        <row r="2169">
          <cell r="A2169" t="str">
            <v>031030006600</v>
          </cell>
          <cell r="B2169" t="str">
            <v>310300066</v>
          </cell>
          <cell r="C2169" t="str">
            <v>检查费</v>
          </cell>
          <cell r="D2169" t="str">
            <v>05</v>
          </cell>
          <cell r="E2169" t="str">
            <v>临床诊断项目费</v>
          </cell>
          <cell r="F2169" t="str">
            <v>08</v>
          </cell>
          <cell r="G2169" t="str">
            <v>视网膜地形图</v>
          </cell>
        </row>
        <row r="2169">
          <cell r="J2169" t="str">
            <v>次</v>
          </cell>
          <cell r="K2169">
            <v>54</v>
          </cell>
          <cell r="L2169">
            <v>54</v>
          </cell>
          <cell r="M2169">
            <v>46</v>
          </cell>
        </row>
        <row r="2169">
          <cell r="O2169" t="str">
            <v>医保</v>
          </cell>
          <cell r="P2169">
            <v>0.1</v>
          </cell>
        </row>
        <row r="2170">
          <cell r="A2170" t="str">
            <v>031030006700</v>
          </cell>
          <cell r="B2170" t="str">
            <v>310300067</v>
          </cell>
          <cell r="C2170" t="str">
            <v>检查费</v>
          </cell>
          <cell r="D2170" t="str">
            <v>05</v>
          </cell>
          <cell r="E2170" t="str">
            <v>临床诊断项目费</v>
          </cell>
          <cell r="F2170" t="str">
            <v>08</v>
          </cell>
          <cell r="G2170" t="str">
            <v>眼电图（EOG）</v>
          </cell>
          <cell r="H2170" t="str">
            <v>含运动或感觉</v>
          </cell>
        </row>
        <row r="2170">
          <cell r="J2170" t="str">
            <v>次（单眼）</v>
          </cell>
          <cell r="K2170">
            <v>45</v>
          </cell>
          <cell r="L2170">
            <v>45</v>
          </cell>
          <cell r="M2170">
            <v>38</v>
          </cell>
        </row>
        <row r="2170">
          <cell r="O2170" t="str">
            <v>医保</v>
          </cell>
          <cell r="P2170">
            <v>0.1</v>
          </cell>
        </row>
        <row r="2171">
          <cell r="A2171" t="str">
            <v>031030006800</v>
          </cell>
          <cell r="B2171" t="str">
            <v>310300068</v>
          </cell>
          <cell r="C2171" t="str">
            <v>检查费</v>
          </cell>
          <cell r="D2171" t="str">
            <v>05</v>
          </cell>
          <cell r="E2171" t="str">
            <v>临床诊断项目费</v>
          </cell>
          <cell r="F2171" t="str">
            <v>08</v>
          </cell>
          <cell r="G2171" t="str">
            <v>视诱发电位（VEP）</v>
          </cell>
          <cell r="H2171" t="str">
            <v>含单导、图形</v>
          </cell>
        </row>
        <row r="2171">
          <cell r="J2171" t="str">
            <v>次（单眼）</v>
          </cell>
          <cell r="K2171">
            <v>60</v>
          </cell>
          <cell r="L2171">
            <v>60</v>
          </cell>
          <cell r="M2171">
            <v>51</v>
          </cell>
          <cell r="N2171" t="str">
            <v>多焦VEP加收100%</v>
          </cell>
          <cell r="O2171" t="str">
            <v>医保</v>
          </cell>
        </row>
        <row r="2172">
          <cell r="A2172" t="str">
            <v>031030006801</v>
          </cell>
          <cell r="B2172" t="str">
            <v>31030006801</v>
          </cell>
          <cell r="C2172" t="str">
            <v>检查费</v>
          </cell>
          <cell r="D2172" t="str">
            <v>05</v>
          </cell>
          <cell r="E2172" t="str">
            <v>临床诊断项目费</v>
          </cell>
          <cell r="F2172" t="str">
            <v>08</v>
          </cell>
          <cell r="G2172" t="str">
            <v>视诱发电位（多焦VEP）</v>
          </cell>
        </row>
        <row r="2172">
          <cell r="J2172" t="str">
            <v>次（单眼）</v>
          </cell>
          <cell r="K2172">
            <v>110</v>
          </cell>
          <cell r="L2172">
            <v>110</v>
          </cell>
          <cell r="M2172">
            <v>94</v>
          </cell>
          <cell r="N2172" t="str">
            <v>含多焦VEP</v>
          </cell>
          <cell r="O2172" t="str">
            <v>医保</v>
          </cell>
        </row>
        <row r="2173">
          <cell r="A2173" t="str">
            <v>031030006900</v>
          </cell>
          <cell r="B2173" t="str">
            <v>310300069</v>
          </cell>
          <cell r="C2173" t="str">
            <v>检查费</v>
          </cell>
          <cell r="D2173" t="str">
            <v>05</v>
          </cell>
          <cell r="E2173" t="str">
            <v>临床诊断项目费</v>
          </cell>
          <cell r="F2173" t="str">
            <v>08</v>
          </cell>
          <cell r="G2173" t="str">
            <v>眼外肌功能检查</v>
          </cell>
          <cell r="H2173" t="str">
            <v>含眼球运动、歪头试验、集合与散开</v>
          </cell>
        </row>
        <row r="2173">
          <cell r="J2173" t="str">
            <v>次</v>
          </cell>
          <cell r="K2173">
            <v>11</v>
          </cell>
          <cell r="L2173">
            <v>11</v>
          </cell>
          <cell r="M2173">
            <v>9.4</v>
          </cell>
        </row>
        <row r="2173">
          <cell r="O2173" t="str">
            <v>医保</v>
          </cell>
        </row>
        <row r="2174">
          <cell r="A2174" t="str">
            <v>031030007000</v>
          </cell>
          <cell r="B2174" t="str">
            <v>310300070</v>
          </cell>
          <cell r="C2174" t="str">
            <v>检查费</v>
          </cell>
          <cell r="D2174" t="str">
            <v>05</v>
          </cell>
          <cell r="E2174" t="str">
            <v>临床诊断项目费</v>
          </cell>
          <cell r="F2174" t="str">
            <v>08</v>
          </cell>
          <cell r="G2174" t="str">
            <v>眼肌力检查</v>
          </cell>
        </row>
        <row r="2174">
          <cell r="J2174" t="str">
            <v>次</v>
          </cell>
          <cell r="K2174">
            <v>9</v>
          </cell>
          <cell r="L2174">
            <v>9</v>
          </cell>
          <cell r="M2174">
            <v>7.7</v>
          </cell>
        </row>
        <row r="2174">
          <cell r="O2174" t="str">
            <v>医保</v>
          </cell>
        </row>
        <row r="2175">
          <cell r="A2175" t="str">
            <v>031030007100</v>
          </cell>
          <cell r="B2175" t="str">
            <v>310300071</v>
          </cell>
          <cell r="C2175" t="str">
            <v>检查费</v>
          </cell>
          <cell r="D2175" t="str">
            <v>05</v>
          </cell>
          <cell r="E2175" t="str">
            <v>临床诊断项目费</v>
          </cell>
          <cell r="F2175" t="str">
            <v>08</v>
          </cell>
          <cell r="G2175" t="str">
            <v>结膜印痕细胞检查</v>
          </cell>
        </row>
        <row r="2175">
          <cell r="J2175" t="str">
            <v>次</v>
          </cell>
          <cell r="K2175">
            <v>18</v>
          </cell>
          <cell r="L2175">
            <v>18</v>
          </cell>
          <cell r="M2175">
            <v>15.3</v>
          </cell>
        </row>
        <row r="2175">
          <cell r="O2175" t="str">
            <v>医保</v>
          </cell>
        </row>
        <row r="2176">
          <cell r="A2176" t="str">
            <v>031030007200</v>
          </cell>
          <cell r="B2176" t="str">
            <v>310300072</v>
          </cell>
          <cell r="C2176" t="str">
            <v>检查费</v>
          </cell>
          <cell r="D2176" t="str">
            <v>05</v>
          </cell>
          <cell r="E2176" t="str">
            <v>临床诊断项目费</v>
          </cell>
          <cell r="F2176" t="str">
            <v>08</v>
          </cell>
          <cell r="G2176" t="str">
            <v>马氏（Maddox）杆试验</v>
          </cell>
        </row>
        <row r="2176">
          <cell r="J2176" t="str">
            <v>次</v>
          </cell>
          <cell r="K2176">
            <v>4.5</v>
          </cell>
          <cell r="L2176">
            <v>4.5</v>
          </cell>
          <cell r="M2176">
            <v>3.8</v>
          </cell>
        </row>
        <row r="2176">
          <cell r="O2176" t="str">
            <v>医保</v>
          </cell>
        </row>
        <row r="2177">
          <cell r="A2177" t="str">
            <v>031030007300</v>
          </cell>
          <cell r="B2177" t="str">
            <v>310300073</v>
          </cell>
          <cell r="C2177" t="str">
            <v>检查费</v>
          </cell>
          <cell r="D2177" t="str">
            <v>05</v>
          </cell>
          <cell r="E2177" t="str">
            <v>临床诊断项目费</v>
          </cell>
          <cell r="F2177" t="str">
            <v>08</v>
          </cell>
          <cell r="G2177" t="str">
            <v>球内异物定位</v>
          </cell>
          <cell r="H2177" t="str">
            <v>含眼科操作部分</v>
          </cell>
        </row>
        <row r="2177">
          <cell r="J2177" t="str">
            <v>次</v>
          </cell>
          <cell r="K2177">
            <v>54</v>
          </cell>
          <cell r="L2177">
            <v>54</v>
          </cell>
          <cell r="M2177">
            <v>46</v>
          </cell>
        </row>
        <row r="2177">
          <cell r="O2177" t="str">
            <v>医保</v>
          </cell>
        </row>
        <row r="2178">
          <cell r="A2178" t="str">
            <v>031030007400</v>
          </cell>
          <cell r="B2178" t="str">
            <v>310300074</v>
          </cell>
          <cell r="C2178" t="str">
            <v>检查费</v>
          </cell>
          <cell r="D2178" t="str">
            <v>05</v>
          </cell>
          <cell r="E2178" t="str">
            <v>临床诊断项目费</v>
          </cell>
          <cell r="F2178" t="str">
            <v>08</v>
          </cell>
          <cell r="G2178" t="str">
            <v>磁石试验</v>
          </cell>
        </row>
        <row r="2178">
          <cell r="J2178" t="str">
            <v>次</v>
          </cell>
          <cell r="K2178">
            <v>8</v>
          </cell>
          <cell r="L2178">
            <v>8</v>
          </cell>
          <cell r="M2178">
            <v>6.8</v>
          </cell>
        </row>
        <row r="2178">
          <cell r="O2178" t="str">
            <v>医保</v>
          </cell>
        </row>
        <row r="2179">
          <cell r="A2179" t="str">
            <v>031030007500</v>
          </cell>
          <cell r="B2179" t="str">
            <v>310300075</v>
          </cell>
          <cell r="C2179" t="str">
            <v>检查费</v>
          </cell>
          <cell r="D2179" t="str">
            <v>05</v>
          </cell>
          <cell r="E2179" t="str">
            <v>临床诊断项目费</v>
          </cell>
          <cell r="F2179" t="str">
            <v>08</v>
          </cell>
          <cell r="G2179" t="str">
            <v>眼活体组织检查</v>
          </cell>
        </row>
        <row r="2179">
          <cell r="J2179" t="str">
            <v>次</v>
          </cell>
          <cell r="K2179">
            <v>45</v>
          </cell>
          <cell r="L2179">
            <v>45</v>
          </cell>
          <cell r="M2179">
            <v>38</v>
          </cell>
        </row>
        <row r="2179">
          <cell r="O2179" t="str">
            <v>医保</v>
          </cell>
        </row>
        <row r="2180">
          <cell r="A2180" t="str">
            <v>031030007600</v>
          </cell>
          <cell r="B2180" t="str">
            <v>310300076</v>
          </cell>
          <cell r="C2180" t="str">
            <v>检查费</v>
          </cell>
          <cell r="D2180" t="str">
            <v>05</v>
          </cell>
          <cell r="E2180" t="str">
            <v>临床诊断项目费</v>
          </cell>
          <cell r="F2180" t="str">
            <v>08</v>
          </cell>
          <cell r="G2180" t="str">
            <v>角膜刮片检查</v>
          </cell>
          <cell r="H2180" t="str">
            <v>不含微生物检查</v>
          </cell>
        </row>
        <row r="2180">
          <cell r="J2180" t="str">
            <v>次</v>
          </cell>
          <cell r="K2180">
            <v>9</v>
          </cell>
          <cell r="L2180">
            <v>9</v>
          </cell>
          <cell r="M2180">
            <v>7.7</v>
          </cell>
        </row>
        <row r="2180">
          <cell r="O2180" t="str">
            <v>医保</v>
          </cell>
        </row>
        <row r="2181">
          <cell r="A2181" t="str">
            <v>031030007700</v>
          </cell>
          <cell r="B2181" t="str">
            <v>310300077</v>
          </cell>
          <cell r="C2181" t="str">
            <v>检查费</v>
          </cell>
          <cell r="D2181" t="str">
            <v>05</v>
          </cell>
          <cell r="E2181" t="str">
            <v>临床诊断项目费</v>
          </cell>
          <cell r="F2181" t="str">
            <v>08</v>
          </cell>
          <cell r="G2181" t="str">
            <v>结膜囊取材检查</v>
          </cell>
          <cell r="H2181" t="str">
            <v>不含微生物检查</v>
          </cell>
        </row>
        <row r="2181">
          <cell r="J2181" t="str">
            <v>次</v>
          </cell>
          <cell r="K2181">
            <v>9</v>
          </cell>
          <cell r="L2181">
            <v>9</v>
          </cell>
          <cell r="M2181">
            <v>7.7</v>
          </cell>
        </row>
        <row r="2181">
          <cell r="O2181" t="str">
            <v>医保</v>
          </cell>
        </row>
        <row r="2182">
          <cell r="A2182" t="str">
            <v>031030007800</v>
          </cell>
          <cell r="B2182" t="str">
            <v>310300078</v>
          </cell>
          <cell r="C2182" t="str">
            <v>手术费</v>
          </cell>
          <cell r="D2182" t="str">
            <v>08</v>
          </cell>
          <cell r="E2182" t="str">
            <v>手术治疗费</v>
          </cell>
          <cell r="F2182" t="str">
            <v>10</v>
          </cell>
          <cell r="G2182" t="str">
            <v>准分子激光屈光性角膜矫正术（PRK）</v>
          </cell>
          <cell r="H2182" t="str">
            <v>包括准分子激光治疗性角膜矫正术(PTK)</v>
          </cell>
        </row>
        <row r="2182">
          <cell r="J2182" t="str">
            <v>次</v>
          </cell>
        </row>
        <row r="2182">
          <cell r="N2182" t="str">
            <v>自主定价</v>
          </cell>
        </row>
        <row r="2183">
          <cell r="A2183" t="str">
            <v>031030007900</v>
          </cell>
          <cell r="B2183" t="str">
            <v>310300079</v>
          </cell>
          <cell r="C2183" t="str">
            <v>手术费</v>
          </cell>
          <cell r="D2183" t="str">
            <v>08</v>
          </cell>
          <cell r="E2183" t="str">
            <v>手术治疗费</v>
          </cell>
          <cell r="F2183" t="str">
            <v>10</v>
          </cell>
          <cell r="G2183" t="str">
            <v>激光原位角膜磨镶术（LASIK）</v>
          </cell>
        </row>
        <row r="2183">
          <cell r="I2183" t="str">
            <v>微型角膜板层刀</v>
          </cell>
          <cell r="J2183" t="str">
            <v>次</v>
          </cell>
        </row>
        <row r="2183">
          <cell r="N2183" t="str">
            <v>自主定价</v>
          </cell>
        </row>
        <row r="2184">
          <cell r="A2184" t="str">
            <v>031030008000</v>
          </cell>
          <cell r="B2184" t="str">
            <v>310300080</v>
          </cell>
          <cell r="C2184" t="str">
            <v>治疗费</v>
          </cell>
          <cell r="D2184" t="str">
            <v>09</v>
          </cell>
          <cell r="E2184" t="str">
            <v>手术治疗费</v>
          </cell>
          <cell r="F2184" t="str">
            <v>10</v>
          </cell>
          <cell r="G2184" t="str">
            <v>视网膜激光光凝术</v>
          </cell>
        </row>
        <row r="2184">
          <cell r="J2184" t="str">
            <v>次（单眼）</v>
          </cell>
          <cell r="K2184">
            <v>180</v>
          </cell>
          <cell r="L2184">
            <v>180</v>
          </cell>
          <cell r="M2184">
            <v>153</v>
          </cell>
          <cell r="N2184" t="str">
            <v>多波长激光三甲医院270元，三甲以下医院270元</v>
          </cell>
          <cell r="O2184" t="str">
            <v>医保</v>
          </cell>
          <cell r="P2184">
            <v>0.1</v>
          </cell>
        </row>
        <row r="2185">
          <cell r="A2185" t="str">
            <v>031030008001</v>
          </cell>
          <cell r="B2185" t="str">
            <v>31030008001</v>
          </cell>
          <cell r="C2185" t="str">
            <v>治疗费</v>
          </cell>
          <cell r="D2185" t="str">
            <v>09</v>
          </cell>
          <cell r="E2185" t="str">
            <v>手术治疗费</v>
          </cell>
          <cell r="F2185" t="str">
            <v>10</v>
          </cell>
          <cell r="G2185" t="str">
            <v>视网膜激光光凝术（多波长激光）</v>
          </cell>
        </row>
        <row r="2185">
          <cell r="J2185" t="str">
            <v>次（单眼）</v>
          </cell>
          <cell r="K2185">
            <v>270</v>
          </cell>
          <cell r="L2185">
            <v>270</v>
          </cell>
          <cell r="M2185">
            <v>230</v>
          </cell>
          <cell r="N2185" t="str">
            <v>多波长激光</v>
          </cell>
          <cell r="O2185" t="str">
            <v>医保</v>
          </cell>
          <cell r="P2185">
            <v>0.1</v>
          </cell>
        </row>
        <row r="2186">
          <cell r="A2186" t="str">
            <v>031030008100</v>
          </cell>
          <cell r="B2186" t="str">
            <v>310300081</v>
          </cell>
          <cell r="C2186" t="str">
            <v>治疗费</v>
          </cell>
          <cell r="D2186" t="str">
            <v>09</v>
          </cell>
          <cell r="E2186" t="str">
            <v>手术治疗费</v>
          </cell>
          <cell r="F2186" t="str">
            <v>10</v>
          </cell>
          <cell r="G2186" t="str">
            <v>激光治疗眼前节病</v>
          </cell>
          <cell r="H2186" t="str">
            <v>包括治疗青光眼、晶状体囊膜切开、虹膜囊肿切除</v>
          </cell>
        </row>
        <row r="2186">
          <cell r="J2186" t="str">
            <v>次（单眼）</v>
          </cell>
          <cell r="K2186">
            <v>180</v>
          </cell>
          <cell r="L2186">
            <v>180</v>
          </cell>
          <cell r="M2186">
            <v>153</v>
          </cell>
          <cell r="N2186" t="str">
            <v>多波长激光加收50%</v>
          </cell>
          <cell r="O2186" t="str">
            <v>医保</v>
          </cell>
          <cell r="P2186">
            <v>0.1</v>
          </cell>
        </row>
        <row r="2187">
          <cell r="A2187" t="str">
            <v>031030008101</v>
          </cell>
          <cell r="B2187" t="str">
            <v>31030008101</v>
          </cell>
          <cell r="C2187" t="str">
            <v>治疗费</v>
          </cell>
          <cell r="D2187" t="str">
            <v>09</v>
          </cell>
          <cell r="E2187" t="str">
            <v>手术治疗费</v>
          </cell>
          <cell r="F2187" t="str">
            <v>10</v>
          </cell>
          <cell r="G2187" t="str">
            <v>激光治疗眼前节病（治疗青光眼）</v>
          </cell>
        </row>
        <row r="2187">
          <cell r="J2187" t="str">
            <v>次（单眼）</v>
          </cell>
          <cell r="K2187">
            <v>180</v>
          </cell>
          <cell r="L2187">
            <v>180</v>
          </cell>
          <cell r="M2187">
            <v>153</v>
          </cell>
          <cell r="N2187" t="str">
            <v>治疗青光眼</v>
          </cell>
          <cell r="O2187" t="str">
            <v>医保</v>
          </cell>
          <cell r="P2187">
            <v>0.1</v>
          </cell>
        </row>
        <row r="2188">
          <cell r="A2188" t="str">
            <v>031030008102</v>
          </cell>
          <cell r="B2188" t="str">
            <v>31030008102</v>
          </cell>
          <cell r="C2188" t="str">
            <v>治疗费</v>
          </cell>
          <cell r="D2188" t="str">
            <v>09</v>
          </cell>
          <cell r="E2188" t="str">
            <v>手术治疗费</v>
          </cell>
          <cell r="F2188" t="str">
            <v>10</v>
          </cell>
          <cell r="G2188" t="str">
            <v>激光治疗眼前节病（晶状体囊膜切开）</v>
          </cell>
        </row>
        <row r="2188">
          <cell r="J2188" t="str">
            <v>次（单眼）</v>
          </cell>
          <cell r="K2188">
            <v>180</v>
          </cell>
          <cell r="L2188">
            <v>180</v>
          </cell>
          <cell r="M2188">
            <v>153</v>
          </cell>
          <cell r="N2188" t="str">
            <v>晶状体囊膜切开</v>
          </cell>
          <cell r="O2188" t="str">
            <v>医保</v>
          </cell>
          <cell r="P2188">
            <v>0.1</v>
          </cell>
        </row>
        <row r="2189">
          <cell r="A2189" t="str">
            <v>031030008103</v>
          </cell>
          <cell r="B2189" t="str">
            <v>31030008103</v>
          </cell>
          <cell r="C2189" t="str">
            <v>治疗费</v>
          </cell>
          <cell r="D2189" t="str">
            <v>09</v>
          </cell>
          <cell r="E2189" t="str">
            <v>手术治疗费</v>
          </cell>
          <cell r="F2189" t="str">
            <v>10</v>
          </cell>
          <cell r="G2189" t="str">
            <v>激光治疗眼前节病（虹膜囊肿切除）</v>
          </cell>
        </row>
        <row r="2189">
          <cell r="J2189" t="str">
            <v>次（单眼）</v>
          </cell>
          <cell r="K2189">
            <v>180</v>
          </cell>
          <cell r="L2189">
            <v>180</v>
          </cell>
          <cell r="M2189">
            <v>153</v>
          </cell>
          <cell r="N2189" t="str">
            <v>虹膜囊肿切除</v>
          </cell>
          <cell r="O2189" t="str">
            <v>医保</v>
          </cell>
          <cell r="P2189">
            <v>0.1</v>
          </cell>
        </row>
        <row r="2190">
          <cell r="A2190" t="str">
            <v>031030008104</v>
          </cell>
          <cell r="B2190" t="str">
            <v>31030008104</v>
          </cell>
          <cell r="C2190" t="str">
            <v>治疗费</v>
          </cell>
          <cell r="D2190" t="str">
            <v>09</v>
          </cell>
          <cell r="E2190" t="str">
            <v>手术治疗费</v>
          </cell>
          <cell r="F2190" t="str">
            <v>10</v>
          </cell>
          <cell r="G2190" t="str">
            <v>激光治疗眼前节病（多波长激光加收）</v>
          </cell>
        </row>
        <row r="2190">
          <cell r="J2190" t="str">
            <v>次（单眼）</v>
          </cell>
          <cell r="K2190">
            <v>90</v>
          </cell>
          <cell r="L2190">
            <v>90</v>
          </cell>
          <cell r="M2190">
            <v>77</v>
          </cell>
          <cell r="N2190" t="str">
            <v>多波长激光加收</v>
          </cell>
          <cell r="O2190" t="str">
            <v>医保</v>
          </cell>
          <cell r="P2190">
            <v>0.1</v>
          </cell>
        </row>
        <row r="2191">
          <cell r="A2191" t="str">
            <v>031030008200</v>
          </cell>
          <cell r="B2191" t="str">
            <v>310300082</v>
          </cell>
          <cell r="C2191" t="str">
            <v>治疗费</v>
          </cell>
          <cell r="D2191" t="str">
            <v>09</v>
          </cell>
          <cell r="E2191" t="str">
            <v>手术治疗费</v>
          </cell>
          <cell r="F2191" t="str">
            <v>10</v>
          </cell>
          <cell r="G2191" t="str">
            <v>铒激光眼科手术</v>
          </cell>
          <cell r="H2191" t="str">
            <v>包括治疗白内障、晶体囊膜切开、晶体摘除</v>
          </cell>
        </row>
        <row r="2191">
          <cell r="J2191" t="str">
            <v>次</v>
          </cell>
        </row>
        <row r="2192">
          <cell r="A2192" t="str">
            <v>031030008300</v>
          </cell>
          <cell r="B2192" t="str">
            <v>310300083</v>
          </cell>
          <cell r="C2192" t="str">
            <v>治疗费</v>
          </cell>
          <cell r="D2192" t="str">
            <v>09</v>
          </cell>
          <cell r="E2192" t="str">
            <v>手术治疗费</v>
          </cell>
          <cell r="F2192" t="str">
            <v>10</v>
          </cell>
          <cell r="G2192" t="str">
            <v>钬激光巩膜切除手术</v>
          </cell>
        </row>
        <row r="2192">
          <cell r="J2192" t="str">
            <v>次</v>
          </cell>
        </row>
        <row r="2193">
          <cell r="A2193" t="str">
            <v>031030008400</v>
          </cell>
          <cell r="B2193" t="str">
            <v>310300084</v>
          </cell>
          <cell r="C2193" t="str">
            <v>治疗费</v>
          </cell>
          <cell r="D2193" t="str">
            <v>09</v>
          </cell>
          <cell r="E2193" t="str">
            <v>手术治疗费</v>
          </cell>
          <cell r="F2193" t="str">
            <v>10</v>
          </cell>
          <cell r="G2193" t="str">
            <v>低功率氦-氖激光治疗</v>
          </cell>
          <cell r="H2193" t="str">
            <v>包括温热激光</v>
          </cell>
        </row>
        <row r="2193">
          <cell r="J2193" t="str">
            <v>次</v>
          </cell>
        </row>
        <row r="2194">
          <cell r="A2194" t="str">
            <v>031030008401</v>
          </cell>
          <cell r="B2194" t="str">
            <v>31030008401</v>
          </cell>
          <cell r="C2194" t="str">
            <v>治疗费</v>
          </cell>
          <cell r="D2194" t="str">
            <v>09</v>
          </cell>
          <cell r="E2194" t="str">
            <v>手术治疗费</v>
          </cell>
          <cell r="F2194" t="str">
            <v>10</v>
          </cell>
          <cell r="G2194" t="str">
            <v>低功率氦-氖激光治疗（温热激光）</v>
          </cell>
        </row>
        <row r="2194">
          <cell r="J2194" t="str">
            <v>次</v>
          </cell>
        </row>
        <row r="2195">
          <cell r="A2195" t="str">
            <v>031030008500</v>
          </cell>
          <cell r="B2195" t="str">
            <v>310300085</v>
          </cell>
          <cell r="C2195" t="str">
            <v>治疗费</v>
          </cell>
          <cell r="D2195" t="str">
            <v>09</v>
          </cell>
          <cell r="E2195" t="str">
            <v>非手术治疗项目费</v>
          </cell>
          <cell r="F2195" t="str">
            <v>09</v>
          </cell>
          <cell r="G2195" t="str">
            <v>电解倒睫</v>
          </cell>
          <cell r="H2195" t="str">
            <v>包括拔倒睫</v>
          </cell>
        </row>
        <row r="2195">
          <cell r="J2195" t="str">
            <v>次</v>
          </cell>
          <cell r="K2195">
            <v>7.2</v>
          </cell>
          <cell r="L2195">
            <v>7.2</v>
          </cell>
          <cell r="M2195">
            <v>6.1</v>
          </cell>
        </row>
        <row r="2195">
          <cell r="O2195" t="str">
            <v>医保</v>
          </cell>
        </row>
        <row r="2196">
          <cell r="A2196" t="str">
            <v>031030008600</v>
          </cell>
          <cell r="B2196" t="str">
            <v>310300086</v>
          </cell>
          <cell r="C2196" t="str">
            <v>治疗费</v>
          </cell>
          <cell r="D2196" t="str">
            <v>09</v>
          </cell>
          <cell r="E2196" t="str">
            <v>非手术治疗项目费</v>
          </cell>
          <cell r="F2196" t="str">
            <v>09</v>
          </cell>
          <cell r="G2196" t="str">
            <v>光动力疗法（PDT）</v>
          </cell>
          <cell r="H2196" t="str">
            <v>含光敏剂配置，微泵注入药物，激光治疗</v>
          </cell>
          <cell r="I2196" t="str">
            <v>光敏剂</v>
          </cell>
          <cell r="J2196" t="str">
            <v>次</v>
          </cell>
          <cell r="K2196">
            <v>450</v>
          </cell>
          <cell r="L2196">
            <v>405</v>
          </cell>
          <cell r="M2196">
            <v>344</v>
          </cell>
        </row>
        <row r="2197">
          <cell r="A2197" t="str">
            <v>031030008700</v>
          </cell>
          <cell r="B2197" t="str">
            <v>310300087</v>
          </cell>
          <cell r="C2197" t="str">
            <v>治疗费</v>
          </cell>
          <cell r="D2197" t="str">
            <v>09</v>
          </cell>
          <cell r="E2197" t="str">
            <v>非手术治疗项目费</v>
          </cell>
          <cell r="F2197" t="str">
            <v>09</v>
          </cell>
          <cell r="G2197" t="str">
            <v>睑板腺按摩</v>
          </cell>
        </row>
        <row r="2197">
          <cell r="J2197" t="str">
            <v>次</v>
          </cell>
          <cell r="K2197">
            <v>7.2</v>
          </cell>
          <cell r="L2197">
            <v>7.2</v>
          </cell>
          <cell r="M2197">
            <v>6.1</v>
          </cell>
        </row>
        <row r="2197">
          <cell r="O2197" t="str">
            <v>医保</v>
          </cell>
        </row>
        <row r="2198">
          <cell r="A2198" t="str">
            <v>031030008800</v>
          </cell>
          <cell r="B2198" t="str">
            <v>310300088</v>
          </cell>
          <cell r="C2198" t="str">
            <v>治疗费</v>
          </cell>
          <cell r="D2198" t="str">
            <v>09</v>
          </cell>
          <cell r="E2198" t="str">
            <v>非手术治疗项目费</v>
          </cell>
          <cell r="F2198" t="str">
            <v>09</v>
          </cell>
          <cell r="G2198" t="str">
            <v>冲洗结膜囊</v>
          </cell>
        </row>
        <row r="2198">
          <cell r="J2198" t="str">
            <v>次</v>
          </cell>
          <cell r="K2198">
            <v>8</v>
          </cell>
          <cell r="L2198">
            <v>8</v>
          </cell>
          <cell r="M2198">
            <v>6.8</v>
          </cell>
        </row>
        <row r="2198">
          <cell r="O2198" t="str">
            <v>医保</v>
          </cell>
        </row>
        <row r="2199">
          <cell r="A2199" t="str">
            <v>031030008900</v>
          </cell>
          <cell r="B2199" t="str">
            <v>310300089</v>
          </cell>
          <cell r="C2199" t="str">
            <v>治疗费</v>
          </cell>
          <cell r="D2199" t="str">
            <v>09</v>
          </cell>
          <cell r="E2199" t="str">
            <v>非手术治疗项目费</v>
          </cell>
          <cell r="F2199" t="str">
            <v>09</v>
          </cell>
          <cell r="G2199" t="str">
            <v>睑结膜伪膜去除冲洗</v>
          </cell>
        </row>
        <row r="2199">
          <cell r="J2199" t="str">
            <v>次</v>
          </cell>
          <cell r="K2199">
            <v>5.4</v>
          </cell>
          <cell r="L2199">
            <v>5.4</v>
          </cell>
          <cell r="M2199">
            <v>4.6</v>
          </cell>
        </row>
        <row r="2199">
          <cell r="O2199" t="str">
            <v>医保</v>
          </cell>
        </row>
        <row r="2200">
          <cell r="A2200" t="str">
            <v>031030009000</v>
          </cell>
          <cell r="B2200" t="str">
            <v>310300090</v>
          </cell>
          <cell r="C2200" t="str">
            <v>治疗费</v>
          </cell>
          <cell r="D2200" t="str">
            <v>09</v>
          </cell>
          <cell r="E2200" t="str">
            <v>手术治疗费</v>
          </cell>
          <cell r="F2200" t="str">
            <v>10</v>
          </cell>
          <cell r="G2200" t="str">
            <v>晶体囊截开术</v>
          </cell>
        </row>
        <row r="2200">
          <cell r="J2200" t="str">
            <v>次</v>
          </cell>
          <cell r="K2200">
            <v>270</v>
          </cell>
          <cell r="L2200">
            <v>270</v>
          </cell>
          <cell r="M2200">
            <v>230</v>
          </cell>
          <cell r="N2200" t="str">
            <v>激光三甲医院405元，三甲以下医院405元</v>
          </cell>
          <cell r="O2200" t="str">
            <v>医保</v>
          </cell>
          <cell r="P2200">
            <v>0.1</v>
          </cell>
        </row>
        <row r="2201">
          <cell r="A2201" t="str">
            <v>031030009001</v>
          </cell>
          <cell r="B2201" t="str">
            <v>31030009001</v>
          </cell>
          <cell r="C2201" t="str">
            <v>治疗费</v>
          </cell>
          <cell r="D2201" t="str">
            <v>09</v>
          </cell>
          <cell r="E2201" t="str">
            <v>手术治疗费</v>
          </cell>
          <cell r="F2201" t="str">
            <v>10</v>
          </cell>
          <cell r="G2201" t="str">
            <v>晶体囊截开术（激光）</v>
          </cell>
        </row>
        <row r="2201">
          <cell r="J2201" t="str">
            <v>次</v>
          </cell>
          <cell r="K2201">
            <v>405</v>
          </cell>
          <cell r="L2201">
            <v>405</v>
          </cell>
          <cell r="M2201">
            <v>344</v>
          </cell>
          <cell r="N2201" t="str">
            <v>激光</v>
          </cell>
          <cell r="O2201" t="str">
            <v>医保</v>
          </cell>
          <cell r="P2201">
            <v>0.1</v>
          </cell>
        </row>
        <row r="2202">
          <cell r="A2202" t="str">
            <v>031030009100</v>
          </cell>
          <cell r="B2202" t="str">
            <v>310300091</v>
          </cell>
          <cell r="C2202" t="str">
            <v>治疗费</v>
          </cell>
          <cell r="D2202" t="str">
            <v>09</v>
          </cell>
          <cell r="E2202" t="str">
            <v>非手术治疗项目费</v>
          </cell>
          <cell r="F2202" t="str">
            <v>09</v>
          </cell>
          <cell r="G2202" t="str">
            <v>取结膜结石</v>
          </cell>
        </row>
        <row r="2202">
          <cell r="J2202" t="str">
            <v>次</v>
          </cell>
          <cell r="K2202">
            <v>13</v>
          </cell>
          <cell r="L2202">
            <v>13</v>
          </cell>
          <cell r="M2202">
            <v>11.05</v>
          </cell>
        </row>
        <row r="2202">
          <cell r="O2202" t="str">
            <v>医保</v>
          </cell>
        </row>
        <row r="2203">
          <cell r="A2203" t="str">
            <v>031030009200</v>
          </cell>
          <cell r="B2203" t="str">
            <v>310300092</v>
          </cell>
          <cell r="C2203" t="str">
            <v>治疗费</v>
          </cell>
          <cell r="D2203" t="str">
            <v>09</v>
          </cell>
          <cell r="E2203" t="str">
            <v>手术治疗费</v>
          </cell>
          <cell r="F2203" t="str">
            <v>10</v>
          </cell>
          <cell r="G2203" t="str">
            <v>沙眼磨擦压挤术</v>
          </cell>
        </row>
        <row r="2203">
          <cell r="J2203" t="str">
            <v>次</v>
          </cell>
          <cell r="K2203">
            <v>9</v>
          </cell>
          <cell r="L2203">
            <v>9</v>
          </cell>
          <cell r="M2203">
            <v>7.7</v>
          </cell>
        </row>
        <row r="2203">
          <cell r="O2203" t="str">
            <v>医保</v>
          </cell>
        </row>
        <row r="2204">
          <cell r="A2204" t="str">
            <v>031030009300</v>
          </cell>
          <cell r="B2204" t="str">
            <v>310300093</v>
          </cell>
          <cell r="C2204" t="str">
            <v>治疗费</v>
          </cell>
          <cell r="D2204" t="str">
            <v>09</v>
          </cell>
          <cell r="E2204" t="str">
            <v>手术治疗费</v>
          </cell>
          <cell r="F2204" t="str">
            <v>10</v>
          </cell>
          <cell r="G2204" t="str">
            <v>眼部脓肿切开引流术</v>
          </cell>
        </row>
        <row r="2204">
          <cell r="J2204" t="str">
            <v>次</v>
          </cell>
          <cell r="K2204">
            <v>42</v>
          </cell>
          <cell r="L2204">
            <v>42</v>
          </cell>
          <cell r="M2204">
            <v>35.7</v>
          </cell>
        </row>
        <row r="2204">
          <cell r="O2204" t="str">
            <v>医保</v>
          </cell>
        </row>
        <row r="2205">
          <cell r="A2205" t="str">
            <v>031030009400</v>
          </cell>
          <cell r="B2205" t="str">
            <v>310300094</v>
          </cell>
          <cell r="C2205" t="str">
            <v>治疗费</v>
          </cell>
          <cell r="D2205" t="str">
            <v>09</v>
          </cell>
          <cell r="E2205" t="str">
            <v>非手术治疗项目费</v>
          </cell>
          <cell r="F2205" t="str">
            <v>09</v>
          </cell>
          <cell r="G2205" t="str">
            <v>球结膜下注射</v>
          </cell>
        </row>
        <row r="2205">
          <cell r="J2205" t="str">
            <v>次</v>
          </cell>
          <cell r="K2205">
            <v>9</v>
          </cell>
          <cell r="L2205">
            <v>9</v>
          </cell>
          <cell r="M2205">
            <v>7.7</v>
          </cell>
        </row>
        <row r="2205">
          <cell r="O2205" t="str">
            <v>医保</v>
          </cell>
        </row>
        <row r="2206">
          <cell r="A2206" t="str">
            <v>031030009500</v>
          </cell>
          <cell r="B2206" t="str">
            <v>310300095</v>
          </cell>
          <cell r="C2206" t="str">
            <v>治疗费</v>
          </cell>
          <cell r="D2206" t="str">
            <v>09</v>
          </cell>
          <cell r="E2206" t="str">
            <v>非手术治疗项目费</v>
          </cell>
          <cell r="F2206" t="str">
            <v>09</v>
          </cell>
          <cell r="G2206" t="str">
            <v>球后注射</v>
          </cell>
          <cell r="H2206" t="str">
            <v>包括球周半球后，球旁</v>
          </cell>
        </row>
        <row r="2206">
          <cell r="J2206" t="str">
            <v>次</v>
          </cell>
          <cell r="K2206">
            <v>9</v>
          </cell>
          <cell r="L2206">
            <v>9</v>
          </cell>
          <cell r="M2206">
            <v>7.7</v>
          </cell>
        </row>
        <row r="2206">
          <cell r="O2206" t="str">
            <v>医保</v>
          </cell>
        </row>
        <row r="2207">
          <cell r="A2207" t="str">
            <v>031030009600</v>
          </cell>
          <cell r="B2207" t="str">
            <v>310300096</v>
          </cell>
          <cell r="C2207" t="str">
            <v>治疗费</v>
          </cell>
          <cell r="D2207" t="str">
            <v>09</v>
          </cell>
          <cell r="E2207" t="str">
            <v>非手术治疗项目费</v>
          </cell>
          <cell r="F2207" t="str">
            <v>09</v>
          </cell>
          <cell r="G2207" t="str">
            <v>眶上神经封闭</v>
          </cell>
        </row>
        <row r="2207">
          <cell r="J2207" t="str">
            <v>次</v>
          </cell>
          <cell r="K2207">
            <v>9</v>
          </cell>
          <cell r="L2207">
            <v>9</v>
          </cell>
          <cell r="M2207">
            <v>7.7</v>
          </cell>
        </row>
        <row r="2207">
          <cell r="O2207" t="str">
            <v>医保</v>
          </cell>
        </row>
        <row r="2208">
          <cell r="A2208" t="str">
            <v>031030009700</v>
          </cell>
          <cell r="B2208" t="str">
            <v>310300097</v>
          </cell>
          <cell r="C2208" t="str">
            <v>治疗费</v>
          </cell>
          <cell r="D2208" t="str">
            <v>09</v>
          </cell>
          <cell r="E2208" t="str">
            <v>非手术治疗项目费</v>
          </cell>
          <cell r="F2208" t="str">
            <v>09</v>
          </cell>
          <cell r="G2208" t="str">
            <v>肉毒杆菌素眼外肌注射</v>
          </cell>
          <cell r="H2208" t="str">
            <v>包括治疗眼睑痉挛、麻痹性斜视、上睑后退</v>
          </cell>
        </row>
        <row r="2208">
          <cell r="J2208" t="str">
            <v>次</v>
          </cell>
          <cell r="K2208">
            <v>13.5</v>
          </cell>
          <cell r="L2208">
            <v>13.5</v>
          </cell>
          <cell r="M2208">
            <v>11.5</v>
          </cell>
        </row>
        <row r="2209">
          <cell r="A2209" t="str">
            <v>031030009800</v>
          </cell>
          <cell r="B2209" t="str">
            <v>310300098</v>
          </cell>
          <cell r="C2209" t="str">
            <v>治疗费</v>
          </cell>
          <cell r="D2209" t="str">
            <v>09</v>
          </cell>
          <cell r="E2209" t="str">
            <v>非手术治疗项目费</v>
          </cell>
          <cell r="F2209" t="str">
            <v>09</v>
          </cell>
          <cell r="G2209" t="str">
            <v>协调器治疗</v>
          </cell>
        </row>
        <row r="2209">
          <cell r="J2209" t="str">
            <v>次</v>
          </cell>
          <cell r="K2209">
            <v>9</v>
          </cell>
          <cell r="L2209">
            <v>9</v>
          </cell>
          <cell r="M2209">
            <v>7.7</v>
          </cell>
        </row>
        <row r="2210">
          <cell r="A2210" t="str">
            <v>031030009900</v>
          </cell>
          <cell r="B2210" t="str">
            <v>310300099</v>
          </cell>
          <cell r="C2210" t="str">
            <v>治疗费</v>
          </cell>
          <cell r="D2210" t="str">
            <v>09</v>
          </cell>
          <cell r="E2210" t="str">
            <v>非手术治疗项目费</v>
          </cell>
          <cell r="F2210" t="str">
            <v>09</v>
          </cell>
          <cell r="G2210" t="str">
            <v>后象治疗</v>
          </cell>
        </row>
        <row r="2210">
          <cell r="J2210" t="str">
            <v>次</v>
          </cell>
          <cell r="K2210">
            <v>9</v>
          </cell>
          <cell r="L2210">
            <v>9</v>
          </cell>
          <cell r="M2210">
            <v>7.7</v>
          </cell>
        </row>
        <row r="2211">
          <cell r="A2211" t="str">
            <v>031030010000</v>
          </cell>
          <cell r="B2211" t="str">
            <v>310300100</v>
          </cell>
          <cell r="C2211" t="str">
            <v>治疗费</v>
          </cell>
          <cell r="D2211" t="str">
            <v>09</v>
          </cell>
          <cell r="E2211" t="str">
            <v>手术治疗费</v>
          </cell>
          <cell r="F2211" t="str">
            <v>10</v>
          </cell>
          <cell r="G2211" t="str">
            <v>前房穿刺术</v>
          </cell>
          <cell r="H2211" t="str">
            <v>包括前房冲洗术</v>
          </cell>
        </row>
        <row r="2211">
          <cell r="J2211" t="str">
            <v>次</v>
          </cell>
          <cell r="K2211">
            <v>135</v>
          </cell>
          <cell r="L2211">
            <v>135</v>
          </cell>
          <cell r="M2211">
            <v>115</v>
          </cell>
          <cell r="N2211" t="str">
            <v>六岁及以下儿童在原价基础上加收30%</v>
          </cell>
          <cell r="O2211" t="str">
            <v>医保</v>
          </cell>
        </row>
        <row r="2212">
          <cell r="A2212" t="str">
            <v>031030010001</v>
          </cell>
          <cell r="B2212" t="str">
            <v>31030010001</v>
          </cell>
          <cell r="C2212" t="str">
            <v>治疗费</v>
          </cell>
          <cell r="D2212" t="str">
            <v>09</v>
          </cell>
          <cell r="E2212" t="str">
            <v>手术治疗费</v>
          </cell>
          <cell r="F2212" t="str">
            <v>10</v>
          </cell>
          <cell r="G2212" t="str">
            <v>前房穿刺术（前房冲洗术）</v>
          </cell>
        </row>
        <row r="2212">
          <cell r="J2212" t="str">
            <v>次</v>
          </cell>
          <cell r="K2212">
            <v>135</v>
          </cell>
          <cell r="L2212">
            <v>135</v>
          </cell>
          <cell r="M2212">
            <v>115</v>
          </cell>
          <cell r="N2212" t="str">
            <v>前房冲洗术</v>
          </cell>
          <cell r="O2212" t="str">
            <v>医保</v>
          </cell>
        </row>
        <row r="2213">
          <cell r="A2213" t="str">
            <v>031030010002</v>
          </cell>
          <cell r="B2213" t="str">
            <v>31030010002</v>
          </cell>
          <cell r="C2213" t="str">
            <v>治疗费</v>
          </cell>
          <cell r="D2213" t="str">
            <v>09</v>
          </cell>
          <cell r="E2213" t="str">
            <v>手术治疗费</v>
          </cell>
          <cell r="F2213" t="str">
            <v>10</v>
          </cell>
          <cell r="G2213" t="str">
            <v>小儿前房穿刺术</v>
          </cell>
        </row>
        <row r="2213">
          <cell r="J2213" t="str">
            <v>次</v>
          </cell>
          <cell r="K2213">
            <v>176</v>
          </cell>
          <cell r="L2213">
            <v>176</v>
          </cell>
          <cell r="M2213">
            <v>150</v>
          </cell>
        </row>
        <row r="2213">
          <cell r="O2213" t="str">
            <v>医保</v>
          </cell>
        </row>
        <row r="2214">
          <cell r="A2214" t="str">
            <v>031030010100</v>
          </cell>
          <cell r="B2214" t="str">
            <v>310300101</v>
          </cell>
          <cell r="C2214" t="str">
            <v>治疗费</v>
          </cell>
          <cell r="D2214" t="str">
            <v>09</v>
          </cell>
          <cell r="E2214" t="str">
            <v>手术治疗费</v>
          </cell>
          <cell r="F2214" t="str">
            <v>10</v>
          </cell>
          <cell r="G2214" t="str">
            <v>前房注气术</v>
          </cell>
          <cell r="H2214" t="str">
            <v>包括脉络膜上腔放液术</v>
          </cell>
        </row>
        <row r="2214">
          <cell r="J2214" t="str">
            <v>次</v>
          </cell>
          <cell r="K2214">
            <v>180</v>
          </cell>
          <cell r="L2214">
            <v>180</v>
          </cell>
          <cell r="M2214">
            <v>153</v>
          </cell>
        </row>
        <row r="2214">
          <cell r="O2214" t="str">
            <v>医保</v>
          </cell>
        </row>
        <row r="2215">
          <cell r="A2215" t="str">
            <v>031030010101</v>
          </cell>
          <cell r="B2215" t="str">
            <v>31030010101</v>
          </cell>
          <cell r="C2215" t="str">
            <v>治疗费</v>
          </cell>
          <cell r="D2215" t="str">
            <v>09</v>
          </cell>
          <cell r="E2215" t="str">
            <v>手术治疗费</v>
          </cell>
          <cell r="F2215" t="str">
            <v>10</v>
          </cell>
          <cell r="G2215" t="str">
            <v>前房注气术（脉络膜上腔放液术）</v>
          </cell>
        </row>
        <row r="2215">
          <cell r="J2215" t="str">
            <v>次</v>
          </cell>
          <cell r="K2215">
            <v>180</v>
          </cell>
          <cell r="L2215">
            <v>180</v>
          </cell>
          <cell r="M2215">
            <v>153</v>
          </cell>
          <cell r="N2215" t="str">
            <v>脉络膜上腔放液术</v>
          </cell>
          <cell r="O2215" t="str">
            <v>医保</v>
          </cell>
        </row>
        <row r="2216">
          <cell r="A2216" t="str">
            <v>031030010200</v>
          </cell>
          <cell r="B2216" t="str">
            <v>310300102</v>
          </cell>
          <cell r="C2216" t="str">
            <v>治疗费</v>
          </cell>
          <cell r="D2216" t="str">
            <v>09</v>
          </cell>
          <cell r="E2216" t="str">
            <v>手术治疗费</v>
          </cell>
          <cell r="F2216" t="str">
            <v>10</v>
          </cell>
          <cell r="G2216" t="str">
            <v>角膜异物剔除术</v>
          </cell>
        </row>
        <row r="2216">
          <cell r="J2216" t="str">
            <v>次</v>
          </cell>
          <cell r="K2216">
            <v>23</v>
          </cell>
          <cell r="L2216">
            <v>23</v>
          </cell>
          <cell r="M2216">
            <v>19.55</v>
          </cell>
        </row>
        <row r="2216">
          <cell r="O2216" t="str">
            <v>医保</v>
          </cell>
        </row>
        <row r="2217">
          <cell r="A2217" t="str">
            <v>031030010300</v>
          </cell>
          <cell r="B2217" t="str">
            <v>310300103</v>
          </cell>
          <cell r="C2217" t="str">
            <v>治疗费</v>
          </cell>
          <cell r="D2217" t="str">
            <v>09</v>
          </cell>
          <cell r="E2217" t="str">
            <v>手术治疗费</v>
          </cell>
          <cell r="F2217" t="str">
            <v>10</v>
          </cell>
          <cell r="G2217" t="str">
            <v>角膜溃疡灼烙术</v>
          </cell>
        </row>
        <row r="2217">
          <cell r="J2217" t="str">
            <v>次</v>
          </cell>
          <cell r="K2217">
            <v>18</v>
          </cell>
          <cell r="L2217">
            <v>18</v>
          </cell>
          <cell r="M2217">
            <v>15.3</v>
          </cell>
        </row>
        <row r="2217">
          <cell r="O2217" t="str">
            <v>医保</v>
          </cell>
        </row>
        <row r="2218">
          <cell r="A2218" t="str">
            <v>031030010400</v>
          </cell>
          <cell r="B2218" t="str">
            <v>310300104</v>
          </cell>
          <cell r="C2218" t="str">
            <v>治疗费</v>
          </cell>
          <cell r="D2218" t="str">
            <v>09</v>
          </cell>
          <cell r="E2218" t="str">
            <v>非手术治疗项目费</v>
          </cell>
          <cell r="F2218" t="str">
            <v>09</v>
          </cell>
          <cell r="G2218" t="str">
            <v>眼部冷冻治疗</v>
          </cell>
          <cell r="H2218" t="str">
            <v>包括治疗炎性肉芽肿、血管瘤、青光眼、角膜溃疡</v>
          </cell>
        </row>
        <row r="2218">
          <cell r="J2218" t="str">
            <v>次</v>
          </cell>
          <cell r="K2218">
            <v>45</v>
          </cell>
          <cell r="L2218">
            <v>45</v>
          </cell>
          <cell r="M2218">
            <v>38</v>
          </cell>
        </row>
        <row r="2218">
          <cell r="O2218" t="str">
            <v>医保</v>
          </cell>
        </row>
        <row r="2219">
          <cell r="A2219" t="str">
            <v>031030010500</v>
          </cell>
          <cell r="B2219" t="str">
            <v>310300105</v>
          </cell>
          <cell r="C2219" t="str">
            <v>治疗费</v>
          </cell>
          <cell r="D2219" t="str">
            <v>09</v>
          </cell>
          <cell r="E2219" t="str">
            <v>非手术治疗项目费</v>
          </cell>
          <cell r="F2219" t="str">
            <v>09</v>
          </cell>
          <cell r="G2219" t="str">
            <v>泪小点扩张</v>
          </cell>
        </row>
        <row r="2219">
          <cell r="J2219" t="str">
            <v>次</v>
          </cell>
          <cell r="K2219">
            <v>12</v>
          </cell>
          <cell r="L2219">
            <v>12</v>
          </cell>
          <cell r="M2219">
            <v>10.2</v>
          </cell>
        </row>
        <row r="2219">
          <cell r="O2219" t="str">
            <v>医保</v>
          </cell>
        </row>
        <row r="2220">
          <cell r="A2220" t="str">
            <v>031030010600</v>
          </cell>
          <cell r="B2220" t="str">
            <v>310300106</v>
          </cell>
          <cell r="C2220" t="str">
            <v>治疗费</v>
          </cell>
          <cell r="D2220" t="str">
            <v>09</v>
          </cell>
          <cell r="E2220" t="str">
            <v>非手术治疗项目费</v>
          </cell>
          <cell r="F2220" t="str">
            <v>09</v>
          </cell>
          <cell r="G2220" t="str">
            <v>泪道探通术</v>
          </cell>
        </row>
        <row r="2220">
          <cell r="J2220" t="str">
            <v>次</v>
          </cell>
          <cell r="K2220">
            <v>18</v>
          </cell>
          <cell r="L2220">
            <v>18</v>
          </cell>
          <cell r="M2220">
            <v>15.3</v>
          </cell>
          <cell r="N2220" t="str">
            <v>激光加收50%</v>
          </cell>
          <cell r="O2220" t="str">
            <v>医保</v>
          </cell>
        </row>
        <row r="2221">
          <cell r="A2221" t="str">
            <v>031030010601</v>
          </cell>
          <cell r="B2221" t="str">
            <v>31030010601</v>
          </cell>
          <cell r="C2221" t="str">
            <v>治疗费</v>
          </cell>
          <cell r="D2221" t="str">
            <v>09</v>
          </cell>
          <cell r="E2221" t="str">
            <v>非手术治疗项目费</v>
          </cell>
          <cell r="F2221" t="str">
            <v>09</v>
          </cell>
          <cell r="G2221" t="str">
            <v>泪道探通术（激光）</v>
          </cell>
        </row>
        <row r="2221">
          <cell r="J2221" t="str">
            <v>次</v>
          </cell>
          <cell r="K2221">
            <v>27</v>
          </cell>
          <cell r="L2221">
            <v>27</v>
          </cell>
          <cell r="M2221">
            <v>23</v>
          </cell>
          <cell r="N2221" t="str">
            <v>激光</v>
          </cell>
          <cell r="O2221" t="str">
            <v>医保</v>
          </cell>
        </row>
        <row r="2222">
          <cell r="A2222" t="str">
            <v>031030010700</v>
          </cell>
          <cell r="B2222" t="str">
            <v>310300107</v>
          </cell>
          <cell r="C2222" t="str">
            <v>治疗费</v>
          </cell>
          <cell r="D2222" t="str">
            <v>09</v>
          </cell>
          <cell r="E2222" t="str">
            <v>非手术治疗项目费</v>
          </cell>
          <cell r="F2222" t="str">
            <v>09</v>
          </cell>
          <cell r="G2222" t="str">
            <v>双眼单视功能训练</v>
          </cell>
          <cell r="H2222" t="str">
            <v>含双眼同时视、辐辏外展、融合</v>
          </cell>
        </row>
        <row r="2222">
          <cell r="J2222" t="str">
            <v>次</v>
          </cell>
          <cell r="K2222">
            <v>9</v>
          </cell>
          <cell r="L2222">
            <v>9</v>
          </cell>
          <cell r="M2222">
            <v>7.7</v>
          </cell>
        </row>
        <row r="2222">
          <cell r="O2222" t="str">
            <v>医保</v>
          </cell>
        </row>
        <row r="2222">
          <cell r="Q2222" t="str">
            <v>未成年人</v>
          </cell>
        </row>
        <row r="2223">
          <cell r="A2223" t="str">
            <v>031030010800</v>
          </cell>
          <cell r="B2223" t="str">
            <v>310300108</v>
          </cell>
          <cell r="C2223" t="str">
            <v>治疗费</v>
          </cell>
          <cell r="D2223" t="str">
            <v>09</v>
          </cell>
          <cell r="E2223" t="str">
            <v>非手术治疗项目费</v>
          </cell>
          <cell r="F2223" t="str">
            <v>09</v>
          </cell>
          <cell r="G2223" t="str">
            <v>弱视训练</v>
          </cell>
        </row>
        <row r="2223">
          <cell r="J2223" t="str">
            <v>次</v>
          </cell>
          <cell r="K2223">
            <v>9</v>
          </cell>
          <cell r="L2223">
            <v>9</v>
          </cell>
          <cell r="M2223">
            <v>7.7</v>
          </cell>
        </row>
        <row r="2223">
          <cell r="O2223" t="str">
            <v>医保</v>
          </cell>
        </row>
        <row r="2223">
          <cell r="Q2223" t="str">
            <v>未成年人</v>
          </cell>
        </row>
        <row r="2224">
          <cell r="B2224" t="str">
            <v>3104</v>
          </cell>
        </row>
        <row r="2224">
          <cell r="G2224" t="str">
            <v>4．耳鼻咽喉</v>
          </cell>
        </row>
        <row r="2225">
          <cell r="B2225" t="str">
            <v>310401</v>
          </cell>
        </row>
        <row r="2225">
          <cell r="G2225" t="str">
            <v>耳部诊疗</v>
          </cell>
        </row>
        <row r="2226">
          <cell r="A2226" t="str">
            <v>031040100100</v>
          </cell>
          <cell r="B2226" t="str">
            <v>310401001</v>
          </cell>
          <cell r="C2226" t="str">
            <v>检查费</v>
          </cell>
          <cell r="D2226" t="str">
            <v>05</v>
          </cell>
          <cell r="E2226" t="str">
            <v>临床诊断项目费</v>
          </cell>
          <cell r="F2226" t="str">
            <v>08</v>
          </cell>
          <cell r="G2226" t="str">
            <v>听性脑干反应</v>
          </cell>
        </row>
        <row r="2226">
          <cell r="J2226" t="str">
            <v>次</v>
          </cell>
          <cell r="K2226">
            <v>120</v>
          </cell>
          <cell r="L2226">
            <v>120</v>
          </cell>
          <cell r="M2226">
            <v>102</v>
          </cell>
        </row>
        <row r="2226">
          <cell r="O2226" t="str">
            <v>医保</v>
          </cell>
        </row>
        <row r="2227">
          <cell r="A2227" t="str">
            <v>031040100200</v>
          </cell>
          <cell r="B2227" t="str">
            <v>310401002</v>
          </cell>
          <cell r="C2227" t="str">
            <v>检查费</v>
          </cell>
          <cell r="D2227" t="str">
            <v>05</v>
          </cell>
          <cell r="E2227" t="str">
            <v>临床诊断项目费</v>
          </cell>
          <cell r="F2227" t="str">
            <v>08</v>
          </cell>
          <cell r="G2227" t="str">
            <v>纯音听阈测定</v>
          </cell>
          <cell r="H2227" t="str">
            <v>含气导、骨导和必要的掩蔽</v>
          </cell>
        </row>
        <row r="2227">
          <cell r="J2227" t="str">
            <v>次</v>
          </cell>
          <cell r="K2227">
            <v>40</v>
          </cell>
          <cell r="L2227">
            <v>40</v>
          </cell>
          <cell r="M2227">
            <v>34</v>
          </cell>
        </row>
        <row r="2227">
          <cell r="O2227" t="str">
            <v>医保</v>
          </cell>
        </row>
        <row r="2228">
          <cell r="A2228" t="str">
            <v>031040100300</v>
          </cell>
          <cell r="B2228" t="str">
            <v>310401003</v>
          </cell>
          <cell r="C2228" t="str">
            <v>检查费</v>
          </cell>
          <cell r="D2228" t="str">
            <v>05</v>
          </cell>
          <cell r="E2228" t="str">
            <v>临床诊断项目费</v>
          </cell>
          <cell r="F2228" t="str">
            <v>08</v>
          </cell>
          <cell r="G2228" t="str">
            <v>自描听力检查</v>
          </cell>
        </row>
        <row r="2228">
          <cell r="J2228" t="str">
            <v>次</v>
          </cell>
          <cell r="K2228">
            <v>25</v>
          </cell>
          <cell r="L2228">
            <v>25</v>
          </cell>
          <cell r="M2228">
            <v>21</v>
          </cell>
        </row>
        <row r="2228">
          <cell r="O2228" t="str">
            <v>医保</v>
          </cell>
        </row>
        <row r="2229">
          <cell r="A2229" t="str">
            <v>031040100400</v>
          </cell>
          <cell r="B2229" t="str">
            <v>310401004</v>
          </cell>
          <cell r="C2229" t="str">
            <v>检查费</v>
          </cell>
          <cell r="D2229" t="str">
            <v>05</v>
          </cell>
          <cell r="E2229" t="str">
            <v>临床诊断项目费</v>
          </cell>
          <cell r="F2229" t="str">
            <v>08</v>
          </cell>
          <cell r="G2229" t="str">
            <v>纯音短增量敏感指数试验</v>
          </cell>
        </row>
        <row r="2229">
          <cell r="J2229" t="str">
            <v>次</v>
          </cell>
          <cell r="K2229">
            <v>18</v>
          </cell>
          <cell r="L2229">
            <v>18</v>
          </cell>
          <cell r="M2229">
            <v>15.3</v>
          </cell>
        </row>
        <row r="2229">
          <cell r="O2229" t="str">
            <v>医保</v>
          </cell>
        </row>
        <row r="2230">
          <cell r="A2230" t="str">
            <v>031040100500</v>
          </cell>
          <cell r="B2230" t="str">
            <v>310401005</v>
          </cell>
          <cell r="C2230" t="str">
            <v>检查费</v>
          </cell>
          <cell r="D2230" t="str">
            <v>05</v>
          </cell>
          <cell r="E2230" t="str">
            <v>临床诊断项目费</v>
          </cell>
          <cell r="F2230" t="str">
            <v>08</v>
          </cell>
          <cell r="G2230" t="str">
            <v>纯音衰减试验</v>
          </cell>
        </row>
        <row r="2230">
          <cell r="J2230" t="str">
            <v>次</v>
          </cell>
          <cell r="K2230">
            <v>18</v>
          </cell>
          <cell r="L2230">
            <v>18</v>
          </cell>
          <cell r="M2230">
            <v>15.3</v>
          </cell>
        </row>
        <row r="2230">
          <cell r="O2230" t="str">
            <v>医保</v>
          </cell>
        </row>
        <row r="2231">
          <cell r="A2231" t="str">
            <v>031040100600</v>
          </cell>
          <cell r="B2231" t="str">
            <v>310401006</v>
          </cell>
          <cell r="C2231" t="str">
            <v>检查费</v>
          </cell>
          <cell r="D2231" t="str">
            <v>05</v>
          </cell>
          <cell r="E2231" t="str">
            <v>临床诊断项目费</v>
          </cell>
          <cell r="F2231" t="str">
            <v>08</v>
          </cell>
          <cell r="G2231" t="str">
            <v>双耳交替响度平衡试验</v>
          </cell>
          <cell r="H2231" t="str">
            <v>含至少2个频率</v>
          </cell>
        </row>
        <row r="2231">
          <cell r="J2231" t="str">
            <v>次</v>
          </cell>
          <cell r="K2231">
            <v>18</v>
          </cell>
          <cell r="L2231">
            <v>18</v>
          </cell>
          <cell r="M2231">
            <v>15.3</v>
          </cell>
        </row>
        <row r="2231">
          <cell r="O2231" t="str">
            <v>医保</v>
          </cell>
        </row>
        <row r="2232">
          <cell r="A2232" t="str">
            <v>031040100700</v>
          </cell>
          <cell r="B2232" t="str">
            <v>310401007</v>
          </cell>
          <cell r="C2232" t="str">
            <v>检查费</v>
          </cell>
          <cell r="D2232" t="str">
            <v>05</v>
          </cell>
          <cell r="E2232" t="str">
            <v>临床诊断项目费</v>
          </cell>
          <cell r="F2232" t="str">
            <v>08</v>
          </cell>
          <cell r="G2232" t="str">
            <v>响度不适与舒适阈检测</v>
          </cell>
        </row>
        <row r="2232">
          <cell r="J2232" t="str">
            <v>次</v>
          </cell>
          <cell r="K2232">
            <v>18</v>
          </cell>
          <cell r="L2232">
            <v>18</v>
          </cell>
          <cell r="M2232">
            <v>15.3</v>
          </cell>
        </row>
        <row r="2232">
          <cell r="O2232" t="str">
            <v>医保</v>
          </cell>
        </row>
        <row r="2233">
          <cell r="A2233" t="str">
            <v>031040100800</v>
          </cell>
          <cell r="B2233" t="str">
            <v>310401008</v>
          </cell>
          <cell r="C2233" t="str">
            <v>检查费</v>
          </cell>
          <cell r="D2233" t="str">
            <v>05</v>
          </cell>
          <cell r="E2233" t="str">
            <v>临床诊断项目费</v>
          </cell>
          <cell r="F2233" t="str">
            <v>08</v>
          </cell>
          <cell r="G2233" t="str">
            <v>调谐曲线</v>
          </cell>
        </row>
        <row r="2233">
          <cell r="J2233" t="str">
            <v>次</v>
          </cell>
          <cell r="K2233">
            <v>18</v>
          </cell>
          <cell r="L2233">
            <v>18</v>
          </cell>
          <cell r="M2233">
            <v>15.3</v>
          </cell>
        </row>
        <row r="2233">
          <cell r="O2233" t="str">
            <v>医保</v>
          </cell>
        </row>
        <row r="2234">
          <cell r="A2234" t="str">
            <v>031040100900</v>
          </cell>
          <cell r="B2234" t="str">
            <v>310401009</v>
          </cell>
          <cell r="C2234" t="str">
            <v>检查费</v>
          </cell>
          <cell r="D2234" t="str">
            <v>05</v>
          </cell>
          <cell r="E2234" t="str">
            <v>临床诊断项目费</v>
          </cell>
          <cell r="F2234" t="str">
            <v>08</v>
          </cell>
          <cell r="G2234" t="str">
            <v>言语测听</v>
          </cell>
          <cell r="H2234" t="str">
            <v>含畸变语言、交错扬扬格、识别率、言语听阈</v>
          </cell>
        </row>
        <row r="2234">
          <cell r="J2234" t="str">
            <v>次</v>
          </cell>
          <cell r="K2234">
            <v>36</v>
          </cell>
          <cell r="L2234">
            <v>36</v>
          </cell>
          <cell r="M2234">
            <v>31</v>
          </cell>
        </row>
        <row r="2234">
          <cell r="O2234" t="str">
            <v>医保</v>
          </cell>
        </row>
        <row r="2235">
          <cell r="A2235" t="str">
            <v>031040101000</v>
          </cell>
          <cell r="B2235" t="str">
            <v>310401010</v>
          </cell>
          <cell r="C2235" t="str">
            <v>检查费</v>
          </cell>
          <cell r="D2235" t="str">
            <v>05</v>
          </cell>
          <cell r="E2235" t="str">
            <v>临床诊断项目费</v>
          </cell>
          <cell r="F2235" t="str">
            <v>08</v>
          </cell>
          <cell r="G2235" t="str">
            <v>声导抗测听</v>
          </cell>
          <cell r="H2235" t="str">
            <v>包括鼓室图、镫骨肌反射试验</v>
          </cell>
        </row>
        <row r="2235">
          <cell r="J2235" t="str">
            <v>次</v>
          </cell>
          <cell r="K2235">
            <v>45</v>
          </cell>
          <cell r="L2235">
            <v>45</v>
          </cell>
          <cell r="M2235">
            <v>38</v>
          </cell>
          <cell r="N2235" t="str">
            <v>多频率三甲医院加收23元，三甲以下医院加收23元</v>
          </cell>
          <cell r="O2235" t="str">
            <v>医保</v>
          </cell>
        </row>
        <row r="2236">
          <cell r="A2236" t="str">
            <v>031040101001</v>
          </cell>
          <cell r="B2236" t="str">
            <v>31040101001</v>
          </cell>
          <cell r="C2236" t="str">
            <v>检查费</v>
          </cell>
          <cell r="D2236" t="str">
            <v>05</v>
          </cell>
          <cell r="E2236" t="str">
            <v>临床诊断项目费</v>
          </cell>
          <cell r="F2236" t="str">
            <v>08</v>
          </cell>
          <cell r="G2236" t="str">
            <v>声导抗测听（鼓室图）</v>
          </cell>
        </row>
        <row r="2236">
          <cell r="J2236" t="str">
            <v>次</v>
          </cell>
          <cell r="K2236">
            <v>45</v>
          </cell>
          <cell r="L2236">
            <v>45</v>
          </cell>
          <cell r="M2236">
            <v>38</v>
          </cell>
          <cell r="N2236" t="str">
            <v>鼓室图</v>
          </cell>
          <cell r="O2236" t="str">
            <v>医保</v>
          </cell>
        </row>
        <row r="2237">
          <cell r="A2237" t="str">
            <v>031040101002</v>
          </cell>
          <cell r="B2237" t="str">
            <v>31040101002</v>
          </cell>
          <cell r="C2237" t="str">
            <v>检查费</v>
          </cell>
          <cell r="D2237" t="str">
            <v>05</v>
          </cell>
          <cell r="E2237" t="str">
            <v>临床诊断项目费</v>
          </cell>
          <cell r="F2237" t="str">
            <v>08</v>
          </cell>
          <cell r="G2237" t="str">
            <v>声导抗测听（镫骨肌反射试验）</v>
          </cell>
        </row>
        <row r="2237">
          <cell r="J2237" t="str">
            <v>次</v>
          </cell>
          <cell r="K2237">
            <v>45</v>
          </cell>
          <cell r="L2237">
            <v>45</v>
          </cell>
          <cell r="M2237">
            <v>38</v>
          </cell>
          <cell r="N2237" t="str">
            <v>镫骨肌反射试验</v>
          </cell>
          <cell r="O2237" t="str">
            <v>医保</v>
          </cell>
        </row>
        <row r="2238">
          <cell r="A2238" t="str">
            <v>031040101003</v>
          </cell>
          <cell r="B2238" t="str">
            <v>31040101003</v>
          </cell>
          <cell r="C2238" t="str">
            <v>检查费</v>
          </cell>
          <cell r="D2238" t="str">
            <v>05</v>
          </cell>
          <cell r="E2238" t="str">
            <v>临床诊断项目费</v>
          </cell>
          <cell r="F2238" t="str">
            <v>08</v>
          </cell>
          <cell r="G2238" t="str">
            <v>声导抗测听（多频率测听）</v>
          </cell>
        </row>
        <row r="2238">
          <cell r="J2238" t="str">
            <v>次</v>
          </cell>
          <cell r="K2238">
            <v>68</v>
          </cell>
          <cell r="L2238">
            <v>68</v>
          </cell>
          <cell r="M2238">
            <v>57</v>
          </cell>
          <cell r="N2238" t="str">
            <v>含多频率测听</v>
          </cell>
          <cell r="O2238" t="str">
            <v>医保</v>
          </cell>
        </row>
        <row r="2239">
          <cell r="A2239" t="str">
            <v>031040101100</v>
          </cell>
          <cell r="B2239" t="str">
            <v>310401011</v>
          </cell>
          <cell r="C2239" t="str">
            <v>检查费</v>
          </cell>
          <cell r="D2239" t="str">
            <v>05</v>
          </cell>
          <cell r="E2239" t="str">
            <v>临床诊断项目费</v>
          </cell>
          <cell r="F2239" t="str">
            <v>08</v>
          </cell>
          <cell r="G2239" t="str">
            <v>镫骨活动度检测（盖来试验）</v>
          </cell>
        </row>
        <row r="2239">
          <cell r="J2239" t="str">
            <v>次</v>
          </cell>
          <cell r="K2239">
            <v>22.5</v>
          </cell>
          <cell r="L2239">
            <v>22.5</v>
          </cell>
          <cell r="M2239">
            <v>19.1</v>
          </cell>
        </row>
        <row r="2239">
          <cell r="O2239" t="str">
            <v>医保</v>
          </cell>
        </row>
        <row r="2240">
          <cell r="A2240" t="str">
            <v>031040101200</v>
          </cell>
          <cell r="B2240" t="str">
            <v>310401012</v>
          </cell>
          <cell r="C2240" t="str">
            <v>检查费</v>
          </cell>
          <cell r="D2240" t="str">
            <v>05</v>
          </cell>
          <cell r="E2240" t="str">
            <v>临床诊断项目费</v>
          </cell>
          <cell r="F2240" t="str">
            <v>08</v>
          </cell>
          <cell r="G2240" t="str">
            <v>镫骨肌反射衰减试验</v>
          </cell>
          <cell r="H2240" t="str">
            <v>含镫骨肌反射阈值</v>
          </cell>
        </row>
        <row r="2240">
          <cell r="J2240" t="str">
            <v>次</v>
          </cell>
          <cell r="K2240">
            <v>22.5</v>
          </cell>
          <cell r="L2240">
            <v>22.5</v>
          </cell>
          <cell r="M2240">
            <v>19.1</v>
          </cell>
        </row>
        <row r="2240">
          <cell r="O2240" t="str">
            <v>医保</v>
          </cell>
        </row>
        <row r="2241">
          <cell r="A2241" t="str">
            <v>031040101300</v>
          </cell>
          <cell r="B2241" t="str">
            <v>310401013</v>
          </cell>
          <cell r="C2241" t="str">
            <v>检查费</v>
          </cell>
          <cell r="D2241" t="str">
            <v>05</v>
          </cell>
          <cell r="E2241" t="str">
            <v>临床诊断项目费</v>
          </cell>
          <cell r="F2241" t="str">
            <v>08</v>
          </cell>
          <cell r="G2241" t="str">
            <v>咽鼓管压力测定</v>
          </cell>
          <cell r="H2241" t="str">
            <v>不含声导抗测听</v>
          </cell>
        </row>
        <row r="2241">
          <cell r="J2241" t="str">
            <v>次</v>
          </cell>
          <cell r="K2241">
            <v>30</v>
          </cell>
          <cell r="L2241">
            <v>30</v>
          </cell>
          <cell r="M2241">
            <v>26</v>
          </cell>
        </row>
        <row r="2241">
          <cell r="O2241" t="str">
            <v>医保</v>
          </cell>
        </row>
        <row r="2242">
          <cell r="A2242" t="str">
            <v>031040101400</v>
          </cell>
          <cell r="B2242" t="str">
            <v>310401014</v>
          </cell>
          <cell r="C2242" t="str">
            <v>检查费</v>
          </cell>
          <cell r="D2242" t="str">
            <v>05</v>
          </cell>
          <cell r="E2242" t="str">
            <v>临床诊断项目费</v>
          </cell>
          <cell r="F2242" t="str">
            <v>08</v>
          </cell>
          <cell r="G2242" t="str">
            <v>耳蜗电图</v>
          </cell>
        </row>
        <row r="2242">
          <cell r="J2242" t="str">
            <v>次</v>
          </cell>
          <cell r="K2242">
            <v>72</v>
          </cell>
          <cell r="L2242">
            <v>72</v>
          </cell>
          <cell r="M2242">
            <v>61</v>
          </cell>
        </row>
        <row r="2242">
          <cell r="O2242" t="str">
            <v>医保</v>
          </cell>
        </row>
        <row r="2243">
          <cell r="A2243" t="str">
            <v>031040101500</v>
          </cell>
          <cell r="B2243" t="str">
            <v>310401015</v>
          </cell>
          <cell r="C2243" t="str">
            <v>检查费</v>
          </cell>
          <cell r="D2243" t="str">
            <v>05</v>
          </cell>
          <cell r="E2243" t="str">
            <v>临床诊断项目费</v>
          </cell>
          <cell r="F2243" t="str">
            <v>08</v>
          </cell>
          <cell r="G2243" t="str">
            <v>耳声发射检查</v>
          </cell>
          <cell r="H2243" t="str">
            <v>包括自发性、诱发性和畸变产物耳声发射</v>
          </cell>
        </row>
        <row r="2243">
          <cell r="J2243" t="str">
            <v>次</v>
          </cell>
          <cell r="K2243">
            <v>100</v>
          </cell>
          <cell r="L2243">
            <v>100</v>
          </cell>
          <cell r="M2243">
            <v>85</v>
          </cell>
        </row>
        <row r="2243">
          <cell r="O2243" t="str">
            <v>医保</v>
          </cell>
        </row>
        <row r="2244">
          <cell r="A2244" t="str">
            <v>031040101600</v>
          </cell>
          <cell r="B2244" t="str">
            <v>310401016</v>
          </cell>
          <cell r="C2244" t="str">
            <v>检查费</v>
          </cell>
          <cell r="D2244" t="str">
            <v>05</v>
          </cell>
          <cell r="E2244" t="str">
            <v>临床诊断项目费</v>
          </cell>
          <cell r="F2244" t="str">
            <v>08</v>
          </cell>
          <cell r="G2244" t="str">
            <v>稳态听觉诱发反应</v>
          </cell>
        </row>
        <row r="2244">
          <cell r="J2244" t="str">
            <v>次</v>
          </cell>
          <cell r="K2244">
            <v>60</v>
          </cell>
          <cell r="L2244">
            <v>60</v>
          </cell>
          <cell r="M2244">
            <v>51</v>
          </cell>
        </row>
        <row r="2244">
          <cell r="O2244" t="str">
            <v>医保</v>
          </cell>
        </row>
        <row r="2245">
          <cell r="A2245" t="str">
            <v>031040101700</v>
          </cell>
          <cell r="B2245" t="str">
            <v>310401017</v>
          </cell>
          <cell r="C2245" t="str">
            <v>检查费</v>
          </cell>
          <cell r="D2245" t="str">
            <v>05</v>
          </cell>
          <cell r="E2245" t="str">
            <v>临床诊断项目费</v>
          </cell>
          <cell r="F2245" t="str">
            <v>08</v>
          </cell>
          <cell r="G2245" t="str">
            <v>中潜伏期诱发电位</v>
          </cell>
        </row>
        <row r="2245">
          <cell r="J2245" t="str">
            <v>次</v>
          </cell>
          <cell r="K2245">
            <v>54</v>
          </cell>
          <cell r="L2245">
            <v>54</v>
          </cell>
          <cell r="M2245">
            <v>46</v>
          </cell>
        </row>
        <row r="2245">
          <cell r="O2245" t="str">
            <v>医保</v>
          </cell>
        </row>
        <row r="2246">
          <cell r="A2246" t="str">
            <v>031040101800</v>
          </cell>
          <cell r="B2246" t="str">
            <v>310401018</v>
          </cell>
          <cell r="C2246" t="str">
            <v>检查费</v>
          </cell>
          <cell r="D2246" t="str">
            <v>05</v>
          </cell>
          <cell r="E2246" t="str">
            <v>临床诊断项目费</v>
          </cell>
          <cell r="F2246" t="str">
            <v>08</v>
          </cell>
          <cell r="G2246" t="str">
            <v>皮层慢反应</v>
          </cell>
        </row>
        <row r="2246">
          <cell r="J2246" t="str">
            <v>次</v>
          </cell>
          <cell r="K2246">
            <v>45</v>
          </cell>
          <cell r="L2246">
            <v>45</v>
          </cell>
          <cell r="M2246">
            <v>38</v>
          </cell>
        </row>
        <row r="2246">
          <cell r="O2246" t="str">
            <v>医保</v>
          </cell>
        </row>
        <row r="2247">
          <cell r="A2247" t="str">
            <v>031040101900</v>
          </cell>
          <cell r="B2247" t="str">
            <v>310401019</v>
          </cell>
          <cell r="C2247" t="str">
            <v>检查费</v>
          </cell>
          <cell r="D2247" t="str">
            <v>05</v>
          </cell>
          <cell r="E2247" t="str">
            <v>临床诊断项目费</v>
          </cell>
          <cell r="F2247" t="str">
            <v>08</v>
          </cell>
          <cell r="G2247" t="str">
            <v>迟期成分检查</v>
          </cell>
        </row>
        <row r="2247">
          <cell r="J2247" t="str">
            <v>次</v>
          </cell>
          <cell r="K2247">
            <v>45</v>
          </cell>
          <cell r="L2247">
            <v>45</v>
          </cell>
          <cell r="M2247">
            <v>38</v>
          </cell>
        </row>
        <row r="2247">
          <cell r="O2247" t="str">
            <v>医保</v>
          </cell>
        </row>
        <row r="2248">
          <cell r="A2248" t="str">
            <v>031040102000</v>
          </cell>
          <cell r="B2248" t="str">
            <v>310401020</v>
          </cell>
          <cell r="C2248" t="str">
            <v>检查费</v>
          </cell>
          <cell r="D2248" t="str">
            <v>05</v>
          </cell>
          <cell r="E2248" t="str">
            <v>临床诊断项目费</v>
          </cell>
          <cell r="F2248" t="str">
            <v>08</v>
          </cell>
          <cell r="G2248" t="str">
            <v>鼓岬电刺激反应</v>
          </cell>
        </row>
        <row r="2248">
          <cell r="J2248" t="str">
            <v>次</v>
          </cell>
          <cell r="K2248">
            <v>45</v>
          </cell>
          <cell r="L2248">
            <v>45</v>
          </cell>
          <cell r="M2248">
            <v>38</v>
          </cell>
        </row>
        <row r="2248">
          <cell r="O2248" t="str">
            <v>医保</v>
          </cell>
        </row>
        <row r="2249">
          <cell r="A2249" t="str">
            <v>031040102100</v>
          </cell>
          <cell r="B2249" t="str">
            <v>310401021</v>
          </cell>
          <cell r="C2249" t="str">
            <v>检查费</v>
          </cell>
          <cell r="D2249" t="str">
            <v>05</v>
          </cell>
          <cell r="E2249" t="str">
            <v>临床诊断项目费</v>
          </cell>
          <cell r="F2249" t="str">
            <v>08</v>
          </cell>
          <cell r="G2249" t="str">
            <v>眼震电图</v>
          </cell>
          <cell r="H2249" t="str">
            <v>包括温度试验和自发眼震</v>
          </cell>
        </row>
        <row r="2249">
          <cell r="J2249" t="str">
            <v>次</v>
          </cell>
          <cell r="K2249">
            <v>70</v>
          </cell>
          <cell r="L2249">
            <v>70</v>
          </cell>
          <cell r="M2249">
            <v>60</v>
          </cell>
        </row>
        <row r="2249">
          <cell r="O2249" t="str">
            <v>医保</v>
          </cell>
        </row>
        <row r="2250">
          <cell r="A2250" t="str">
            <v>031040102200</v>
          </cell>
          <cell r="B2250" t="str">
            <v>310401022</v>
          </cell>
          <cell r="C2250" t="str">
            <v>检查费</v>
          </cell>
          <cell r="D2250" t="str">
            <v>05</v>
          </cell>
          <cell r="E2250" t="str">
            <v>临床诊断项目费</v>
          </cell>
          <cell r="F2250" t="str">
            <v>08</v>
          </cell>
          <cell r="G2250" t="str">
            <v>平衡试验</v>
          </cell>
          <cell r="H2250" t="str">
            <v>包括平板或平衡台试验，包括视动试验、旋转试验、甘油试验</v>
          </cell>
        </row>
        <row r="2250">
          <cell r="J2250" t="str">
            <v>次</v>
          </cell>
          <cell r="K2250">
            <v>54</v>
          </cell>
          <cell r="L2250">
            <v>54</v>
          </cell>
          <cell r="M2250">
            <v>46</v>
          </cell>
        </row>
        <row r="2250">
          <cell r="O2250" t="str">
            <v>医保</v>
          </cell>
        </row>
        <row r="2250">
          <cell r="Q2250" t="str">
            <v>评定间隔时间不短于14天</v>
          </cell>
        </row>
        <row r="2251">
          <cell r="A2251" t="str">
            <v>031040102300</v>
          </cell>
          <cell r="B2251" t="str">
            <v>310401023</v>
          </cell>
          <cell r="C2251" t="str">
            <v>检查费</v>
          </cell>
          <cell r="D2251" t="str">
            <v>05</v>
          </cell>
          <cell r="E2251" t="str">
            <v>临床诊断项目费</v>
          </cell>
          <cell r="F2251" t="str">
            <v>08</v>
          </cell>
          <cell r="G2251" t="str">
            <v>中耳共振频率测定</v>
          </cell>
        </row>
        <row r="2251">
          <cell r="J2251" t="str">
            <v>次</v>
          </cell>
          <cell r="K2251">
            <v>18</v>
          </cell>
          <cell r="L2251">
            <v>18</v>
          </cell>
          <cell r="M2251">
            <v>15.3</v>
          </cell>
        </row>
        <row r="2251">
          <cell r="O2251" t="str">
            <v>医保</v>
          </cell>
        </row>
        <row r="2252">
          <cell r="A2252" t="str">
            <v>031040102400</v>
          </cell>
          <cell r="B2252" t="str">
            <v>310401024</v>
          </cell>
          <cell r="C2252" t="str">
            <v>检查费</v>
          </cell>
          <cell r="D2252" t="str">
            <v>05</v>
          </cell>
          <cell r="E2252" t="str">
            <v>临床诊断项目费</v>
          </cell>
          <cell r="F2252" t="str">
            <v>08</v>
          </cell>
          <cell r="G2252" t="str">
            <v>听探子检查</v>
          </cell>
          <cell r="H2252" t="str">
            <v>包括测定web试验</v>
          </cell>
        </row>
        <row r="2252">
          <cell r="J2252" t="str">
            <v>次</v>
          </cell>
          <cell r="K2252">
            <v>9</v>
          </cell>
          <cell r="L2252">
            <v>8</v>
          </cell>
          <cell r="M2252">
            <v>6.8</v>
          </cell>
        </row>
        <row r="2252">
          <cell r="O2252" t="str">
            <v>医保</v>
          </cell>
        </row>
        <row r="2253">
          <cell r="A2253" t="str">
            <v>031040102401</v>
          </cell>
          <cell r="B2253" t="str">
            <v>31040102401</v>
          </cell>
          <cell r="C2253" t="str">
            <v>检查费</v>
          </cell>
          <cell r="D2253" t="str">
            <v>05</v>
          </cell>
          <cell r="E2253" t="str">
            <v>临床诊断项目费</v>
          </cell>
          <cell r="F2253" t="str">
            <v>08</v>
          </cell>
          <cell r="G2253" t="str">
            <v>听探子检查（测定web试验）</v>
          </cell>
        </row>
        <row r="2253">
          <cell r="J2253" t="str">
            <v>次</v>
          </cell>
          <cell r="K2253">
            <v>9</v>
          </cell>
          <cell r="L2253">
            <v>8</v>
          </cell>
          <cell r="M2253">
            <v>6.8</v>
          </cell>
          <cell r="N2253" t="str">
            <v>测定web试验</v>
          </cell>
          <cell r="O2253" t="str">
            <v>医保</v>
          </cell>
        </row>
        <row r="2254">
          <cell r="A2254" t="str">
            <v>031040102500</v>
          </cell>
          <cell r="B2254" t="str">
            <v>310401025</v>
          </cell>
          <cell r="C2254" t="str">
            <v>检查费</v>
          </cell>
          <cell r="D2254" t="str">
            <v>05</v>
          </cell>
          <cell r="E2254" t="str">
            <v>临床诊断项目费</v>
          </cell>
          <cell r="F2254" t="str">
            <v>08</v>
          </cell>
          <cell r="G2254" t="str">
            <v>听力筛选试验</v>
          </cell>
        </row>
        <row r="2254">
          <cell r="J2254" t="str">
            <v>次</v>
          </cell>
          <cell r="K2254">
            <v>22.5</v>
          </cell>
          <cell r="L2254">
            <v>22.5</v>
          </cell>
          <cell r="M2254">
            <v>19.1</v>
          </cell>
        </row>
        <row r="2254">
          <cell r="O2254" t="str">
            <v>医保</v>
          </cell>
        </row>
        <row r="2255">
          <cell r="A2255" t="str">
            <v>031040102600</v>
          </cell>
          <cell r="B2255" t="str">
            <v>310401026</v>
          </cell>
          <cell r="C2255" t="str">
            <v>检查费</v>
          </cell>
          <cell r="D2255" t="str">
            <v>05</v>
          </cell>
          <cell r="E2255" t="str">
            <v>临床诊断项目费</v>
          </cell>
          <cell r="F2255" t="str">
            <v>08</v>
          </cell>
          <cell r="G2255" t="str">
            <v>耳鸣检查</v>
          </cell>
          <cell r="H2255" t="str">
            <v>含匹配、频率和响度，包括他觉耳鸣检查</v>
          </cell>
        </row>
        <row r="2255">
          <cell r="J2255" t="str">
            <v>次</v>
          </cell>
          <cell r="K2255">
            <v>27</v>
          </cell>
          <cell r="L2255">
            <v>27</v>
          </cell>
          <cell r="M2255">
            <v>23</v>
          </cell>
        </row>
        <row r="2255">
          <cell r="O2255" t="str">
            <v>医保</v>
          </cell>
        </row>
        <row r="2256">
          <cell r="A2256" t="str">
            <v>031040102700</v>
          </cell>
          <cell r="B2256" t="str">
            <v>310401027</v>
          </cell>
          <cell r="C2256" t="str">
            <v>检查费</v>
          </cell>
          <cell r="D2256" t="str">
            <v>05</v>
          </cell>
          <cell r="E2256" t="str">
            <v>临床诊断项目费</v>
          </cell>
          <cell r="F2256" t="str">
            <v>08</v>
          </cell>
          <cell r="G2256" t="str">
            <v>定向条件反射测定</v>
          </cell>
          <cell r="H2256" t="str">
            <v>含游戏测定和行为观察</v>
          </cell>
        </row>
        <row r="2256">
          <cell r="J2256" t="str">
            <v>次</v>
          </cell>
          <cell r="K2256">
            <v>18</v>
          </cell>
          <cell r="L2256">
            <v>18</v>
          </cell>
          <cell r="M2256">
            <v>15.3</v>
          </cell>
        </row>
        <row r="2256">
          <cell r="O2256" t="str">
            <v>医保</v>
          </cell>
        </row>
        <row r="2257">
          <cell r="A2257" t="str">
            <v>031040102800</v>
          </cell>
          <cell r="B2257" t="str">
            <v>310401028</v>
          </cell>
          <cell r="C2257" t="str">
            <v>检查费</v>
          </cell>
          <cell r="D2257" t="str">
            <v>05</v>
          </cell>
          <cell r="E2257" t="str">
            <v>临床诊断项目费</v>
          </cell>
          <cell r="F2257" t="str">
            <v>08</v>
          </cell>
          <cell r="G2257" t="str">
            <v>助听器选配试验</v>
          </cell>
          <cell r="H2257" t="str">
            <v>含程控编程</v>
          </cell>
        </row>
        <row r="2257">
          <cell r="J2257" t="str">
            <v>次</v>
          </cell>
          <cell r="K2257">
            <v>27</v>
          </cell>
          <cell r="L2257">
            <v>27</v>
          </cell>
          <cell r="M2257">
            <v>23</v>
          </cell>
        </row>
        <row r="2257">
          <cell r="O2257" t="str">
            <v>医保</v>
          </cell>
        </row>
        <row r="2258">
          <cell r="A2258" t="str">
            <v>031040102900</v>
          </cell>
          <cell r="B2258" t="str">
            <v>310401029</v>
          </cell>
          <cell r="C2258" t="str">
            <v>检查费</v>
          </cell>
          <cell r="D2258" t="str">
            <v>05</v>
          </cell>
          <cell r="E2258" t="str">
            <v>临床诊断项目费</v>
          </cell>
          <cell r="F2258" t="str">
            <v>08</v>
          </cell>
          <cell r="G2258" t="str">
            <v>电子耳蜗编程</v>
          </cell>
        </row>
        <row r="2258">
          <cell r="J2258" t="str">
            <v>次</v>
          </cell>
          <cell r="K2258">
            <v>54</v>
          </cell>
          <cell r="L2258">
            <v>54</v>
          </cell>
          <cell r="M2258">
            <v>46</v>
          </cell>
        </row>
        <row r="2258">
          <cell r="O2258" t="str">
            <v>医保</v>
          </cell>
        </row>
        <row r="2259">
          <cell r="A2259" t="str">
            <v>031040103000</v>
          </cell>
          <cell r="B2259" t="str">
            <v>310401030</v>
          </cell>
          <cell r="C2259" t="str">
            <v>检查费</v>
          </cell>
          <cell r="D2259" t="str">
            <v>05</v>
          </cell>
          <cell r="E2259" t="str">
            <v>临床诊断项目费</v>
          </cell>
          <cell r="F2259" t="str">
            <v>08</v>
          </cell>
          <cell r="G2259" t="str">
            <v>真耳分析</v>
          </cell>
        </row>
        <row r="2259">
          <cell r="J2259" t="str">
            <v>次</v>
          </cell>
          <cell r="K2259">
            <v>22.5</v>
          </cell>
          <cell r="L2259">
            <v>22.5</v>
          </cell>
          <cell r="M2259">
            <v>19.1</v>
          </cell>
        </row>
        <row r="2259">
          <cell r="O2259" t="str">
            <v>医保</v>
          </cell>
        </row>
        <row r="2260">
          <cell r="A2260" t="str">
            <v>031040103100</v>
          </cell>
          <cell r="B2260" t="str">
            <v>310401031</v>
          </cell>
          <cell r="C2260" t="str">
            <v>检查费</v>
          </cell>
          <cell r="D2260" t="str">
            <v>05</v>
          </cell>
          <cell r="E2260" t="str">
            <v>临床诊断项目费</v>
          </cell>
          <cell r="F2260" t="str">
            <v>08</v>
          </cell>
          <cell r="G2260" t="str">
            <v>鼓膜贴补试验</v>
          </cell>
        </row>
        <row r="2260">
          <cell r="J2260" t="str">
            <v>次</v>
          </cell>
          <cell r="K2260">
            <v>36</v>
          </cell>
          <cell r="L2260">
            <v>36</v>
          </cell>
          <cell r="M2260">
            <v>31</v>
          </cell>
        </row>
        <row r="2260">
          <cell r="O2260" t="str">
            <v>医保</v>
          </cell>
        </row>
        <row r="2261">
          <cell r="A2261" t="str">
            <v>031040103200</v>
          </cell>
          <cell r="B2261" t="str">
            <v>310401032</v>
          </cell>
          <cell r="C2261" t="str">
            <v>检查费</v>
          </cell>
          <cell r="D2261" t="str">
            <v>05</v>
          </cell>
          <cell r="E2261" t="str">
            <v>临床诊断项目费</v>
          </cell>
          <cell r="F2261" t="str">
            <v>08</v>
          </cell>
          <cell r="G2261" t="str">
            <v>味觉试验</v>
          </cell>
          <cell r="H2261" t="str">
            <v>包括电刺激法或直接法</v>
          </cell>
        </row>
        <row r="2261">
          <cell r="J2261" t="str">
            <v>次</v>
          </cell>
          <cell r="K2261">
            <v>13.5</v>
          </cell>
          <cell r="L2261">
            <v>13.5</v>
          </cell>
          <cell r="M2261">
            <v>11.5</v>
          </cell>
        </row>
        <row r="2261">
          <cell r="O2261" t="str">
            <v>医保</v>
          </cell>
        </row>
        <row r="2262">
          <cell r="A2262" t="str">
            <v>031040103300</v>
          </cell>
          <cell r="B2262" t="str">
            <v>310401033</v>
          </cell>
          <cell r="C2262" t="str">
            <v>检查费</v>
          </cell>
          <cell r="D2262" t="str">
            <v>05</v>
          </cell>
          <cell r="E2262" t="str">
            <v>临床诊断项目费</v>
          </cell>
          <cell r="F2262" t="str">
            <v>08</v>
          </cell>
          <cell r="G2262" t="str">
            <v>溢泪试验</v>
          </cell>
        </row>
        <row r="2262">
          <cell r="J2262" t="str">
            <v>次</v>
          </cell>
          <cell r="K2262">
            <v>13.5</v>
          </cell>
          <cell r="L2262">
            <v>13.5</v>
          </cell>
          <cell r="M2262">
            <v>11.5</v>
          </cell>
        </row>
        <row r="2262">
          <cell r="O2262" t="str">
            <v>医保</v>
          </cell>
        </row>
        <row r="2263">
          <cell r="A2263" t="str">
            <v>031040103400</v>
          </cell>
          <cell r="B2263" t="str">
            <v>310401034</v>
          </cell>
          <cell r="C2263" t="str">
            <v>检查费</v>
          </cell>
          <cell r="D2263" t="str">
            <v>05</v>
          </cell>
          <cell r="E2263" t="str">
            <v>临床诊断项目费</v>
          </cell>
          <cell r="F2263" t="str">
            <v>08</v>
          </cell>
          <cell r="G2263" t="str">
            <v>耳纤维内镜检查</v>
          </cell>
          <cell r="H2263" t="str">
            <v>含图象记录及输出系统；包括完壁式乳突术后、视频耳内镜检查</v>
          </cell>
        </row>
        <row r="2263">
          <cell r="J2263" t="str">
            <v>次</v>
          </cell>
          <cell r="K2263">
            <v>100</v>
          </cell>
          <cell r="L2263">
            <v>100</v>
          </cell>
          <cell r="M2263">
            <v>85</v>
          </cell>
        </row>
        <row r="2263">
          <cell r="O2263" t="str">
            <v>医保</v>
          </cell>
        </row>
        <row r="2264">
          <cell r="A2264" t="str">
            <v>031040103401</v>
          </cell>
          <cell r="B2264" t="str">
            <v>31040103401</v>
          </cell>
          <cell r="C2264" t="str">
            <v>检查费</v>
          </cell>
          <cell r="D2264" t="str">
            <v>05</v>
          </cell>
          <cell r="E2264" t="str">
            <v>临床诊断项目费</v>
          </cell>
          <cell r="F2264" t="str">
            <v>08</v>
          </cell>
          <cell r="G2264" t="str">
            <v>耳纤维内镜检查（完壁式乳突术后）</v>
          </cell>
        </row>
        <row r="2264">
          <cell r="J2264" t="str">
            <v>次</v>
          </cell>
          <cell r="K2264">
            <v>100</v>
          </cell>
          <cell r="L2264">
            <v>100</v>
          </cell>
          <cell r="M2264">
            <v>85</v>
          </cell>
          <cell r="N2264" t="str">
            <v>完壁式乳突术后</v>
          </cell>
          <cell r="O2264" t="str">
            <v>医保</v>
          </cell>
        </row>
        <row r="2265">
          <cell r="A2265" t="str">
            <v>031040103402</v>
          </cell>
          <cell r="B2265" t="str">
            <v>31040103402</v>
          </cell>
          <cell r="C2265" t="str">
            <v>检查费</v>
          </cell>
          <cell r="D2265" t="str">
            <v>05</v>
          </cell>
          <cell r="E2265" t="str">
            <v>临床诊断项目费</v>
          </cell>
          <cell r="F2265" t="str">
            <v>08</v>
          </cell>
          <cell r="G2265" t="str">
            <v>耳纤维内镜检查（视频耳内镜检查）</v>
          </cell>
        </row>
        <row r="2265">
          <cell r="J2265" t="str">
            <v>次</v>
          </cell>
          <cell r="K2265">
            <v>81</v>
          </cell>
          <cell r="L2265">
            <v>81</v>
          </cell>
          <cell r="M2265">
            <v>69</v>
          </cell>
          <cell r="N2265" t="str">
            <v>视频耳内镜检查</v>
          </cell>
          <cell r="O2265" t="str">
            <v>医保</v>
          </cell>
        </row>
        <row r="2266">
          <cell r="A2266" t="str">
            <v>031040103500</v>
          </cell>
          <cell r="B2266" t="str">
            <v>310401035</v>
          </cell>
          <cell r="C2266" t="str">
            <v>检查费</v>
          </cell>
          <cell r="D2266" t="str">
            <v>05</v>
          </cell>
          <cell r="E2266" t="str">
            <v>临床诊断项目费</v>
          </cell>
          <cell r="F2266" t="str">
            <v>08</v>
          </cell>
          <cell r="G2266" t="str">
            <v>硬性耳内镜检查</v>
          </cell>
        </row>
        <row r="2266">
          <cell r="J2266" t="str">
            <v>次</v>
          </cell>
          <cell r="K2266">
            <v>60</v>
          </cell>
          <cell r="L2266">
            <v>60</v>
          </cell>
          <cell r="M2266">
            <v>51</v>
          </cell>
        </row>
        <row r="2266">
          <cell r="O2266" t="str">
            <v>医保</v>
          </cell>
        </row>
        <row r="2267">
          <cell r="A2267" t="str">
            <v>031040103600</v>
          </cell>
          <cell r="B2267" t="str">
            <v>310401036</v>
          </cell>
          <cell r="C2267" t="str">
            <v>检查费</v>
          </cell>
          <cell r="D2267" t="str">
            <v>05</v>
          </cell>
          <cell r="E2267" t="str">
            <v>临床诊断项目费</v>
          </cell>
          <cell r="F2267" t="str">
            <v>08</v>
          </cell>
          <cell r="G2267" t="str">
            <v>电耳镜检查</v>
          </cell>
        </row>
        <row r="2267">
          <cell r="J2267" t="str">
            <v>次</v>
          </cell>
          <cell r="K2267">
            <v>6</v>
          </cell>
          <cell r="L2267">
            <v>6</v>
          </cell>
          <cell r="M2267">
            <v>5.1</v>
          </cell>
        </row>
        <row r="2267">
          <cell r="O2267" t="str">
            <v>医保</v>
          </cell>
        </row>
        <row r="2268">
          <cell r="A2268" t="str">
            <v>031040103700</v>
          </cell>
          <cell r="B2268" t="str">
            <v>310401037</v>
          </cell>
          <cell r="C2268" t="str">
            <v>检查费</v>
          </cell>
          <cell r="D2268" t="str">
            <v>05</v>
          </cell>
          <cell r="E2268" t="str">
            <v>临床诊断项目费</v>
          </cell>
          <cell r="F2268" t="str">
            <v>08</v>
          </cell>
          <cell r="G2268" t="str">
            <v>耳显微镜检查</v>
          </cell>
        </row>
        <row r="2268">
          <cell r="J2268" t="str">
            <v>次</v>
          </cell>
          <cell r="K2268">
            <v>54</v>
          </cell>
          <cell r="L2268">
            <v>54</v>
          </cell>
          <cell r="M2268">
            <v>46</v>
          </cell>
        </row>
        <row r="2268">
          <cell r="O2268" t="str">
            <v>医保</v>
          </cell>
        </row>
        <row r="2269">
          <cell r="A2269" t="str">
            <v>031040103800</v>
          </cell>
          <cell r="B2269" t="str">
            <v>310401038</v>
          </cell>
          <cell r="C2269" t="str">
            <v>检查费</v>
          </cell>
          <cell r="D2269" t="str">
            <v>05</v>
          </cell>
          <cell r="E2269" t="str">
            <v>临床诊断项目费</v>
          </cell>
          <cell r="F2269" t="str">
            <v>08</v>
          </cell>
          <cell r="G2269" t="str">
            <v>西格氏耳镜检查</v>
          </cell>
          <cell r="H2269" t="str">
            <v>包括瘘管试验、鼓膜按摩</v>
          </cell>
        </row>
        <row r="2269">
          <cell r="J2269" t="str">
            <v>次</v>
          </cell>
          <cell r="K2269">
            <v>18</v>
          </cell>
          <cell r="L2269">
            <v>18</v>
          </cell>
          <cell r="M2269">
            <v>15.3</v>
          </cell>
        </row>
        <row r="2269">
          <cell r="O2269" t="str">
            <v>医保</v>
          </cell>
        </row>
        <row r="2270">
          <cell r="A2270" t="str">
            <v>031040103801</v>
          </cell>
          <cell r="B2270" t="str">
            <v>31040103801</v>
          </cell>
          <cell r="C2270" t="str">
            <v>检查费</v>
          </cell>
          <cell r="D2270" t="str">
            <v>05</v>
          </cell>
          <cell r="E2270" t="str">
            <v>临床诊断项目费</v>
          </cell>
          <cell r="F2270" t="str">
            <v>08</v>
          </cell>
          <cell r="G2270" t="str">
            <v>西格氏耳镜检查（瘘管试验）</v>
          </cell>
        </row>
        <row r="2270">
          <cell r="J2270" t="str">
            <v>次</v>
          </cell>
          <cell r="K2270">
            <v>18</v>
          </cell>
          <cell r="L2270">
            <v>18</v>
          </cell>
          <cell r="M2270">
            <v>15.3</v>
          </cell>
          <cell r="N2270" t="str">
            <v>瘘管试验</v>
          </cell>
          <cell r="O2270" t="str">
            <v>医保</v>
          </cell>
        </row>
        <row r="2271">
          <cell r="A2271" t="str">
            <v>031040103802</v>
          </cell>
          <cell r="B2271" t="str">
            <v>31040103802</v>
          </cell>
          <cell r="C2271" t="str">
            <v>检查费</v>
          </cell>
          <cell r="D2271" t="str">
            <v>05</v>
          </cell>
          <cell r="E2271" t="str">
            <v>临床诊断项目费</v>
          </cell>
          <cell r="F2271" t="str">
            <v>08</v>
          </cell>
          <cell r="G2271" t="str">
            <v>西格氏耳镜检查（鼓膜按摩）</v>
          </cell>
        </row>
        <row r="2271">
          <cell r="J2271" t="str">
            <v>次</v>
          </cell>
          <cell r="K2271">
            <v>18</v>
          </cell>
          <cell r="L2271">
            <v>18</v>
          </cell>
          <cell r="M2271">
            <v>15.3</v>
          </cell>
          <cell r="N2271" t="str">
            <v>鼓膜按摩</v>
          </cell>
          <cell r="O2271" t="str">
            <v>医保</v>
          </cell>
        </row>
        <row r="2272">
          <cell r="A2272" t="str">
            <v>031040103900</v>
          </cell>
          <cell r="B2272" t="str">
            <v>310401039</v>
          </cell>
          <cell r="C2272" t="str">
            <v>治疗费</v>
          </cell>
          <cell r="D2272" t="str">
            <v>09</v>
          </cell>
          <cell r="E2272" t="str">
            <v>非手术治疗项目费</v>
          </cell>
          <cell r="F2272" t="str">
            <v>09</v>
          </cell>
          <cell r="G2272" t="str">
            <v>上鼓室冲洗术</v>
          </cell>
        </row>
        <row r="2272">
          <cell r="J2272" t="str">
            <v>次</v>
          </cell>
          <cell r="K2272">
            <v>18</v>
          </cell>
          <cell r="L2272">
            <v>18</v>
          </cell>
          <cell r="M2272">
            <v>15.3</v>
          </cell>
        </row>
        <row r="2272">
          <cell r="O2272" t="str">
            <v>医保</v>
          </cell>
        </row>
        <row r="2273">
          <cell r="A2273" t="str">
            <v>031040104000</v>
          </cell>
          <cell r="B2273" t="str">
            <v>310401040</v>
          </cell>
          <cell r="C2273" t="str">
            <v>治疗费</v>
          </cell>
          <cell r="D2273" t="str">
            <v>09</v>
          </cell>
          <cell r="E2273" t="str">
            <v>手术治疗费</v>
          </cell>
          <cell r="F2273" t="str">
            <v>10</v>
          </cell>
          <cell r="G2273" t="str">
            <v>鼓膜穿刺术</v>
          </cell>
          <cell r="H2273" t="str">
            <v>含抽液、注药</v>
          </cell>
        </row>
        <row r="2273">
          <cell r="J2273" t="str">
            <v>次</v>
          </cell>
          <cell r="K2273">
            <v>18</v>
          </cell>
          <cell r="L2273">
            <v>18</v>
          </cell>
          <cell r="M2273">
            <v>15.3</v>
          </cell>
          <cell r="N2273" t="str">
            <v>六岁及以下儿童在原价基础上加收30%</v>
          </cell>
          <cell r="O2273" t="str">
            <v>医保</v>
          </cell>
        </row>
        <row r="2274">
          <cell r="A2274" t="str">
            <v>031040104001</v>
          </cell>
          <cell r="B2274" t="str">
            <v>31040104001</v>
          </cell>
          <cell r="C2274" t="str">
            <v>治疗费</v>
          </cell>
          <cell r="D2274" t="str">
            <v>09</v>
          </cell>
          <cell r="E2274" t="str">
            <v>手术治疗费</v>
          </cell>
          <cell r="F2274" t="str">
            <v>10</v>
          </cell>
          <cell r="G2274" t="str">
            <v>小儿鼓膜穿刺术</v>
          </cell>
        </row>
        <row r="2274">
          <cell r="J2274" t="str">
            <v>次</v>
          </cell>
          <cell r="K2274">
            <v>23</v>
          </cell>
          <cell r="L2274">
            <v>23</v>
          </cell>
          <cell r="M2274">
            <v>19.6</v>
          </cell>
        </row>
        <row r="2274">
          <cell r="O2274" t="str">
            <v>医保</v>
          </cell>
        </row>
        <row r="2275">
          <cell r="A2275" t="str">
            <v>031040104100</v>
          </cell>
          <cell r="B2275" t="str">
            <v>310401041</v>
          </cell>
          <cell r="C2275" t="str">
            <v>治疗费</v>
          </cell>
          <cell r="D2275" t="str">
            <v>09</v>
          </cell>
          <cell r="E2275" t="str">
            <v>非手术治疗项目费</v>
          </cell>
          <cell r="F2275" t="str">
            <v>09</v>
          </cell>
          <cell r="G2275" t="str">
            <v>耵聍冲洗</v>
          </cell>
          <cell r="H2275" t="str">
            <v>包括耳道冲洗</v>
          </cell>
        </row>
        <row r="2275">
          <cell r="J2275" t="str">
            <v>次</v>
          </cell>
          <cell r="K2275">
            <v>13</v>
          </cell>
          <cell r="L2275">
            <v>13</v>
          </cell>
          <cell r="M2275">
            <v>11.05</v>
          </cell>
        </row>
        <row r="2275">
          <cell r="O2275" t="str">
            <v>医保</v>
          </cell>
        </row>
        <row r="2276">
          <cell r="A2276" t="str">
            <v>031040104101</v>
          </cell>
          <cell r="B2276" t="str">
            <v>31040104101</v>
          </cell>
          <cell r="C2276" t="str">
            <v>治疗费</v>
          </cell>
          <cell r="D2276" t="str">
            <v>09</v>
          </cell>
          <cell r="E2276" t="str">
            <v>非手术治疗项目费</v>
          </cell>
          <cell r="F2276" t="str">
            <v>09</v>
          </cell>
          <cell r="G2276" t="str">
            <v>耵聍冲洗（耳道冲洗）</v>
          </cell>
        </row>
        <row r="2276">
          <cell r="J2276" t="str">
            <v>次</v>
          </cell>
          <cell r="K2276">
            <v>13</v>
          </cell>
          <cell r="L2276">
            <v>13</v>
          </cell>
          <cell r="M2276">
            <v>11.1</v>
          </cell>
          <cell r="N2276" t="str">
            <v>耳道冲洗</v>
          </cell>
          <cell r="O2276" t="str">
            <v>医保</v>
          </cell>
        </row>
        <row r="2277">
          <cell r="A2277" t="str">
            <v>031040104200</v>
          </cell>
          <cell r="B2277" t="str">
            <v>310401042</v>
          </cell>
          <cell r="C2277" t="str">
            <v>治疗费</v>
          </cell>
          <cell r="D2277" t="str">
            <v>09</v>
          </cell>
          <cell r="E2277" t="str">
            <v>非手术治疗项目费</v>
          </cell>
          <cell r="F2277" t="str">
            <v>09</v>
          </cell>
          <cell r="G2277" t="str">
            <v>耳正负压治疗</v>
          </cell>
        </row>
        <row r="2277">
          <cell r="J2277" t="str">
            <v>次</v>
          </cell>
          <cell r="K2277">
            <v>9</v>
          </cell>
          <cell r="L2277">
            <v>9</v>
          </cell>
          <cell r="M2277">
            <v>7.7</v>
          </cell>
        </row>
        <row r="2277">
          <cell r="O2277" t="str">
            <v>医保</v>
          </cell>
        </row>
        <row r="2278">
          <cell r="A2278" t="str">
            <v>031040104300</v>
          </cell>
          <cell r="B2278" t="str">
            <v>310401043</v>
          </cell>
          <cell r="C2278" t="str">
            <v>治疗费</v>
          </cell>
          <cell r="D2278" t="str">
            <v>09</v>
          </cell>
          <cell r="E2278" t="str">
            <v>非手术治疗项目费</v>
          </cell>
          <cell r="F2278" t="str">
            <v>09</v>
          </cell>
          <cell r="G2278" t="str">
            <v>波氏法咽鼓管吹张</v>
          </cell>
        </row>
        <row r="2278">
          <cell r="J2278" t="str">
            <v>次</v>
          </cell>
          <cell r="K2278">
            <v>9</v>
          </cell>
          <cell r="L2278">
            <v>9</v>
          </cell>
          <cell r="M2278">
            <v>7.7</v>
          </cell>
        </row>
        <row r="2278">
          <cell r="O2278" t="str">
            <v>医保</v>
          </cell>
        </row>
        <row r="2279">
          <cell r="A2279" t="str">
            <v>031040104400</v>
          </cell>
          <cell r="B2279" t="str">
            <v>310401044</v>
          </cell>
          <cell r="C2279" t="str">
            <v>治疗费</v>
          </cell>
          <cell r="D2279" t="str">
            <v>09</v>
          </cell>
          <cell r="E2279" t="str">
            <v>非手术治疗项目费</v>
          </cell>
          <cell r="F2279" t="str">
            <v>09</v>
          </cell>
          <cell r="G2279" t="str">
            <v>导管法咽鼓管吹张</v>
          </cell>
        </row>
        <row r="2279">
          <cell r="J2279" t="str">
            <v>次</v>
          </cell>
          <cell r="K2279">
            <v>9</v>
          </cell>
          <cell r="L2279">
            <v>9</v>
          </cell>
          <cell r="M2279">
            <v>7.7</v>
          </cell>
        </row>
        <row r="2279">
          <cell r="O2279" t="str">
            <v>医保</v>
          </cell>
        </row>
        <row r="2280">
          <cell r="A2280" t="str">
            <v>031040104500</v>
          </cell>
          <cell r="B2280" t="str">
            <v>310401045</v>
          </cell>
          <cell r="C2280" t="str">
            <v>治疗费</v>
          </cell>
          <cell r="D2280" t="str">
            <v>09</v>
          </cell>
          <cell r="E2280" t="str">
            <v>非手术治疗项目费</v>
          </cell>
          <cell r="F2280" t="str">
            <v>09</v>
          </cell>
          <cell r="G2280" t="str">
            <v>耳药物烧灼</v>
          </cell>
        </row>
        <row r="2280">
          <cell r="J2280" t="str">
            <v>次</v>
          </cell>
          <cell r="K2280">
            <v>9</v>
          </cell>
          <cell r="L2280">
            <v>9</v>
          </cell>
          <cell r="M2280">
            <v>7.7</v>
          </cell>
        </row>
        <row r="2280">
          <cell r="O2280" t="str">
            <v>医保</v>
          </cell>
        </row>
        <row r="2281">
          <cell r="A2281" t="str">
            <v>031040104600</v>
          </cell>
          <cell r="B2281" t="str">
            <v>310401046</v>
          </cell>
          <cell r="C2281" t="str">
            <v>治疗费</v>
          </cell>
          <cell r="D2281" t="str">
            <v>09</v>
          </cell>
          <cell r="E2281" t="str">
            <v>非手术治疗项目费</v>
          </cell>
          <cell r="F2281" t="str">
            <v>09</v>
          </cell>
          <cell r="G2281" t="str">
            <v>鼓膜贴补</v>
          </cell>
          <cell r="H2281" t="str">
            <v>包括烧灼法、针拨法</v>
          </cell>
        </row>
        <row r="2281">
          <cell r="J2281" t="str">
            <v>次</v>
          </cell>
          <cell r="K2281">
            <v>25</v>
          </cell>
          <cell r="L2281">
            <v>25</v>
          </cell>
          <cell r="M2281">
            <v>21</v>
          </cell>
        </row>
        <row r="2281">
          <cell r="O2281" t="str">
            <v>医保</v>
          </cell>
        </row>
        <row r="2282">
          <cell r="A2282" t="str">
            <v>031040104700</v>
          </cell>
          <cell r="B2282" t="str">
            <v>310401047</v>
          </cell>
          <cell r="C2282" t="str">
            <v>治疗费</v>
          </cell>
          <cell r="D2282" t="str">
            <v>09</v>
          </cell>
          <cell r="E2282" t="str">
            <v>非手术治疗项目费</v>
          </cell>
          <cell r="F2282" t="str">
            <v>09</v>
          </cell>
          <cell r="G2282" t="str">
            <v>耳神经阻滞</v>
          </cell>
        </row>
        <row r="2282">
          <cell r="J2282" t="str">
            <v>次</v>
          </cell>
          <cell r="K2282">
            <v>18</v>
          </cell>
          <cell r="L2282">
            <v>18</v>
          </cell>
          <cell r="M2282">
            <v>15.3</v>
          </cell>
        </row>
        <row r="2282">
          <cell r="O2282" t="str">
            <v>医保</v>
          </cell>
        </row>
        <row r="2283">
          <cell r="A2283" t="str">
            <v>031040104800</v>
          </cell>
          <cell r="B2283" t="str">
            <v>310401048</v>
          </cell>
          <cell r="C2283" t="str">
            <v>治疗费</v>
          </cell>
          <cell r="D2283" t="str">
            <v>09</v>
          </cell>
          <cell r="E2283" t="str">
            <v>非手术治疗项目费</v>
          </cell>
          <cell r="F2283" t="str">
            <v>09</v>
          </cell>
          <cell r="G2283" t="str">
            <v>耳廓假性囊肿穿刺压迫治疗</v>
          </cell>
          <cell r="H2283" t="str">
            <v>含穿刺、抽吸和压迫、压迫材料；不含抽液检验</v>
          </cell>
        </row>
        <row r="2283">
          <cell r="J2283" t="str">
            <v>次</v>
          </cell>
          <cell r="K2283">
            <v>45</v>
          </cell>
          <cell r="L2283">
            <v>45</v>
          </cell>
          <cell r="M2283">
            <v>38</v>
          </cell>
          <cell r="N2283" t="str">
            <v>六岁及以下儿童在原价基础上加收30%</v>
          </cell>
          <cell r="O2283" t="str">
            <v>医保</v>
          </cell>
        </row>
        <row r="2284">
          <cell r="A2284" t="str">
            <v>031040104801</v>
          </cell>
          <cell r="B2284" t="str">
            <v>31040104801</v>
          </cell>
          <cell r="C2284" t="str">
            <v>治疗费</v>
          </cell>
          <cell r="D2284" t="str">
            <v>09</v>
          </cell>
          <cell r="E2284" t="str">
            <v>非手术治疗项目费</v>
          </cell>
          <cell r="F2284" t="str">
            <v>09</v>
          </cell>
          <cell r="G2284" t="str">
            <v>小儿耳廓假性囊肿穿刺压迫治疗</v>
          </cell>
        </row>
        <row r="2284">
          <cell r="J2284" t="str">
            <v>次</v>
          </cell>
          <cell r="K2284">
            <v>59</v>
          </cell>
          <cell r="L2284">
            <v>59</v>
          </cell>
          <cell r="M2284">
            <v>50</v>
          </cell>
        </row>
        <row r="2284">
          <cell r="O2284" t="str">
            <v>医保</v>
          </cell>
        </row>
        <row r="2285">
          <cell r="A2285" t="str">
            <v>031040104900</v>
          </cell>
          <cell r="B2285" t="str">
            <v>310401049</v>
          </cell>
          <cell r="C2285" t="str">
            <v>治疗费</v>
          </cell>
          <cell r="D2285" t="str">
            <v>09</v>
          </cell>
          <cell r="E2285" t="str">
            <v>非手术治疗项目费</v>
          </cell>
          <cell r="F2285" t="str">
            <v>09</v>
          </cell>
          <cell r="G2285" t="str">
            <v>耳部特殊治疗</v>
          </cell>
        </row>
        <row r="2285">
          <cell r="J2285" t="str">
            <v>次</v>
          </cell>
          <cell r="K2285">
            <v>25</v>
          </cell>
          <cell r="L2285">
            <v>25</v>
          </cell>
          <cell r="M2285">
            <v>21</v>
          </cell>
          <cell r="N2285" t="str">
            <v>射频法、激光法、微波法三甲医院收75元，三甲以下医院收75元；冷冻法三甲医院收20元，三甲以下医院收20元；耳石症诊断三甲医院135元，三甲以下医院122元，耳石复位治疗三甲医院270元，三甲以下医院243元，耳石症复位与耳石症诊断费用不得同时收取。</v>
          </cell>
          <cell r="O2285" t="str">
            <v>医保</v>
          </cell>
        </row>
        <row r="2286">
          <cell r="A2286" t="str">
            <v>031040104901</v>
          </cell>
          <cell r="B2286" t="str">
            <v>31040104901</v>
          </cell>
          <cell r="C2286" t="str">
            <v>治疗费</v>
          </cell>
          <cell r="D2286" t="str">
            <v>09</v>
          </cell>
          <cell r="E2286" t="str">
            <v>非手术治疗项目费</v>
          </cell>
          <cell r="F2286" t="str">
            <v>09</v>
          </cell>
          <cell r="G2286" t="str">
            <v>耳部特殊治疗（射频法）</v>
          </cell>
        </row>
        <row r="2286">
          <cell r="J2286" t="str">
            <v>次</v>
          </cell>
          <cell r="K2286">
            <v>75</v>
          </cell>
          <cell r="L2286">
            <v>75</v>
          </cell>
          <cell r="M2286">
            <v>64</v>
          </cell>
          <cell r="N2286" t="str">
            <v>射频法</v>
          </cell>
          <cell r="O2286" t="str">
            <v>医保</v>
          </cell>
        </row>
        <row r="2287">
          <cell r="A2287" t="str">
            <v>031040104902</v>
          </cell>
          <cell r="B2287" t="str">
            <v>31040104902</v>
          </cell>
          <cell r="C2287" t="str">
            <v>治疗费</v>
          </cell>
          <cell r="D2287" t="str">
            <v>09</v>
          </cell>
          <cell r="E2287" t="str">
            <v>非手术治疗项目费</v>
          </cell>
          <cell r="F2287" t="str">
            <v>09</v>
          </cell>
          <cell r="G2287" t="str">
            <v>耳部特殊治疗（激光法）</v>
          </cell>
        </row>
        <row r="2287">
          <cell r="J2287" t="str">
            <v>次</v>
          </cell>
          <cell r="K2287">
            <v>75</v>
          </cell>
          <cell r="L2287">
            <v>75</v>
          </cell>
          <cell r="M2287">
            <v>64</v>
          </cell>
          <cell r="N2287" t="str">
            <v>激光法</v>
          </cell>
          <cell r="O2287" t="str">
            <v>医保</v>
          </cell>
        </row>
        <row r="2288">
          <cell r="A2288" t="str">
            <v>031040104903</v>
          </cell>
          <cell r="B2288" t="str">
            <v>31040104903</v>
          </cell>
          <cell r="C2288" t="str">
            <v>治疗费</v>
          </cell>
          <cell r="D2288" t="str">
            <v>09</v>
          </cell>
          <cell r="E2288" t="str">
            <v>非手术治疗项目费</v>
          </cell>
          <cell r="F2288" t="str">
            <v>09</v>
          </cell>
          <cell r="G2288" t="str">
            <v>耳部特殊治疗（微波法）</v>
          </cell>
        </row>
        <row r="2288">
          <cell r="J2288" t="str">
            <v>次</v>
          </cell>
          <cell r="K2288">
            <v>75</v>
          </cell>
          <cell r="L2288">
            <v>75</v>
          </cell>
          <cell r="M2288">
            <v>64</v>
          </cell>
          <cell r="N2288" t="str">
            <v>微波法</v>
          </cell>
          <cell r="O2288" t="str">
            <v>医保</v>
          </cell>
        </row>
        <row r="2289">
          <cell r="A2289" t="str">
            <v>031040104904</v>
          </cell>
          <cell r="B2289" t="str">
            <v>31040104904</v>
          </cell>
          <cell r="C2289" t="str">
            <v>治疗费</v>
          </cell>
          <cell r="D2289" t="str">
            <v>09</v>
          </cell>
          <cell r="E2289" t="str">
            <v>非手术治疗项目费</v>
          </cell>
          <cell r="F2289" t="str">
            <v>09</v>
          </cell>
          <cell r="G2289" t="str">
            <v>耳部特殊治疗（冷冻法）</v>
          </cell>
        </row>
        <row r="2289">
          <cell r="J2289" t="str">
            <v>次</v>
          </cell>
          <cell r="K2289">
            <v>20</v>
          </cell>
          <cell r="L2289">
            <v>20</v>
          </cell>
          <cell r="M2289">
            <v>17</v>
          </cell>
          <cell r="N2289" t="str">
            <v>冷冻法</v>
          </cell>
          <cell r="O2289" t="str">
            <v>医保</v>
          </cell>
        </row>
        <row r="2290">
          <cell r="A2290" t="str">
            <v>031040104905</v>
          </cell>
          <cell r="B2290" t="str">
            <v>31040104905</v>
          </cell>
          <cell r="C2290" t="str">
            <v>治疗费</v>
          </cell>
          <cell r="D2290" t="str">
            <v>09</v>
          </cell>
          <cell r="E2290" t="str">
            <v>非手术治疗项目费</v>
          </cell>
          <cell r="F2290" t="str">
            <v>09</v>
          </cell>
          <cell r="G2290" t="str">
            <v>耳部特殊治疗（耳石症诊断）</v>
          </cell>
          <cell r="H2290" t="str">
            <v>患者通过多种变位试验，判断患者有无耳石症并明确其类型</v>
          </cell>
        </row>
        <row r="2290">
          <cell r="J2290" t="str">
            <v>次</v>
          </cell>
          <cell r="K2290">
            <v>135</v>
          </cell>
          <cell r="L2290">
            <v>122</v>
          </cell>
          <cell r="M2290">
            <v>104</v>
          </cell>
        </row>
        <row r="2290">
          <cell r="O2290" t="str">
            <v>医保</v>
          </cell>
        </row>
        <row r="2291">
          <cell r="A2291" t="str">
            <v>031040104906</v>
          </cell>
          <cell r="B2291" t="str">
            <v>31040104906</v>
          </cell>
          <cell r="C2291" t="str">
            <v>治疗费</v>
          </cell>
          <cell r="D2291" t="str">
            <v>09</v>
          </cell>
          <cell r="E2291" t="str">
            <v>非手术治疗项目费</v>
          </cell>
          <cell r="F2291" t="str">
            <v>09</v>
          </cell>
          <cell r="G2291" t="str">
            <v>耳部特殊治疗（耳石复位治疗）</v>
          </cell>
          <cell r="H2291" t="str">
            <v>患者通过多种变位试验，判断患者有无耳石症并明确其类型。根据变位试验结果明确受累半规管的位置和侧别Epley、Barbecue、Gufoni、Semont等手法进行耳石复位治疗</v>
          </cell>
        </row>
        <row r="2291">
          <cell r="J2291" t="str">
            <v>次</v>
          </cell>
          <cell r="K2291">
            <v>270</v>
          </cell>
          <cell r="L2291">
            <v>243</v>
          </cell>
          <cell r="M2291">
            <v>207</v>
          </cell>
        </row>
        <row r="2291">
          <cell r="O2291" t="str">
            <v>医保</v>
          </cell>
        </row>
        <row r="2292">
          <cell r="B2292" t="str">
            <v>310402</v>
          </cell>
        </row>
        <row r="2292">
          <cell r="G2292" t="str">
            <v>鼻部诊疗</v>
          </cell>
        </row>
        <row r="2293">
          <cell r="A2293" t="str">
            <v>031040200100</v>
          </cell>
          <cell r="B2293" t="str">
            <v>310402001</v>
          </cell>
          <cell r="C2293" t="str">
            <v>检查费</v>
          </cell>
          <cell r="D2293" t="str">
            <v>05</v>
          </cell>
          <cell r="E2293" t="str">
            <v>临床诊断项目费</v>
          </cell>
          <cell r="F2293" t="str">
            <v>08</v>
          </cell>
          <cell r="G2293" t="str">
            <v>鼻内镜检查</v>
          </cell>
        </row>
        <row r="2293">
          <cell r="J2293" t="str">
            <v>次</v>
          </cell>
          <cell r="K2293">
            <v>27</v>
          </cell>
          <cell r="L2293">
            <v>27</v>
          </cell>
          <cell r="M2293">
            <v>23</v>
          </cell>
        </row>
        <row r="2293">
          <cell r="O2293" t="str">
            <v>医保</v>
          </cell>
        </row>
        <row r="2294">
          <cell r="A2294" t="str">
            <v>031040200200</v>
          </cell>
          <cell r="B2294" t="str">
            <v>310402002</v>
          </cell>
          <cell r="C2294" t="str">
            <v>检查费</v>
          </cell>
          <cell r="D2294" t="str">
            <v>05</v>
          </cell>
          <cell r="E2294" t="str">
            <v>临床诊断项目费</v>
          </cell>
          <cell r="F2294" t="str">
            <v>08</v>
          </cell>
          <cell r="G2294" t="str">
            <v>前鼻镜检查</v>
          </cell>
        </row>
        <row r="2294">
          <cell r="J2294" t="str">
            <v>次</v>
          </cell>
          <cell r="K2294">
            <v>3.5</v>
          </cell>
          <cell r="L2294">
            <v>3.5</v>
          </cell>
          <cell r="M2294">
            <v>2.975</v>
          </cell>
        </row>
        <row r="2294">
          <cell r="O2294" t="str">
            <v>医保</v>
          </cell>
        </row>
        <row r="2295">
          <cell r="A2295" t="str">
            <v>031040200300</v>
          </cell>
          <cell r="B2295" t="str">
            <v>310402003</v>
          </cell>
          <cell r="C2295" t="str">
            <v>检查费</v>
          </cell>
          <cell r="D2295" t="str">
            <v>05</v>
          </cell>
          <cell r="E2295" t="str">
            <v>临床诊断项目费</v>
          </cell>
          <cell r="F2295" t="str">
            <v>08</v>
          </cell>
          <cell r="G2295" t="str">
            <v>长鼻镜检查</v>
          </cell>
        </row>
        <row r="2295">
          <cell r="J2295" t="str">
            <v>次</v>
          </cell>
          <cell r="K2295">
            <v>4.5</v>
          </cell>
          <cell r="L2295">
            <v>4.5</v>
          </cell>
          <cell r="M2295">
            <v>3.8</v>
          </cell>
        </row>
        <row r="2295">
          <cell r="O2295" t="str">
            <v>医保</v>
          </cell>
        </row>
        <row r="2296">
          <cell r="A2296" t="str">
            <v>031040200400</v>
          </cell>
          <cell r="B2296" t="str">
            <v>310402004</v>
          </cell>
          <cell r="C2296" t="str">
            <v>检查费</v>
          </cell>
          <cell r="D2296" t="str">
            <v>05</v>
          </cell>
          <cell r="E2296" t="str">
            <v>临床诊断项目费</v>
          </cell>
          <cell r="F2296" t="str">
            <v>08</v>
          </cell>
          <cell r="G2296" t="str">
            <v>鼻内镜手术后检查处理</v>
          </cell>
          <cell r="H2296" t="str">
            <v>含残余病变清理</v>
          </cell>
        </row>
        <row r="2296">
          <cell r="J2296" t="str">
            <v>次</v>
          </cell>
          <cell r="K2296">
            <v>81</v>
          </cell>
          <cell r="L2296">
            <v>81</v>
          </cell>
          <cell r="M2296">
            <v>69</v>
          </cell>
        </row>
        <row r="2296">
          <cell r="O2296" t="str">
            <v>医保</v>
          </cell>
        </row>
        <row r="2297">
          <cell r="A2297" t="str">
            <v>031040200500</v>
          </cell>
          <cell r="B2297" t="str">
            <v>310402005</v>
          </cell>
          <cell r="C2297" t="str">
            <v>检查费</v>
          </cell>
          <cell r="D2297" t="str">
            <v>05</v>
          </cell>
          <cell r="E2297" t="str">
            <v>临床诊断项目费</v>
          </cell>
          <cell r="F2297" t="str">
            <v>08</v>
          </cell>
          <cell r="G2297" t="str">
            <v>鼻粘膜激发试验</v>
          </cell>
        </row>
        <row r="2297">
          <cell r="J2297" t="str">
            <v>次</v>
          </cell>
          <cell r="K2297">
            <v>36</v>
          </cell>
          <cell r="L2297">
            <v>36</v>
          </cell>
          <cell r="M2297">
            <v>31</v>
          </cell>
        </row>
        <row r="2297">
          <cell r="O2297" t="str">
            <v>医保</v>
          </cell>
        </row>
        <row r="2298">
          <cell r="A2298" t="str">
            <v>031040200600</v>
          </cell>
          <cell r="B2298" t="str">
            <v>310402006</v>
          </cell>
          <cell r="C2298" t="str">
            <v>检查费</v>
          </cell>
          <cell r="D2298" t="str">
            <v>05</v>
          </cell>
          <cell r="E2298" t="str">
            <v>临床诊断项目费</v>
          </cell>
          <cell r="F2298" t="str">
            <v>08</v>
          </cell>
          <cell r="G2298" t="str">
            <v>鼻分泌物细胞检测</v>
          </cell>
          <cell r="H2298" t="str">
            <v>含嗜酸细胞、肥大细胞</v>
          </cell>
        </row>
        <row r="2298">
          <cell r="J2298" t="str">
            <v>次</v>
          </cell>
        </row>
        <row r="2299">
          <cell r="A2299" t="str">
            <v>031040200700</v>
          </cell>
          <cell r="B2299" t="str">
            <v>310402007</v>
          </cell>
          <cell r="C2299" t="str">
            <v>检查费</v>
          </cell>
          <cell r="D2299" t="str">
            <v>05</v>
          </cell>
          <cell r="E2299" t="str">
            <v>临床诊断项目费</v>
          </cell>
          <cell r="F2299" t="str">
            <v>08</v>
          </cell>
          <cell r="G2299" t="str">
            <v>嗅觉功能检测</v>
          </cell>
        </row>
        <row r="2299">
          <cell r="J2299" t="str">
            <v>次</v>
          </cell>
          <cell r="K2299">
            <v>13.5</v>
          </cell>
          <cell r="L2299">
            <v>13.5</v>
          </cell>
          <cell r="M2299">
            <v>11.5</v>
          </cell>
        </row>
        <row r="2299">
          <cell r="O2299" t="str">
            <v>医保</v>
          </cell>
        </row>
        <row r="2300">
          <cell r="A2300" t="str">
            <v>031040200800</v>
          </cell>
          <cell r="B2300" t="str">
            <v>310402008</v>
          </cell>
          <cell r="C2300" t="str">
            <v>检查费</v>
          </cell>
          <cell r="D2300" t="str">
            <v>05</v>
          </cell>
          <cell r="E2300" t="str">
            <v>临床诊断项目费</v>
          </cell>
          <cell r="F2300" t="str">
            <v>08</v>
          </cell>
          <cell r="G2300" t="str">
            <v>鼻阻力测定</v>
          </cell>
          <cell r="H2300"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00">
          <cell r="J2300" t="str">
            <v>次</v>
          </cell>
          <cell r="K2300">
            <v>18</v>
          </cell>
          <cell r="L2300">
            <v>18</v>
          </cell>
          <cell r="M2300">
            <v>15.3</v>
          </cell>
        </row>
        <row r="2301">
          <cell r="A2301" t="str">
            <v>031040200900</v>
          </cell>
          <cell r="B2301" t="str">
            <v>310402009</v>
          </cell>
          <cell r="C2301" t="str">
            <v>检查费</v>
          </cell>
          <cell r="D2301" t="str">
            <v>05</v>
          </cell>
          <cell r="E2301" t="str">
            <v>临床诊断项目费</v>
          </cell>
          <cell r="F2301" t="str">
            <v>08</v>
          </cell>
          <cell r="G2301" t="str">
            <v>声反射鼻腔测量</v>
          </cell>
          <cell r="H2301"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01">
          <cell r="J2301" t="str">
            <v>次</v>
          </cell>
          <cell r="K2301">
            <v>45</v>
          </cell>
          <cell r="L2301">
            <v>45</v>
          </cell>
          <cell r="M2301">
            <v>38</v>
          </cell>
        </row>
        <row r="2302">
          <cell r="A2302" t="str">
            <v>031040201000</v>
          </cell>
          <cell r="B2302" t="str">
            <v>310402010</v>
          </cell>
          <cell r="C2302" t="str">
            <v>检查费</v>
          </cell>
          <cell r="D2302" t="str">
            <v>05</v>
          </cell>
          <cell r="E2302" t="str">
            <v>临床诊断项目费</v>
          </cell>
          <cell r="F2302" t="str">
            <v>08</v>
          </cell>
          <cell r="G2302" t="str">
            <v>糖精试验</v>
          </cell>
        </row>
        <row r="2302">
          <cell r="J2302" t="str">
            <v>次</v>
          </cell>
          <cell r="K2302">
            <v>27</v>
          </cell>
          <cell r="L2302">
            <v>27</v>
          </cell>
          <cell r="M2302">
            <v>23</v>
          </cell>
          <cell r="N2302" t="str">
            <v>亦称纤毛功能测定</v>
          </cell>
          <cell r="O2302" t="str">
            <v>医保</v>
          </cell>
        </row>
        <row r="2303">
          <cell r="A2303" t="str">
            <v>031040201100</v>
          </cell>
          <cell r="B2303" t="str">
            <v>310402011</v>
          </cell>
          <cell r="C2303" t="str">
            <v>治疗费</v>
          </cell>
          <cell r="D2303" t="str">
            <v>09</v>
          </cell>
          <cell r="E2303" t="str">
            <v>手术治疗费</v>
          </cell>
          <cell r="F2303" t="str">
            <v>10</v>
          </cell>
          <cell r="G2303" t="str">
            <v>蝶窦穿刺活检术</v>
          </cell>
        </row>
        <row r="2303">
          <cell r="J2303" t="str">
            <v>次</v>
          </cell>
          <cell r="K2303">
            <v>90</v>
          </cell>
          <cell r="L2303">
            <v>90</v>
          </cell>
          <cell r="M2303">
            <v>77</v>
          </cell>
          <cell r="N2303" t="str">
            <v>六岁及以下儿童在原价基础上加收30%</v>
          </cell>
          <cell r="O2303" t="str">
            <v>医保</v>
          </cell>
        </row>
        <row r="2304">
          <cell r="A2304" t="str">
            <v>031040201101</v>
          </cell>
          <cell r="B2304" t="str">
            <v>31040201101</v>
          </cell>
          <cell r="C2304" t="str">
            <v>治疗费</v>
          </cell>
          <cell r="D2304" t="str">
            <v>09</v>
          </cell>
          <cell r="E2304" t="str">
            <v>手术治疗费</v>
          </cell>
          <cell r="F2304" t="str">
            <v>10</v>
          </cell>
          <cell r="G2304" t="str">
            <v>小儿蝶窦穿刺活检术</v>
          </cell>
        </row>
        <row r="2304">
          <cell r="J2304" t="str">
            <v>次</v>
          </cell>
          <cell r="K2304">
            <v>117</v>
          </cell>
          <cell r="L2304">
            <v>117</v>
          </cell>
          <cell r="M2304">
            <v>100</v>
          </cell>
        </row>
        <row r="2304">
          <cell r="O2304" t="str">
            <v>医保</v>
          </cell>
        </row>
        <row r="2305">
          <cell r="A2305" t="str">
            <v>031040201200</v>
          </cell>
          <cell r="B2305" t="str">
            <v>310402012</v>
          </cell>
          <cell r="C2305" t="str">
            <v>治疗费</v>
          </cell>
          <cell r="D2305" t="str">
            <v>09</v>
          </cell>
          <cell r="E2305" t="str">
            <v>非手术治疗项目费</v>
          </cell>
          <cell r="F2305" t="str">
            <v>09</v>
          </cell>
          <cell r="G2305" t="str">
            <v>鼻腔冲洗</v>
          </cell>
        </row>
        <row r="2305">
          <cell r="J2305" t="str">
            <v>次</v>
          </cell>
          <cell r="K2305">
            <v>10</v>
          </cell>
          <cell r="L2305">
            <v>10</v>
          </cell>
          <cell r="M2305">
            <v>8.5</v>
          </cell>
        </row>
        <row r="2305">
          <cell r="O2305" t="str">
            <v>医保</v>
          </cell>
        </row>
        <row r="2306">
          <cell r="A2306" t="str">
            <v>031040201300</v>
          </cell>
          <cell r="B2306" t="str">
            <v>310402013</v>
          </cell>
          <cell r="C2306" t="str">
            <v>治疗费</v>
          </cell>
          <cell r="D2306" t="str">
            <v>09</v>
          </cell>
          <cell r="E2306" t="str">
            <v>非手术治疗项目费</v>
          </cell>
          <cell r="F2306" t="str">
            <v>09</v>
          </cell>
          <cell r="G2306" t="str">
            <v>鼻腔取活检术</v>
          </cell>
        </row>
        <row r="2306">
          <cell r="J2306" t="str">
            <v>次</v>
          </cell>
          <cell r="K2306">
            <v>45</v>
          </cell>
          <cell r="L2306">
            <v>45</v>
          </cell>
          <cell r="M2306">
            <v>38</v>
          </cell>
          <cell r="N2306" t="str">
            <v>六岁及以下儿童在原价基础上加收30%</v>
          </cell>
          <cell r="O2306" t="str">
            <v>医保</v>
          </cell>
        </row>
        <row r="2307">
          <cell r="A2307" t="str">
            <v>031040201301</v>
          </cell>
          <cell r="B2307" t="str">
            <v>31040201301</v>
          </cell>
          <cell r="C2307" t="str">
            <v>治疗费</v>
          </cell>
          <cell r="D2307" t="str">
            <v>09</v>
          </cell>
          <cell r="E2307" t="str">
            <v>非手术治疗项目费</v>
          </cell>
          <cell r="F2307" t="str">
            <v>09</v>
          </cell>
          <cell r="G2307" t="str">
            <v>小儿鼻腔取活检术</v>
          </cell>
        </row>
        <row r="2307">
          <cell r="J2307" t="str">
            <v>次</v>
          </cell>
          <cell r="K2307">
            <v>59</v>
          </cell>
          <cell r="L2307">
            <v>59</v>
          </cell>
          <cell r="M2307">
            <v>50</v>
          </cell>
        </row>
        <row r="2307">
          <cell r="O2307" t="str">
            <v>医保</v>
          </cell>
        </row>
        <row r="2308">
          <cell r="A2308" t="str">
            <v>031040201400</v>
          </cell>
          <cell r="B2308" t="str">
            <v>310402014</v>
          </cell>
          <cell r="C2308" t="str">
            <v>治疗费</v>
          </cell>
          <cell r="D2308" t="str">
            <v>09</v>
          </cell>
          <cell r="E2308" t="str">
            <v>手术治疗费</v>
          </cell>
          <cell r="F2308" t="str">
            <v>10</v>
          </cell>
          <cell r="G2308" t="str">
            <v>上颌窦穿刺术</v>
          </cell>
        </row>
        <row r="2308">
          <cell r="J2308" t="str">
            <v>次</v>
          </cell>
          <cell r="K2308">
            <v>45</v>
          </cell>
          <cell r="L2308">
            <v>45</v>
          </cell>
          <cell r="M2308">
            <v>38</v>
          </cell>
          <cell r="N2308" t="str">
            <v>六岁及以下儿童在原价基础上加收30%</v>
          </cell>
          <cell r="O2308" t="str">
            <v>医保</v>
          </cell>
        </row>
        <row r="2309">
          <cell r="A2309" t="str">
            <v>031040201401</v>
          </cell>
          <cell r="B2309" t="str">
            <v>31040201401</v>
          </cell>
          <cell r="C2309" t="str">
            <v>治疗费</v>
          </cell>
          <cell r="D2309" t="str">
            <v>09</v>
          </cell>
          <cell r="E2309" t="str">
            <v>手术治疗费</v>
          </cell>
          <cell r="F2309" t="str">
            <v>10</v>
          </cell>
          <cell r="G2309" t="str">
            <v>小儿上颌窦穿刺术</v>
          </cell>
        </row>
        <row r="2309">
          <cell r="J2309" t="str">
            <v>次</v>
          </cell>
          <cell r="K2309">
            <v>59</v>
          </cell>
          <cell r="L2309">
            <v>59</v>
          </cell>
          <cell r="M2309">
            <v>50</v>
          </cell>
        </row>
        <row r="2309">
          <cell r="O2309" t="str">
            <v>医保</v>
          </cell>
        </row>
        <row r="2310">
          <cell r="A2310" t="str">
            <v>031040201500</v>
          </cell>
          <cell r="B2310" t="str">
            <v>310402015</v>
          </cell>
          <cell r="C2310" t="str">
            <v>治疗费</v>
          </cell>
          <cell r="D2310" t="str">
            <v>09</v>
          </cell>
          <cell r="E2310" t="str">
            <v>非手术治疗项目费</v>
          </cell>
          <cell r="F2310" t="str">
            <v>09</v>
          </cell>
          <cell r="G2310" t="str">
            <v>鼻窦冲洗</v>
          </cell>
        </row>
        <row r="2310">
          <cell r="J2310" t="str">
            <v>次</v>
          </cell>
          <cell r="K2310">
            <v>20</v>
          </cell>
          <cell r="L2310">
            <v>20</v>
          </cell>
          <cell r="M2310">
            <v>17</v>
          </cell>
        </row>
        <row r="2310">
          <cell r="O2310" t="str">
            <v>医保</v>
          </cell>
        </row>
        <row r="2311">
          <cell r="A2311" t="str">
            <v>031040201600</v>
          </cell>
          <cell r="B2311" t="str">
            <v>310402016</v>
          </cell>
          <cell r="C2311" t="str">
            <v>治疗费</v>
          </cell>
          <cell r="D2311" t="str">
            <v>09</v>
          </cell>
          <cell r="E2311" t="str">
            <v>非手术治疗项目费</v>
          </cell>
          <cell r="F2311" t="str">
            <v>09</v>
          </cell>
          <cell r="G2311" t="str">
            <v>鼻咽部活检术</v>
          </cell>
        </row>
        <row r="2311">
          <cell r="J2311" t="str">
            <v>次</v>
          </cell>
          <cell r="K2311">
            <v>55</v>
          </cell>
          <cell r="L2311">
            <v>55</v>
          </cell>
          <cell r="M2311">
            <v>47</v>
          </cell>
          <cell r="N2311" t="str">
            <v>六岁及以下儿童在原价基础上加收30%</v>
          </cell>
          <cell r="O2311" t="str">
            <v>医保</v>
          </cell>
        </row>
        <row r="2312">
          <cell r="A2312" t="str">
            <v>031040201601</v>
          </cell>
          <cell r="B2312" t="str">
            <v>31040201601</v>
          </cell>
          <cell r="C2312" t="str">
            <v>治疗费</v>
          </cell>
          <cell r="D2312" t="str">
            <v>09</v>
          </cell>
          <cell r="E2312" t="str">
            <v>非手术治疗项目费</v>
          </cell>
          <cell r="F2312" t="str">
            <v>09</v>
          </cell>
          <cell r="G2312" t="str">
            <v>小儿鼻咽部活检术</v>
          </cell>
        </row>
        <row r="2312">
          <cell r="J2312" t="str">
            <v>次</v>
          </cell>
          <cell r="K2312">
            <v>72</v>
          </cell>
          <cell r="L2312">
            <v>72</v>
          </cell>
          <cell r="M2312">
            <v>61</v>
          </cell>
        </row>
        <row r="2312">
          <cell r="O2312" t="str">
            <v>医保</v>
          </cell>
        </row>
        <row r="2313">
          <cell r="A2313" t="str">
            <v>031040201700</v>
          </cell>
          <cell r="B2313" t="str">
            <v>310402017</v>
          </cell>
          <cell r="C2313" t="str">
            <v>治疗费</v>
          </cell>
          <cell r="D2313" t="str">
            <v>09</v>
          </cell>
          <cell r="E2313" t="str">
            <v>非手术治疗项目费</v>
          </cell>
          <cell r="F2313" t="str">
            <v>09</v>
          </cell>
          <cell r="G2313" t="str">
            <v>下鼻甲封闭术</v>
          </cell>
          <cell r="H2313" t="str">
            <v>包括鼻丘封闭及硬化剂注射</v>
          </cell>
        </row>
        <row r="2313">
          <cell r="J2313" t="str">
            <v>次</v>
          </cell>
          <cell r="K2313">
            <v>27</v>
          </cell>
          <cell r="L2313">
            <v>27</v>
          </cell>
          <cell r="M2313">
            <v>23</v>
          </cell>
        </row>
        <row r="2313">
          <cell r="O2313" t="str">
            <v>医保</v>
          </cell>
        </row>
        <row r="2314">
          <cell r="A2314" t="str">
            <v>031040201800</v>
          </cell>
          <cell r="B2314" t="str">
            <v>310402018</v>
          </cell>
          <cell r="C2314" t="str">
            <v>治疗费</v>
          </cell>
          <cell r="D2314" t="str">
            <v>09</v>
          </cell>
          <cell r="E2314" t="str">
            <v>非手术治疗项目费</v>
          </cell>
          <cell r="F2314" t="str">
            <v>09</v>
          </cell>
          <cell r="G2314" t="str">
            <v>鼻腔粘连分离术</v>
          </cell>
        </row>
        <row r="2314">
          <cell r="J2314" t="str">
            <v>次</v>
          </cell>
          <cell r="K2314">
            <v>54</v>
          </cell>
          <cell r="L2314">
            <v>54</v>
          </cell>
          <cell r="M2314">
            <v>46</v>
          </cell>
        </row>
        <row r="2314">
          <cell r="O2314" t="str">
            <v>医保</v>
          </cell>
        </row>
        <row r="2315">
          <cell r="A2315" t="str">
            <v>031040201900</v>
          </cell>
          <cell r="B2315" t="str">
            <v>310402019</v>
          </cell>
          <cell r="C2315" t="str">
            <v>治疗费</v>
          </cell>
          <cell r="D2315" t="str">
            <v>09</v>
          </cell>
          <cell r="E2315" t="str">
            <v>非手术治疗项目费</v>
          </cell>
          <cell r="F2315" t="str">
            <v>09</v>
          </cell>
          <cell r="G2315" t="str">
            <v>鼻负压置换治疗</v>
          </cell>
        </row>
        <row r="2315">
          <cell r="J2315" t="str">
            <v>次</v>
          </cell>
          <cell r="K2315">
            <v>18</v>
          </cell>
          <cell r="L2315">
            <v>18</v>
          </cell>
          <cell r="M2315">
            <v>15.3</v>
          </cell>
        </row>
        <row r="2315">
          <cell r="O2315" t="str">
            <v>医保</v>
          </cell>
        </row>
        <row r="2316">
          <cell r="A2316" t="str">
            <v>031040202000</v>
          </cell>
          <cell r="B2316" t="str">
            <v>310402020</v>
          </cell>
          <cell r="C2316" t="str">
            <v>治疗费</v>
          </cell>
          <cell r="D2316" t="str">
            <v>09</v>
          </cell>
          <cell r="E2316" t="str">
            <v>非手术治疗项目费</v>
          </cell>
          <cell r="F2316" t="str">
            <v>09</v>
          </cell>
          <cell r="G2316" t="str">
            <v>脱敏治疗</v>
          </cell>
        </row>
        <row r="2316">
          <cell r="J2316" t="str">
            <v>次</v>
          </cell>
          <cell r="K2316">
            <v>13</v>
          </cell>
          <cell r="L2316">
            <v>13</v>
          </cell>
          <cell r="M2316">
            <v>11.05</v>
          </cell>
        </row>
        <row r="2316">
          <cell r="O2316" t="str">
            <v>医保</v>
          </cell>
        </row>
        <row r="2317">
          <cell r="A2317" t="str">
            <v>031040202100</v>
          </cell>
          <cell r="B2317" t="str">
            <v>310402021</v>
          </cell>
          <cell r="C2317" t="str">
            <v>治疗费</v>
          </cell>
          <cell r="D2317" t="str">
            <v>09</v>
          </cell>
          <cell r="E2317" t="str">
            <v>非手术治疗项目费</v>
          </cell>
          <cell r="F2317" t="str">
            <v>09</v>
          </cell>
          <cell r="G2317" t="str">
            <v>快速脱敏治疗</v>
          </cell>
        </row>
        <row r="2317">
          <cell r="J2317" t="str">
            <v>次</v>
          </cell>
          <cell r="K2317">
            <v>22</v>
          </cell>
          <cell r="L2317">
            <v>22</v>
          </cell>
          <cell r="M2317">
            <v>18.7</v>
          </cell>
        </row>
        <row r="2317">
          <cell r="O2317" t="str">
            <v>医保</v>
          </cell>
        </row>
        <row r="2318">
          <cell r="A2318" t="str">
            <v>031040202200</v>
          </cell>
          <cell r="B2318" t="str">
            <v>310402022</v>
          </cell>
          <cell r="C2318" t="str">
            <v>治疗费</v>
          </cell>
          <cell r="D2318" t="str">
            <v>09</v>
          </cell>
          <cell r="E2318" t="str">
            <v>非手术治疗项目费</v>
          </cell>
          <cell r="F2318" t="str">
            <v>09</v>
          </cell>
          <cell r="G2318" t="str">
            <v>前鼻孔填塞</v>
          </cell>
        </row>
        <row r="2318">
          <cell r="J2318" t="str">
            <v>次</v>
          </cell>
          <cell r="K2318">
            <v>30</v>
          </cell>
          <cell r="L2318">
            <v>30</v>
          </cell>
          <cell r="M2318">
            <v>25.5</v>
          </cell>
        </row>
        <row r="2318">
          <cell r="O2318" t="str">
            <v>医保</v>
          </cell>
        </row>
        <row r="2319">
          <cell r="A2319" t="str">
            <v>031040202300</v>
          </cell>
          <cell r="B2319" t="str">
            <v>310402023</v>
          </cell>
          <cell r="C2319" t="str">
            <v>治疗费</v>
          </cell>
          <cell r="D2319" t="str">
            <v>09</v>
          </cell>
          <cell r="E2319" t="str">
            <v>非手术治疗项目费</v>
          </cell>
          <cell r="F2319" t="str">
            <v>09</v>
          </cell>
          <cell r="G2319" t="str">
            <v>后鼻孔填塞</v>
          </cell>
        </row>
        <row r="2319">
          <cell r="J2319" t="str">
            <v>次</v>
          </cell>
          <cell r="K2319">
            <v>47</v>
          </cell>
          <cell r="L2319">
            <v>47</v>
          </cell>
          <cell r="M2319">
            <v>39.95</v>
          </cell>
        </row>
        <row r="2319">
          <cell r="O2319" t="str">
            <v>医保</v>
          </cell>
        </row>
        <row r="2320">
          <cell r="A2320" t="str">
            <v>031040202400</v>
          </cell>
          <cell r="B2320" t="str">
            <v>310402024</v>
          </cell>
          <cell r="C2320" t="str">
            <v>治疗费</v>
          </cell>
          <cell r="D2320" t="str">
            <v>09</v>
          </cell>
          <cell r="E2320" t="str">
            <v>非手术治疗项目费</v>
          </cell>
          <cell r="F2320" t="str">
            <v>09</v>
          </cell>
          <cell r="G2320" t="str">
            <v>鼻异物取出</v>
          </cell>
        </row>
        <row r="2320">
          <cell r="J2320" t="str">
            <v>次</v>
          </cell>
          <cell r="K2320">
            <v>27</v>
          </cell>
          <cell r="L2320">
            <v>27</v>
          </cell>
          <cell r="M2320">
            <v>23</v>
          </cell>
        </row>
        <row r="2320">
          <cell r="O2320" t="str">
            <v>医保</v>
          </cell>
        </row>
        <row r="2321">
          <cell r="A2321" t="str">
            <v>031040202500</v>
          </cell>
          <cell r="B2321" t="str">
            <v>310402025</v>
          </cell>
          <cell r="C2321" t="str">
            <v>治疗费</v>
          </cell>
          <cell r="D2321" t="str">
            <v>09</v>
          </cell>
          <cell r="E2321" t="str">
            <v>非手术治疗项目费</v>
          </cell>
          <cell r="F2321" t="str">
            <v>09</v>
          </cell>
          <cell r="G2321" t="str">
            <v>鼻部特殊治疗</v>
          </cell>
          <cell r="H2321" t="str">
            <v>包括冷冻法、电灼法、药物烧灼法</v>
          </cell>
        </row>
        <row r="2321">
          <cell r="J2321" t="str">
            <v>次</v>
          </cell>
          <cell r="K2321">
            <v>55</v>
          </cell>
          <cell r="L2321">
            <v>55</v>
          </cell>
          <cell r="M2321">
            <v>47</v>
          </cell>
          <cell r="N2321" t="str">
            <v>射频法、激光法、微波法三甲医院收105元，三甲以下医院收105元；等离子法三甲医院收625元，三甲以下医院收625元</v>
          </cell>
          <cell r="O2321" t="str">
            <v>医保</v>
          </cell>
        </row>
        <row r="2322">
          <cell r="A2322" t="str">
            <v>031040202501</v>
          </cell>
          <cell r="B2322" t="str">
            <v>31040202501</v>
          </cell>
          <cell r="C2322" t="str">
            <v>治疗费</v>
          </cell>
          <cell r="D2322" t="str">
            <v>09</v>
          </cell>
          <cell r="E2322" t="str">
            <v>非手术治疗项目费</v>
          </cell>
          <cell r="F2322" t="str">
            <v>09</v>
          </cell>
          <cell r="G2322" t="str">
            <v>鼻部特殊治疗（射频法）</v>
          </cell>
        </row>
        <row r="2322">
          <cell r="J2322" t="str">
            <v>次</v>
          </cell>
          <cell r="K2322">
            <v>105</v>
          </cell>
          <cell r="L2322">
            <v>105</v>
          </cell>
          <cell r="M2322">
            <v>89</v>
          </cell>
          <cell r="N2322" t="str">
            <v>射频法</v>
          </cell>
          <cell r="O2322" t="str">
            <v>医保</v>
          </cell>
        </row>
        <row r="2323">
          <cell r="A2323" t="str">
            <v>031040202502</v>
          </cell>
          <cell r="B2323" t="str">
            <v>31040202502</v>
          </cell>
          <cell r="C2323" t="str">
            <v>治疗费</v>
          </cell>
          <cell r="D2323" t="str">
            <v>09</v>
          </cell>
          <cell r="E2323" t="str">
            <v>非手术治疗项目费</v>
          </cell>
          <cell r="F2323" t="str">
            <v>09</v>
          </cell>
          <cell r="G2323" t="str">
            <v>鼻部特殊治疗（激光法）</v>
          </cell>
        </row>
        <row r="2323">
          <cell r="J2323" t="str">
            <v>次</v>
          </cell>
          <cell r="K2323">
            <v>105</v>
          </cell>
          <cell r="L2323">
            <v>105</v>
          </cell>
          <cell r="M2323">
            <v>89</v>
          </cell>
          <cell r="N2323" t="str">
            <v>激光法</v>
          </cell>
          <cell r="O2323" t="str">
            <v>医保</v>
          </cell>
        </row>
        <row r="2324">
          <cell r="A2324" t="str">
            <v>031040202503</v>
          </cell>
          <cell r="B2324" t="str">
            <v>31040202503</v>
          </cell>
          <cell r="C2324" t="str">
            <v>治疗费</v>
          </cell>
          <cell r="D2324" t="str">
            <v>09</v>
          </cell>
          <cell r="E2324" t="str">
            <v>非手术治疗项目费</v>
          </cell>
          <cell r="F2324" t="str">
            <v>09</v>
          </cell>
          <cell r="G2324" t="str">
            <v>鼻部特殊治疗（微波法）</v>
          </cell>
        </row>
        <row r="2324">
          <cell r="J2324" t="str">
            <v>次</v>
          </cell>
          <cell r="K2324">
            <v>105</v>
          </cell>
          <cell r="L2324">
            <v>105</v>
          </cell>
          <cell r="M2324">
            <v>89</v>
          </cell>
          <cell r="N2324" t="str">
            <v>微波法</v>
          </cell>
          <cell r="O2324" t="str">
            <v>医保</v>
          </cell>
        </row>
        <row r="2325">
          <cell r="A2325" t="str">
            <v>031040202504</v>
          </cell>
          <cell r="B2325" t="str">
            <v>31040202504</v>
          </cell>
          <cell r="C2325" t="str">
            <v>治疗费</v>
          </cell>
          <cell r="D2325" t="str">
            <v>09</v>
          </cell>
          <cell r="E2325" t="str">
            <v>非手术治疗项目费</v>
          </cell>
          <cell r="F2325" t="str">
            <v>09</v>
          </cell>
          <cell r="G2325" t="str">
            <v>鼻部特殊治疗（冷冻法）</v>
          </cell>
        </row>
        <row r="2325">
          <cell r="J2325" t="str">
            <v>次</v>
          </cell>
          <cell r="K2325">
            <v>50</v>
          </cell>
          <cell r="L2325">
            <v>50</v>
          </cell>
          <cell r="M2325">
            <v>43</v>
          </cell>
          <cell r="N2325" t="str">
            <v>冷冻法</v>
          </cell>
          <cell r="O2325" t="str">
            <v>医保</v>
          </cell>
        </row>
        <row r="2326">
          <cell r="A2326" t="str">
            <v>031040202505</v>
          </cell>
          <cell r="B2326" t="str">
            <v>31040202505</v>
          </cell>
          <cell r="C2326" t="str">
            <v>治疗费</v>
          </cell>
          <cell r="D2326" t="str">
            <v>09</v>
          </cell>
          <cell r="E2326" t="str">
            <v>非手术治疗项目费</v>
          </cell>
          <cell r="F2326" t="str">
            <v>09</v>
          </cell>
          <cell r="G2326" t="str">
            <v>鼻部特殊治疗（电灼法）</v>
          </cell>
        </row>
        <row r="2326">
          <cell r="J2326" t="str">
            <v>次</v>
          </cell>
          <cell r="K2326">
            <v>55</v>
          </cell>
          <cell r="L2326">
            <v>55</v>
          </cell>
          <cell r="M2326">
            <v>47</v>
          </cell>
          <cell r="N2326" t="str">
            <v>电灼法</v>
          </cell>
          <cell r="O2326" t="str">
            <v>医保</v>
          </cell>
        </row>
        <row r="2327">
          <cell r="A2327" t="str">
            <v>031040202506</v>
          </cell>
          <cell r="B2327" t="str">
            <v>31040202506</v>
          </cell>
          <cell r="C2327" t="str">
            <v>治疗费</v>
          </cell>
          <cell r="D2327" t="str">
            <v>09</v>
          </cell>
          <cell r="E2327" t="str">
            <v>非手术治疗项目费</v>
          </cell>
          <cell r="F2327" t="str">
            <v>09</v>
          </cell>
          <cell r="G2327" t="str">
            <v>鼻部特殊治疗（药物烧灼法）</v>
          </cell>
        </row>
        <row r="2327">
          <cell r="J2327" t="str">
            <v>次</v>
          </cell>
          <cell r="K2327">
            <v>55</v>
          </cell>
          <cell r="L2327">
            <v>55</v>
          </cell>
          <cell r="M2327">
            <v>47</v>
          </cell>
          <cell r="N2327" t="str">
            <v>药物烧灼法</v>
          </cell>
          <cell r="O2327" t="str">
            <v>医保</v>
          </cell>
        </row>
        <row r="2328">
          <cell r="A2328" t="str">
            <v>031040202507</v>
          </cell>
          <cell r="B2328" t="str">
            <v>31040202507</v>
          </cell>
          <cell r="C2328" t="str">
            <v>治疗费</v>
          </cell>
          <cell r="D2328" t="str">
            <v>09</v>
          </cell>
          <cell r="E2328" t="str">
            <v>非手术治疗项目费</v>
          </cell>
          <cell r="F2328" t="str">
            <v>09</v>
          </cell>
          <cell r="G2328" t="str">
            <v>鼻部特殊治疗（等离子法）</v>
          </cell>
        </row>
        <row r="2328">
          <cell r="J2328" t="str">
            <v>次</v>
          </cell>
          <cell r="K2328">
            <v>625</v>
          </cell>
          <cell r="L2328">
            <v>625</v>
          </cell>
          <cell r="M2328">
            <v>531</v>
          </cell>
          <cell r="N2328" t="str">
            <v>等离子法</v>
          </cell>
          <cell r="O2328" t="str">
            <v>医保</v>
          </cell>
        </row>
        <row r="2329">
          <cell r="B2329" t="str">
            <v>310403</v>
          </cell>
        </row>
        <row r="2329">
          <cell r="G2329" t="str">
            <v>咽喉部诊疗</v>
          </cell>
        </row>
        <row r="2330">
          <cell r="A2330" t="str">
            <v>031040300100</v>
          </cell>
          <cell r="B2330" t="str">
            <v>310403001</v>
          </cell>
          <cell r="C2330" t="str">
            <v>检查费</v>
          </cell>
          <cell r="D2330" t="str">
            <v>05</v>
          </cell>
          <cell r="E2330" t="str">
            <v>临床诊断项目费</v>
          </cell>
          <cell r="F2330" t="str">
            <v>08</v>
          </cell>
          <cell r="G2330" t="str">
            <v>喉声图</v>
          </cell>
          <cell r="H2330" t="str">
            <v>含声门图</v>
          </cell>
        </row>
        <row r="2330">
          <cell r="J2330" t="str">
            <v>次</v>
          </cell>
          <cell r="K2330">
            <v>27</v>
          </cell>
          <cell r="L2330">
            <v>27</v>
          </cell>
          <cell r="M2330">
            <v>23</v>
          </cell>
        </row>
        <row r="2330">
          <cell r="O2330" t="str">
            <v>医保</v>
          </cell>
        </row>
        <row r="2331">
          <cell r="A2331" t="str">
            <v>031040300200</v>
          </cell>
          <cell r="B2331" t="str">
            <v>310403002</v>
          </cell>
          <cell r="C2331" t="str">
            <v>检查费</v>
          </cell>
          <cell r="D2331" t="str">
            <v>05</v>
          </cell>
          <cell r="E2331" t="str">
            <v>临床诊断项目费</v>
          </cell>
          <cell r="F2331" t="str">
            <v>08</v>
          </cell>
          <cell r="G2331" t="str">
            <v>喉频谱仪检查</v>
          </cell>
        </row>
        <row r="2331">
          <cell r="J2331" t="str">
            <v>次</v>
          </cell>
        </row>
        <row r="2332">
          <cell r="A2332" t="str">
            <v>031040300300</v>
          </cell>
          <cell r="B2332" t="str">
            <v>310403003</v>
          </cell>
          <cell r="C2332" t="str">
            <v>检查费</v>
          </cell>
          <cell r="D2332" t="str">
            <v>05</v>
          </cell>
          <cell r="E2332" t="str">
            <v>临床诊断项目费</v>
          </cell>
          <cell r="F2332" t="str">
            <v>08</v>
          </cell>
          <cell r="G2332" t="str">
            <v>喉电图测试</v>
          </cell>
        </row>
        <row r="2332">
          <cell r="J2332" t="str">
            <v>次</v>
          </cell>
        </row>
        <row r="2333">
          <cell r="A2333" t="str">
            <v>031040300400</v>
          </cell>
          <cell r="B2333" t="str">
            <v>310403004</v>
          </cell>
          <cell r="C2333" t="str">
            <v>检查费</v>
          </cell>
          <cell r="D2333" t="str">
            <v>05</v>
          </cell>
          <cell r="E2333" t="str">
            <v>临床诊断项目费</v>
          </cell>
          <cell r="F2333" t="str">
            <v>08</v>
          </cell>
          <cell r="G2333" t="str">
            <v>计算机嗓音疾病评估</v>
          </cell>
        </row>
        <row r="2333">
          <cell r="J2333" t="str">
            <v>次</v>
          </cell>
          <cell r="K2333">
            <v>45</v>
          </cell>
          <cell r="L2333">
            <v>45</v>
          </cell>
          <cell r="M2333">
            <v>38</v>
          </cell>
        </row>
        <row r="2334">
          <cell r="A2334" t="str">
            <v>031040300500</v>
          </cell>
          <cell r="B2334" t="str">
            <v>310403005</v>
          </cell>
          <cell r="C2334" t="str">
            <v>检查费</v>
          </cell>
          <cell r="D2334" t="str">
            <v>05</v>
          </cell>
          <cell r="E2334" t="str">
            <v>临床诊断项目费</v>
          </cell>
          <cell r="F2334" t="str">
            <v>08</v>
          </cell>
          <cell r="G2334" t="str">
            <v>计算机言语疾病矫治</v>
          </cell>
        </row>
        <row r="2334">
          <cell r="J2334" t="str">
            <v>次</v>
          </cell>
          <cell r="K2334">
            <v>45</v>
          </cell>
          <cell r="L2334">
            <v>45</v>
          </cell>
          <cell r="M2334">
            <v>38</v>
          </cell>
        </row>
        <row r="2335">
          <cell r="A2335" t="str">
            <v>031040300600</v>
          </cell>
          <cell r="B2335" t="str">
            <v>310403006</v>
          </cell>
          <cell r="C2335" t="str">
            <v>检查费</v>
          </cell>
          <cell r="D2335" t="str">
            <v>05</v>
          </cell>
          <cell r="E2335" t="str">
            <v>临床诊断项目费</v>
          </cell>
          <cell r="F2335" t="str">
            <v>08</v>
          </cell>
          <cell r="G2335" t="str">
            <v>纤维鼻咽镜检查</v>
          </cell>
        </row>
        <row r="2335">
          <cell r="J2335" t="str">
            <v>次</v>
          </cell>
          <cell r="K2335">
            <v>110</v>
          </cell>
          <cell r="L2335">
            <v>110</v>
          </cell>
          <cell r="M2335">
            <v>94</v>
          </cell>
          <cell r="N2335" t="str">
            <v>电子镜三甲医院收165元，三甲以下医院收165元</v>
          </cell>
          <cell r="O2335" t="str">
            <v>医保</v>
          </cell>
        </row>
        <row r="2336">
          <cell r="A2336" t="str">
            <v>031040300601</v>
          </cell>
          <cell r="B2336" t="str">
            <v>31040300601</v>
          </cell>
          <cell r="C2336" t="str">
            <v>检查费</v>
          </cell>
          <cell r="D2336" t="str">
            <v>05</v>
          </cell>
          <cell r="E2336" t="str">
            <v>临床诊断项目费</v>
          </cell>
          <cell r="F2336" t="str">
            <v>08</v>
          </cell>
          <cell r="G2336" t="str">
            <v>纤维鼻咽镜检查（电子镜）</v>
          </cell>
        </row>
        <row r="2336">
          <cell r="J2336" t="str">
            <v>次</v>
          </cell>
          <cell r="K2336">
            <v>165</v>
          </cell>
          <cell r="L2336">
            <v>165</v>
          </cell>
          <cell r="M2336">
            <v>140</v>
          </cell>
          <cell r="N2336" t="str">
            <v>电子镜</v>
          </cell>
          <cell r="O2336" t="str">
            <v>医保</v>
          </cell>
        </row>
        <row r="2337">
          <cell r="A2337" t="str">
            <v>031040300700</v>
          </cell>
          <cell r="B2337" t="str">
            <v>310403007</v>
          </cell>
          <cell r="C2337" t="str">
            <v>检查费</v>
          </cell>
          <cell r="D2337" t="str">
            <v>05</v>
          </cell>
          <cell r="E2337" t="str">
            <v>临床诊断项目费</v>
          </cell>
          <cell r="F2337" t="str">
            <v>08</v>
          </cell>
          <cell r="G2337" t="str">
            <v>间接鼻咽镜检查</v>
          </cell>
        </row>
        <row r="2337">
          <cell r="J2337" t="str">
            <v>次</v>
          </cell>
          <cell r="K2337">
            <v>8</v>
          </cell>
          <cell r="L2337">
            <v>8</v>
          </cell>
          <cell r="M2337">
            <v>6.8</v>
          </cell>
        </row>
        <row r="2337">
          <cell r="O2337" t="str">
            <v>医保</v>
          </cell>
        </row>
        <row r="2338">
          <cell r="A2338" t="str">
            <v>031040300800</v>
          </cell>
          <cell r="B2338" t="str">
            <v>310403008</v>
          </cell>
          <cell r="C2338" t="str">
            <v>检查费</v>
          </cell>
          <cell r="D2338" t="str">
            <v>05</v>
          </cell>
          <cell r="E2338" t="str">
            <v>临床诊断项目费</v>
          </cell>
          <cell r="F2338" t="str">
            <v>08</v>
          </cell>
          <cell r="G2338" t="str">
            <v>硬性鼻咽镜检查</v>
          </cell>
        </row>
        <row r="2338">
          <cell r="J2338" t="str">
            <v>次</v>
          </cell>
          <cell r="K2338">
            <v>72</v>
          </cell>
          <cell r="L2338">
            <v>72</v>
          </cell>
          <cell r="M2338">
            <v>61</v>
          </cell>
        </row>
        <row r="2338">
          <cell r="O2338" t="str">
            <v>医保</v>
          </cell>
        </row>
        <row r="2339">
          <cell r="A2339" t="str">
            <v>031040300900</v>
          </cell>
          <cell r="B2339" t="str">
            <v>310403009</v>
          </cell>
          <cell r="C2339" t="str">
            <v>检查费</v>
          </cell>
          <cell r="D2339" t="str">
            <v>05</v>
          </cell>
          <cell r="E2339" t="str">
            <v>临床诊断项目费</v>
          </cell>
          <cell r="F2339" t="str">
            <v>08</v>
          </cell>
          <cell r="G2339" t="str">
            <v>纤维喉镜检查</v>
          </cell>
        </row>
        <row r="2339">
          <cell r="J2339" t="str">
            <v>次</v>
          </cell>
          <cell r="K2339">
            <v>110</v>
          </cell>
          <cell r="L2339">
            <v>110</v>
          </cell>
          <cell r="M2339">
            <v>94</v>
          </cell>
          <cell r="N2339" t="str">
            <v>电子镜三甲医院收165元，三甲以下医院收165元</v>
          </cell>
          <cell r="O2339" t="str">
            <v>医保</v>
          </cell>
        </row>
        <row r="2340">
          <cell r="A2340" t="str">
            <v>031040300901</v>
          </cell>
          <cell r="B2340" t="str">
            <v>31040300901</v>
          </cell>
          <cell r="C2340" t="str">
            <v>检查费</v>
          </cell>
          <cell r="D2340" t="str">
            <v>05</v>
          </cell>
          <cell r="E2340" t="str">
            <v>临床诊断项目费</v>
          </cell>
          <cell r="F2340" t="str">
            <v>08</v>
          </cell>
          <cell r="G2340" t="str">
            <v>纤维喉镜检查（电子镜）</v>
          </cell>
        </row>
        <row r="2340">
          <cell r="J2340" t="str">
            <v>次</v>
          </cell>
          <cell r="K2340">
            <v>165</v>
          </cell>
          <cell r="L2340">
            <v>165</v>
          </cell>
          <cell r="M2340">
            <v>140</v>
          </cell>
          <cell r="N2340" t="str">
            <v>电子镜</v>
          </cell>
          <cell r="O2340" t="str">
            <v>医保</v>
          </cell>
        </row>
        <row r="2341">
          <cell r="A2341" t="str">
            <v>031040301000</v>
          </cell>
          <cell r="B2341" t="str">
            <v>310403010</v>
          </cell>
          <cell r="C2341" t="str">
            <v>检查费</v>
          </cell>
          <cell r="D2341" t="str">
            <v>05</v>
          </cell>
          <cell r="E2341" t="str">
            <v>临床诊断项目费</v>
          </cell>
          <cell r="F2341" t="str">
            <v>08</v>
          </cell>
          <cell r="G2341" t="str">
            <v>喉动态镜检查</v>
          </cell>
        </row>
        <row r="2341">
          <cell r="J2341" t="str">
            <v>次</v>
          </cell>
        </row>
        <row r="2342">
          <cell r="A2342" t="str">
            <v>031040301100</v>
          </cell>
          <cell r="B2342" t="str">
            <v>310403011</v>
          </cell>
          <cell r="C2342" t="str">
            <v>检查费</v>
          </cell>
          <cell r="D2342" t="str">
            <v>05</v>
          </cell>
          <cell r="E2342" t="str">
            <v>临床诊断项目费</v>
          </cell>
          <cell r="F2342" t="str">
            <v>08</v>
          </cell>
          <cell r="G2342" t="str">
            <v>直达喉镜检查</v>
          </cell>
          <cell r="H2342" t="str">
            <v>包括前联合镜检查</v>
          </cell>
        </row>
        <row r="2342">
          <cell r="J2342" t="str">
            <v>次</v>
          </cell>
          <cell r="K2342">
            <v>72</v>
          </cell>
          <cell r="L2342">
            <v>72</v>
          </cell>
          <cell r="M2342">
            <v>61</v>
          </cell>
        </row>
        <row r="2342">
          <cell r="O2342" t="str">
            <v>医保</v>
          </cell>
        </row>
        <row r="2343">
          <cell r="A2343" t="str">
            <v>031040301101</v>
          </cell>
          <cell r="B2343" t="str">
            <v>31040301101</v>
          </cell>
          <cell r="C2343" t="str">
            <v>检查费</v>
          </cell>
          <cell r="D2343" t="str">
            <v>05</v>
          </cell>
          <cell r="E2343" t="str">
            <v>临床诊断项目费</v>
          </cell>
          <cell r="F2343" t="str">
            <v>08</v>
          </cell>
          <cell r="G2343" t="str">
            <v>直达喉镜检查（前联合镜检查）</v>
          </cell>
        </row>
        <row r="2343">
          <cell r="J2343" t="str">
            <v>次</v>
          </cell>
          <cell r="K2343">
            <v>72</v>
          </cell>
          <cell r="L2343">
            <v>72</v>
          </cell>
          <cell r="M2343">
            <v>61</v>
          </cell>
          <cell r="N2343" t="str">
            <v>前联合镜检查</v>
          </cell>
          <cell r="O2343" t="str">
            <v>医保</v>
          </cell>
        </row>
        <row r="2344">
          <cell r="A2344" t="str">
            <v>031040301200</v>
          </cell>
          <cell r="B2344" t="str">
            <v>310403012</v>
          </cell>
          <cell r="C2344" t="str">
            <v>检查费</v>
          </cell>
          <cell r="D2344" t="str">
            <v>05</v>
          </cell>
          <cell r="E2344" t="str">
            <v>临床诊断项目费</v>
          </cell>
          <cell r="F2344" t="str">
            <v>08</v>
          </cell>
          <cell r="G2344" t="str">
            <v>间接喉镜检查</v>
          </cell>
        </row>
        <row r="2344">
          <cell r="J2344" t="str">
            <v>次</v>
          </cell>
          <cell r="K2344">
            <v>12</v>
          </cell>
          <cell r="L2344">
            <v>12</v>
          </cell>
          <cell r="M2344">
            <v>10.2</v>
          </cell>
        </row>
        <row r="2344">
          <cell r="O2344" t="str">
            <v>医保</v>
          </cell>
        </row>
        <row r="2345">
          <cell r="A2345" t="str">
            <v>031040301300</v>
          </cell>
          <cell r="B2345" t="str">
            <v>310403013</v>
          </cell>
          <cell r="C2345" t="str">
            <v>检查费</v>
          </cell>
          <cell r="D2345" t="str">
            <v>05</v>
          </cell>
          <cell r="E2345" t="str">
            <v>临床诊断项目费</v>
          </cell>
          <cell r="F2345" t="str">
            <v>08</v>
          </cell>
          <cell r="G2345" t="str">
            <v>支撑喉镜检查</v>
          </cell>
        </row>
        <row r="2345">
          <cell r="J2345" t="str">
            <v>次</v>
          </cell>
          <cell r="K2345">
            <v>90</v>
          </cell>
          <cell r="L2345">
            <v>90</v>
          </cell>
          <cell r="M2345">
            <v>77</v>
          </cell>
        </row>
        <row r="2345">
          <cell r="O2345" t="str">
            <v>医保</v>
          </cell>
        </row>
        <row r="2346">
          <cell r="A2346" t="str">
            <v>031040301400</v>
          </cell>
          <cell r="B2346" t="str">
            <v>310403014</v>
          </cell>
          <cell r="C2346" t="str">
            <v>治疗费</v>
          </cell>
          <cell r="D2346" t="str">
            <v>09</v>
          </cell>
          <cell r="E2346" t="str">
            <v>非手术治疗项目费</v>
          </cell>
          <cell r="F2346" t="str">
            <v>09</v>
          </cell>
          <cell r="G2346" t="str">
            <v>咽封闭</v>
          </cell>
        </row>
        <row r="2346">
          <cell r="J2346" t="str">
            <v>次</v>
          </cell>
          <cell r="K2346">
            <v>13.5</v>
          </cell>
          <cell r="L2346">
            <v>13.5</v>
          </cell>
          <cell r="M2346">
            <v>11.5</v>
          </cell>
        </row>
        <row r="2346">
          <cell r="O2346" t="str">
            <v>医保</v>
          </cell>
        </row>
        <row r="2347">
          <cell r="A2347" t="str">
            <v>031040301500</v>
          </cell>
          <cell r="B2347" t="str">
            <v>310403015</v>
          </cell>
          <cell r="C2347" t="str">
            <v>治疗费</v>
          </cell>
          <cell r="D2347" t="str">
            <v>09</v>
          </cell>
          <cell r="E2347" t="str">
            <v>非手术治疗项目费</v>
          </cell>
          <cell r="F2347" t="str">
            <v>09</v>
          </cell>
          <cell r="G2347" t="str">
            <v>喉上神经封闭术</v>
          </cell>
        </row>
        <row r="2347">
          <cell r="J2347" t="str">
            <v>次</v>
          </cell>
          <cell r="K2347">
            <v>22.5</v>
          </cell>
          <cell r="L2347">
            <v>22.5</v>
          </cell>
          <cell r="M2347">
            <v>19.1</v>
          </cell>
        </row>
        <row r="2347">
          <cell r="O2347" t="str">
            <v>医保</v>
          </cell>
        </row>
        <row r="2348">
          <cell r="A2348" t="str">
            <v>031040301600</v>
          </cell>
          <cell r="B2348" t="str">
            <v>310403016</v>
          </cell>
          <cell r="C2348" t="str">
            <v>治疗费</v>
          </cell>
          <cell r="D2348" t="str">
            <v>09</v>
          </cell>
          <cell r="E2348" t="str">
            <v>非手术治疗项目费</v>
          </cell>
          <cell r="F2348" t="str">
            <v>09</v>
          </cell>
          <cell r="G2348" t="str">
            <v>咽部特殊治疗</v>
          </cell>
          <cell r="H2348" t="str">
            <v>指冷冻法</v>
          </cell>
        </row>
        <row r="2348">
          <cell r="J2348" t="str">
            <v>次</v>
          </cell>
          <cell r="K2348">
            <v>48</v>
          </cell>
          <cell r="L2348">
            <v>46.8</v>
          </cell>
          <cell r="M2348">
            <v>40</v>
          </cell>
          <cell r="N2348" t="str">
            <v>射频法、激光法、微波法三甲医院收98元，三甲以下医院收96.8元；等离子法三甲医院收98元，三甲以下医院收97元</v>
          </cell>
          <cell r="O2348" t="str">
            <v>医保</v>
          </cell>
        </row>
        <row r="2349">
          <cell r="A2349" t="str">
            <v>031040301601</v>
          </cell>
          <cell r="B2349" t="str">
            <v>31040301601</v>
          </cell>
          <cell r="C2349" t="str">
            <v>治疗费</v>
          </cell>
          <cell r="D2349" t="str">
            <v>09</v>
          </cell>
          <cell r="E2349" t="str">
            <v>非手术治疗项目费</v>
          </cell>
          <cell r="F2349" t="str">
            <v>09</v>
          </cell>
          <cell r="G2349" t="str">
            <v>咽部特殊治疗（射频法）</v>
          </cell>
        </row>
        <row r="2349">
          <cell r="J2349" t="str">
            <v>次</v>
          </cell>
          <cell r="K2349">
            <v>98</v>
          </cell>
          <cell r="L2349">
            <v>96.8</v>
          </cell>
          <cell r="M2349">
            <v>82</v>
          </cell>
          <cell r="N2349" t="str">
            <v>射频法</v>
          </cell>
          <cell r="O2349" t="str">
            <v>医保</v>
          </cell>
        </row>
        <row r="2350">
          <cell r="A2350" t="str">
            <v>031040301602</v>
          </cell>
          <cell r="B2350" t="str">
            <v>31040301602</v>
          </cell>
          <cell r="C2350" t="str">
            <v>治疗费</v>
          </cell>
          <cell r="D2350" t="str">
            <v>09</v>
          </cell>
          <cell r="E2350" t="str">
            <v>非手术治疗项目费</v>
          </cell>
          <cell r="F2350" t="str">
            <v>09</v>
          </cell>
          <cell r="G2350" t="str">
            <v>咽部特殊治疗（激光法）</v>
          </cell>
        </row>
        <row r="2350">
          <cell r="J2350" t="str">
            <v>次</v>
          </cell>
          <cell r="K2350">
            <v>98</v>
          </cell>
          <cell r="L2350">
            <v>96.8</v>
          </cell>
          <cell r="M2350">
            <v>82</v>
          </cell>
          <cell r="N2350" t="str">
            <v>激光法</v>
          </cell>
          <cell r="O2350" t="str">
            <v>医保</v>
          </cell>
        </row>
        <row r="2351">
          <cell r="A2351" t="str">
            <v>031040301603</v>
          </cell>
          <cell r="B2351" t="str">
            <v>31040301603</v>
          </cell>
          <cell r="C2351" t="str">
            <v>治疗费</v>
          </cell>
          <cell r="D2351" t="str">
            <v>09</v>
          </cell>
          <cell r="E2351" t="str">
            <v>非手术治疗项目费</v>
          </cell>
          <cell r="F2351" t="str">
            <v>09</v>
          </cell>
          <cell r="G2351" t="str">
            <v>咽部特殊治疗（微波法）</v>
          </cell>
        </row>
        <row r="2351">
          <cell r="J2351" t="str">
            <v>次</v>
          </cell>
          <cell r="K2351">
            <v>98</v>
          </cell>
          <cell r="L2351">
            <v>96.8</v>
          </cell>
          <cell r="M2351">
            <v>82</v>
          </cell>
          <cell r="N2351" t="str">
            <v>微波法</v>
          </cell>
          <cell r="O2351" t="str">
            <v>医保</v>
          </cell>
        </row>
        <row r="2352">
          <cell r="A2352" t="str">
            <v>031040301604</v>
          </cell>
          <cell r="B2352" t="str">
            <v>31040301604</v>
          </cell>
          <cell r="C2352" t="str">
            <v>治疗费</v>
          </cell>
          <cell r="D2352" t="str">
            <v>09</v>
          </cell>
          <cell r="E2352" t="str">
            <v>非手术治疗项目费</v>
          </cell>
          <cell r="F2352" t="str">
            <v>09</v>
          </cell>
          <cell r="G2352" t="str">
            <v>咽部特殊治疗（等离子法）</v>
          </cell>
        </row>
        <row r="2352">
          <cell r="J2352" t="str">
            <v>次</v>
          </cell>
          <cell r="K2352">
            <v>98</v>
          </cell>
          <cell r="L2352">
            <v>97</v>
          </cell>
          <cell r="M2352">
            <v>83</v>
          </cell>
          <cell r="N2352" t="str">
            <v>等离子法</v>
          </cell>
          <cell r="O2352" t="str">
            <v>医保</v>
          </cell>
        </row>
        <row r="2353">
          <cell r="A2353" t="str">
            <v>631040301700</v>
          </cell>
          <cell r="B2353" t="str">
            <v>310403017</v>
          </cell>
          <cell r="C2353" t="str">
            <v>检查费</v>
          </cell>
          <cell r="D2353" t="str">
            <v>05</v>
          </cell>
          <cell r="E2353" t="str">
            <v>临床诊断项目费</v>
          </cell>
          <cell r="F2353" t="str">
            <v>08</v>
          </cell>
          <cell r="G2353" t="str">
            <v>频闪喉镜检查</v>
          </cell>
          <cell r="H2353"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v>
          </cell>
        </row>
        <row r="2353">
          <cell r="J2353" t="str">
            <v>次</v>
          </cell>
          <cell r="K2353">
            <v>207</v>
          </cell>
          <cell r="L2353">
            <v>207</v>
          </cell>
          <cell r="M2353">
            <v>176</v>
          </cell>
        </row>
        <row r="2353">
          <cell r="O2353" t="str">
            <v>医保</v>
          </cell>
          <cell r="P2353">
            <v>0.2</v>
          </cell>
        </row>
        <row r="2354">
          <cell r="A2354" t="str">
            <v>631040301800</v>
          </cell>
          <cell r="B2354" t="str">
            <v>310403018</v>
          </cell>
          <cell r="C2354" t="str">
            <v>检查费</v>
          </cell>
          <cell r="D2354" t="str">
            <v>05</v>
          </cell>
          <cell r="E2354" t="str">
            <v>临床诊断项目费</v>
          </cell>
          <cell r="F2354" t="str">
            <v>08</v>
          </cell>
          <cell r="G2354" t="str">
            <v>嗓音频谱检查</v>
          </cell>
          <cell r="H2354"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54">
          <cell r="J2354" t="str">
            <v>次</v>
          </cell>
          <cell r="K2354">
            <v>81</v>
          </cell>
          <cell r="L2354">
            <v>81</v>
          </cell>
          <cell r="M2354">
            <v>69</v>
          </cell>
        </row>
        <row r="2355">
          <cell r="B2355" t="str">
            <v>3105</v>
          </cell>
        </row>
        <row r="2355">
          <cell r="G2355" t="str">
            <v>5．口腔颌面</v>
          </cell>
          <cell r="H2355" t="str">
            <v/>
          </cell>
          <cell r="I2355" t="str">
            <v>1.口腔特殊一次性卫生材料:一次性注射器（进口）、进口托牙粉、一次性橡皮障、一次性口腔检查盘;2.器械:咀嚼肌肌电图、咬合片、明胶等咀嚼物、导（阻）萌式、丝圈式保持器；3.口腔特殊用药:特殊麻药；4.传染病人特殊消耗物品
</v>
          </cell>
        </row>
        <row r="2355">
          <cell r="N2355" t="str">
            <v>正畸专业治疗18岁以上成人加收100％</v>
          </cell>
        </row>
        <row r="2356">
          <cell r="B2356" t="str">
            <v>3105</v>
          </cell>
        </row>
        <row r="2356">
          <cell r="G2356" t="str">
            <v>5．口腔颌面</v>
          </cell>
        </row>
        <row r="2356">
          <cell r="N2356" t="str">
            <v>咀嚼肌肌电图</v>
          </cell>
        </row>
        <row r="2357">
          <cell r="B2357" t="str">
            <v>310501</v>
          </cell>
        </row>
        <row r="2357">
          <cell r="G2357" t="str">
            <v>口腔综合检查</v>
          </cell>
        </row>
        <row r="2358">
          <cell r="A2358" t="str">
            <v>031050100100</v>
          </cell>
          <cell r="B2358" t="str">
            <v>310501001</v>
          </cell>
          <cell r="C2358" t="str">
            <v>检查费</v>
          </cell>
          <cell r="D2358" t="str">
            <v>05</v>
          </cell>
          <cell r="E2358" t="str">
            <v>临床诊断项目费</v>
          </cell>
          <cell r="F2358" t="str">
            <v>08</v>
          </cell>
          <cell r="G2358" t="str">
            <v>全口牙病系统检查与治疗设计</v>
          </cell>
          <cell r="H2358" t="str">
            <v>不含错(牙合)畸形诊断设计、种植治疗设计</v>
          </cell>
        </row>
        <row r="2358">
          <cell r="J2358" t="str">
            <v>次</v>
          </cell>
          <cell r="K2358">
            <v>15</v>
          </cell>
          <cell r="L2358">
            <v>15</v>
          </cell>
          <cell r="M2358">
            <v>12.75</v>
          </cell>
          <cell r="N2358" t="str">
            <v>牙周专业检查加收200%</v>
          </cell>
        </row>
        <row r="2359">
          <cell r="A2359" t="str">
            <v>031050100101</v>
          </cell>
          <cell r="B2359" t="str">
            <v>31050100101</v>
          </cell>
          <cell r="C2359" t="str">
            <v>检查费</v>
          </cell>
          <cell r="D2359" t="str">
            <v>05</v>
          </cell>
          <cell r="E2359" t="str">
            <v>临床诊断项目费</v>
          </cell>
          <cell r="F2359" t="str">
            <v>08</v>
          </cell>
          <cell r="G2359" t="str">
            <v>全口牙病系统检查与治疗设计（牙周专业检查）</v>
          </cell>
        </row>
        <row r="2359">
          <cell r="J2359" t="str">
            <v>次</v>
          </cell>
          <cell r="K2359">
            <v>45</v>
          </cell>
          <cell r="L2359">
            <v>45</v>
          </cell>
          <cell r="M2359">
            <v>38</v>
          </cell>
          <cell r="N2359" t="str">
            <v>含牙周专业检查</v>
          </cell>
        </row>
        <row r="2360">
          <cell r="A2360" t="str">
            <v>031050100200</v>
          </cell>
          <cell r="B2360" t="str">
            <v>310501002</v>
          </cell>
          <cell r="C2360" t="str">
            <v>检查费</v>
          </cell>
          <cell r="D2360" t="str">
            <v>05</v>
          </cell>
          <cell r="E2360" t="str">
            <v>临床诊断项目费</v>
          </cell>
          <cell r="F2360" t="str">
            <v>08</v>
          </cell>
          <cell r="G2360" t="str">
            <v>咬合检查</v>
          </cell>
          <cell r="H2360" t="str">
            <v>不含咀嚼肌肌电图检查</v>
          </cell>
        </row>
        <row r="2360">
          <cell r="J2360" t="str">
            <v>次</v>
          </cell>
          <cell r="K2360">
            <v>10</v>
          </cell>
          <cell r="L2360">
            <v>10</v>
          </cell>
          <cell r="M2360">
            <v>8.5</v>
          </cell>
        </row>
        <row r="2360">
          <cell r="O2360" t="str">
            <v>医保</v>
          </cell>
        </row>
        <row r="2361">
          <cell r="A2361" t="str">
            <v>031050100300</v>
          </cell>
          <cell r="B2361" t="str">
            <v>310501003</v>
          </cell>
          <cell r="C2361" t="str">
            <v>检查费</v>
          </cell>
          <cell r="D2361" t="str">
            <v>05</v>
          </cell>
          <cell r="E2361" t="str">
            <v>临床诊断项目费</v>
          </cell>
          <cell r="F2361" t="str">
            <v>08</v>
          </cell>
          <cell r="G2361" t="str">
            <v>（牙合）力测量检查</v>
          </cell>
        </row>
        <row r="2361">
          <cell r="J2361" t="str">
            <v>次</v>
          </cell>
          <cell r="K2361">
            <v>18</v>
          </cell>
          <cell r="L2361">
            <v>18</v>
          </cell>
          <cell r="M2361">
            <v>15.3</v>
          </cell>
        </row>
        <row r="2362">
          <cell r="A2362" t="str">
            <v>031050100400</v>
          </cell>
          <cell r="B2362" t="str">
            <v>310501004</v>
          </cell>
          <cell r="C2362" t="str">
            <v>检查费</v>
          </cell>
          <cell r="D2362" t="str">
            <v>05</v>
          </cell>
          <cell r="E2362" t="str">
            <v>临床诊断项目费</v>
          </cell>
          <cell r="F2362" t="str">
            <v>08</v>
          </cell>
          <cell r="G2362" t="str">
            <v>咀嚼功能检查</v>
          </cell>
        </row>
        <row r="2362">
          <cell r="J2362" t="str">
            <v>次</v>
          </cell>
        </row>
        <row r="2363">
          <cell r="A2363" t="str">
            <v>031050100500</v>
          </cell>
          <cell r="B2363" t="str">
            <v>310501005</v>
          </cell>
          <cell r="C2363" t="str">
            <v>检查费</v>
          </cell>
          <cell r="D2363" t="str">
            <v>05</v>
          </cell>
          <cell r="E2363" t="str">
            <v>临床诊断项目费</v>
          </cell>
          <cell r="F2363" t="str">
            <v>08</v>
          </cell>
          <cell r="G2363" t="str">
            <v>下颌运动检查</v>
          </cell>
          <cell r="H2363" t="str">
            <v>包括髁状突运动轨迹描记</v>
          </cell>
        </row>
        <row r="2363">
          <cell r="J2363" t="str">
            <v>次</v>
          </cell>
        </row>
        <row r="2364">
          <cell r="A2364" t="str">
            <v>031050100600</v>
          </cell>
          <cell r="B2364" t="str">
            <v>310501006</v>
          </cell>
          <cell r="C2364" t="str">
            <v>检查费</v>
          </cell>
          <cell r="D2364" t="str">
            <v>05</v>
          </cell>
          <cell r="E2364" t="str">
            <v>临床诊断项目费</v>
          </cell>
          <cell r="F2364" t="str">
            <v>08</v>
          </cell>
          <cell r="G2364" t="str">
            <v>唾液流量测定</v>
          </cell>
          <cell r="H2364" t="str">
            <v>包括全唾液流量及单个腺体流量测定</v>
          </cell>
        </row>
        <row r="2364">
          <cell r="J2364" t="str">
            <v>次</v>
          </cell>
        </row>
        <row r="2365">
          <cell r="A2365" t="str">
            <v>031050100700</v>
          </cell>
          <cell r="B2365" t="str">
            <v>310501007</v>
          </cell>
          <cell r="C2365" t="str">
            <v>检查费</v>
          </cell>
          <cell r="D2365" t="str">
            <v>05</v>
          </cell>
          <cell r="E2365" t="str">
            <v>临床诊断项目费</v>
          </cell>
          <cell r="F2365" t="str">
            <v>08</v>
          </cell>
          <cell r="G2365" t="str">
            <v>口腔模型制备</v>
          </cell>
          <cell r="H2365" t="str">
            <v>含口腔印模制取、石膏模型灌制、普通藻酸盐印模材、普通石膏</v>
          </cell>
          <cell r="I2365" t="str">
            <v>特殊印模材料、特殊模型材料</v>
          </cell>
          <cell r="J2365" t="str">
            <v>单颌</v>
          </cell>
          <cell r="K2365">
            <v>30</v>
          </cell>
          <cell r="L2365">
            <v>30</v>
          </cell>
          <cell r="M2365">
            <v>25.5</v>
          </cell>
        </row>
        <row r="2366">
          <cell r="A2366" t="str">
            <v>031050100800</v>
          </cell>
          <cell r="B2366" t="str">
            <v>310501008</v>
          </cell>
          <cell r="C2366" t="str">
            <v>检查费</v>
          </cell>
          <cell r="D2366" t="str">
            <v>05</v>
          </cell>
          <cell r="E2366" t="str">
            <v>临床诊断项目费</v>
          </cell>
          <cell r="F2366" t="str">
            <v>08</v>
          </cell>
          <cell r="G2366" t="str">
            <v>记存模型制备</v>
          </cell>
          <cell r="H2366" t="str">
            <v>含印模制取、模型灌制、修正及取蜡型</v>
          </cell>
          <cell r="I2366" t="str">
            <v>特殊印模材料、特殊模型材料</v>
          </cell>
          <cell r="J2366" t="str">
            <v>单颌</v>
          </cell>
          <cell r="K2366">
            <v>36</v>
          </cell>
          <cell r="L2366">
            <v>36</v>
          </cell>
          <cell r="M2366">
            <v>31</v>
          </cell>
        </row>
        <row r="2367">
          <cell r="A2367" t="str">
            <v>031050100900</v>
          </cell>
          <cell r="B2367" t="str">
            <v>310501009</v>
          </cell>
          <cell r="C2367" t="str">
            <v>检查费</v>
          </cell>
          <cell r="D2367" t="str">
            <v>05</v>
          </cell>
          <cell r="E2367" t="str">
            <v>临床诊断项目费</v>
          </cell>
          <cell r="F2367" t="str">
            <v>08</v>
          </cell>
          <cell r="G2367" t="str">
            <v>面部模型制备</v>
          </cell>
          <cell r="H2367" t="str">
            <v>含印模制取、石膏模型灌制及修正</v>
          </cell>
          <cell r="I2367" t="str">
            <v>特殊印模材料、特殊模型材料</v>
          </cell>
          <cell r="J2367" t="str">
            <v>次</v>
          </cell>
        </row>
        <row r="2368">
          <cell r="A2368" t="str">
            <v>031050101000</v>
          </cell>
          <cell r="B2368" t="str">
            <v>310501010</v>
          </cell>
          <cell r="C2368" t="str">
            <v>检查费</v>
          </cell>
          <cell r="D2368" t="str">
            <v>05</v>
          </cell>
          <cell r="E2368" t="str">
            <v>临床诊断项目费</v>
          </cell>
          <cell r="F2368" t="str">
            <v>08</v>
          </cell>
          <cell r="G2368" t="str">
            <v>常规面（牙合）像检查</v>
          </cell>
          <cell r="H2368" t="str">
            <v>包括正侧位面像、微笑像、正侧位(牙合)像及上下(牙合)颌面像</v>
          </cell>
        </row>
        <row r="2368">
          <cell r="J2368" t="str">
            <v>每片</v>
          </cell>
          <cell r="K2368">
            <v>4.5</v>
          </cell>
          <cell r="L2368">
            <v>4.5</v>
          </cell>
          <cell r="M2368">
            <v>3.8</v>
          </cell>
        </row>
        <row r="2369">
          <cell r="A2369" t="str">
            <v>031050101001</v>
          </cell>
          <cell r="B2369" t="str">
            <v>31050101001</v>
          </cell>
          <cell r="C2369" t="str">
            <v>检查费</v>
          </cell>
          <cell r="D2369" t="str">
            <v>05</v>
          </cell>
          <cell r="E2369" t="str">
            <v>临床诊断项目费</v>
          </cell>
          <cell r="F2369" t="str">
            <v>08</v>
          </cell>
          <cell r="G2369" t="str">
            <v>常规面（牙合）像检查（正侧位面像）</v>
          </cell>
        </row>
        <row r="2369">
          <cell r="J2369" t="str">
            <v>每片</v>
          </cell>
          <cell r="K2369">
            <v>4.5</v>
          </cell>
          <cell r="L2369">
            <v>4.5</v>
          </cell>
          <cell r="M2369">
            <v>3.8</v>
          </cell>
          <cell r="N2369" t="str">
            <v>正侧位面像</v>
          </cell>
        </row>
        <row r="2370">
          <cell r="A2370" t="str">
            <v>031050101002</v>
          </cell>
          <cell r="B2370" t="str">
            <v>31050101002</v>
          </cell>
          <cell r="C2370" t="str">
            <v>检查费</v>
          </cell>
          <cell r="D2370" t="str">
            <v>05</v>
          </cell>
          <cell r="E2370" t="str">
            <v>临床诊断项目费</v>
          </cell>
          <cell r="F2370" t="str">
            <v>08</v>
          </cell>
          <cell r="G2370" t="str">
            <v>常规面（牙合）像检查（微笑像）</v>
          </cell>
        </row>
        <row r="2370">
          <cell r="J2370" t="str">
            <v>每片</v>
          </cell>
          <cell r="K2370">
            <v>4.5</v>
          </cell>
          <cell r="L2370">
            <v>4.5</v>
          </cell>
          <cell r="M2370">
            <v>3.8</v>
          </cell>
          <cell r="N2370" t="str">
            <v>微笑像</v>
          </cell>
        </row>
        <row r="2371">
          <cell r="A2371" t="str">
            <v>031050101003</v>
          </cell>
          <cell r="B2371" t="str">
            <v>31050101003</v>
          </cell>
          <cell r="C2371" t="str">
            <v>检查费</v>
          </cell>
          <cell r="D2371" t="str">
            <v>05</v>
          </cell>
          <cell r="E2371" t="str">
            <v>临床诊断项目费</v>
          </cell>
          <cell r="F2371" t="str">
            <v>08</v>
          </cell>
          <cell r="G2371" t="str">
            <v>常规面（牙合）像检查（正侧位（牙合）像）</v>
          </cell>
        </row>
        <row r="2371">
          <cell r="J2371" t="str">
            <v>每片</v>
          </cell>
          <cell r="K2371">
            <v>4.5</v>
          </cell>
          <cell r="L2371">
            <v>4.5</v>
          </cell>
          <cell r="M2371">
            <v>3.8</v>
          </cell>
          <cell r="N2371" t="str">
            <v>正侧位(牙合)像</v>
          </cell>
        </row>
        <row r="2372">
          <cell r="A2372" t="str">
            <v>031050101004</v>
          </cell>
          <cell r="B2372" t="str">
            <v>31050101004</v>
          </cell>
          <cell r="C2372" t="str">
            <v>检查费</v>
          </cell>
          <cell r="D2372" t="str">
            <v>05</v>
          </cell>
          <cell r="E2372" t="str">
            <v>临床诊断项目费</v>
          </cell>
          <cell r="F2372" t="str">
            <v>08</v>
          </cell>
          <cell r="G2372" t="str">
            <v>常规面（牙合）像检查（上下（牙合）颌面像）</v>
          </cell>
        </row>
        <row r="2372">
          <cell r="J2372" t="str">
            <v>每片</v>
          </cell>
          <cell r="K2372">
            <v>4.5</v>
          </cell>
          <cell r="L2372">
            <v>4.5</v>
          </cell>
          <cell r="M2372">
            <v>3.8</v>
          </cell>
          <cell r="N2372" t="str">
            <v>上下(牙合)颌面像</v>
          </cell>
        </row>
        <row r="2373">
          <cell r="A2373" t="str">
            <v>031050101100</v>
          </cell>
          <cell r="B2373" t="str">
            <v>310501011</v>
          </cell>
          <cell r="C2373" t="str">
            <v>检查费</v>
          </cell>
          <cell r="D2373" t="str">
            <v>05</v>
          </cell>
          <cell r="E2373" t="str">
            <v>临床诊断项目费</v>
          </cell>
          <cell r="F2373" t="str">
            <v>08</v>
          </cell>
          <cell r="G2373" t="str">
            <v>口腔内镜检查</v>
          </cell>
        </row>
        <row r="2373">
          <cell r="J2373" t="str">
            <v>每牙</v>
          </cell>
          <cell r="K2373">
            <v>4.5</v>
          </cell>
          <cell r="L2373">
            <v>4.5</v>
          </cell>
          <cell r="M2373">
            <v>3.8</v>
          </cell>
        </row>
        <row r="2373">
          <cell r="O2373" t="str">
            <v>医保</v>
          </cell>
        </row>
        <row r="2374">
          <cell r="B2374" t="str">
            <v>310502</v>
          </cell>
        </row>
        <row r="2374">
          <cell r="G2374" t="str">
            <v>牙体牙髓检查</v>
          </cell>
        </row>
        <row r="2375">
          <cell r="A2375" t="str">
            <v>031050200100</v>
          </cell>
          <cell r="B2375" t="str">
            <v>310502001</v>
          </cell>
          <cell r="C2375" t="str">
            <v>检查费</v>
          </cell>
          <cell r="D2375" t="str">
            <v>05</v>
          </cell>
          <cell r="E2375" t="str">
            <v>临床诊断项目费</v>
          </cell>
          <cell r="F2375" t="str">
            <v>08</v>
          </cell>
          <cell r="G2375" t="str">
            <v>牙髓活力检查</v>
          </cell>
          <cell r="H2375" t="str">
            <v>包括冷测、热测、牙髓活力电测</v>
          </cell>
        </row>
        <row r="2375">
          <cell r="J2375" t="str">
            <v>每牙</v>
          </cell>
          <cell r="K2375">
            <v>4.5</v>
          </cell>
          <cell r="L2375">
            <v>4.5</v>
          </cell>
          <cell r="M2375">
            <v>3.8</v>
          </cell>
        </row>
        <row r="2375">
          <cell r="O2375" t="str">
            <v>医保</v>
          </cell>
        </row>
        <row r="2376">
          <cell r="A2376" t="str">
            <v>031050200101</v>
          </cell>
          <cell r="B2376" t="str">
            <v>31050200101</v>
          </cell>
          <cell r="C2376" t="str">
            <v>检查费</v>
          </cell>
          <cell r="D2376" t="str">
            <v>05</v>
          </cell>
          <cell r="E2376" t="str">
            <v>临床诊断项目费</v>
          </cell>
          <cell r="F2376" t="str">
            <v>08</v>
          </cell>
          <cell r="G2376" t="str">
            <v>牙髓活力检查（冷测）</v>
          </cell>
        </row>
        <row r="2376">
          <cell r="J2376" t="str">
            <v>每牙</v>
          </cell>
          <cell r="K2376">
            <v>4.5</v>
          </cell>
          <cell r="L2376">
            <v>4.5</v>
          </cell>
          <cell r="M2376">
            <v>3.8</v>
          </cell>
          <cell r="N2376" t="str">
            <v>冷测</v>
          </cell>
          <cell r="O2376" t="str">
            <v>医保</v>
          </cell>
        </row>
        <row r="2377">
          <cell r="A2377" t="str">
            <v>031050200102</v>
          </cell>
          <cell r="B2377" t="str">
            <v>31050200102</v>
          </cell>
          <cell r="C2377" t="str">
            <v>检查费</v>
          </cell>
          <cell r="D2377" t="str">
            <v>05</v>
          </cell>
          <cell r="E2377" t="str">
            <v>临床诊断项目费</v>
          </cell>
          <cell r="F2377" t="str">
            <v>08</v>
          </cell>
          <cell r="G2377" t="str">
            <v>牙髓活力检查（热测）</v>
          </cell>
        </row>
        <row r="2377">
          <cell r="J2377" t="str">
            <v>每牙</v>
          </cell>
          <cell r="K2377">
            <v>4.5</v>
          </cell>
          <cell r="L2377">
            <v>4.5</v>
          </cell>
          <cell r="M2377">
            <v>3.8</v>
          </cell>
          <cell r="N2377" t="str">
            <v>热测</v>
          </cell>
          <cell r="O2377" t="str">
            <v>医保</v>
          </cell>
        </row>
        <row r="2378">
          <cell r="A2378" t="str">
            <v>031050200103</v>
          </cell>
          <cell r="B2378" t="str">
            <v>31050200103</v>
          </cell>
          <cell r="C2378" t="str">
            <v>检查费</v>
          </cell>
          <cell r="D2378" t="str">
            <v>05</v>
          </cell>
          <cell r="E2378" t="str">
            <v>临床诊断项目费</v>
          </cell>
          <cell r="F2378" t="str">
            <v>08</v>
          </cell>
          <cell r="G2378" t="str">
            <v>牙髓活力检查（牙髓活力电测）</v>
          </cell>
        </row>
        <row r="2378">
          <cell r="J2378" t="str">
            <v>每牙</v>
          </cell>
          <cell r="K2378">
            <v>4.5</v>
          </cell>
          <cell r="L2378">
            <v>4.5</v>
          </cell>
          <cell r="M2378">
            <v>3.8</v>
          </cell>
          <cell r="N2378" t="str">
            <v>牙髓活力电测</v>
          </cell>
          <cell r="O2378" t="str">
            <v>医保</v>
          </cell>
        </row>
        <row r="2379">
          <cell r="A2379" t="str">
            <v>031050200200</v>
          </cell>
          <cell r="B2379" t="str">
            <v>310502002</v>
          </cell>
          <cell r="C2379" t="str">
            <v>检查费</v>
          </cell>
          <cell r="D2379" t="str">
            <v>05</v>
          </cell>
          <cell r="E2379" t="str">
            <v>临床诊断项目费</v>
          </cell>
          <cell r="F2379" t="str">
            <v>08</v>
          </cell>
          <cell r="G2379" t="str">
            <v>根管长度测量</v>
          </cell>
          <cell r="H2379" t="str">
            <v>含使用根管长度测量仪或插诊断丝确定工作长度</v>
          </cell>
        </row>
        <row r="2379">
          <cell r="J2379" t="str">
            <v>每根管</v>
          </cell>
          <cell r="K2379">
            <v>8</v>
          </cell>
          <cell r="L2379">
            <v>8</v>
          </cell>
          <cell r="M2379">
            <v>6.8</v>
          </cell>
        </row>
        <row r="2379">
          <cell r="O2379" t="str">
            <v>医保</v>
          </cell>
        </row>
        <row r="2380">
          <cell r="A2380" t="str">
            <v>031050200300</v>
          </cell>
          <cell r="B2380" t="str">
            <v>310502003</v>
          </cell>
          <cell r="C2380" t="str">
            <v>检查费</v>
          </cell>
          <cell r="D2380" t="str">
            <v>05</v>
          </cell>
          <cell r="E2380" t="str">
            <v>临床诊断项目费</v>
          </cell>
          <cell r="F2380" t="str">
            <v>08</v>
          </cell>
          <cell r="G2380" t="str">
            <v>口腔X线一次成像（RVG）</v>
          </cell>
        </row>
        <row r="2380">
          <cell r="J2380" t="str">
            <v>每牙</v>
          </cell>
          <cell r="K2380">
            <v>18</v>
          </cell>
          <cell r="L2380">
            <v>18</v>
          </cell>
          <cell r="M2380">
            <v>15.3</v>
          </cell>
        </row>
        <row r="2380">
          <cell r="O2380" t="str">
            <v>医保</v>
          </cell>
        </row>
        <row r="2381">
          <cell r="B2381" t="str">
            <v>310503</v>
          </cell>
        </row>
        <row r="2381">
          <cell r="G2381" t="str">
            <v>牙周检查</v>
          </cell>
        </row>
        <row r="2382">
          <cell r="A2382" t="str">
            <v>031050300100</v>
          </cell>
          <cell r="B2382" t="str">
            <v>310503001</v>
          </cell>
          <cell r="C2382" t="str">
            <v>检查费</v>
          </cell>
          <cell r="D2382" t="str">
            <v>05</v>
          </cell>
          <cell r="E2382" t="str">
            <v>临床诊断项目费</v>
          </cell>
          <cell r="F2382" t="str">
            <v>08</v>
          </cell>
          <cell r="G2382" t="str">
            <v>白细胞趋化功能检查</v>
          </cell>
          <cell r="H2382" t="str">
            <v>含：龈沟液白细胞采集或血白细胞采集；实验室白细胞趋化功能测定</v>
          </cell>
        </row>
        <row r="2382">
          <cell r="J2382" t="str">
            <v>次</v>
          </cell>
          <cell r="K2382">
            <v>22.5</v>
          </cell>
          <cell r="L2382">
            <v>22.5</v>
          </cell>
          <cell r="M2382">
            <v>19.1</v>
          </cell>
        </row>
        <row r="2382">
          <cell r="O2382" t="str">
            <v>医保</v>
          </cell>
        </row>
        <row r="2383">
          <cell r="A2383" t="str">
            <v>031050300200</v>
          </cell>
          <cell r="B2383" t="str">
            <v>310503002</v>
          </cell>
          <cell r="C2383" t="str">
            <v>检查费</v>
          </cell>
          <cell r="D2383" t="str">
            <v>05</v>
          </cell>
          <cell r="E2383" t="str">
            <v>临床诊断项目费</v>
          </cell>
          <cell r="F2383" t="str">
            <v>08</v>
          </cell>
          <cell r="G2383" t="str">
            <v>龈沟液量测定</v>
          </cell>
          <cell r="H2383" t="str">
            <v>含龈沟液的采集和定量</v>
          </cell>
        </row>
        <row r="2383">
          <cell r="J2383" t="str">
            <v>牙</v>
          </cell>
          <cell r="K2383">
            <v>7.2</v>
          </cell>
          <cell r="L2383">
            <v>7.2</v>
          </cell>
          <cell r="M2383">
            <v>6.1</v>
          </cell>
        </row>
        <row r="2383">
          <cell r="O2383" t="str">
            <v>医保</v>
          </cell>
        </row>
        <row r="2384">
          <cell r="A2384" t="str">
            <v>031050300300</v>
          </cell>
          <cell r="B2384" t="str">
            <v>310503003</v>
          </cell>
          <cell r="C2384" t="str">
            <v>检查费</v>
          </cell>
          <cell r="D2384" t="str">
            <v>05</v>
          </cell>
          <cell r="E2384" t="str">
            <v>临床诊断项目费</v>
          </cell>
          <cell r="F2384" t="str">
            <v>08</v>
          </cell>
          <cell r="G2384" t="str">
            <v>咬合动度测定</v>
          </cell>
        </row>
        <row r="2384">
          <cell r="J2384" t="str">
            <v>次</v>
          </cell>
          <cell r="K2384">
            <v>9</v>
          </cell>
          <cell r="L2384">
            <v>9</v>
          </cell>
          <cell r="M2384">
            <v>7.7</v>
          </cell>
        </row>
        <row r="2384">
          <cell r="O2384" t="str">
            <v>医保</v>
          </cell>
        </row>
        <row r="2385">
          <cell r="A2385" t="str">
            <v>031050300400</v>
          </cell>
          <cell r="B2385" t="str">
            <v>310503004</v>
          </cell>
          <cell r="C2385" t="str">
            <v>检查费</v>
          </cell>
          <cell r="D2385" t="str">
            <v>05</v>
          </cell>
          <cell r="E2385" t="str">
            <v>临床诊断项目费</v>
          </cell>
          <cell r="F2385" t="str">
            <v>08</v>
          </cell>
          <cell r="G2385" t="str">
            <v>龈上菌斑检查</v>
          </cell>
          <cell r="H2385" t="str">
            <v>含牙菌斑显示及菌斑指数确定</v>
          </cell>
        </row>
        <row r="2385">
          <cell r="J2385" t="str">
            <v>次</v>
          </cell>
          <cell r="K2385">
            <v>9</v>
          </cell>
          <cell r="L2385">
            <v>9</v>
          </cell>
          <cell r="M2385">
            <v>7.7</v>
          </cell>
        </row>
        <row r="2385">
          <cell r="O2385" t="str">
            <v>医保</v>
          </cell>
        </row>
        <row r="2386">
          <cell r="A2386" t="str">
            <v>031050300500</v>
          </cell>
          <cell r="B2386" t="str">
            <v>310503005</v>
          </cell>
          <cell r="C2386" t="str">
            <v>检查费</v>
          </cell>
          <cell r="D2386" t="str">
            <v>05</v>
          </cell>
          <cell r="E2386" t="str">
            <v>临床诊断项目费</v>
          </cell>
          <cell r="F2386" t="str">
            <v>08</v>
          </cell>
          <cell r="G2386" t="str">
            <v>菌斑微生物检测</v>
          </cell>
          <cell r="H2386" t="str">
            <v>含菌斑采集及微生物检测；包括：刚果红负染法；暗视野显微镜法；Periocheck法</v>
          </cell>
          <cell r="I2386" t="str">
            <v>Periocheck试剂盒</v>
          </cell>
          <cell r="J2386" t="str">
            <v>次</v>
          </cell>
          <cell r="K2386">
            <v>13.5</v>
          </cell>
          <cell r="L2386">
            <v>13.5</v>
          </cell>
          <cell r="M2386">
            <v>11.5</v>
          </cell>
        </row>
        <row r="2386">
          <cell r="O2386" t="str">
            <v>医保</v>
          </cell>
        </row>
        <row r="2387">
          <cell r="A2387" t="str">
            <v>631050300600</v>
          </cell>
          <cell r="B2387" t="str">
            <v>310503006</v>
          </cell>
          <cell r="C2387" t="str">
            <v>治疗费</v>
          </cell>
          <cell r="D2387" t="str">
            <v>09</v>
          </cell>
          <cell r="E2387" t="str">
            <v>非手术治疗项目费</v>
          </cell>
          <cell r="F2387" t="str">
            <v>09</v>
          </cell>
          <cell r="G2387" t="str">
            <v>牙周探诊</v>
          </cell>
          <cell r="H2387" t="str">
            <v>用牙周专用刻度探针进行牙周袋、附着水平测量和判定：每牙检测6个位点，取平均值；全口所有检测牙同法测定，计算全口平均值；并记录于专用记录表内。</v>
          </cell>
        </row>
        <row r="2387">
          <cell r="J2387" t="str">
            <v>次</v>
          </cell>
          <cell r="K2387">
            <v>63</v>
          </cell>
          <cell r="L2387">
            <v>63</v>
          </cell>
          <cell r="M2387">
            <v>54</v>
          </cell>
          <cell r="N2387" t="str">
            <v>全口</v>
          </cell>
        </row>
        <row r="2388">
          <cell r="A2388" t="str">
            <v>631050300700</v>
          </cell>
          <cell r="B2388" t="str">
            <v>310503007</v>
          </cell>
          <cell r="C2388" t="str">
            <v>治疗费</v>
          </cell>
          <cell r="D2388" t="str">
            <v>09</v>
          </cell>
          <cell r="E2388" t="str">
            <v>非手术治疗项目费</v>
          </cell>
          <cell r="F2388" t="str">
            <v>09</v>
          </cell>
          <cell r="G2388" t="str">
            <v>牙周指数检查</v>
          </cell>
          <cell r="H2388" t="str">
            <v>用牙周专用刻度探针、以小于25克力量沿每牙龈缘探查，并按时间节点进行判读和记录：各种牙龈指数、菌斑指数、口腔卫生指数、牙石指数等。</v>
          </cell>
        </row>
        <row r="2388">
          <cell r="J2388" t="str">
            <v>项</v>
          </cell>
          <cell r="K2388">
            <v>45</v>
          </cell>
          <cell r="L2388">
            <v>45</v>
          </cell>
          <cell r="M2388">
            <v>38</v>
          </cell>
          <cell r="N2388" t="str">
            <v>全口</v>
          </cell>
        </row>
        <row r="2389">
          <cell r="B2389" t="str">
            <v>310504</v>
          </cell>
        </row>
        <row r="2389">
          <cell r="G2389" t="str">
            <v>口腔颌面功能检查</v>
          </cell>
        </row>
        <row r="2390">
          <cell r="A2390" t="str">
            <v>031050400100</v>
          </cell>
          <cell r="B2390" t="str">
            <v>310504001</v>
          </cell>
          <cell r="C2390" t="str">
            <v>检查费</v>
          </cell>
          <cell r="D2390" t="str">
            <v>05</v>
          </cell>
          <cell r="E2390" t="str">
            <v>临床诊断项目费</v>
          </cell>
          <cell r="F2390" t="str">
            <v>08</v>
          </cell>
          <cell r="G2390" t="str">
            <v>面神经功能主观检测</v>
          </cell>
          <cell r="H2390" t="str">
            <v>指美国耳、鼻、喉及头颈外科通用主观检测方法</v>
          </cell>
        </row>
        <row r="2390">
          <cell r="J2390" t="str">
            <v>次</v>
          </cell>
          <cell r="K2390">
            <v>30</v>
          </cell>
          <cell r="L2390">
            <v>30</v>
          </cell>
          <cell r="M2390">
            <v>26</v>
          </cell>
        </row>
        <row r="2390">
          <cell r="O2390" t="str">
            <v>医保</v>
          </cell>
        </row>
        <row r="2391">
          <cell r="A2391" t="str">
            <v>031050400200</v>
          </cell>
          <cell r="B2391" t="str">
            <v>310504002</v>
          </cell>
          <cell r="C2391" t="str">
            <v>检查费</v>
          </cell>
          <cell r="D2391" t="str">
            <v>05</v>
          </cell>
          <cell r="E2391" t="str">
            <v>临床诊断项目费</v>
          </cell>
          <cell r="F2391" t="str">
            <v>08</v>
          </cell>
          <cell r="G2391" t="str">
            <v>面神经功能电脑检测</v>
          </cell>
          <cell r="H2391" t="str">
            <v>指用数码相机及专门的软件包（QFES）而进行的客观检测方法</v>
          </cell>
        </row>
        <row r="2391">
          <cell r="J2391" t="str">
            <v>次</v>
          </cell>
          <cell r="K2391">
            <v>36</v>
          </cell>
          <cell r="L2391">
            <v>36</v>
          </cell>
          <cell r="M2391">
            <v>31</v>
          </cell>
        </row>
        <row r="2391">
          <cell r="O2391" t="str">
            <v>医保</v>
          </cell>
        </row>
        <row r="2392">
          <cell r="A2392" t="str">
            <v>031050400300</v>
          </cell>
          <cell r="B2392" t="str">
            <v>310504003</v>
          </cell>
          <cell r="C2392" t="str">
            <v>检查费</v>
          </cell>
          <cell r="D2392" t="str">
            <v>05</v>
          </cell>
          <cell r="E2392" t="str">
            <v>临床诊断项目费</v>
          </cell>
          <cell r="F2392" t="str">
            <v>08</v>
          </cell>
          <cell r="G2392" t="str">
            <v>面神经肌电图检查</v>
          </cell>
          <cell r="H2392" t="str">
            <v>1.包括额、眼、上唇及下唇四个功能区；2.每功能区均含双侧</v>
          </cell>
        </row>
        <row r="2392">
          <cell r="J2392" t="str">
            <v>每区</v>
          </cell>
          <cell r="K2392">
            <v>18</v>
          </cell>
          <cell r="L2392">
            <v>18</v>
          </cell>
          <cell r="M2392">
            <v>15.3</v>
          </cell>
        </row>
        <row r="2392">
          <cell r="O2392" t="str">
            <v>医保</v>
          </cell>
        </row>
        <row r="2393">
          <cell r="A2393" t="str">
            <v>031050400400</v>
          </cell>
          <cell r="B2393" t="str">
            <v>310504004</v>
          </cell>
          <cell r="C2393" t="str">
            <v>检查费</v>
          </cell>
          <cell r="D2393" t="str">
            <v>05</v>
          </cell>
          <cell r="E2393" t="str">
            <v>临床诊断项目费</v>
          </cell>
          <cell r="F2393" t="str">
            <v>08</v>
          </cell>
          <cell r="G2393" t="str">
            <v>腭咽闭合功能检查</v>
          </cell>
          <cell r="H2393" t="str">
            <v>包括鼻咽纤维镜进行鼻音计检查、语音仪检查、计算机语音检查；不含反馈治疗</v>
          </cell>
        </row>
        <row r="2393">
          <cell r="J2393" t="str">
            <v>次</v>
          </cell>
          <cell r="K2393">
            <v>72</v>
          </cell>
          <cell r="L2393">
            <v>72</v>
          </cell>
          <cell r="M2393">
            <v>61</v>
          </cell>
        </row>
        <row r="2393">
          <cell r="O2393" t="str">
            <v>医保</v>
          </cell>
        </row>
        <row r="2394">
          <cell r="B2394" t="str">
            <v>310505</v>
          </cell>
        </row>
        <row r="2394">
          <cell r="G2394" t="str">
            <v>正颌外科手术前设计</v>
          </cell>
        </row>
        <row r="2395">
          <cell r="A2395" t="str">
            <v>031050500100</v>
          </cell>
          <cell r="B2395" t="str">
            <v>310505001</v>
          </cell>
          <cell r="C2395" t="str">
            <v>治疗费</v>
          </cell>
          <cell r="D2395" t="str">
            <v>09</v>
          </cell>
          <cell r="E2395" t="str">
            <v>非手术治疗项目费</v>
          </cell>
          <cell r="F2395" t="str">
            <v>09</v>
          </cell>
          <cell r="G2395" t="str">
            <v>正颌外科手术设计与面型预测</v>
          </cell>
          <cell r="H2395" t="str">
            <v>包括:1.VTO技术:含X线头影测量、颌骨模板模拟手术及术后效果的预测；2.电子计算机技术:含电子计算机专家系统行X线头影测量与诊断、手术模拟与术后效果的预测</v>
          </cell>
          <cell r="I2395" t="str">
            <v>录象带、计算机软盘、照相及胶片</v>
          </cell>
          <cell r="J2395" t="str">
            <v>次</v>
          </cell>
          <cell r="K2395">
            <v>162</v>
          </cell>
          <cell r="L2395">
            <v>162</v>
          </cell>
          <cell r="M2395">
            <v>138</v>
          </cell>
        </row>
        <row r="2396">
          <cell r="A2396" t="str">
            <v>031050500200</v>
          </cell>
          <cell r="B2396" t="str">
            <v>310505002</v>
          </cell>
          <cell r="C2396" t="str">
            <v>检查费</v>
          </cell>
          <cell r="D2396" t="str">
            <v>05</v>
          </cell>
          <cell r="E2396" t="str">
            <v>临床诊断项目费</v>
          </cell>
          <cell r="F2396" t="str">
            <v>08</v>
          </cell>
          <cell r="G2396" t="str">
            <v>云纹仪检查</v>
          </cell>
          <cell r="H2396" t="str">
            <v>包括正位、侧位及斜位等各种位置的云纹照相及测量</v>
          </cell>
          <cell r="I2396" t="str">
            <v>化妆品、照相底片及冲印</v>
          </cell>
          <cell r="J2396" t="str">
            <v>次</v>
          </cell>
        </row>
        <row r="2397">
          <cell r="A2397" t="str">
            <v>031050500300</v>
          </cell>
          <cell r="B2397" t="str">
            <v>310505003</v>
          </cell>
          <cell r="C2397" t="str">
            <v>治疗费</v>
          </cell>
          <cell r="D2397" t="str">
            <v>09</v>
          </cell>
          <cell r="E2397" t="str">
            <v>非手术治疗项目费</v>
          </cell>
          <cell r="F2397" t="str">
            <v>09</v>
          </cell>
          <cell r="G2397" t="str">
            <v>模型外科设计</v>
          </cell>
          <cell r="H2397" t="str">
            <v>含面弓转移、上（牙合）架、模型测量及模拟手术拼对等</v>
          </cell>
          <cell r="I2397" t="str">
            <v>石膏模型制备</v>
          </cell>
          <cell r="J2397" t="str">
            <v>次</v>
          </cell>
          <cell r="K2397">
            <v>180</v>
          </cell>
          <cell r="L2397">
            <v>180</v>
          </cell>
          <cell r="M2397">
            <v>153</v>
          </cell>
        </row>
        <row r="2398">
          <cell r="A2398" t="str">
            <v>031050500400</v>
          </cell>
          <cell r="B2398" t="str">
            <v>310505004</v>
          </cell>
          <cell r="C2398" t="str">
            <v>治疗费</v>
          </cell>
          <cell r="D2398" t="str">
            <v>09</v>
          </cell>
          <cell r="E2398" t="str">
            <v>非手术治疗项目费</v>
          </cell>
          <cell r="F2398" t="str">
            <v>09</v>
          </cell>
          <cell r="G2398" t="str">
            <v>带环制备</v>
          </cell>
          <cell r="H2398" t="str">
            <v>含代型制作、带环的焊接、锤制、圆管焊接等技术</v>
          </cell>
          <cell r="I2398" t="str">
            <v>石膏模型制备、分牙及牙体预备、粘接带环等</v>
          </cell>
          <cell r="J2398" t="str">
            <v>每个</v>
          </cell>
          <cell r="K2398">
            <v>36</v>
          </cell>
          <cell r="L2398">
            <v>36</v>
          </cell>
          <cell r="M2398">
            <v>31</v>
          </cell>
        </row>
        <row r="2399">
          <cell r="A2399" t="str">
            <v>031050500500</v>
          </cell>
          <cell r="B2399" t="str">
            <v>310505005</v>
          </cell>
          <cell r="C2399" t="str">
            <v>治疗费</v>
          </cell>
          <cell r="D2399" t="str">
            <v>09</v>
          </cell>
          <cell r="E2399" t="str">
            <v>非手术治疗项目费</v>
          </cell>
          <cell r="F2399" t="str">
            <v>09</v>
          </cell>
          <cell r="G2399" t="str">
            <v>唇弓制备</v>
          </cell>
          <cell r="H2399" t="str">
            <v>含唇弓弯制、焊接等技术，以及钢丝、焊媒等材料</v>
          </cell>
          <cell r="I2399" t="str">
            <v>方弓丝、预成牵引弓、唇弓及其他特殊材料、牵引钩</v>
          </cell>
          <cell r="J2399" t="str">
            <v>每根</v>
          </cell>
          <cell r="K2399">
            <v>54</v>
          </cell>
          <cell r="L2399">
            <v>54</v>
          </cell>
          <cell r="M2399">
            <v>46</v>
          </cell>
          <cell r="N2399" t="str">
            <v>特殊要求唇弓加收50%</v>
          </cell>
        </row>
        <row r="2400">
          <cell r="A2400" t="str">
            <v>031050500501</v>
          </cell>
          <cell r="B2400" t="str">
            <v>31050500501</v>
          </cell>
          <cell r="C2400" t="str">
            <v>治疗费</v>
          </cell>
          <cell r="D2400" t="str">
            <v>09</v>
          </cell>
          <cell r="E2400" t="str">
            <v>非手术治疗项目费</v>
          </cell>
          <cell r="F2400" t="str">
            <v>09</v>
          </cell>
          <cell r="G2400" t="str">
            <v>唇弓制备（特殊要求）</v>
          </cell>
        </row>
        <row r="2400">
          <cell r="J2400" t="str">
            <v>每根</v>
          </cell>
          <cell r="K2400">
            <v>81</v>
          </cell>
          <cell r="L2400">
            <v>81</v>
          </cell>
          <cell r="M2400">
            <v>69</v>
          </cell>
          <cell r="N2400" t="str">
            <v>特殊要求唇弓制备</v>
          </cell>
        </row>
        <row r="2401">
          <cell r="A2401" t="str">
            <v>031050500600</v>
          </cell>
          <cell r="B2401" t="str">
            <v>310505006</v>
          </cell>
          <cell r="C2401" t="str">
            <v>治疗费</v>
          </cell>
          <cell r="D2401" t="str">
            <v>09</v>
          </cell>
          <cell r="E2401" t="str">
            <v>非手术治疗项目费</v>
          </cell>
          <cell r="F2401" t="str">
            <v>09</v>
          </cell>
          <cell r="G2401" t="str">
            <v>（牙合）导板制备</v>
          </cell>
          <cell r="H2401" t="str">
            <v>含导板制作、打磨、抛光，以及自凝牙托粉、单体、分离剂等</v>
          </cell>
        </row>
        <row r="2401">
          <cell r="J2401" t="str">
            <v>每个</v>
          </cell>
          <cell r="K2401">
            <v>90</v>
          </cell>
          <cell r="L2401">
            <v>90</v>
          </cell>
          <cell r="M2401">
            <v>77</v>
          </cell>
          <cell r="N2401" t="str">
            <v>特殊要求（牙合）导板加收50%</v>
          </cell>
        </row>
        <row r="2402">
          <cell r="A2402" t="str">
            <v>031050500601</v>
          </cell>
          <cell r="B2402" t="str">
            <v>31050500601</v>
          </cell>
          <cell r="C2402" t="str">
            <v>治疗费</v>
          </cell>
          <cell r="D2402" t="str">
            <v>09</v>
          </cell>
          <cell r="E2402" t="str">
            <v>非手术治疗项目费</v>
          </cell>
          <cell r="F2402" t="str">
            <v>09</v>
          </cell>
          <cell r="G2402" t="str">
            <v>（牙合）导板制备（特殊要求）</v>
          </cell>
        </row>
        <row r="2402">
          <cell r="J2402" t="str">
            <v>每个</v>
          </cell>
          <cell r="K2402">
            <v>135</v>
          </cell>
          <cell r="L2402">
            <v>135</v>
          </cell>
          <cell r="M2402">
            <v>115</v>
          </cell>
          <cell r="N2402" t="str">
            <v>特殊要求导板制备</v>
          </cell>
        </row>
        <row r="2403">
          <cell r="B2403" t="str">
            <v>310506</v>
          </cell>
        </row>
        <row r="2403">
          <cell r="G2403" t="str">
            <v>口腔关节病检查</v>
          </cell>
        </row>
        <row r="2404">
          <cell r="A2404" t="str">
            <v>031050600100</v>
          </cell>
          <cell r="B2404" t="str">
            <v>310506001</v>
          </cell>
          <cell r="C2404" t="str">
            <v>检查费</v>
          </cell>
          <cell r="D2404" t="str">
            <v>05</v>
          </cell>
          <cell r="E2404" t="str">
            <v>临床诊断项目费</v>
          </cell>
          <cell r="F2404" t="str">
            <v>08</v>
          </cell>
          <cell r="G2404" t="str">
            <v>颞颌关节系统检查设计</v>
          </cell>
          <cell r="H2404" t="str">
            <v>含专业检查表；包括颞颌关节系统检查；不含关节镜等特殊检查</v>
          </cell>
        </row>
        <row r="2404">
          <cell r="J2404" t="str">
            <v>每人次</v>
          </cell>
          <cell r="K2404">
            <v>50</v>
          </cell>
          <cell r="L2404">
            <v>50</v>
          </cell>
          <cell r="M2404">
            <v>43</v>
          </cell>
          <cell r="N2404" t="str">
            <v>缓冲能力检查、唾液量检查、流速检查另收22元</v>
          </cell>
          <cell r="O2404" t="str">
            <v>医保</v>
          </cell>
        </row>
        <row r="2405">
          <cell r="A2405" t="str">
            <v>031050600101</v>
          </cell>
          <cell r="B2405" t="str">
            <v>31050600101</v>
          </cell>
          <cell r="C2405" t="str">
            <v>检查费</v>
          </cell>
          <cell r="D2405" t="str">
            <v>05</v>
          </cell>
          <cell r="E2405" t="str">
            <v>临床诊断项目费</v>
          </cell>
          <cell r="F2405" t="str">
            <v>08</v>
          </cell>
          <cell r="G2405" t="str">
            <v>颞颌关节系统检查设计（缓冲能力检查）</v>
          </cell>
        </row>
        <row r="2405">
          <cell r="J2405" t="str">
            <v>每人次</v>
          </cell>
          <cell r="K2405">
            <v>22</v>
          </cell>
          <cell r="L2405">
            <v>22</v>
          </cell>
          <cell r="M2405">
            <v>18.7</v>
          </cell>
          <cell r="N2405" t="str">
            <v>缓冲能力检查另收</v>
          </cell>
          <cell r="O2405" t="str">
            <v>医保</v>
          </cell>
        </row>
        <row r="2406">
          <cell r="A2406" t="str">
            <v>031050600102</v>
          </cell>
          <cell r="B2406" t="str">
            <v>31050600102</v>
          </cell>
          <cell r="C2406" t="str">
            <v>检查费</v>
          </cell>
          <cell r="D2406" t="str">
            <v>05</v>
          </cell>
          <cell r="E2406" t="str">
            <v>临床诊断项目费</v>
          </cell>
          <cell r="F2406" t="str">
            <v>08</v>
          </cell>
          <cell r="G2406" t="str">
            <v>颞颌关节系统检查设计（唾液量检查）</v>
          </cell>
        </row>
        <row r="2406">
          <cell r="J2406" t="str">
            <v>每人次</v>
          </cell>
          <cell r="K2406">
            <v>22</v>
          </cell>
          <cell r="L2406">
            <v>22</v>
          </cell>
          <cell r="M2406">
            <v>18.7</v>
          </cell>
          <cell r="N2406" t="str">
            <v>唾液量检查另收</v>
          </cell>
          <cell r="O2406" t="str">
            <v>医保</v>
          </cell>
        </row>
        <row r="2407">
          <cell r="A2407" t="str">
            <v>031050600103</v>
          </cell>
          <cell r="B2407" t="str">
            <v>31050600103</v>
          </cell>
          <cell r="C2407" t="str">
            <v>检查费</v>
          </cell>
          <cell r="D2407" t="str">
            <v>05</v>
          </cell>
          <cell r="E2407" t="str">
            <v>临床诊断项目费</v>
          </cell>
          <cell r="F2407" t="str">
            <v>08</v>
          </cell>
          <cell r="G2407" t="str">
            <v>颞颌关节系统检查设计（流速检查）</v>
          </cell>
        </row>
        <row r="2407">
          <cell r="J2407" t="str">
            <v>每人次</v>
          </cell>
          <cell r="K2407">
            <v>22</v>
          </cell>
          <cell r="L2407">
            <v>22</v>
          </cell>
          <cell r="M2407">
            <v>18.7</v>
          </cell>
          <cell r="N2407" t="str">
            <v>流速检查另收</v>
          </cell>
          <cell r="O2407" t="str">
            <v>医保</v>
          </cell>
        </row>
        <row r="2408">
          <cell r="A2408" t="str">
            <v>031050600200</v>
          </cell>
          <cell r="B2408" t="str">
            <v>310506002</v>
          </cell>
          <cell r="C2408" t="str">
            <v>检查费</v>
          </cell>
          <cell r="D2408" t="str">
            <v>05</v>
          </cell>
          <cell r="E2408" t="str">
            <v>临床诊断项目费</v>
          </cell>
          <cell r="F2408" t="str">
            <v>08</v>
          </cell>
          <cell r="G2408" t="str">
            <v>颞颌关节镜检查</v>
          </cell>
        </row>
        <row r="2408">
          <cell r="J2408" t="str">
            <v>次</v>
          </cell>
        </row>
        <row r="2409">
          <cell r="A2409" t="str">
            <v>031050600300</v>
          </cell>
          <cell r="B2409" t="str">
            <v>310506003</v>
          </cell>
          <cell r="C2409" t="str">
            <v>检查费</v>
          </cell>
          <cell r="D2409" t="str">
            <v>05</v>
          </cell>
          <cell r="E2409" t="str">
            <v>临床诊断项目费</v>
          </cell>
          <cell r="F2409" t="str">
            <v>08</v>
          </cell>
          <cell r="G2409" t="str">
            <v>关节腔压力测定</v>
          </cell>
        </row>
        <row r="2409">
          <cell r="J2409" t="str">
            <v>每人次</v>
          </cell>
        </row>
        <row r="2410">
          <cell r="B2410" t="str">
            <v>310507</v>
          </cell>
        </row>
        <row r="2410">
          <cell r="G2410" t="str">
            <v>正畸检查</v>
          </cell>
        </row>
        <row r="2411">
          <cell r="A2411" t="str">
            <v>031050700100</v>
          </cell>
          <cell r="B2411" t="str">
            <v>310507001</v>
          </cell>
          <cell r="C2411" t="str">
            <v>检查费</v>
          </cell>
          <cell r="D2411" t="str">
            <v>05</v>
          </cell>
          <cell r="E2411" t="str">
            <v>临床诊断项目费</v>
          </cell>
          <cell r="F2411" t="str">
            <v>08</v>
          </cell>
          <cell r="G2411" t="str">
            <v>错（牙合）畸形初检</v>
          </cell>
          <cell r="H2411" t="str">
            <v>含咨询、检查、登记、正畸专业病历</v>
          </cell>
        </row>
        <row r="2411">
          <cell r="J2411" t="str">
            <v>次</v>
          </cell>
          <cell r="K2411">
            <v>36</v>
          </cell>
          <cell r="L2411">
            <v>36</v>
          </cell>
          <cell r="M2411">
            <v>31</v>
          </cell>
          <cell r="N2411" t="str">
            <v>18岁以上成人加收100%</v>
          </cell>
        </row>
        <row r="2412">
          <cell r="A2412" t="str">
            <v>031050700101</v>
          </cell>
          <cell r="B2412" t="str">
            <v>31050700101</v>
          </cell>
          <cell r="C2412" t="str">
            <v>检查费</v>
          </cell>
          <cell r="D2412" t="str">
            <v>05</v>
          </cell>
          <cell r="E2412" t="str">
            <v>临床诊断项目费</v>
          </cell>
          <cell r="F2412" t="str">
            <v>08</v>
          </cell>
          <cell r="G2412" t="str">
            <v>错（牙合）畸形初检（18岁以上成人加收）</v>
          </cell>
        </row>
        <row r="2412">
          <cell r="J2412" t="str">
            <v>次</v>
          </cell>
          <cell r="K2412">
            <v>36</v>
          </cell>
          <cell r="L2412">
            <v>36</v>
          </cell>
          <cell r="M2412">
            <v>31</v>
          </cell>
          <cell r="N2412" t="str">
            <v>18岁以上成人加收</v>
          </cell>
        </row>
        <row r="2413">
          <cell r="A2413" t="str">
            <v>031050700200</v>
          </cell>
          <cell r="B2413" t="str">
            <v>310507002</v>
          </cell>
          <cell r="C2413" t="str">
            <v>检查费</v>
          </cell>
          <cell r="D2413" t="str">
            <v>05</v>
          </cell>
          <cell r="E2413" t="str">
            <v>临床诊断项目费</v>
          </cell>
          <cell r="F2413" t="str">
            <v>08</v>
          </cell>
          <cell r="G2413" t="str">
            <v>错（牙合）畸形治疗设计</v>
          </cell>
          <cell r="H2413" t="str">
            <v>包括1．模型测量：含手工模型测量牙弓长度、拥挤度或三维模型计算机测量；2．模型诊断性排牙：含上下颌模型排牙；3．X线头影测量：含手工或计算机X线测量分析</v>
          </cell>
          <cell r="I2413" t="str">
            <v>模型制备</v>
          </cell>
          <cell r="J2413" t="str">
            <v>次</v>
          </cell>
          <cell r="K2413">
            <v>180</v>
          </cell>
          <cell r="L2413">
            <v>180</v>
          </cell>
          <cell r="M2413">
            <v>153</v>
          </cell>
          <cell r="N2413" t="str">
            <v>18岁以上成人加收100%；使用计算机进行三维牙模型测量和X线头影测量加收50%</v>
          </cell>
        </row>
        <row r="2414">
          <cell r="A2414" t="str">
            <v>031050700201</v>
          </cell>
          <cell r="B2414" t="str">
            <v>31050700201</v>
          </cell>
          <cell r="C2414" t="str">
            <v>检查费</v>
          </cell>
          <cell r="D2414" t="str">
            <v>05</v>
          </cell>
          <cell r="E2414" t="str">
            <v>临床诊断项目费</v>
          </cell>
          <cell r="F2414" t="str">
            <v>08</v>
          </cell>
          <cell r="G2414" t="str">
            <v>错（牙合）畸形治疗设计（模型测量）</v>
          </cell>
        </row>
        <row r="2414">
          <cell r="J2414" t="str">
            <v>次</v>
          </cell>
          <cell r="K2414">
            <v>180</v>
          </cell>
          <cell r="L2414">
            <v>180</v>
          </cell>
          <cell r="M2414">
            <v>153</v>
          </cell>
          <cell r="N2414" t="str">
            <v>模型测量：含手工模型测量牙弓长度、拥挤度或三维模型计算机测量</v>
          </cell>
        </row>
        <row r="2415">
          <cell r="A2415" t="str">
            <v>031050700202</v>
          </cell>
          <cell r="B2415" t="str">
            <v>31050700202</v>
          </cell>
          <cell r="C2415" t="str">
            <v>检查费</v>
          </cell>
          <cell r="D2415" t="str">
            <v>05</v>
          </cell>
          <cell r="E2415" t="str">
            <v>临床诊断项目费</v>
          </cell>
          <cell r="F2415" t="str">
            <v>08</v>
          </cell>
          <cell r="G2415" t="str">
            <v>错（牙合）畸形治疗设计（模型诊断性排牙）</v>
          </cell>
        </row>
        <row r="2415">
          <cell r="J2415" t="str">
            <v>次</v>
          </cell>
          <cell r="K2415">
            <v>180</v>
          </cell>
          <cell r="L2415">
            <v>180</v>
          </cell>
          <cell r="M2415">
            <v>153</v>
          </cell>
          <cell r="N2415" t="str">
            <v>模型诊断性排牙：含上下颌模型排牙</v>
          </cell>
        </row>
        <row r="2416">
          <cell r="A2416" t="str">
            <v>031050700203</v>
          </cell>
          <cell r="B2416" t="str">
            <v>31050700203</v>
          </cell>
          <cell r="C2416" t="str">
            <v>检查费</v>
          </cell>
          <cell r="D2416" t="str">
            <v>05</v>
          </cell>
          <cell r="E2416" t="str">
            <v>临床诊断项目费</v>
          </cell>
          <cell r="F2416" t="str">
            <v>08</v>
          </cell>
          <cell r="G2416" t="str">
            <v>错（牙合）畸形治疗设计（X线头影测量）</v>
          </cell>
        </row>
        <row r="2416">
          <cell r="J2416" t="str">
            <v>次</v>
          </cell>
          <cell r="K2416">
            <v>270</v>
          </cell>
          <cell r="L2416">
            <v>270</v>
          </cell>
          <cell r="M2416">
            <v>230</v>
          </cell>
          <cell r="N2416" t="str">
            <v>X线头影测量：含手工或计算机X线测量分析</v>
          </cell>
        </row>
        <row r="2417">
          <cell r="A2417" t="str">
            <v>031050700204</v>
          </cell>
          <cell r="B2417" t="str">
            <v>31050700204</v>
          </cell>
          <cell r="C2417" t="str">
            <v>检查费</v>
          </cell>
          <cell r="D2417" t="str">
            <v>05</v>
          </cell>
          <cell r="E2417" t="str">
            <v>临床诊断项目费</v>
          </cell>
          <cell r="F2417" t="str">
            <v>08</v>
          </cell>
          <cell r="G2417" t="str">
            <v>错（牙合）畸形治疗设计（18岁以上成人加收）</v>
          </cell>
        </row>
        <row r="2417">
          <cell r="J2417" t="str">
            <v>次</v>
          </cell>
          <cell r="K2417">
            <v>180</v>
          </cell>
          <cell r="L2417">
            <v>180</v>
          </cell>
          <cell r="M2417">
            <v>153</v>
          </cell>
          <cell r="N2417" t="str">
            <v>18岁以上成人加收</v>
          </cell>
        </row>
        <row r="2418">
          <cell r="A2418" t="str">
            <v>031050700205</v>
          </cell>
          <cell r="B2418" t="str">
            <v>31050700205</v>
          </cell>
          <cell r="C2418" t="str">
            <v>检查费</v>
          </cell>
          <cell r="D2418" t="str">
            <v>05</v>
          </cell>
          <cell r="E2418" t="str">
            <v>临床诊断项目费</v>
          </cell>
          <cell r="F2418" t="str">
            <v>08</v>
          </cell>
          <cell r="G2418" t="str">
            <v>错（牙合）畸形治疗设计（使用计算机进行测量加收）</v>
          </cell>
        </row>
        <row r="2418">
          <cell r="J2418" t="str">
            <v>次</v>
          </cell>
          <cell r="K2418">
            <v>90</v>
          </cell>
          <cell r="L2418">
            <v>90</v>
          </cell>
          <cell r="M2418">
            <v>77</v>
          </cell>
          <cell r="N2418" t="str">
            <v>使用计算机进行三维牙模型测量和X线头影测量加收</v>
          </cell>
        </row>
        <row r="2419">
          <cell r="A2419" t="str">
            <v>031050700300</v>
          </cell>
          <cell r="B2419" t="str">
            <v>310507003</v>
          </cell>
          <cell r="C2419" t="str">
            <v>治疗费</v>
          </cell>
          <cell r="D2419" t="str">
            <v>09</v>
          </cell>
          <cell r="E2419" t="str">
            <v>非手术治疗项目费</v>
          </cell>
          <cell r="F2419" t="str">
            <v>09</v>
          </cell>
          <cell r="G2419" t="str">
            <v>固定矫治器复诊处置</v>
          </cell>
          <cell r="H2419" t="str">
            <v>含常规检查及矫治器调整</v>
          </cell>
          <cell r="I2419" t="str">
            <v>β钛丝、弓丝、各种正畸托槽、舌、腭、Nance弓、头帽、颈带、颊兜、口外弓、J钩、口外前牵引装置、各种辅弓辅簧、扩大螺旋器、腭侧管、舌侧管、各种附件焊接、磷酸锌粘固粉粘接部件、正畸专用粘合剂粘接部件、光固化粘合剂粘接部件</v>
          </cell>
          <cell r="J2419" t="str">
            <v>次</v>
          </cell>
          <cell r="K2419">
            <v>36</v>
          </cell>
          <cell r="L2419">
            <v>36</v>
          </cell>
          <cell r="M2419">
            <v>31</v>
          </cell>
          <cell r="N2419" t="str">
            <v>18岁以上成人加收100%</v>
          </cell>
        </row>
        <row r="2420">
          <cell r="A2420" t="str">
            <v>031050700301</v>
          </cell>
          <cell r="B2420" t="str">
            <v>31050700301</v>
          </cell>
          <cell r="C2420" t="str">
            <v>治疗费</v>
          </cell>
          <cell r="D2420" t="str">
            <v>09</v>
          </cell>
          <cell r="E2420" t="str">
            <v>非手术治疗项目费</v>
          </cell>
          <cell r="F2420" t="str">
            <v>09</v>
          </cell>
          <cell r="G2420" t="str">
            <v>固定矫治器复诊处置（18岁以上成人加收）</v>
          </cell>
        </row>
        <row r="2420">
          <cell r="J2420" t="str">
            <v>次</v>
          </cell>
          <cell r="K2420">
            <v>36</v>
          </cell>
          <cell r="L2420">
            <v>36</v>
          </cell>
          <cell r="M2420">
            <v>31</v>
          </cell>
          <cell r="N2420" t="str">
            <v>18岁以上成人加收</v>
          </cell>
        </row>
        <row r="2421">
          <cell r="A2421" t="str">
            <v>031050700400</v>
          </cell>
          <cell r="B2421" t="str">
            <v>310507004</v>
          </cell>
          <cell r="C2421" t="str">
            <v>治疗费</v>
          </cell>
          <cell r="D2421" t="str">
            <v>09</v>
          </cell>
          <cell r="E2421" t="str">
            <v>非手术治疗项目费</v>
          </cell>
          <cell r="F2421" t="str">
            <v>09</v>
          </cell>
          <cell r="G2421" t="str">
            <v>活动矫治器复诊处置</v>
          </cell>
          <cell r="H2421" t="str">
            <v>含常规检查及弹簧加力</v>
          </cell>
          <cell r="I2421" t="str">
            <v>各种加力弹簧、各种唇钩、基托、平面导板、斜面导板、腭网、腭刺、唇挡</v>
          </cell>
          <cell r="J2421" t="str">
            <v>次</v>
          </cell>
          <cell r="K2421">
            <v>22.5</v>
          </cell>
          <cell r="L2421">
            <v>22.5</v>
          </cell>
          <cell r="M2421">
            <v>19.1</v>
          </cell>
          <cell r="N2421" t="str">
            <v>18岁以上成人加收100%</v>
          </cell>
        </row>
        <row r="2422">
          <cell r="A2422" t="str">
            <v>031050700401</v>
          </cell>
          <cell r="B2422" t="str">
            <v>31050700401</v>
          </cell>
          <cell r="C2422" t="str">
            <v>治疗费</v>
          </cell>
          <cell r="D2422" t="str">
            <v>09</v>
          </cell>
          <cell r="E2422" t="str">
            <v>非手术治疗项目费</v>
          </cell>
          <cell r="F2422" t="str">
            <v>09</v>
          </cell>
          <cell r="G2422" t="str">
            <v>活动矫治器复诊处置（18岁以上成人加收）</v>
          </cell>
        </row>
        <row r="2422">
          <cell r="J2422" t="str">
            <v>次</v>
          </cell>
          <cell r="K2422">
            <v>22.5</v>
          </cell>
          <cell r="L2422">
            <v>22.5</v>
          </cell>
          <cell r="M2422">
            <v>19.1</v>
          </cell>
          <cell r="N2422" t="str">
            <v>18岁以上成人加收</v>
          </cell>
        </row>
        <row r="2423">
          <cell r="A2423" t="str">
            <v>031050700500</v>
          </cell>
          <cell r="B2423" t="str">
            <v>310507005</v>
          </cell>
          <cell r="C2423" t="str">
            <v>治疗费</v>
          </cell>
          <cell r="D2423" t="str">
            <v>09</v>
          </cell>
          <cell r="E2423" t="str">
            <v>非手术治疗项目费</v>
          </cell>
          <cell r="F2423" t="str">
            <v>09</v>
          </cell>
          <cell r="G2423" t="str">
            <v>功能矫治器复诊处置</v>
          </cell>
          <cell r="H2423" t="str">
            <v>含常规检查及调整</v>
          </cell>
          <cell r="I2423" t="str">
            <v>其他材料及附件</v>
          </cell>
          <cell r="J2423" t="str">
            <v>次</v>
          </cell>
          <cell r="K2423">
            <v>22.5</v>
          </cell>
          <cell r="L2423">
            <v>22.5</v>
          </cell>
          <cell r="M2423">
            <v>19.1</v>
          </cell>
          <cell r="N2423" t="str">
            <v>18岁以上成人加收100%</v>
          </cell>
        </row>
        <row r="2424">
          <cell r="A2424" t="str">
            <v>031050700501</v>
          </cell>
          <cell r="B2424" t="str">
            <v>31050700501</v>
          </cell>
          <cell r="C2424" t="str">
            <v>治疗费</v>
          </cell>
          <cell r="D2424" t="str">
            <v>09</v>
          </cell>
          <cell r="E2424" t="str">
            <v>非手术治疗项目费</v>
          </cell>
          <cell r="F2424" t="str">
            <v>09</v>
          </cell>
          <cell r="G2424" t="str">
            <v>功能矫治器复诊处置（18岁以上成人加收）</v>
          </cell>
        </row>
        <row r="2424">
          <cell r="J2424" t="str">
            <v>次</v>
          </cell>
          <cell r="K2424">
            <v>22.5</v>
          </cell>
          <cell r="L2424">
            <v>22.5</v>
          </cell>
          <cell r="M2424">
            <v>19.1</v>
          </cell>
          <cell r="N2424" t="str">
            <v>18岁以上成人加收</v>
          </cell>
        </row>
        <row r="2425">
          <cell r="A2425" t="str">
            <v>031050700600</v>
          </cell>
          <cell r="B2425" t="str">
            <v>310507006</v>
          </cell>
          <cell r="C2425" t="str">
            <v>治疗费</v>
          </cell>
          <cell r="D2425" t="str">
            <v>09</v>
          </cell>
          <cell r="E2425" t="str">
            <v>非手术治疗项目费</v>
          </cell>
          <cell r="F2425" t="str">
            <v>09</v>
          </cell>
          <cell r="G2425" t="str">
            <v>特殊矫治器复诊处置</v>
          </cell>
          <cell r="H2425" t="str">
            <v>含常规检查及调整;包括推杆式矫治</v>
          </cell>
          <cell r="I2425" t="str">
            <v>其他材料及附件</v>
          </cell>
          <cell r="J2425" t="str">
            <v>次</v>
          </cell>
          <cell r="K2425">
            <v>36</v>
          </cell>
          <cell r="L2425">
            <v>36</v>
          </cell>
          <cell r="M2425">
            <v>31</v>
          </cell>
          <cell r="N2425" t="str">
            <v>18岁以上成人加收100%；使用舌侧矫正器加收50%</v>
          </cell>
        </row>
        <row r="2426">
          <cell r="A2426" t="str">
            <v>031050700601</v>
          </cell>
          <cell r="B2426" t="str">
            <v>31050700601</v>
          </cell>
          <cell r="C2426" t="str">
            <v>治疗费</v>
          </cell>
          <cell r="D2426" t="str">
            <v>09</v>
          </cell>
          <cell r="E2426" t="str">
            <v>非手术治疗项目费</v>
          </cell>
          <cell r="F2426" t="str">
            <v>09</v>
          </cell>
          <cell r="G2426" t="str">
            <v>特殊矫治器复诊处置（18岁以上成人加收）</v>
          </cell>
        </row>
        <row r="2426">
          <cell r="J2426" t="str">
            <v>次</v>
          </cell>
          <cell r="K2426">
            <v>36</v>
          </cell>
          <cell r="L2426">
            <v>36</v>
          </cell>
          <cell r="M2426">
            <v>31</v>
          </cell>
          <cell r="N2426" t="str">
            <v>18岁以上成人加收</v>
          </cell>
        </row>
        <row r="2427">
          <cell r="A2427" t="str">
            <v>031050700602</v>
          </cell>
          <cell r="B2427" t="str">
            <v>31050700602</v>
          </cell>
          <cell r="C2427" t="str">
            <v>治疗费</v>
          </cell>
          <cell r="D2427" t="str">
            <v>09</v>
          </cell>
          <cell r="E2427" t="str">
            <v>非手术治疗项目费</v>
          </cell>
          <cell r="F2427" t="str">
            <v>09</v>
          </cell>
          <cell r="G2427" t="str">
            <v>特殊矫治器复诊处置（使用舌侧矫正器加收）</v>
          </cell>
        </row>
        <row r="2427">
          <cell r="J2427" t="str">
            <v>次</v>
          </cell>
          <cell r="K2427">
            <v>18</v>
          </cell>
          <cell r="L2427">
            <v>18</v>
          </cell>
          <cell r="M2427">
            <v>15.3</v>
          </cell>
          <cell r="N2427" t="str">
            <v>使用舌侧矫正器加收</v>
          </cell>
        </row>
        <row r="2428">
          <cell r="A2428" t="str">
            <v>031050700603</v>
          </cell>
          <cell r="B2428" t="str">
            <v>31050700603</v>
          </cell>
          <cell r="C2428" t="str">
            <v>治疗费</v>
          </cell>
          <cell r="D2428" t="str">
            <v>09</v>
          </cell>
          <cell r="E2428" t="str">
            <v>非手术治疗项目费</v>
          </cell>
          <cell r="F2428" t="str">
            <v>09</v>
          </cell>
          <cell r="G2428" t="str">
            <v>特殊矫治器复诊处置（推杆式矫治）</v>
          </cell>
        </row>
        <row r="2428">
          <cell r="J2428" t="str">
            <v>次</v>
          </cell>
          <cell r="K2428">
            <v>36</v>
          </cell>
          <cell r="L2428">
            <v>36</v>
          </cell>
          <cell r="M2428">
            <v>31</v>
          </cell>
          <cell r="N2428" t="str">
            <v>推杆式矫治</v>
          </cell>
        </row>
        <row r="2429">
          <cell r="A2429" t="str">
            <v>031050700700</v>
          </cell>
          <cell r="B2429" t="str">
            <v>310507007</v>
          </cell>
          <cell r="C2429" t="str">
            <v>检查费</v>
          </cell>
          <cell r="D2429" t="str">
            <v>05</v>
          </cell>
          <cell r="E2429" t="str">
            <v>临床诊断项目费</v>
          </cell>
          <cell r="F2429" t="str">
            <v>08</v>
          </cell>
          <cell r="G2429" t="str">
            <v>错（牙合）畸形正中（牙合）位检查</v>
          </cell>
          <cell r="H2429" t="str">
            <v>含蜡堤制作塑料基托</v>
          </cell>
          <cell r="I2429" t="str">
            <v>其他材料及附件</v>
          </cell>
          <cell r="J2429" t="str">
            <v>次</v>
          </cell>
        </row>
        <row r="2429">
          <cell r="N2429" t="str">
            <v>18岁以上成人加收100％</v>
          </cell>
        </row>
        <row r="2430">
          <cell r="A2430" t="str">
            <v>031050700701</v>
          </cell>
          <cell r="B2430" t="str">
            <v>31050700701</v>
          </cell>
          <cell r="C2430" t="str">
            <v>检查费</v>
          </cell>
          <cell r="D2430" t="str">
            <v>05</v>
          </cell>
          <cell r="E2430" t="str">
            <v>临床诊断项目费</v>
          </cell>
          <cell r="F2430" t="str">
            <v>08</v>
          </cell>
          <cell r="G2430" t="str">
            <v>错（牙合）畸形正中（牙合）位检查（18岁以上成人加收）</v>
          </cell>
        </row>
        <row r="2430">
          <cell r="J2430" t="str">
            <v>次</v>
          </cell>
        </row>
        <row r="2430">
          <cell r="N2430" t="str">
            <v>18岁以上成人加收</v>
          </cell>
        </row>
        <row r="2431">
          <cell r="B2431" t="str">
            <v>310508</v>
          </cell>
        </row>
        <row r="2431">
          <cell r="G2431" t="str">
            <v>口腔修复检查</v>
          </cell>
        </row>
        <row r="2432">
          <cell r="A2432" t="str">
            <v>031050800100</v>
          </cell>
          <cell r="B2432" t="str">
            <v>310508001</v>
          </cell>
          <cell r="C2432" t="str">
            <v>检查费</v>
          </cell>
          <cell r="D2432" t="str">
            <v>05</v>
          </cell>
          <cell r="E2432" t="str">
            <v>临床诊断项目费</v>
          </cell>
          <cell r="F2432" t="str">
            <v>08</v>
          </cell>
          <cell r="G2432" t="str">
            <v>光（牙合）仪检查</v>
          </cell>
          <cell r="H2432" t="str">
            <v>包括：1．光(牙合)仪(牙合)力测量；2．牙列接触状态检查；3.咬合仪检查</v>
          </cell>
          <cell r="I2432" t="str">
            <v>咬合片</v>
          </cell>
          <cell r="J2432" t="str">
            <v>次</v>
          </cell>
          <cell r="K2432">
            <v>18</v>
          </cell>
          <cell r="L2432">
            <v>18</v>
          </cell>
          <cell r="M2432">
            <v>15.3</v>
          </cell>
        </row>
        <row r="2433">
          <cell r="A2433" t="str">
            <v>031050800200</v>
          </cell>
          <cell r="B2433" t="str">
            <v>310508002</v>
          </cell>
          <cell r="C2433" t="str">
            <v>检查费</v>
          </cell>
          <cell r="D2433" t="str">
            <v>05</v>
          </cell>
          <cell r="E2433" t="str">
            <v>临床诊断项目费</v>
          </cell>
          <cell r="F2433" t="str">
            <v>08</v>
          </cell>
          <cell r="G2433" t="str">
            <v>测色仪检查</v>
          </cell>
          <cell r="H2433" t="str">
            <v>指固定修复中牙的比色</v>
          </cell>
          <cell r="I2433" t="str">
            <v>塑胶擦头</v>
          </cell>
          <cell r="J2433" t="str">
            <v>次</v>
          </cell>
          <cell r="K2433">
            <v>9</v>
          </cell>
          <cell r="L2433">
            <v>9</v>
          </cell>
          <cell r="M2433">
            <v>7.7</v>
          </cell>
        </row>
        <row r="2434">
          <cell r="A2434" t="str">
            <v>031050800300</v>
          </cell>
          <cell r="B2434" t="str">
            <v>310508003</v>
          </cell>
          <cell r="C2434" t="str">
            <v>检查费</v>
          </cell>
          <cell r="D2434" t="str">
            <v>05</v>
          </cell>
          <cell r="E2434" t="str">
            <v>临床诊断项目费</v>
          </cell>
          <cell r="F2434" t="str">
            <v>08</v>
          </cell>
          <cell r="G2434" t="str">
            <v>义齿压痛定位仪检查</v>
          </cell>
        </row>
        <row r="2434">
          <cell r="J2434" t="str">
            <v>每牙</v>
          </cell>
          <cell r="K2434">
            <v>9</v>
          </cell>
          <cell r="L2434">
            <v>9</v>
          </cell>
          <cell r="M2434">
            <v>7.7</v>
          </cell>
        </row>
        <row r="2435">
          <cell r="A2435" t="str">
            <v>031050800400</v>
          </cell>
          <cell r="B2435" t="str">
            <v>310508004</v>
          </cell>
          <cell r="C2435" t="str">
            <v>检查费</v>
          </cell>
          <cell r="D2435" t="str">
            <v>05</v>
          </cell>
          <cell r="E2435" t="str">
            <v>临床诊断项目费</v>
          </cell>
          <cell r="F2435" t="str">
            <v>08</v>
          </cell>
          <cell r="G2435" t="str">
            <v>触痛仪检查</v>
          </cell>
          <cell r="H2435" t="str">
            <v>指颞下颌关节病人肌肉关节区压痛痛域大小的测量</v>
          </cell>
        </row>
        <row r="2435">
          <cell r="J2435" t="str">
            <v>次</v>
          </cell>
        </row>
        <row r="2436">
          <cell r="B2436" t="str">
            <v>310509</v>
          </cell>
        </row>
        <row r="2436">
          <cell r="G2436" t="str">
            <v>口腔种植检查</v>
          </cell>
        </row>
        <row r="2437">
          <cell r="A2437" t="str">
            <v>031050900100</v>
          </cell>
          <cell r="B2437" t="str">
            <v>310509001</v>
          </cell>
          <cell r="C2437" t="str">
            <v>检查费</v>
          </cell>
          <cell r="D2437" t="str">
            <v>05</v>
          </cell>
          <cell r="E2437" t="str">
            <v>临床诊断项目费</v>
          </cell>
          <cell r="F2437" t="str">
            <v>08</v>
          </cell>
          <cell r="G2437" t="str">
            <v>种植治疗设计</v>
          </cell>
          <cell r="H2437" t="str">
            <v>含专家会诊、X线影像分析、模型分析</v>
          </cell>
        </row>
        <row r="2437">
          <cell r="J2437" t="str">
            <v>次</v>
          </cell>
          <cell r="K2437">
            <v>90</v>
          </cell>
          <cell r="L2437">
            <v>90</v>
          </cell>
          <cell r="M2437">
            <v>77</v>
          </cell>
          <cell r="N2437" t="str">
            <v>CT颌骨重建模拟种植设计加收100元</v>
          </cell>
        </row>
        <row r="2438">
          <cell r="A2438" t="str">
            <v>031050900101</v>
          </cell>
          <cell r="B2438" t="str">
            <v>31050900101</v>
          </cell>
          <cell r="C2438" t="str">
            <v>检查费</v>
          </cell>
          <cell r="D2438" t="str">
            <v>05</v>
          </cell>
          <cell r="E2438" t="str">
            <v>临床诊断项目费</v>
          </cell>
          <cell r="F2438" t="str">
            <v>08</v>
          </cell>
          <cell r="G2438" t="str">
            <v>种植治疗设计（CT颌骨重建模拟种植设计）</v>
          </cell>
        </row>
        <row r="2438">
          <cell r="J2438" t="str">
            <v>次</v>
          </cell>
          <cell r="K2438">
            <v>190</v>
          </cell>
          <cell r="L2438">
            <v>190</v>
          </cell>
          <cell r="M2438">
            <v>162</v>
          </cell>
          <cell r="N2438" t="str">
            <v>CT颌骨重建模拟种植设计</v>
          </cell>
        </row>
        <row r="2439">
          <cell r="B2439" t="str">
            <v>310510</v>
          </cell>
        </row>
        <row r="2439">
          <cell r="G2439" t="str">
            <v>口腔一般治疗</v>
          </cell>
        </row>
        <row r="2440">
          <cell r="A2440" t="str">
            <v>031051000100</v>
          </cell>
          <cell r="B2440" t="str">
            <v>310510001</v>
          </cell>
          <cell r="C2440" t="str">
            <v>治疗费</v>
          </cell>
          <cell r="D2440" t="str">
            <v>09</v>
          </cell>
          <cell r="E2440" t="str">
            <v>非手术治疗项目费</v>
          </cell>
          <cell r="F2440" t="str">
            <v>09</v>
          </cell>
          <cell r="G2440" t="str">
            <v>调颌</v>
          </cell>
        </row>
        <row r="2440">
          <cell r="J2440" t="str">
            <v>每牙</v>
          </cell>
          <cell r="K2440">
            <v>4.5</v>
          </cell>
          <cell r="L2440">
            <v>4.5</v>
          </cell>
          <cell r="M2440">
            <v>3.8</v>
          </cell>
        </row>
        <row r="2440">
          <cell r="O2440" t="str">
            <v>医保</v>
          </cell>
        </row>
        <row r="2441">
          <cell r="A2441" t="str">
            <v>031051000200</v>
          </cell>
          <cell r="B2441" t="str">
            <v>310510002</v>
          </cell>
          <cell r="C2441" t="str">
            <v>治疗费</v>
          </cell>
          <cell r="D2441" t="str">
            <v>09</v>
          </cell>
          <cell r="E2441" t="str">
            <v>非手术治疗项目费</v>
          </cell>
          <cell r="F2441" t="str">
            <v>09</v>
          </cell>
          <cell r="G2441" t="str">
            <v>氟防龋治疗</v>
          </cell>
          <cell r="H2441" t="str">
            <v>包括局部涂氟、氟液含漱、氟打磨</v>
          </cell>
          <cell r="I2441" t="str">
            <v>进口氟制剂、氟化泡沫、氟漆、进口氟涂料</v>
          </cell>
          <cell r="J2441" t="str">
            <v>每牙</v>
          </cell>
          <cell r="K2441">
            <v>9</v>
          </cell>
          <cell r="L2441">
            <v>9</v>
          </cell>
          <cell r="M2441">
            <v>7.7</v>
          </cell>
        </row>
        <row r="2441">
          <cell r="O2441" t="str">
            <v>医保</v>
          </cell>
        </row>
        <row r="2441">
          <cell r="Q2441" t="str">
            <v>未成年人</v>
          </cell>
        </row>
        <row r="2442">
          <cell r="A2442" t="str">
            <v>031051000300</v>
          </cell>
          <cell r="B2442" t="str">
            <v>310510003</v>
          </cell>
          <cell r="C2442" t="str">
            <v>治疗费</v>
          </cell>
          <cell r="D2442" t="str">
            <v>09</v>
          </cell>
          <cell r="E2442" t="str">
            <v>非手术治疗项目费</v>
          </cell>
          <cell r="F2442" t="str">
            <v>09</v>
          </cell>
          <cell r="G2442" t="str">
            <v>牙脱敏治疗</v>
          </cell>
          <cell r="H2442" t="str">
            <v>包括氟化钠、酚制剂等药物</v>
          </cell>
          <cell r="I2442" t="str">
            <v>高分子脱敏剂、光固化脱敏剂（进口）、生物性脱敏剂</v>
          </cell>
          <cell r="J2442" t="str">
            <v>每牙</v>
          </cell>
          <cell r="K2442">
            <v>9</v>
          </cell>
          <cell r="L2442">
            <v>9</v>
          </cell>
          <cell r="M2442">
            <v>7.7</v>
          </cell>
          <cell r="N2442" t="str">
            <v>使用激光脱敏仪加收100％</v>
          </cell>
          <cell r="O2442" t="str">
            <v>医保</v>
          </cell>
        </row>
        <row r="2443">
          <cell r="A2443" t="str">
            <v>031051000301</v>
          </cell>
          <cell r="B2443" t="str">
            <v>31051000301</v>
          </cell>
          <cell r="C2443" t="str">
            <v>治疗费</v>
          </cell>
          <cell r="D2443" t="str">
            <v>09</v>
          </cell>
          <cell r="E2443" t="str">
            <v>非手术治疗项目费</v>
          </cell>
          <cell r="F2443" t="str">
            <v>09</v>
          </cell>
          <cell r="G2443" t="str">
            <v>牙脱敏治疗（激光脱敏）</v>
          </cell>
        </row>
        <row r="2443">
          <cell r="J2443" t="str">
            <v>每牙</v>
          </cell>
          <cell r="K2443">
            <v>18</v>
          </cell>
          <cell r="L2443">
            <v>18</v>
          </cell>
          <cell r="M2443">
            <v>15.3</v>
          </cell>
          <cell r="N2443" t="str">
            <v>使用激光脱敏仪</v>
          </cell>
          <cell r="O2443" t="str">
            <v>医保</v>
          </cell>
        </row>
        <row r="2444">
          <cell r="A2444" t="str">
            <v>031051000400</v>
          </cell>
          <cell r="B2444" t="str">
            <v>310510004</v>
          </cell>
          <cell r="C2444" t="str">
            <v>治疗费</v>
          </cell>
          <cell r="D2444" t="str">
            <v>09</v>
          </cell>
          <cell r="E2444" t="str">
            <v>非手术治疗项目费</v>
          </cell>
          <cell r="F2444" t="str">
            <v>09</v>
          </cell>
          <cell r="G2444" t="str">
            <v>口腔局部冲洗上药</v>
          </cell>
          <cell r="H2444" t="str">
            <v>含冲洗、含漱；包括牙周袋内上药、粘膜病变部位上药</v>
          </cell>
        </row>
        <row r="2444">
          <cell r="J2444" t="str">
            <v>每牙</v>
          </cell>
          <cell r="K2444">
            <v>2.7</v>
          </cell>
          <cell r="L2444">
            <v>2.7</v>
          </cell>
          <cell r="M2444">
            <v>2.3</v>
          </cell>
        </row>
        <row r="2444">
          <cell r="O2444" t="str">
            <v>医保</v>
          </cell>
        </row>
        <row r="2445">
          <cell r="A2445" t="str">
            <v>031051000500</v>
          </cell>
          <cell r="B2445" t="str">
            <v>310510005</v>
          </cell>
          <cell r="C2445" t="str">
            <v>治疗费</v>
          </cell>
          <cell r="D2445" t="str">
            <v>09</v>
          </cell>
          <cell r="E2445" t="str">
            <v>非手术治疗项目费</v>
          </cell>
          <cell r="F2445" t="str">
            <v>09</v>
          </cell>
          <cell r="G2445" t="str">
            <v>不良修复体拆除</v>
          </cell>
          <cell r="H2445" t="str">
            <v>包括不良修复体及不良充填体</v>
          </cell>
        </row>
        <row r="2445">
          <cell r="J2445" t="str">
            <v>每牙</v>
          </cell>
          <cell r="K2445">
            <v>18</v>
          </cell>
          <cell r="L2445">
            <v>18</v>
          </cell>
          <cell r="M2445">
            <v>15.3</v>
          </cell>
        </row>
        <row r="2445">
          <cell r="O2445" t="str">
            <v>医保</v>
          </cell>
        </row>
        <row r="2446">
          <cell r="A2446" t="str">
            <v>031051000600</v>
          </cell>
          <cell r="B2446" t="str">
            <v>310510006</v>
          </cell>
          <cell r="C2446" t="str">
            <v>治疗费</v>
          </cell>
          <cell r="D2446" t="str">
            <v>09</v>
          </cell>
          <cell r="E2446" t="str">
            <v>非手术治疗项目费</v>
          </cell>
          <cell r="F2446" t="str">
            <v>09</v>
          </cell>
          <cell r="G2446" t="str">
            <v>牙开窗助萌术</v>
          </cell>
          <cell r="H2446" t="str">
            <v>包括各类阻生恒牙</v>
          </cell>
        </row>
        <row r="2446">
          <cell r="J2446" t="str">
            <v>每牙</v>
          </cell>
          <cell r="K2446">
            <v>90</v>
          </cell>
          <cell r="L2446">
            <v>90</v>
          </cell>
          <cell r="M2446">
            <v>77</v>
          </cell>
        </row>
        <row r="2446">
          <cell r="O2446" t="str">
            <v>医保</v>
          </cell>
        </row>
        <row r="2447">
          <cell r="A2447" t="str">
            <v>031051000700</v>
          </cell>
          <cell r="B2447" t="str">
            <v>310510007</v>
          </cell>
          <cell r="C2447" t="str">
            <v>治疗费</v>
          </cell>
          <cell r="D2447" t="str">
            <v>09</v>
          </cell>
          <cell r="E2447" t="str">
            <v>非手术治疗项目费</v>
          </cell>
          <cell r="F2447" t="str">
            <v>09</v>
          </cell>
          <cell r="G2447" t="str">
            <v>口腔局部止血</v>
          </cell>
          <cell r="H2447" t="str">
            <v>包括拔牙后出血、各种口腔内局部出血的清理创面、填塞或缝合</v>
          </cell>
          <cell r="I2447" t="str">
            <v>特殊填塞或止血材料</v>
          </cell>
          <cell r="J2447" t="str">
            <v>每牙</v>
          </cell>
          <cell r="K2447">
            <v>9</v>
          </cell>
          <cell r="L2447">
            <v>9</v>
          </cell>
          <cell r="M2447">
            <v>7.7</v>
          </cell>
        </row>
        <row r="2447">
          <cell r="O2447" t="str">
            <v>医保</v>
          </cell>
        </row>
        <row r="2448">
          <cell r="A2448" t="str">
            <v>031051000800</v>
          </cell>
          <cell r="B2448" t="str">
            <v>310510008</v>
          </cell>
          <cell r="C2448" t="str">
            <v>治疗费</v>
          </cell>
          <cell r="D2448" t="str">
            <v>09</v>
          </cell>
          <cell r="E2448" t="str">
            <v>非手术治疗项目费</v>
          </cell>
          <cell r="F2448" t="str">
            <v>09</v>
          </cell>
          <cell r="G2448" t="str">
            <v>激光口内治疗</v>
          </cell>
          <cell r="H2448" t="str">
            <v>包括1.根管处置；2.牙周处置；3.各种斑、痣、小肿物、溃疡治疗</v>
          </cell>
        </row>
        <row r="2448">
          <cell r="J2448" t="str">
            <v>每部位</v>
          </cell>
          <cell r="K2448">
            <v>13.5</v>
          </cell>
          <cell r="L2448">
            <v>13.5</v>
          </cell>
          <cell r="M2448">
            <v>11.5</v>
          </cell>
          <cell r="N2448" t="str">
            <v>病变范围增大加收加收50%</v>
          </cell>
          <cell r="O2448" t="str">
            <v>医保</v>
          </cell>
        </row>
        <row r="2449">
          <cell r="A2449" t="str">
            <v>031051000801</v>
          </cell>
          <cell r="B2449" t="str">
            <v>31051000801</v>
          </cell>
          <cell r="C2449" t="str">
            <v>治疗费</v>
          </cell>
          <cell r="D2449" t="str">
            <v>09</v>
          </cell>
          <cell r="E2449" t="str">
            <v>非手术治疗项目费</v>
          </cell>
          <cell r="F2449" t="str">
            <v>09</v>
          </cell>
          <cell r="G2449" t="str">
            <v>激光口内治疗（根管处置）</v>
          </cell>
        </row>
        <row r="2449">
          <cell r="J2449" t="str">
            <v>每部位</v>
          </cell>
          <cell r="K2449">
            <v>13.5</v>
          </cell>
          <cell r="L2449">
            <v>13.5</v>
          </cell>
          <cell r="M2449">
            <v>11.5</v>
          </cell>
          <cell r="N2449" t="str">
            <v>根管处置</v>
          </cell>
          <cell r="O2449" t="str">
            <v>医保</v>
          </cell>
        </row>
        <row r="2450">
          <cell r="A2450" t="str">
            <v>031051000802</v>
          </cell>
          <cell r="B2450" t="str">
            <v>31051000802</v>
          </cell>
          <cell r="C2450" t="str">
            <v>治疗费</v>
          </cell>
          <cell r="D2450" t="str">
            <v>09</v>
          </cell>
          <cell r="E2450" t="str">
            <v>非手术治疗项目费</v>
          </cell>
          <cell r="F2450" t="str">
            <v>09</v>
          </cell>
          <cell r="G2450" t="str">
            <v>激光口内治疗（牙周处置）</v>
          </cell>
        </row>
        <row r="2450">
          <cell r="J2450" t="str">
            <v>每部位</v>
          </cell>
          <cell r="K2450">
            <v>13.5</v>
          </cell>
          <cell r="L2450">
            <v>13.5</v>
          </cell>
          <cell r="M2450">
            <v>11.5</v>
          </cell>
          <cell r="N2450" t="str">
            <v>牙周处置</v>
          </cell>
          <cell r="O2450" t="str">
            <v>医保</v>
          </cell>
        </row>
        <row r="2451">
          <cell r="A2451" t="str">
            <v>031051000803</v>
          </cell>
          <cell r="B2451" t="str">
            <v>31051000803</v>
          </cell>
          <cell r="C2451" t="str">
            <v>治疗费</v>
          </cell>
          <cell r="D2451" t="str">
            <v>09</v>
          </cell>
          <cell r="E2451" t="str">
            <v>非手术治疗项目费</v>
          </cell>
          <cell r="F2451" t="str">
            <v>09</v>
          </cell>
          <cell r="G2451" t="str">
            <v>激光口内治疗（各种斑、痣、小肿物、溃疡治疗）</v>
          </cell>
        </row>
        <row r="2451">
          <cell r="J2451" t="str">
            <v>每部位</v>
          </cell>
          <cell r="K2451">
            <v>13.5</v>
          </cell>
          <cell r="L2451">
            <v>13.5</v>
          </cell>
          <cell r="M2451">
            <v>11.5</v>
          </cell>
          <cell r="N2451" t="str">
            <v>各种斑、痣、小肿物、溃疡治疗</v>
          </cell>
          <cell r="O2451" t="str">
            <v>医保</v>
          </cell>
        </row>
        <row r="2452">
          <cell r="A2452" t="str">
            <v>031051000804</v>
          </cell>
          <cell r="B2452" t="str">
            <v>31051000804</v>
          </cell>
          <cell r="C2452" t="str">
            <v>治疗费</v>
          </cell>
          <cell r="D2452" t="str">
            <v>09</v>
          </cell>
          <cell r="E2452" t="str">
            <v>非手术治疗项目费</v>
          </cell>
          <cell r="F2452" t="str">
            <v>09</v>
          </cell>
          <cell r="G2452" t="str">
            <v>激光口内治疗（病变范围增大加收）</v>
          </cell>
        </row>
        <row r="2452">
          <cell r="J2452" t="str">
            <v>每部位</v>
          </cell>
          <cell r="K2452">
            <v>6.75</v>
          </cell>
          <cell r="L2452">
            <v>6.75</v>
          </cell>
          <cell r="M2452">
            <v>5.7</v>
          </cell>
          <cell r="N2452" t="str">
            <v>病变范围增大加收</v>
          </cell>
          <cell r="O2452" t="str">
            <v>医保</v>
          </cell>
        </row>
        <row r="2453">
          <cell r="A2453" t="str">
            <v>031051000900</v>
          </cell>
          <cell r="B2453" t="str">
            <v>310510009</v>
          </cell>
          <cell r="C2453" t="str">
            <v>治疗费</v>
          </cell>
          <cell r="D2453" t="str">
            <v>09</v>
          </cell>
          <cell r="E2453" t="str">
            <v>非手术治疗项目费</v>
          </cell>
          <cell r="F2453" t="str">
            <v>09</v>
          </cell>
          <cell r="G2453" t="str">
            <v>口内脓肿切开引流术</v>
          </cell>
        </row>
        <row r="2453">
          <cell r="J2453" t="str">
            <v>每牙</v>
          </cell>
          <cell r="K2453">
            <v>9</v>
          </cell>
          <cell r="L2453">
            <v>9</v>
          </cell>
          <cell r="M2453">
            <v>7.7</v>
          </cell>
        </row>
        <row r="2453">
          <cell r="O2453" t="str">
            <v>医保</v>
          </cell>
        </row>
        <row r="2454">
          <cell r="A2454" t="str">
            <v>031051001000</v>
          </cell>
          <cell r="B2454" t="str">
            <v>310510010</v>
          </cell>
          <cell r="C2454" t="str">
            <v>治疗费</v>
          </cell>
          <cell r="D2454" t="str">
            <v>09</v>
          </cell>
          <cell r="E2454" t="str">
            <v>非手术治疗项目费</v>
          </cell>
          <cell r="F2454" t="str">
            <v>09</v>
          </cell>
          <cell r="G2454" t="str">
            <v>牙外伤结扎固定术</v>
          </cell>
          <cell r="H2454" t="str">
            <v>含局麻、复位、结扎固定及调；包括牙根折、挫伤、脱位；不含根管治疗</v>
          </cell>
          <cell r="I2454" t="str">
            <v>特殊结扎固定材料</v>
          </cell>
          <cell r="J2454" t="str">
            <v>每牙</v>
          </cell>
          <cell r="K2454">
            <v>36</v>
          </cell>
          <cell r="L2454">
            <v>36</v>
          </cell>
          <cell r="M2454">
            <v>31</v>
          </cell>
        </row>
        <row r="2454">
          <cell r="O2454" t="str">
            <v>医保</v>
          </cell>
        </row>
        <row r="2455">
          <cell r="A2455" t="str">
            <v>031051001100</v>
          </cell>
          <cell r="B2455" t="str">
            <v>310510011</v>
          </cell>
          <cell r="C2455" t="str">
            <v>治疗费</v>
          </cell>
          <cell r="D2455" t="str">
            <v>09</v>
          </cell>
          <cell r="E2455" t="str">
            <v>非手术治疗项目费</v>
          </cell>
          <cell r="F2455" t="str">
            <v>09</v>
          </cell>
          <cell r="G2455" t="str">
            <v>拆除固定装置</v>
          </cell>
          <cell r="H2455" t="str">
            <v>包括去除由各种原因使用的口腔固定材料</v>
          </cell>
        </row>
        <row r="2455">
          <cell r="J2455" t="str">
            <v>每牙</v>
          </cell>
          <cell r="K2455">
            <v>4.5</v>
          </cell>
          <cell r="L2455">
            <v>4.5</v>
          </cell>
          <cell r="M2455">
            <v>3.8</v>
          </cell>
        </row>
        <row r="2455">
          <cell r="O2455" t="str">
            <v>医保</v>
          </cell>
        </row>
        <row r="2456">
          <cell r="A2456" t="str">
            <v>031051001200</v>
          </cell>
          <cell r="B2456" t="str">
            <v>310510012</v>
          </cell>
          <cell r="C2456" t="str">
            <v>治疗费</v>
          </cell>
          <cell r="D2456" t="str">
            <v>09</v>
          </cell>
          <cell r="E2456" t="str">
            <v>非手术治疗项目费</v>
          </cell>
          <cell r="F2456" t="str">
            <v>09</v>
          </cell>
          <cell r="G2456" t="str">
            <v>口腔活检术</v>
          </cell>
          <cell r="H2456" t="str">
            <v>含口腔软组织活检</v>
          </cell>
        </row>
        <row r="2456">
          <cell r="J2456" t="str">
            <v>次</v>
          </cell>
          <cell r="K2456">
            <v>45</v>
          </cell>
          <cell r="L2456">
            <v>45</v>
          </cell>
          <cell r="M2456">
            <v>38</v>
          </cell>
          <cell r="N2456" t="str">
            <v>六岁及以下儿童在原价基础上加收30%</v>
          </cell>
          <cell r="O2456" t="str">
            <v>医保</v>
          </cell>
        </row>
        <row r="2457">
          <cell r="A2457" t="str">
            <v>031051001201</v>
          </cell>
          <cell r="B2457" t="str">
            <v>31051001201</v>
          </cell>
          <cell r="C2457" t="str">
            <v>治疗费</v>
          </cell>
          <cell r="D2457" t="str">
            <v>09</v>
          </cell>
          <cell r="E2457" t="str">
            <v>非手术治疗项目费</v>
          </cell>
          <cell r="F2457" t="str">
            <v>09</v>
          </cell>
          <cell r="G2457" t="str">
            <v>小儿口腔活检术</v>
          </cell>
        </row>
        <row r="2457">
          <cell r="J2457" t="str">
            <v>次</v>
          </cell>
          <cell r="K2457">
            <v>59</v>
          </cell>
          <cell r="L2457">
            <v>59</v>
          </cell>
          <cell r="M2457">
            <v>50</v>
          </cell>
        </row>
        <row r="2457">
          <cell r="O2457" t="str">
            <v>医保</v>
          </cell>
        </row>
        <row r="2458">
          <cell r="B2458" t="str">
            <v>310511</v>
          </cell>
        </row>
        <row r="2458">
          <cell r="G2458" t="str">
            <v>牙体牙髓治疗</v>
          </cell>
        </row>
        <row r="2459">
          <cell r="A2459" t="str">
            <v>031051100100</v>
          </cell>
          <cell r="B2459" t="str">
            <v>310511001</v>
          </cell>
          <cell r="C2459" t="str">
            <v>治疗费</v>
          </cell>
          <cell r="D2459" t="str">
            <v>09</v>
          </cell>
          <cell r="E2459" t="str">
            <v>非手术治疗项目费</v>
          </cell>
          <cell r="F2459" t="str">
            <v>09</v>
          </cell>
          <cell r="G2459" t="str">
            <v>简单充填术</v>
          </cell>
          <cell r="H2459" t="str">
            <v>含备洞、垫底、洞型设计、国产充填材料；包括I、V类洞的充填</v>
          </cell>
          <cell r="I2459" t="str">
            <v>化学固化复合树脂、光固化复合树脂、光固化高强度复合树脂（进口）、超强粘连剂（进口）、氢氧化钙类、水门汀类垫底材料（进口）、光固化垫底材料（进口）、用于ART充填的玻璃离子（进口）、流动树脂（进口）、流动复合体</v>
          </cell>
          <cell r="J2459" t="str">
            <v>每洞</v>
          </cell>
          <cell r="K2459">
            <v>30</v>
          </cell>
          <cell r="L2459">
            <v>30</v>
          </cell>
          <cell r="M2459">
            <v>25.5</v>
          </cell>
        </row>
        <row r="2459">
          <cell r="O2459" t="str">
            <v>医保</v>
          </cell>
        </row>
        <row r="2460">
          <cell r="A2460" t="str">
            <v>031051100200</v>
          </cell>
          <cell r="B2460" t="str">
            <v>310511002</v>
          </cell>
          <cell r="C2460" t="str">
            <v>治疗费</v>
          </cell>
          <cell r="D2460" t="str">
            <v>09</v>
          </cell>
          <cell r="E2460" t="str">
            <v>非手术治疗项目费</v>
          </cell>
          <cell r="F2460" t="str">
            <v>09</v>
          </cell>
          <cell r="G2460" t="str">
            <v>复杂充填术</v>
          </cell>
          <cell r="H2460" t="str">
            <v>含龋齿的特殊检查(如检知液、光纤透照仪等)、备洞、垫底、洞形设计和充填；包括II、III、IV类洞及大面积缺损的充填、化学微创祛龋术</v>
          </cell>
          <cell r="I2460" t="str">
            <v>化学固化复合树脂（进口）、光固化复合树脂（进口）、光固化高强度复合树脂（进口）、氢氧化钙类、水门汀类垫底材料（进口）、光固化垫底材料（进口）、超强粘连剂（进口）、用于ART充填的玻璃离子（进口）、流动树脂（进口）</v>
          </cell>
          <cell r="J2460" t="str">
            <v>每洞</v>
          </cell>
          <cell r="K2460">
            <v>50</v>
          </cell>
          <cell r="L2460">
            <v>50</v>
          </cell>
          <cell r="M2460">
            <v>42.5</v>
          </cell>
        </row>
        <row r="2460">
          <cell r="O2460" t="str">
            <v>医保</v>
          </cell>
        </row>
        <row r="2461">
          <cell r="A2461" t="str">
            <v>031051100201</v>
          </cell>
          <cell r="B2461" t="str">
            <v>31051100201</v>
          </cell>
          <cell r="C2461" t="str">
            <v>治疗费</v>
          </cell>
          <cell r="D2461" t="str">
            <v>09</v>
          </cell>
          <cell r="E2461" t="str">
            <v>非手术治疗项目费</v>
          </cell>
          <cell r="F2461" t="str">
            <v>09</v>
          </cell>
          <cell r="G2461" t="str">
            <v>复杂充填术（化学微创祛龋术）</v>
          </cell>
        </row>
        <row r="2461">
          <cell r="J2461" t="str">
            <v>每洞</v>
          </cell>
          <cell r="K2461">
            <v>50</v>
          </cell>
          <cell r="L2461">
            <v>50</v>
          </cell>
          <cell r="M2461">
            <v>43</v>
          </cell>
          <cell r="N2461" t="str">
            <v>化学微创祛龋术</v>
          </cell>
          <cell r="O2461" t="str">
            <v>医保</v>
          </cell>
        </row>
        <row r="2462">
          <cell r="A2462" t="str">
            <v>031051100300</v>
          </cell>
          <cell r="B2462" t="str">
            <v>310511003</v>
          </cell>
          <cell r="C2462" t="str">
            <v>治疗费</v>
          </cell>
          <cell r="D2462" t="str">
            <v>09</v>
          </cell>
          <cell r="E2462" t="str">
            <v>非手术治疗项目费</v>
          </cell>
          <cell r="F2462" t="str">
            <v>09</v>
          </cell>
          <cell r="G2462" t="str">
            <v>牙体桩钉固位修复术</v>
          </cell>
          <cell r="H2462" t="str">
            <v>含备洞、垫底、洞形设计、打桩(钉)、充填；包括大面积缺损的充填</v>
          </cell>
          <cell r="I2462" t="str">
            <v>各种特殊贵金属材料、化学固化复合树脂（进口）、光固化复合树脂（进口）、光固化高强度复合树脂（进口）、氢氧化钙类、水门汀类垫底材料（进口）、光固化垫底材料（进口）、超强粘连剂（进口）、用于ART充填的玻璃离子（进口）、流动树脂（进口）、固位桩（进口）</v>
          </cell>
          <cell r="J2462" t="str">
            <v>每牙</v>
          </cell>
          <cell r="K2462">
            <v>54</v>
          </cell>
          <cell r="L2462">
            <v>54</v>
          </cell>
          <cell r="M2462">
            <v>46</v>
          </cell>
        </row>
        <row r="2462">
          <cell r="O2462" t="str">
            <v>医保</v>
          </cell>
          <cell r="P2462">
            <v>0.2</v>
          </cell>
        </row>
        <row r="2463">
          <cell r="A2463" t="str">
            <v>031051100400</v>
          </cell>
          <cell r="B2463" t="str">
            <v>310511004</v>
          </cell>
          <cell r="C2463" t="str">
            <v>治疗费</v>
          </cell>
          <cell r="D2463" t="str">
            <v>09</v>
          </cell>
          <cell r="E2463" t="str">
            <v>非手术治疗项目费</v>
          </cell>
          <cell r="F2463" t="str">
            <v>09</v>
          </cell>
          <cell r="G2463" t="str">
            <v>牙体缺损粘接修复术</v>
          </cell>
          <cell r="H2463" t="str">
            <v>含牙体预备、酸蚀、粘接、充填</v>
          </cell>
          <cell r="I2463" t="str">
            <v>化学固化复合树脂（进口）、光固化复合树脂（进口）、光固化高强度复合树脂（进口）、氢氧化钙类、水门汀类垫底材料（进口）、光固化垫底材料（进口）、超强粘连剂（进口）、用于ART充填的玻璃离子（进口）、流动树脂（进口）</v>
          </cell>
          <cell r="J2463" t="str">
            <v>每牙</v>
          </cell>
          <cell r="K2463">
            <v>36</v>
          </cell>
          <cell r="L2463">
            <v>36</v>
          </cell>
          <cell r="M2463">
            <v>31</v>
          </cell>
        </row>
        <row r="2464">
          <cell r="A2464" t="str">
            <v>031051100500</v>
          </cell>
          <cell r="B2464" t="str">
            <v>310511005</v>
          </cell>
          <cell r="C2464" t="str">
            <v>治疗费</v>
          </cell>
          <cell r="D2464" t="str">
            <v>09</v>
          </cell>
          <cell r="E2464" t="str">
            <v>非手术治疗项目费</v>
          </cell>
          <cell r="F2464" t="str">
            <v>09</v>
          </cell>
          <cell r="G2464" t="str">
            <v>充填体抛光术</v>
          </cell>
          <cell r="H2464" t="str">
            <v>包括各类充填体的修整、抛光</v>
          </cell>
          <cell r="I2464" t="str">
            <v>抛光材料（进口）</v>
          </cell>
          <cell r="J2464" t="str">
            <v>每牙</v>
          </cell>
          <cell r="K2464">
            <v>6.5</v>
          </cell>
          <cell r="L2464">
            <v>6.5</v>
          </cell>
          <cell r="M2464">
            <v>5.525</v>
          </cell>
        </row>
        <row r="2464">
          <cell r="O2464" t="str">
            <v>医保</v>
          </cell>
        </row>
        <row r="2465">
          <cell r="A2465" t="str">
            <v>031051100600</v>
          </cell>
          <cell r="B2465" t="str">
            <v>310511006</v>
          </cell>
          <cell r="C2465" t="str">
            <v>治疗费</v>
          </cell>
          <cell r="D2465" t="str">
            <v>09</v>
          </cell>
          <cell r="E2465" t="str">
            <v>非手术治疗项目费</v>
          </cell>
          <cell r="F2465" t="str">
            <v>09</v>
          </cell>
          <cell r="G2465" t="str">
            <v>前牙美容修复术</v>
          </cell>
          <cell r="H2465" t="str">
            <v>含牙体预备、酸蚀、粘接、修复；包括切角、切缘、关闭间隙、畸形牙改形、牙体缺陷和着色牙贴面等</v>
          </cell>
          <cell r="I2465" t="str">
            <v>超强粘连剂（进口）、氢氧化钙类、水门汀类垫底材料（进口）、光固化垫底材料（进口）、特殊前牙美容树脂（进口）、贴面树脂、瓷贴面（进口）</v>
          </cell>
          <cell r="J2465" t="str">
            <v>每牙</v>
          </cell>
        </row>
        <row r="2465">
          <cell r="N2465" t="str">
            <v>自主定价</v>
          </cell>
        </row>
        <row r="2466">
          <cell r="A2466" t="str">
            <v>031051100700</v>
          </cell>
          <cell r="B2466" t="str">
            <v>310511007</v>
          </cell>
          <cell r="C2466" t="str">
            <v>治疗费</v>
          </cell>
          <cell r="D2466" t="str">
            <v>09</v>
          </cell>
          <cell r="E2466" t="str">
            <v>非手术治疗项目费</v>
          </cell>
          <cell r="F2466" t="str">
            <v>09</v>
          </cell>
          <cell r="G2466" t="str">
            <v>树脂嵌体修复术</v>
          </cell>
          <cell r="H2466" t="str">
            <v>含牙体预备和嵌体修复</v>
          </cell>
          <cell r="I2466" t="str">
            <v>光固化树脂改良型玻璃离子（进口）、光固化高强度复合树脂（进口）、氢氧化钙类、水门汀类垫底材料（进口）、光固化垫底材料（进口）、超强粘连剂（进口）、用于ART充填的玻璃离子（进口）、流动树脂（进口）</v>
          </cell>
          <cell r="J2466" t="str">
            <v>每牙</v>
          </cell>
          <cell r="K2466">
            <v>162</v>
          </cell>
          <cell r="L2466">
            <v>162</v>
          </cell>
          <cell r="M2466">
            <v>138</v>
          </cell>
          <cell r="N2466" t="str">
            <v>高嵌体修复加收50%</v>
          </cell>
        </row>
        <row r="2467">
          <cell r="A2467" t="str">
            <v>031051100701</v>
          </cell>
          <cell r="B2467" t="str">
            <v>31051100701</v>
          </cell>
          <cell r="C2467" t="str">
            <v>治疗费</v>
          </cell>
          <cell r="D2467" t="str">
            <v>09</v>
          </cell>
          <cell r="E2467" t="str">
            <v>非手术治疗项目费</v>
          </cell>
          <cell r="F2467" t="str">
            <v>09</v>
          </cell>
          <cell r="G2467" t="str">
            <v>树脂嵌体修复术（高嵌体修复）</v>
          </cell>
        </row>
        <row r="2467">
          <cell r="J2467" t="str">
            <v>每牙</v>
          </cell>
          <cell r="K2467">
            <v>243</v>
          </cell>
          <cell r="L2467">
            <v>243</v>
          </cell>
          <cell r="M2467">
            <v>207</v>
          </cell>
          <cell r="N2467" t="str">
            <v>高嵌体修复</v>
          </cell>
        </row>
        <row r="2468">
          <cell r="A2468" t="str">
            <v>031051100800</v>
          </cell>
          <cell r="B2468" t="str">
            <v>310511008</v>
          </cell>
          <cell r="C2468" t="str">
            <v>治疗费</v>
          </cell>
          <cell r="D2468" t="str">
            <v>09</v>
          </cell>
          <cell r="E2468" t="str">
            <v>非手术治疗项目费</v>
          </cell>
          <cell r="F2468" t="str">
            <v>09</v>
          </cell>
          <cell r="G2468" t="str">
            <v>橡皮障隔湿法</v>
          </cell>
          <cell r="H2468" t="str">
            <v>含一次性橡皮布</v>
          </cell>
        </row>
        <row r="2468">
          <cell r="J2468" t="str">
            <v>次</v>
          </cell>
          <cell r="K2468">
            <v>9</v>
          </cell>
          <cell r="L2468">
            <v>9</v>
          </cell>
          <cell r="M2468">
            <v>7.7</v>
          </cell>
        </row>
        <row r="2468">
          <cell r="O2468" t="str">
            <v>医保</v>
          </cell>
          <cell r="P2468">
            <v>0.2</v>
          </cell>
        </row>
        <row r="2469">
          <cell r="A2469" t="str">
            <v>031051100900</v>
          </cell>
          <cell r="B2469" t="str">
            <v>310511009</v>
          </cell>
          <cell r="C2469" t="str">
            <v>治疗费</v>
          </cell>
          <cell r="D2469" t="str">
            <v>09</v>
          </cell>
          <cell r="E2469" t="str">
            <v>非手术治疗项目费</v>
          </cell>
          <cell r="F2469" t="str">
            <v>09</v>
          </cell>
          <cell r="G2469" t="str">
            <v>牙脱色术</v>
          </cell>
          <cell r="H2469" t="str">
            <v>包括氟斑牙、四环素牙、变色牙</v>
          </cell>
          <cell r="I2469" t="str">
            <v>特殊脱色材料（进口）</v>
          </cell>
          <cell r="J2469" t="str">
            <v>每牙次</v>
          </cell>
          <cell r="K2469">
            <v>6.3</v>
          </cell>
          <cell r="L2469">
            <v>6.3</v>
          </cell>
          <cell r="M2469">
            <v>5.4</v>
          </cell>
          <cell r="N2469" t="str">
            <v>使用特殊仪器加收5元</v>
          </cell>
        </row>
        <row r="2470">
          <cell r="A2470" t="str">
            <v>031051100901</v>
          </cell>
          <cell r="B2470" t="str">
            <v>31051100901</v>
          </cell>
          <cell r="C2470" t="str">
            <v>治疗费</v>
          </cell>
          <cell r="D2470" t="str">
            <v>09</v>
          </cell>
          <cell r="E2470" t="str">
            <v>非手术治疗项目费</v>
          </cell>
          <cell r="F2470" t="str">
            <v>09</v>
          </cell>
          <cell r="G2470" t="str">
            <v>牙脱色术（特殊仪器）</v>
          </cell>
        </row>
        <row r="2470">
          <cell r="J2470" t="str">
            <v>每牙次</v>
          </cell>
          <cell r="K2470">
            <v>11.3</v>
          </cell>
          <cell r="L2470">
            <v>11.3</v>
          </cell>
          <cell r="M2470">
            <v>9.6</v>
          </cell>
          <cell r="N2470" t="str">
            <v>使用特殊仪器</v>
          </cell>
        </row>
        <row r="2471">
          <cell r="A2471" t="str">
            <v>031051101000</v>
          </cell>
          <cell r="B2471" t="str">
            <v>310511010</v>
          </cell>
          <cell r="C2471" t="str">
            <v>治疗费</v>
          </cell>
          <cell r="D2471" t="str">
            <v>09</v>
          </cell>
          <cell r="E2471" t="str">
            <v>非手术治疗项目费</v>
          </cell>
          <cell r="F2471" t="str">
            <v>09</v>
          </cell>
          <cell r="G2471" t="str">
            <v>牙齿漂白术</v>
          </cell>
          <cell r="H2471" t="str">
            <v>包括内漂白和外漂白</v>
          </cell>
          <cell r="I2471" t="str">
            <v>特殊漂白材料（进口）</v>
          </cell>
          <cell r="J2471" t="str">
            <v>每牙次</v>
          </cell>
        </row>
        <row r="2471">
          <cell r="N2471" t="str">
            <v>自主定价</v>
          </cell>
        </row>
        <row r="2472">
          <cell r="A2472" t="str">
            <v>031051101100</v>
          </cell>
          <cell r="B2472" t="str">
            <v>310511011</v>
          </cell>
          <cell r="C2472" t="str">
            <v>治疗费</v>
          </cell>
          <cell r="D2472" t="str">
            <v>09</v>
          </cell>
          <cell r="E2472" t="str">
            <v>非手术治疗项目费</v>
          </cell>
          <cell r="F2472" t="str">
            <v>09</v>
          </cell>
          <cell r="G2472" t="str">
            <v>盖髓术</v>
          </cell>
          <cell r="H2472" t="str">
            <v>含备洞、间接盖髓或直接盖髓、垫底、安抚；包括龋齿的特殊检查</v>
          </cell>
          <cell r="I2472" t="str">
            <v>复合氢氧化钙类、中药类盖髓剂、氢氧化钙类盖髓剂（进口）、光固化盖髓剂（进口）</v>
          </cell>
          <cell r="J2472" t="str">
            <v>每牙</v>
          </cell>
          <cell r="K2472">
            <v>20</v>
          </cell>
          <cell r="L2472">
            <v>20</v>
          </cell>
          <cell r="M2472">
            <v>17</v>
          </cell>
        </row>
        <row r="2472">
          <cell r="O2472" t="str">
            <v>医保</v>
          </cell>
        </row>
        <row r="2473">
          <cell r="A2473" t="str">
            <v>031051101200</v>
          </cell>
          <cell r="B2473" t="str">
            <v>310511012</v>
          </cell>
          <cell r="C2473" t="str">
            <v>治疗费</v>
          </cell>
          <cell r="D2473" t="str">
            <v>09</v>
          </cell>
          <cell r="E2473" t="str">
            <v>非手术治疗项目费</v>
          </cell>
          <cell r="F2473" t="str">
            <v>09</v>
          </cell>
          <cell r="G2473" t="str">
            <v>牙髓失活术</v>
          </cell>
          <cell r="H2473" t="str">
            <v>含麻醉、开髓、备洞、封药</v>
          </cell>
        </row>
        <row r="2473">
          <cell r="J2473" t="str">
            <v>每牙</v>
          </cell>
          <cell r="K2473">
            <v>25</v>
          </cell>
          <cell r="L2473">
            <v>25</v>
          </cell>
          <cell r="M2473">
            <v>21.25</v>
          </cell>
        </row>
        <row r="2473">
          <cell r="O2473" t="str">
            <v>医保</v>
          </cell>
        </row>
        <row r="2474">
          <cell r="A2474" t="str">
            <v>031051101300</v>
          </cell>
          <cell r="B2474" t="str">
            <v>310511013</v>
          </cell>
          <cell r="C2474" t="str">
            <v>治疗费</v>
          </cell>
          <cell r="D2474" t="str">
            <v>09</v>
          </cell>
          <cell r="E2474" t="str">
            <v>非手术治疗项目费</v>
          </cell>
          <cell r="F2474" t="str">
            <v>09</v>
          </cell>
          <cell r="G2474" t="str">
            <v>开髓引流术</v>
          </cell>
          <cell r="H2474" t="str">
            <v>含麻醉、开髓</v>
          </cell>
        </row>
        <row r="2474">
          <cell r="J2474" t="str">
            <v>每牙</v>
          </cell>
          <cell r="K2474">
            <v>20</v>
          </cell>
          <cell r="L2474">
            <v>20</v>
          </cell>
          <cell r="M2474">
            <v>17</v>
          </cell>
        </row>
        <row r="2474">
          <cell r="O2474" t="str">
            <v>医保</v>
          </cell>
        </row>
        <row r="2475">
          <cell r="A2475" t="str">
            <v>031051101400</v>
          </cell>
          <cell r="B2475" t="str">
            <v>310511014</v>
          </cell>
          <cell r="C2475" t="str">
            <v>治疗费</v>
          </cell>
          <cell r="D2475" t="str">
            <v>09</v>
          </cell>
          <cell r="E2475" t="str">
            <v>非手术治疗项目费</v>
          </cell>
          <cell r="F2475" t="str">
            <v>09</v>
          </cell>
          <cell r="G2475" t="str">
            <v>干髓术</v>
          </cell>
          <cell r="H2475" t="str">
            <v>含揭髓顶、切冠髓、FC浴、放置干髓剂等</v>
          </cell>
        </row>
        <row r="2475">
          <cell r="J2475" t="str">
            <v>每牙</v>
          </cell>
          <cell r="K2475">
            <v>40</v>
          </cell>
          <cell r="L2475">
            <v>40</v>
          </cell>
          <cell r="M2475">
            <v>34</v>
          </cell>
        </row>
        <row r="2475">
          <cell r="O2475" t="str">
            <v>医保</v>
          </cell>
        </row>
        <row r="2476">
          <cell r="A2476" t="str">
            <v>031051101500</v>
          </cell>
          <cell r="B2476" t="str">
            <v>310511015</v>
          </cell>
          <cell r="C2476" t="str">
            <v>治疗费</v>
          </cell>
          <cell r="D2476" t="str">
            <v>09</v>
          </cell>
          <cell r="E2476" t="str">
            <v>非手术治疗项目费</v>
          </cell>
          <cell r="F2476" t="str">
            <v>09</v>
          </cell>
          <cell r="G2476" t="str">
            <v>牙髓摘除术</v>
          </cell>
          <cell r="H2476" t="str">
            <v>含揭髓顶、拔髓、荡洗根管</v>
          </cell>
        </row>
        <row r="2476">
          <cell r="J2476" t="str">
            <v>每根管</v>
          </cell>
          <cell r="K2476">
            <v>15</v>
          </cell>
          <cell r="L2476">
            <v>15</v>
          </cell>
          <cell r="M2476">
            <v>12.75</v>
          </cell>
        </row>
        <row r="2476">
          <cell r="O2476" t="str">
            <v>医保</v>
          </cell>
        </row>
        <row r="2477">
          <cell r="A2477" t="str">
            <v>031051101600</v>
          </cell>
          <cell r="B2477" t="str">
            <v>310511016</v>
          </cell>
          <cell r="C2477" t="str">
            <v>治疗费</v>
          </cell>
          <cell r="D2477" t="str">
            <v>09</v>
          </cell>
          <cell r="E2477" t="str">
            <v>非手术治疗项目费</v>
          </cell>
          <cell r="F2477" t="str">
            <v>09</v>
          </cell>
          <cell r="G2477" t="str">
            <v>根管预备</v>
          </cell>
          <cell r="H2477" t="str">
            <v>含髓腔预备、根管预备、根管冲洗</v>
          </cell>
        </row>
        <row r="2477">
          <cell r="J2477" t="str">
            <v>每根管</v>
          </cell>
          <cell r="K2477">
            <v>30</v>
          </cell>
          <cell r="L2477">
            <v>30</v>
          </cell>
          <cell r="M2477">
            <v>25.5</v>
          </cell>
          <cell r="N2477" t="str">
            <v>使用特殊仪器加收5元</v>
          </cell>
          <cell r="O2477" t="str">
            <v>医保</v>
          </cell>
        </row>
        <row r="2478">
          <cell r="A2478" t="str">
            <v>031051101601</v>
          </cell>
          <cell r="B2478" t="str">
            <v>31051101601</v>
          </cell>
          <cell r="C2478" t="str">
            <v>治疗费</v>
          </cell>
          <cell r="D2478" t="str">
            <v>09</v>
          </cell>
          <cell r="E2478" t="str">
            <v>非手术治疗项目费</v>
          </cell>
          <cell r="F2478" t="str">
            <v>09</v>
          </cell>
          <cell r="G2478" t="str">
            <v>根管预备（特殊仪器）</v>
          </cell>
        </row>
        <row r="2478">
          <cell r="J2478" t="str">
            <v>每根管</v>
          </cell>
          <cell r="K2478">
            <v>35</v>
          </cell>
          <cell r="L2478">
            <v>35</v>
          </cell>
          <cell r="M2478">
            <v>30</v>
          </cell>
          <cell r="N2478" t="str">
            <v>使用特殊仪器</v>
          </cell>
          <cell r="O2478" t="str">
            <v>医保</v>
          </cell>
        </row>
        <row r="2479">
          <cell r="A2479" t="str">
            <v>031051101700</v>
          </cell>
          <cell r="B2479" t="str">
            <v>310511017</v>
          </cell>
          <cell r="C2479" t="str">
            <v>治疗费</v>
          </cell>
          <cell r="D2479" t="str">
            <v>09</v>
          </cell>
          <cell r="E2479" t="str">
            <v>非手术治疗项目费</v>
          </cell>
          <cell r="F2479" t="str">
            <v>09</v>
          </cell>
          <cell r="G2479" t="str">
            <v>根管充填术</v>
          </cell>
        </row>
        <row r="2479">
          <cell r="I2479" t="str">
            <v>特殊填充材料（如各种银针、钛尖等）</v>
          </cell>
          <cell r="J2479" t="str">
            <v>每根管</v>
          </cell>
          <cell r="K2479">
            <v>35</v>
          </cell>
          <cell r="L2479">
            <v>35</v>
          </cell>
          <cell r="M2479">
            <v>29.75</v>
          </cell>
          <cell r="N2479" t="str">
            <v>使用特殊仪器(螺旋充填器、热牙胶装置等)加收50%</v>
          </cell>
          <cell r="O2479" t="str">
            <v>医保</v>
          </cell>
        </row>
        <row r="2480">
          <cell r="A2480" t="str">
            <v>031051101701</v>
          </cell>
          <cell r="B2480" t="str">
            <v>31051101701</v>
          </cell>
          <cell r="C2480" t="str">
            <v>治疗费</v>
          </cell>
          <cell r="D2480" t="str">
            <v>09</v>
          </cell>
          <cell r="E2480" t="str">
            <v>非手术治疗项目费</v>
          </cell>
          <cell r="F2480" t="str">
            <v>09</v>
          </cell>
          <cell r="G2480" t="str">
            <v>根管充填术（特殊仪器）</v>
          </cell>
        </row>
        <row r="2480">
          <cell r="J2480" t="str">
            <v>每根管</v>
          </cell>
          <cell r="K2480">
            <v>52.5</v>
          </cell>
          <cell r="L2480">
            <v>52.5</v>
          </cell>
          <cell r="M2480">
            <v>44.625</v>
          </cell>
          <cell r="N2480" t="str">
            <v>使用特殊仪器(螺旋充填器、热牙胶装置等)</v>
          </cell>
          <cell r="O2480" t="str">
            <v>医保</v>
          </cell>
        </row>
        <row r="2481">
          <cell r="A2481" t="str">
            <v>031051101800</v>
          </cell>
          <cell r="B2481" t="str">
            <v>310511018</v>
          </cell>
          <cell r="C2481" t="str">
            <v>治疗费</v>
          </cell>
          <cell r="D2481" t="str">
            <v>09</v>
          </cell>
          <cell r="E2481" t="str">
            <v>非手术治疗项目费</v>
          </cell>
          <cell r="F2481" t="str">
            <v>09</v>
          </cell>
          <cell r="G2481" t="str">
            <v>显微根管治疗术</v>
          </cell>
          <cell r="H2481" t="str">
            <v>在根管显微镜下寻找根管口，复杂根管的辅助治疗，根尖屏障制备，钙化根管的输通，根管内分离器械的取出等。包括显微镜下复杂根管治疗、根尖屏障制备等</v>
          </cell>
        </row>
        <row r="2481">
          <cell r="J2481" t="str">
            <v>每根管</v>
          </cell>
          <cell r="K2481">
            <v>270</v>
          </cell>
          <cell r="L2481">
            <v>270</v>
          </cell>
          <cell r="M2481">
            <v>230</v>
          </cell>
        </row>
        <row r="2482">
          <cell r="A2482" t="str">
            <v>031051101900</v>
          </cell>
          <cell r="B2482" t="str">
            <v>310511019</v>
          </cell>
          <cell r="C2482" t="str">
            <v>治疗费</v>
          </cell>
          <cell r="D2482" t="str">
            <v>09</v>
          </cell>
          <cell r="E2482" t="str">
            <v>非手术治疗项目费</v>
          </cell>
          <cell r="F2482" t="str">
            <v>09</v>
          </cell>
          <cell r="G2482" t="str">
            <v>髓腔消毒术</v>
          </cell>
          <cell r="H2482" t="str">
            <v>包括：1．髓腔或根管消毒；2．瘘管治疗</v>
          </cell>
        </row>
        <row r="2482">
          <cell r="J2482" t="str">
            <v>每根管</v>
          </cell>
          <cell r="K2482">
            <v>13</v>
          </cell>
          <cell r="L2482">
            <v>13</v>
          </cell>
          <cell r="M2482">
            <v>11.05</v>
          </cell>
          <cell r="N2482" t="str">
            <v>使用特殊仪器(微波仪等)加收50%</v>
          </cell>
          <cell r="O2482" t="str">
            <v>医保</v>
          </cell>
        </row>
        <row r="2483">
          <cell r="A2483" t="str">
            <v>031051101901</v>
          </cell>
          <cell r="B2483" t="str">
            <v>31051101901</v>
          </cell>
          <cell r="C2483" t="str">
            <v>治疗费</v>
          </cell>
          <cell r="D2483" t="str">
            <v>09</v>
          </cell>
          <cell r="E2483" t="str">
            <v>非手术治疗项目费</v>
          </cell>
          <cell r="F2483" t="str">
            <v>09</v>
          </cell>
          <cell r="G2483" t="str">
            <v>髓腔消毒术（髓腔或根管消毒）</v>
          </cell>
        </row>
        <row r="2483">
          <cell r="J2483" t="str">
            <v>每根管</v>
          </cell>
          <cell r="K2483">
            <v>13</v>
          </cell>
          <cell r="L2483">
            <v>13</v>
          </cell>
          <cell r="M2483">
            <v>11.1</v>
          </cell>
          <cell r="N2483" t="str">
            <v>髓腔或根管消毒</v>
          </cell>
          <cell r="O2483" t="str">
            <v>医保</v>
          </cell>
        </row>
        <row r="2484">
          <cell r="A2484" t="str">
            <v>031051101902</v>
          </cell>
          <cell r="B2484" t="str">
            <v>31051101902</v>
          </cell>
          <cell r="C2484" t="str">
            <v>治疗费</v>
          </cell>
          <cell r="D2484" t="str">
            <v>09</v>
          </cell>
          <cell r="E2484" t="str">
            <v>非手术治疗项目费</v>
          </cell>
          <cell r="F2484" t="str">
            <v>09</v>
          </cell>
          <cell r="G2484" t="str">
            <v>髓腔消毒术（瘘管治疗）</v>
          </cell>
        </row>
        <row r="2484">
          <cell r="J2484" t="str">
            <v>每根管</v>
          </cell>
          <cell r="K2484">
            <v>13</v>
          </cell>
          <cell r="L2484">
            <v>13</v>
          </cell>
          <cell r="M2484">
            <v>11.1</v>
          </cell>
          <cell r="N2484" t="str">
            <v>瘘管治疗</v>
          </cell>
          <cell r="O2484" t="str">
            <v>医保</v>
          </cell>
        </row>
        <row r="2485">
          <cell r="A2485" t="str">
            <v>031051101903</v>
          </cell>
          <cell r="B2485" t="str">
            <v>31051101903</v>
          </cell>
          <cell r="C2485" t="str">
            <v>治疗费</v>
          </cell>
          <cell r="D2485" t="str">
            <v>09</v>
          </cell>
          <cell r="E2485" t="str">
            <v>非手术治疗项目费</v>
          </cell>
          <cell r="F2485" t="str">
            <v>09</v>
          </cell>
          <cell r="G2485" t="str">
            <v>髓腔消毒术（特殊仪器）</v>
          </cell>
        </row>
        <row r="2485">
          <cell r="J2485" t="str">
            <v>每根管</v>
          </cell>
          <cell r="K2485">
            <v>19.5</v>
          </cell>
          <cell r="L2485">
            <v>19.5</v>
          </cell>
          <cell r="M2485">
            <v>16.58</v>
          </cell>
          <cell r="N2485" t="str">
            <v>使用特殊仪器(微波仪等)</v>
          </cell>
          <cell r="O2485" t="str">
            <v>医保</v>
          </cell>
        </row>
        <row r="2486">
          <cell r="A2486" t="str">
            <v>031051102000</v>
          </cell>
          <cell r="B2486" t="str">
            <v>310511020</v>
          </cell>
          <cell r="C2486" t="str">
            <v>治疗费</v>
          </cell>
          <cell r="D2486" t="str">
            <v>09</v>
          </cell>
          <cell r="E2486" t="str">
            <v>非手术治疗项目费</v>
          </cell>
          <cell r="F2486" t="str">
            <v>09</v>
          </cell>
          <cell r="G2486" t="str">
            <v>牙髓塑化治疗术</v>
          </cell>
          <cell r="H2486" t="str">
            <v>含根管预备及塑化</v>
          </cell>
        </row>
        <row r="2486">
          <cell r="J2486" t="str">
            <v>每根管</v>
          </cell>
          <cell r="K2486">
            <v>13.5</v>
          </cell>
          <cell r="L2486">
            <v>13.5</v>
          </cell>
          <cell r="M2486">
            <v>11.5</v>
          </cell>
        </row>
        <row r="2486">
          <cell r="O2486" t="str">
            <v>医保</v>
          </cell>
        </row>
        <row r="2487">
          <cell r="A2487" t="str">
            <v>031051102100</v>
          </cell>
          <cell r="B2487" t="str">
            <v>310511021</v>
          </cell>
          <cell r="C2487" t="str">
            <v>治疗费</v>
          </cell>
          <cell r="D2487" t="str">
            <v>09</v>
          </cell>
          <cell r="E2487" t="str">
            <v>非手术治疗项目费</v>
          </cell>
          <cell r="F2487" t="str">
            <v>09</v>
          </cell>
          <cell r="G2487" t="str">
            <v>根管再治疗术</v>
          </cell>
          <cell r="H2487" t="str">
            <v>包括：1．取根管内充物；2．疑难根管口的定位；3．不通根管的扩通；4.取根管内折断器械</v>
          </cell>
          <cell r="I2487" t="str">
            <v>特殊仪器及器械</v>
          </cell>
          <cell r="J2487" t="str">
            <v>每根管</v>
          </cell>
          <cell r="K2487">
            <v>45</v>
          </cell>
          <cell r="L2487">
            <v>45</v>
          </cell>
          <cell r="M2487">
            <v>38</v>
          </cell>
          <cell r="N2487" t="str">
            <v>使用显微镜、超声仪等特殊仪器加收50%</v>
          </cell>
          <cell r="O2487" t="str">
            <v>医保</v>
          </cell>
        </row>
        <row r="2488">
          <cell r="A2488" t="str">
            <v>031051102101</v>
          </cell>
          <cell r="B2488" t="str">
            <v>31051102101</v>
          </cell>
          <cell r="C2488" t="str">
            <v>治疗费</v>
          </cell>
          <cell r="D2488" t="str">
            <v>09</v>
          </cell>
          <cell r="E2488" t="str">
            <v>非手术治疗项目费</v>
          </cell>
          <cell r="F2488" t="str">
            <v>09</v>
          </cell>
          <cell r="G2488" t="str">
            <v>根管再治疗术（特殊仪器）</v>
          </cell>
        </row>
        <row r="2488">
          <cell r="J2488" t="str">
            <v>每根管</v>
          </cell>
          <cell r="K2488">
            <v>67.5</v>
          </cell>
          <cell r="L2488">
            <v>67.5</v>
          </cell>
          <cell r="M2488">
            <v>57</v>
          </cell>
          <cell r="N2488" t="str">
            <v>使用显微镜、超声仪等特殊仪器</v>
          </cell>
          <cell r="O2488" t="str">
            <v>医保</v>
          </cell>
        </row>
        <row r="2489">
          <cell r="A2489" t="str">
            <v>031051102200</v>
          </cell>
          <cell r="B2489" t="str">
            <v>310511022</v>
          </cell>
          <cell r="C2489" t="str">
            <v>治疗费</v>
          </cell>
          <cell r="D2489" t="str">
            <v>09</v>
          </cell>
          <cell r="E2489" t="str">
            <v>非手术治疗项目费</v>
          </cell>
          <cell r="F2489" t="str">
            <v>09</v>
          </cell>
          <cell r="G2489" t="str">
            <v>髓腔穿孔修补术</v>
          </cell>
          <cell r="H2489" t="str">
            <v>包括髓腔或根管穿孔</v>
          </cell>
          <cell r="I2489" t="str">
            <v>特殊材料</v>
          </cell>
          <cell r="J2489" t="str">
            <v>每根管</v>
          </cell>
          <cell r="K2489">
            <v>18</v>
          </cell>
          <cell r="L2489">
            <v>18</v>
          </cell>
          <cell r="M2489">
            <v>15.3</v>
          </cell>
          <cell r="N2489" t="str">
            <v>使用特殊仪器加收50%</v>
          </cell>
          <cell r="O2489" t="str">
            <v>医保</v>
          </cell>
        </row>
        <row r="2490">
          <cell r="A2490" t="str">
            <v>031051102201</v>
          </cell>
          <cell r="B2490" t="str">
            <v>31051102201</v>
          </cell>
          <cell r="C2490" t="str">
            <v>治疗费</v>
          </cell>
          <cell r="D2490" t="str">
            <v>09</v>
          </cell>
          <cell r="E2490" t="str">
            <v>非手术治疗项目费</v>
          </cell>
          <cell r="F2490" t="str">
            <v>09</v>
          </cell>
          <cell r="G2490" t="str">
            <v>髓腔穿孔修补术（特殊仪器）</v>
          </cell>
        </row>
        <row r="2490">
          <cell r="J2490" t="str">
            <v>每根管</v>
          </cell>
          <cell r="K2490">
            <v>27</v>
          </cell>
          <cell r="L2490">
            <v>27</v>
          </cell>
          <cell r="M2490">
            <v>23</v>
          </cell>
          <cell r="N2490" t="str">
            <v>使用特殊仪器</v>
          </cell>
          <cell r="O2490" t="str">
            <v>医保</v>
          </cell>
        </row>
        <row r="2491">
          <cell r="A2491" t="str">
            <v>031051102300</v>
          </cell>
          <cell r="B2491" t="str">
            <v>310511023</v>
          </cell>
          <cell r="C2491" t="str">
            <v>治疗费</v>
          </cell>
          <cell r="D2491" t="str">
            <v>09</v>
          </cell>
          <cell r="E2491" t="str">
            <v>非手术治疗项目费</v>
          </cell>
          <cell r="F2491" t="str">
            <v>09</v>
          </cell>
          <cell r="G2491" t="str">
            <v>根管壁穿孔外科修补术</v>
          </cell>
          <cell r="H2491" t="str">
            <v>含翻瓣、穿孔修补</v>
          </cell>
          <cell r="I2491" t="str">
            <v>根管充填及特殊材料</v>
          </cell>
          <cell r="J2491" t="str">
            <v>每根管</v>
          </cell>
        </row>
        <row r="2491">
          <cell r="N2491" t="str">
            <v>使用特殊仪器酌情加收</v>
          </cell>
        </row>
        <row r="2492">
          <cell r="A2492" t="str">
            <v>031051102301</v>
          </cell>
          <cell r="B2492" t="str">
            <v>31051102301</v>
          </cell>
          <cell r="C2492" t="str">
            <v>治疗费</v>
          </cell>
          <cell r="D2492" t="str">
            <v>09</v>
          </cell>
          <cell r="E2492" t="str">
            <v>非手术治疗项目费</v>
          </cell>
          <cell r="F2492" t="str">
            <v>09</v>
          </cell>
          <cell r="G2492" t="str">
            <v>根管壁穿孔外科修补术（特殊仪器）</v>
          </cell>
        </row>
        <row r="2492">
          <cell r="J2492" t="str">
            <v>每根管</v>
          </cell>
        </row>
        <row r="2492">
          <cell r="N2492" t="str">
            <v>使用特殊仪器</v>
          </cell>
        </row>
        <row r="2493">
          <cell r="A2493" t="str">
            <v>031051102400</v>
          </cell>
          <cell r="B2493" t="str">
            <v>310511024</v>
          </cell>
          <cell r="C2493" t="str">
            <v>治疗费</v>
          </cell>
          <cell r="D2493" t="str">
            <v>09</v>
          </cell>
          <cell r="E2493" t="str">
            <v>非手术治疗项目费</v>
          </cell>
          <cell r="F2493" t="str">
            <v>09</v>
          </cell>
          <cell r="G2493" t="str">
            <v>牙槽骨烧伤清创术</v>
          </cell>
          <cell r="H2493" t="str">
            <v>指牙髓治疗药物所致的烧伤；含去除坏死组织和死骨、上药.</v>
          </cell>
        </row>
        <row r="2493">
          <cell r="J2493" t="str">
            <v>次</v>
          </cell>
          <cell r="K2493">
            <v>18</v>
          </cell>
          <cell r="L2493">
            <v>18</v>
          </cell>
          <cell r="M2493">
            <v>15.3</v>
          </cell>
        </row>
        <row r="2493">
          <cell r="O2493" t="str">
            <v>医保</v>
          </cell>
        </row>
        <row r="2494">
          <cell r="A2494" t="str">
            <v>031051102500</v>
          </cell>
          <cell r="B2494" t="str">
            <v>310511025</v>
          </cell>
          <cell r="C2494" t="str">
            <v>治疗费</v>
          </cell>
          <cell r="D2494" t="str">
            <v>09</v>
          </cell>
          <cell r="E2494" t="str">
            <v>非手术治疗项目费</v>
          </cell>
          <cell r="F2494" t="str">
            <v>09</v>
          </cell>
          <cell r="G2494" t="str">
            <v>根管内固定术</v>
          </cell>
          <cell r="H2494" t="str">
            <v>含根管预备</v>
          </cell>
          <cell r="I2494" t="str">
            <v>特殊固定材料</v>
          </cell>
          <cell r="J2494" t="str">
            <v>每根管</v>
          </cell>
          <cell r="K2494">
            <v>45</v>
          </cell>
          <cell r="L2494">
            <v>45</v>
          </cell>
          <cell r="M2494">
            <v>38</v>
          </cell>
        </row>
        <row r="2494">
          <cell r="O2494" t="str">
            <v>医保</v>
          </cell>
        </row>
        <row r="2495">
          <cell r="A2495" t="str">
            <v>031051102600</v>
          </cell>
          <cell r="B2495" t="str">
            <v>310511026</v>
          </cell>
          <cell r="C2495" t="str">
            <v>治疗费</v>
          </cell>
          <cell r="D2495" t="str">
            <v>09</v>
          </cell>
          <cell r="E2495" t="str">
            <v>非手术治疗项目费</v>
          </cell>
          <cell r="F2495" t="str">
            <v>09</v>
          </cell>
          <cell r="G2495" t="str">
            <v>劈裂牙治疗</v>
          </cell>
          <cell r="H2495" t="str">
            <v>包括1.取劈裂牙残片;2.劈裂牙结扎</v>
          </cell>
          <cell r="I2495" t="str">
            <v>根管治疗</v>
          </cell>
          <cell r="J2495" t="str">
            <v>每牙</v>
          </cell>
          <cell r="K2495">
            <v>18</v>
          </cell>
          <cell r="L2495">
            <v>18</v>
          </cell>
          <cell r="M2495">
            <v>15.3</v>
          </cell>
        </row>
        <row r="2495">
          <cell r="O2495" t="str">
            <v>医保</v>
          </cell>
        </row>
        <row r="2496">
          <cell r="A2496" t="str">
            <v>031051102700</v>
          </cell>
          <cell r="B2496" t="str">
            <v>310511027</v>
          </cell>
          <cell r="C2496" t="str">
            <v>治疗费</v>
          </cell>
          <cell r="D2496" t="str">
            <v>09</v>
          </cell>
          <cell r="E2496" t="str">
            <v>非手术治疗项目费</v>
          </cell>
          <cell r="F2496" t="str">
            <v>09</v>
          </cell>
          <cell r="G2496" t="str">
            <v>后牙纵折固定术</v>
          </cell>
          <cell r="H2496" t="str">
            <v>含麻醉固定、调</v>
          </cell>
          <cell r="I2496" t="str">
            <v>根管治疗及特殊固定材料、高效麻药（进口）</v>
          </cell>
          <cell r="J2496" t="str">
            <v>每牙</v>
          </cell>
          <cell r="K2496">
            <v>45</v>
          </cell>
          <cell r="L2496">
            <v>45</v>
          </cell>
          <cell r="M2496">
            <v>38</v>
          </cell>
        </row>
        <row r="2496">
          <cell r="O2496" t="str">
            <v>医保</v>
          </cell>
        </row>
        <row r="2497">
          <cell r="A2497" t="str">
            <v>631051102800</v>
          </cell>
          <cell r="B2497" t="str">
            <v>310511028</v>
          </cell>
          <cell r="C2497" t="str">
            <v>治疗费</v>
          </cell>
          <cell r="D2497" t="str">
            <v>09</v>
          </cell>
          <cell r="E2497" t="str">
            <v>非手术治疗项目费</v>
          </cell>
          <cell r="F2497" t="str">
            <v>09</v>
          </cell>
          <cell r="G2497" t="str">
            <v>牙髓血管再生术</v>
          </cell>
          <cell r="H2497" t="str">
            <v>开髓，髓腔预备，髓腔修整，暴露根管口，根管清理，使用三联抗生素糊剂等药物进行根管消毒后，局麻下用无菌锉刺激根尖区出血充盈根管形成血凝块或采用自体静脉血（PRF）,利用MTA和复合树脂严密封闭冠部。术后3、6、9、12、18、24个月随访观察牙根发育情况，需1-2年</v>
          </cell>
        </row>
        <row r="2497">
          <cell r="J2497" t="str">
            <v>每根管</v>
          </cell>
          <cell r="K2497">
            <v>2250</v>
          </cell>
          <cell r="L2497">
            <v>2025</v>
          </cell>
          <cell r="M2497">
            <v>1721</v>
          </cell>
          <cell r="N2497" t="str">
            <v>限年轻恒牙根尖周病的治疗收取</v>
          </cell>
        </row>
        <row r="2498">
          <cell r="B2498" t="str">
            <v>310512</v>
          </cell>
        </row>
        <row r="2498">
          <cell r="G2498" t="str">
            <v>儿童牙科治疗</v>
          </cell>
        </row>
        <row r="2499">
          <cell r="A2499" t="str">
            <v>031051200100</v>
          </cell>
          <cell r="B2499" t="str">
            <v>310512001</v>
          </cell>
          <cell r="C2499" t="str">
            <v>治疗费</v>
          </cell>
          <cell r="D2499" t="str">
            <v>09</v>
          </cell>
          <cell r="E2499" t="str">
            <v>非手术治疗项目费</v>
          </cell>
          <cell r="F2499" t="str">
            <v>09</v>
          </cell>
          <cell r="G2499" t="str">
            <v>根尖诱导成形术</v>
          </cell>
          <cell r="H2499" t="str">
            <v>指年青恒牙牙根继续形成；含拔髓(保留牙乳头)、清洁干燥根管、导入诱导糊剂、充填</v>
          </cell>
          <cell r="I2499" t="str">
            <v>特殊充填材料</v>
          </cell>
          <cell r="J2499" t="str">
            <v>每根管</v>
          </cell>
          <cell r="K2499">
            <v>72</v>
          </cell>
          <cell r="L2499">
            <v>72</v>
          </cell>
          <cell r="M2499">
            <v>61</v>
          </cell>
        </row>
        <row r="2499">
          <cell r="O2499" t="str">
            <v>医保</v>
          </cell>
        </row>
        <row r="2499">
          <cell r="Q2499" t="str">
            <v>未成年人</v>
          </cell>
        </row>
        <row r="2500">
          <cell r="A2500" t="str">
            <v>031051200200</v>
          </cell>
          <cell r="B2500" t="str">
            <v>310512002</v>
          </cell>
          <cell r="C2500" t="str">
            <v>治疗费</v>
          </cell>
          <cell r="D2500" t="str">
            <v>09</v>
          </cell>
          <cell r="E2500" t="str">
            <v>非手术治疗项目费</v>
          </cell>
          <cell r="F2500" t="str">
            <v>09</v>
          </cell>
          <cell r="G2500" t="str">
            <v>窝沟封闭</v>
          </cell>
          <cell r="H2500" t="str">
            <v>指预防恒前磨牙及磨牙窝沟龋；含清洁窝沟、酸蚀、涂封闭剂、固化、调磨</v>
          </cell>
          <cell r="I2500" t="str">
            <v>特殊窝沟封闭剂</v>
          </cell>
          <cell r="J2500" t="str">
            <v>每牙</v>
          </cell>
          <cell r="K2500">
            <v>18</v>
          </cell>
          <cell r="L2500">
            <v>18</v>
          </cell>
          <cell r="M2500">
            <v>15.3</v>
          </cell>
        </row>
        <row r="2500">
          <cell r="O2500" t="str">
            <v>医保</v>
          </cell>
        </row>
        <row r="2500">
          <cell r="Q2500" t="str">
            <v>未成年人</v>
          </cell>
        </row>
        <row r="2501">
          <cell r="A2501" t="str">
            <v>031051200300</v>
          </cell>
          <cell r="B2501" t="str">
            <v>310512003</v>
          </cell>
          <cell r="C2501" t="str">
            <v>治疗费</v>
          </cell>
          <cell r="D2501" t="str">
            <v>09</v>
          </cell>
          <cell r="E2501" t="str">
            <v>非手术治疗项目费</v>
          </cell>
          <cell r="F2501" t="str">
            <v>09</v>
          </cell>
          <cell r="G2501" t="str">
            <v>乳牙预成冠修复</v>
          </cell>
          <cell r="H2501" t="str">
            <v>含牙体预备、试冠、粘结；包括合金冠修复乳磨牙大面积牙体缺损或做保持器的固位体</v>
          </cell>
          <cell r="I2501" t="str">
            <v>复合树脂、嵌体、树脂粘结材料</v>
          </cell>
          <cell r="J2501" t="str">
            <v>每牙</v>
          </cell>
        </row>
        <row r="2501">
          <cell r="O2501" t="str">
            <v>医保</v>
          </cell>
        </row>
        <row r="2501">
          <cell r="Q2501" t="str">
            <v>未成年人</v>
          </cell>
        </row>
        <row r="2502">
          <cell r="A2502" t="str">
            <v>031051200400</v>
          </cell>
          <cell r="B2502" t="str">
            <v>310512004</v>
          </cell>
          <cell r="C2502" t="str">
            <v>治疗费</v>
          </cell>
          <cell r="D2502" t="str">
            <v>09</v>
          </cell>
          <cell r="E2502" t="str">
            <v>非手术治疗项目费</v>
          </cell>
          <cell r="F2502" t="str">
            <v>09</v>
          </cell>
          <cell r="G2502" t="str">
            <v>儿童前牙树脂冠修复</v>
          </cell>
          <cell r="H2502" t="str">
            <v>含牙体预备、试冠、粘结；包括树脂冠修复前牙大面积牙体缺损(外伤及龋患)</v>
          </cell>
          <cell r="I2502" t="str">
            <v>瓷聚合体冠、树脂粘结材料</v>
          </cell>
          <cell r="J2502" t="str">
            <v>每牙</v>
          </cell>
        </row>
        <row r="2502">
          <cell r="O2502" t="str">
            <v>医保</v>
          </cell>
        </row>
        <row r="2502">
          <cell r="Q2502" t="str">
            <v>未成年人</v>
          </cell>
        </row>
        <row r="2503">
          <cell r="A2503" t="str">
            <v>031051200500</v>
          </cell>
          <cell r="B2503" t="str">
            <v>310512005</v>
          </cell>
          <cell r="C2503" t="str">
            <v>治疗费</v>
          </cell>
          <cell r="D2503" t="str">
            <v>09</v>
          </cell>
          <cell r="E2503" t="str">
            <v>非手术治疗项目费</v>
          </cell>
          <cell r="F2503" t="str">
            <v>09</v>
          </cell>
          <cell r="G2503" t="str">
            <v>制戴固定式缺隙保持器</v>
          </cell>
          <cell r="H2503" t="str">
            <v>指用于乳牙早失，使继承恒牙正常萌出替换；含试冠、牙体预备、试带环、制作、粘结、复查</v>
          </cell>
          <cell r="I2503" t="str">
            <v>特殊材料、印模、模型制备、下颌舌弓、导萌式保持器、丝圈式保持器</v>
          </cell>
          <cell r="J2503" t="str">
            <v>次</v>
          </cell>
          <cell r="K2503">
            <v>108</v>
          </cell>
          <cell r="L2503">
            <v>108</v>
          </cell>
          <cell r="M2503">
            <v>92</v>
          </cell>
        </row>
        <row r="2504">
          <cell r="A2504" t="str">
            <v>031051200600</v>
          </cell>
          <cell r="B2504" t="str">
            <v>310512006</v>
          </cell>
          <cell r="C2504" t="str">
            <v>治疗费</v>
          </cell>
          <cell r="D2504" t="str">
            <v>09</v>
          </cell>
          <cell r="E2504" t="str">
            <v>非手术治疗项目费</v>
          </cell>
          <cell r="F2504" t="str">
            <v>09</v>
          </cell>
          <cell r="G2504" t="str">
            <v>制戴活动式缺隙保持器</v>
          </cell>
          <cell r="H2504" t="str">
            <v>指恒牙正常萌出替换</v>
          </cell>
          <cell r="I2504" t="str">
            <v>印模、模型制备</v>
          </cell>
          <cell r="J2504" t="str">
            <v>次</v>
          </cell>
          <cell r="K2504">
            <v>108</v>
          </cell>
          <cell r="L2504">
            <v>108</v>
          </cell>
          <cell r="M2504">
            <v>92</v>
          </cell>
        </row>
        <row r="2505">
          <cell r="A2505" t="str">
            <v>031051200700</v>
          </cell>
          <cell r="B2505" t="str">
            <v>310512007</v>
          </cell>
          <cell r="C2505" t="str">
            <v>治疗费</v>
          </cell>
          <cell r="D2505" t="str">
            <v>09</v>
          </cell>
          <cell r="E2505" t="str">
            <v>非手术治疗项目费</v>
          </cell>
          <cell r="F2505" t="str">
            <v>09</v>
          </cell>
          <cell r="G2505" t="str">
            <v>制戴活动矫正器</v>
          </cell>
          <cell r="H2505" t="str">
            <v>包括乳牙列或混合牙列部分错畸形的矫治</v>
          </cell>
          <cell r="I2505" t="str">
            <v>印模、模型材料、特殊矫正装置</v>
          </cell>
          <cell r="J2505" t="str">
            <v>次</v>
          </cell>
          <cell r="K2505">
            <v>180</v>
          </cell>
          <cell r="L2505">
            <v>180</v>
          </cell>
          <cell r="M2505">
            <v>153</v>
          </cell>
        </row>
        <row r="2506">
          <cell r="A2506" t="str">
            <v>031051200800</v>
          </cell>
          <cell r="B2506" t="str">
            <v>310512008</v>
          </cell>
          <cell r="C2506" t="str">
            <v>治疗费</v>
          </cell>
          <cell r="D2506" t="str">
            <v>09</v>
          </cell>
          <cell r="E2506" t="str">
            <v>非手术治疗项目费</v>
          </cell>
          <cell r="F2506" t="str">
            <v>09</v>
          </cell>
          <cell r="G2506" t="str">
            <v>前牙根折根牵引</v>
          </cell>
          <cell r="H2506" t="str">
            <v>指根折位于龈下经龈切及冠延长术后不能进行修复治疗而必须进行牙根牵引；含外伤牙根管治疗；制作牵引装置</v>
          </cell>
          <cell r="I2506" t="str">
            <v>矫正牵引装置材料、复诊更换牵引装置、印模、模型制备</v>
          </cell>
          <cell r="J2506" t="str">
            <v>每牙</v>
          </cell>
          <cell r="K2506">
            <v>225</v>
          </cell>
          <cell r="L2506">
            <v>225</v>
          </cell>
          <cell r="M2506">
            <v>191</v>
          </cell>
        </row>
        <row r="2506">
          <cell r="O2506" t="str">
            <v>医保</v>
          </cell>
        </row>
        <row r="2506">
          <cell r="Q2506" t="str">
            <v>未成年人</v>
          </cell>
        </row>
        <row r="2507">
          <cell r="A2507" t="str">
            <v>031051200900</v>
          </cell>
          <cell r="B2507" t="str">
            <v>310512009</v>
          </cell>
          <cell r="C2507" t="str">
            <v>治疗费</v>
          </cell>
          <cell r="D2507" t="str">
            <v>09</v>
          </cell>
          <cell r="E2507" t="str">
            <v>非手术治疗项目费</v>
          </cell>
          <cell r="F2507" t="str">
            <v>09</v>
          </cell>
          <cell r="G2507" t="str">
            <v>钙化桥打通术</v>
          </cell>
          <cell r="H2507" t="str">
            <v>指儿童年轻恒牙经活髓切断牙根或成人恒牙由于龋齿、外伤、慢性炎症等原因导致根管钙化，需要打通钙化，达到通畅根管，进行根管治疗修复</v>
          </cell>
          <cell r="I2507" t="str">
            <v>特殊根管充填材料如银尖、钛尖</v>
          </cell>
          <cell r="J2507" t="str">
            <v>每根管</v>
          </cell>
          <cell r="K2507">
            <v>72</v>
          </cell>
          <cell r="L2507">
            <v>72</v>
          </cell>
          <cell r="M2507">
            <v>61</v>
          </cell>
        </row>
        <row r="2507">
          <cell r="O2507" t="str">
            <v>医保</v>
          </cell>
        </row>
        <row r="2508">
          <cell r="A2508" t="str">
            <v>031051201000</v>
          </cell>
          <cell r="B2508" t="str">
            <v>310512010</v>
          </cell>
          <cell r="C2508" t="str">
            <v>治疗费</v>
          </cell>
          <cell r="D2508" t="str">
            <v>09</v>
          </cell>
          <cell r="E2508" t="str">
            <v>非手术治疗项目费</v>
          </cell>
          <cell r="F2508" t="str">
            <v>09</v>
          </cell>
          <cell r="G2508" t="str">
            <v>全牙列（牙合）垫固定术</v>
          </cell>
          <cell r="H2508" t="str">
            <v>指用于恒牙外伤的治疗；含外伤牙的复位、固定、制作全牙列垫、试戴、复查</v>
          </cell>
          <cell r="I2508" t="str">
            <v>特殊材料、印模、模型制备</v>
          </cell>
          <cell r="J2508" t="str">
            <v>单颌</v>
          </cell>
          <cell r="K2508">
            <v>162</v>
          </cell>
          <cell r="L2508">
            <v>162</v>
          </cell>
          <cell r="M2508">
            <v>138</v>
          </cell>
        </row>
        <row r="2508">
          <cell r="O2508" t="str">
            <v>医保</v>
          </cell>
        </row>
        <row r="2508">
          <cell r="Q2508" t="str">
            <v>未成年人</v>
          </cell>
        </row>
        <row r="2509">
          <cell r="A2509" t="str">
            <v>031051201100</v>
          </cell>
          <cell r="B2509" t="str">
            <v>310512011</v>
          </cell>
          <cell r="C2509" t="str">
            <v>治疗费</v>
          </cell>
          <cell r="D2509" t="str">
            <v>09</v>
          </cell>
          <cell r="E2509" t="str">
            <v>非手术治疗项目费</v>
          </cell>
          <cell r="F2509" t="str">
            <v>09</v>
          </cell>
          <cell r="G2509" t="str">
            <v>活髓切断术</v>
          </cell>
        </row>
        <row r="2509">
          <cell r="J2509" t="str">
            <v>每牙</v>
          </cell>
          <cell r="K2509">
            <v>36</v>
          </cell>
          <cell r="L2509">
            <v>36</v>
          </cell>
          <cell r="M2509">
            <v>31</v>
          </cell>
        </row>
        <row r="2509">
          <cell r="O2509" t="str">
            <v>医保</v>
          </cell>
        </row>
        <row r="2509">
          <cell r="Q2509" t="str">
            <v>未成年人</v>
          </cell>
        </row>
        <row r="2510">
          <cell r="B2510" t="str">
            <v>310513</v>
          </cell>
        </row>
        <row r="2510">
          <cell r="G2510" t="str">
            <v>牙周治疗</v>
          </cell>
        </row>
        <row r="2511">
          <cell r="A2511" t="str">
            <v>031051300100</v>
          </cell>
          <cell r="B2511" t="str">
            <v>310513001</v>
          </cell>
          <cell r="C2511" t="str">
            <v>治疗费</v>
          </cell>
          <cell r="D2511" t="str">
            <v>09</v>
          </cell>
          <cell r="E2511" t="str">
            <v>非手术治疗项目费</v>
          </cell>
          <cell r="F2511" t="str">
            <v>09</v>
          </cell>
          <cell r="G2511" t="str">
            <v>洁治</v>
          </cell>
          <cell r="H2511" t="str">
            <v>包括超声洁治或手工洁治，不含洁治后抛光</v>
          </cell>
        </row>
        <row r="2511">
          <cell r="J2511" t="str">
            <v>每牙</v>
          </cell>
          <cell r="K2511">
            <v>3</v>
          </cell>
          <cell r="L2511">
            <v>3</v>
          </cell>
          <cell r="M2511">
            <v>2.55</v>
          </cell>
        </row>
        <row r="2512">
          <cell r="A2512" t="str">
            <v>031051300200</v>
          </cell>
          <cell r="B2512" t="str">
            <v>310513002</v>
          </cell>
          <cell r="C2512" t="str">
            <v>治疗费</v>
          </cell>
          <cell r="D2512" t="str">
            <v>09</v>
          </cell>
          <cell r="E2512" t="str">
            <v>非手术治疗项目费</v>
          </cell>
          <cell r="F2512" t="str">
            <v>09</v>
          </cell>
          <cell r="G2512" t="str">
            <v>龈下刮治</v>
          </cell>
          <cell r="H2512" t="str">
            <v>包括龈下超声刮治或手工刮治</v>
          </cell>
        </row>
        <row r="2512">
          <cell r="J2512" t="str">
            <v>每牙</v>
          </cell>
          <cell r="K2512">
            <v>5</v>
          </cell>
          <cell r="L2512">
            <v>5</v>
          </cell>
          <cell r="M2512">
            <v>4.25</v>
          </cell>
          <cell r="N2512" t="str">
            <v>后牙龈下刮治加收2元</v>
          </cell>
        </row>
        <row r="2513">
          <cell r="A2513" t="str">
            <v>031051300201</v>
          </cell>
          <cell r="B2513" t="str">
            <v>31051300201</v>
          </cell>
          <cell r="C2513" t="str">
            <v>治疗费</v>
          </cell>
          <cell r="D2513" t="str">
            <v>09</v>
          </cell>
          <cell r="E2513" t="str">
            <v>非手术治疗项目费</v>
          </cell>
          <cell r="F2513" t="str">
            <v>09</v>
          </cell>
          <cell r="G2513" t="str">
            <v>龈下刮治（后牙龈下刮治）</v>
          </cell>
        </row>
        <row r="2513">
          <cell r="J2513" t="str">
            <v>每牙</v>
          </cell>
          <cell r="K2513">
            <v>7</v>
          </cell>
          <cell r="L2513">
            <v>7</v>
          </cell>
          <cell r="M2513">
            <v>6</v>
          </cell>
          <cell r="N2513" t="str">
            <v>后牙龈下刮治</v>
          </cell>
        </row>
        <row r="2514">
          <cell r="A2514" t="str">
            <v>031051300300</v>
          </cell>
          <cell r="B2514" t="str">
            <v>310513003</v>
          </cell>
          <cell r="C2514" t="str">
            <v>治疗费</v>
          </cell>
          <cell r="D2514" t="str">
            <v>09</v>
          </cell>
          <cell r="E2514" t="str">
            <v>非手术治疗项目费</v>
          </cell>
          <cell r="F2514" t="str">
            <v>09</v>
          </cell>
          <cell r="G2514" t="str">
            <v>牙周固定</v>
          </cell>
          <cell r="H2514" t="str">
            <v>含结扎材料；包括结扎与联合固定</v>
          </cell>
          <cell r="I2514" t="str">
            <v>特殊材料如树脂、高强纤维、釉质粘结剂、成品牙弓夹板</v>
          </cell>
          <cell r="J2514" t="str">
            <v>每牙</v>
          </cell>
          <cell r="K2514">
            <v>13.5</v>
          </cell>
          <cell r="L2514">
            <v>13.5</v>
          </cell>
          <cell r="M2514">
            <v>11.5</v>
          </cell>
        </row>
        <row r="2514">
          <cell r="O2514" t="str">
            <v>医保</v>
          </cell>
        </row>
        <row r="2515">
          <cell r="A2515" t="str">
            <v>031051300400</v>
          </cell>
          <cell r="B2515" t="str">
            <v>310513004</v>
          </cell>
          <cell r="C2515" t="str">
            <v>治疗费</v>
          </cell>
          <cell r="D2515" t="str">
            <v>09</v>
          </cell>
          <cell r="E2515" t="str">
            <v>非手术治疗项目费</v>
          </cell>
          <cell r="F2515" t="str">
            <v>09</v>
          </cell>
          <cell r="G2515" t="str">
            <v>去除牙周固定</v>
          </cell>
          <cell r="H2515" t="str">
            <v>包括去除各种牙周固定材料</v>
          </cell>
        </row>
        <row r="2515">
          <cell r="J2515" t="str">
            <v>每牙</v>
          </cell>
          <cell r="K2515">
            <v>3.6</v>
          </cell>
          <cell r="L2515">
            <v>3.6</v>
          </cell>
          <cell r="M2515">
            <v>3.1</v>
          </cell>
        </row>
        <row r="2515">
          <cell r="O2515" t="str">
            <v>医保</v>
          </cell>
        </row>
        <row r="2516">
          <cell r="A2516" t="str">
            <v>031051300500</v>
          </cell>
          <cell r="B2516" t="str">
            <v>310513005</v>
          </cell>
          <cell r="C2516" t="str">
            <v>治疗费</v>
          </cell>
          <cell r="D2516" t="str">
            <v>09</v>
          </cell>
          <cell r="E2516" t="str">
            <v>非手术治疗项目费</v>
          </cell>
          <cell r="F2516" t="str">
            <v>09</v>
          </cell>
          <cell r="G2516" t="str">
            <v>牙面光洁术</v>
          </cell>
          <cell r="H2516" t="str">
            <v>包括洁治后抛光；喷砂</v>
          </cell>
          <cell r="I2516" t="str">
            <v>一次性抛光材料、用品（进口）</v>
          </cell>
          <cell r="J2516" t="str">
            <v>每牙</v>
          </cell>
          <cell r="K2516">
            <v>3</v>
          </cell>
          <cell r="L2516">
            <v>3</v>
          </cell>
          <cell r="M2516">
            <v>2.55</v>
          </cell>
        </row>
        <row r="2517">
          <cell r="A2517" t="str">
            <v>031051300600</v>
          </cell>
          <cell r="B2517" t="str">
            <v>310513006</v>
          </cell>
          <cell r="C2517" t="str">
            <v>治疗费</v>
          </cell>
          <cell r="D2517" t="str">
            <v>09</v>
          </cell>
          <cell r="E2517" t="str">
            <v>非手术治疗项目费</v>
          </cell>
          <cell r="F2517" t="str">
            <v>09</v>
          </cell>
          <cell r="G2517" t="str">
            <v>牙龈保护剂塞治</v>
          </cell>
          <cell r="H2517" t="str">
            <v>含牙龈表面及牙间隙</v>
          </cell>
          <cell r="I2517" t="str">
            <v>牙龈保护剂（进口）</v>
          </cell>
          <cell r="J2517" t="str">
            <v>每牙</v>
          </cell>
          <cell r="K2517">
            <v>4.5</v>
          </cell>
          <cell r="L2517">
            <v>4.5</v>
          </cell>
          <cell r="M2517">
            <v>3.8</v>
          </cell>
        </row>
        <row r="2517">
          <cell r="O2517" t="str">
            <v>医保</v>
          </cell>
        </row>
        <row r="2518">
          <cell r="A2518" t="str">
            <v>031051300700</v>
          </cell>
          <cell r="B2518" t="str">
            <v>310513007</v>
          </cell>
          <cell r="C2518" t="str">
            <v>治疗费</v>
          </cell>
          <cell r="D2518" t="str">
            <v>09</v>
          </cell>
          <cell r="E2518" t="str">
            <v>非手术治疗项目费</v>
          </cell>
          <cell r="F2518" t="str">
            <v>09</v>
          </cell>
          <cell r="G2518" t="str">
            <v>急性坏死性龈炎局部清创</v>
          </cell>
          <cell r="H2518" t="str">
            <v>包括局部清创、药物冲洗及上药</v>
          </cell>
        </row>
        <row r="2518">
          <cell r="J2518" t="str">
            <v>每牙</v>
          </cell>
        </row>
        <row r="2519">
          <cell r="A2519" t="str">
            <v>031051300800</v>
          </cell>
          <cell r="B2519" t="str">
            <v>310513008</v>
          </cell>
          <cell r="C2519" t="str">
            <v>治疗费</v>
          </cell>
          <cell r="D2519" t="str">
            <v>09</v>
          </cell>
          <cell r="E2519" t="str">
            <v>非手术治疗项目费</v>
          </cell>
          <cell r="F2519" t="str">
            <v>09</v>
          </cell>
          <cell r="G2519" t="str">
            <v>根面平整术</v>
          </cell>
        </row>
        <row r="2519">
          <cell r="J2519" t="str">
            <v>每牙</v>
          </cell>
          <cell r="K2519">
            <v>13</v>
          </cell>
          <cell r="L2519">
            <v>13</v>
          </cell>
          <cell r="M2519">
            <v>11.1</v>
          </cell>
          <cell r="N2519" t="str">
            <v>手工根面平整加收10元；后牙加收15元</v>
          </cell>
          <cell r="O2519" t="str">
            <v>医保</v>
          </cell>
        </row>
        <row r="2520">
          <cell r="A2520" t="str">
            <v>031051300801</v>
          </cell>
          <cell r="B2520" t="str">
            <v>31051300801</v>
          </cell>
          <cell r="C2520" t="str">
            <v>治疗费</v>
          </cell>
          <cell r="D2520" t="str">
            <v>09</v>
          </cell>
          <cell r="E2520" t="str">
            <v>非手术治疗项目费</v>
          </cell>
          <cell r="F2520" t="str">
            <v>09</v>
          </cell>
          <cell r="G2520" t="str">
            <v>根面平整术（手工根面平整）</v>
          </cell>
        </row>
        <row r="2520">
          <cell r="J2520" t="str">
            <v>每牙</v>
          </cell>
          <cell r="K2520">
            <v>23</v>
          </cell>
          <cell r="L2520">
            <v>23</v>
          </cell>
          <cell r="M2520">
            <v>19.6</v>
          </cell>
          <cell r="N2520" t="str">
            <v>手工根面平整</v>
          </cell>
          <cell r="O2520" t="str">
            <v>医保</v>
          </cell>
        </row>
        <row r="2521">
          <cell r="A2521" t="str">
            <v>031051300802</v>
          </cell>
          <cell r="B2521" t="str">
            <v>31051300802</v>
          </cell>
          <cell r="C2521" t="str">
            <v>治疗费</v>
          </cell>
          <cell r="D2521" t="str">
            <v>09</v>
          </cell>
          <cell r="E2521" t="str">
            <v>非手术治疗项目费</v>
          </cell>
          <cell r="F2521" t="str">
            <v>09</v>
          </cell>
          <cell r="G2521" t="str">
            <v>根面平整术（后牙）</v>
          </cell>
        </row>
        <row r="2521">
          <cell r="J2521" t="str">
            <v>每牙</v>
          </cell>
          <cell r="K2521">
            <v>28</v>
          </cell>
          <cell r="L2521">
            <v>28</v>
          </cell>
          <cell r="M2521">
            <v>24</v>
          </cell>
          <cell r="N2521" t="str">
            <v>后牙</v>
          </cell>
          <cell r="O2521" t="str">
            <v>医保</v>
          </cell>
        </row>
        <row r="2522">
          <cell r="B2522" t="str">
            <v>310514</v>
          </cell>
        </row>
        <row r="2522">
          <cell r="G2522" t="str">
            <v>粘膜治疗</v>
          </cell>
        </row>
        <row r="2523">
          <cell r="A2523" t="str">
            <v>031051400100</v>
          </cell>
          <cell r="B2523" t="str">
            <v>310514001</v>
          </cell>
          <cell r="C2523" t="str">
            <v>治疗费</v>
          </cell>
          <cell r="D2523" t="str">
            <v>09</v>
          </cell>
          <cell r="E2523" t="str">
            <v>非手术治疗项目费</v>
          </cell>
          <cell r="F2523" t="str">
            <v>09</v>
          </cell>
          <cell r="G2523" t="str">
            <v>口腔粘膜病系统治疗设计</v>
          </cell>
        </row>
        <row r="2523">
          <cell r="J2523" t="str">
            <v>次</v>
          </cell>
          <cell r="K2523">
            <v>13.5</v>
          </cell>
          <cell r="L2523">
            <v>13.5</v>
          </cell>
          <cell r="M2523">
            <v>11.5</v>
          </cell>
        </row>
        <row r="2523">
          <cell r="O2523" t="str">
            <v>医保</v>
          </cell>
        </row>
        <row r="2524">
          <cell r="A2524" t="str">
            <v>031051400200</v>
          </cell>
          <cell r="B2524" t="str">
            <v>310514002</v>
          </cell>
          <cell r="C2524" t="str">
            <v>治疗费</v>
          </cell>
          <cell r="D2524" t="str">
            <v>09</v>
          </cell>
          <cell r="E2524" t="str">
            <v>非手术治疗项目费</v>
          </cell>
          <cell r="F2524" t="str">
            <v>09</v>
          </cell>
          <cell r="G2524" t="str">
            <v>口腔粘膜雾化治疗</v>
          </cell>
        </row>
        <row r="2524">
          <cell r="J2524" t="str">
            <v>次</v>
          </cell>
          <cell r="K2524">
            <v>11.7</v>
          </cell>
          <cell r="L2524">
            <v>11.7</v>
          </cell>
          <cell r="M2524">
            <v>9.945</v>
          </cell>
        </row>
        <row r="2524">
          <cell r="O2524" t="str">
            <v>医保</v>
          </cell>
        </row>
        <row r="2525">
          <cell r="A2525" t="str">
            <v>031051400300</v>
          </cell>
          <cell r="B2525" t="str">
            <v>310514003</v>
          </cell>
          <cell r="C2525" t="str">
            <v>治疗费</v>
          </cell>
          <cell r="D2525" t="str">
            <v>09</v>
          </cell>
          <cell r="E2525" t="str">
            <v>非手术治疗项目费</v>
          </cell>
          <cell r="F2525" t="str">
            <v>09</v>
          </cell>
          <cell r="G2525" t="str">
            <v>口腔粘膜病特殊治疗</v>
          </cell>
        </row>
        <row r="2525">
          <cell r="J2525" t="str">
            <v>每部位</v>
          </cell>
          <cell r="K2525">
            <v>13</v>
          </cell>
          <cell r="L2525">
            <v>13</v>
          </cell>
          <cell r="M2525">
            <v>11.1</v>
          </cell>
          <cell r="N2525" t="str">
            <v>冷冻法、红外线法、微波法、频谱法加收50%</v>
          </cell>
          <cell r="O2525" t="str">
            <v>医保</v>
          </cell>
        </row>
        <row r="2526">
          <cell r="A2526" t="str">
            <v>031051400301</v>
          </cell>
          <cell r="B2526" t="str">
            <v>31051400301</v>
          </cell>
          <cell r="C2526" t="str">
            <v>治疗费</v>
          </cell>
          <cell r="D2526" t="str">
            <v>09</v>
          </cell>
          <cell r="E2526" t="str">
            <v>非手术治疗项目费</v>
          </cell>
          <cell r="F2526" t="str">
            <v>09</v>
          </cell>
          <cell r="G2526" t="str">
            <v>口腔粘膜病特殊治疗（冷冻法、红外线法、微波法、频谱法）</v>
          </cell>
        </row>
        <row r="2526">
          <cell r="J2526" t="str">
            <v>每部位</v>
          </cell>
          <cell r="K2526">
            <v>19.5</v>
          </cell>
          <cell r="L2526">
            <v>19.5</v>
          </cell>
          <cell r="M2526">
            <v>16.6</v>
          </cell>
          <cell r="N2526" t="str">
            <v>冷冻法、红外线法、微波法、频谱法</v>
          </cell>
          <cell r="O2526" t="str">
            <v>医保</v>
          </cell>
        </row>
        <row r="2527">
          <cell r="B2527" t="str">
            <v>310515</v>
          </cell>
        </row>
        <row r="2527">
          <cell r="G2527" t="str">
            <v>口腔颌面外科治疗</v>
          </cell>
        </row>
        <row r="2528">
          <cell r="A2528" t="str">
            <v>031051500100</v>
          </cell>
          <cell r="B2528" t="str">
            <v>310515001</v>
          </cell>
          <cell r="C2528" t="str">
            <v>治疗费</v>
          </cell>
          <cell r="D2528" t="str">
            <v>09</v>
          </cell>
          <cell r="E2528" t="str">
            <v>非手术治疗项目费</v>
          </cell>
          <cell r="F2528" t="str">
            <v>09</v>
          </cell>
          <cell r="G2528" t="str">
            <v>颞下颌关节复位</v>
          </cell>
          <cell r="H2528" t="str">
            <v>指限制下颌运动的手法复位</v>
          </cell>
        </row>
        <row r="2528">
          <cell r="J2528" t="str">
            <v>次</v>
          </cell>
          <cell r="K2528">
            <v>31.5</v>
          </cell>
          <cell r="L2528">
            <v>31.5</v>
          </cell>
          <cell r="M2528">
            <v>27</v>
          </cell>
        </row>
        <row r="2528">
          <cell r="O2528" t="str">
            <v>医保</v>
          </cell>
        </row>
        <row r="2529">
          <cell r="A2529" t="str">
            <v>031051500200</v>
          </cell>
          <cell r="B2529" t="str">
            <v>310515002</v>
          </cell>
          <cell r="C2529" t="str">
            <v>治疗费</v>
          </cell>
          <cell r="D2529" t="str">
            <v>09</v>
          </cell>
          <cell r="E2529" t="str">
            <v>非手术治疗项目费</v>
          </cell>
          <cell r="F2529" t="str">
            <v>09</v>
          </cell>
          <cell r="G2529" t="str">
            <v>冠周炎局部治疗</v>
          </cell>
          <cell r="H2529" t="str">
            <v>含药液冲洗盲袋及上药</v>
          </cell>
        </row>
        <row r="2529">
          <cell r="J2529" t="str">
            <v>每牙</v>
          </cell>
          <cell r="K2529">
            <v>13.5</v>
          </cell>
          <cell r="L2529">
            <v>13.5</v>
          </cell>
          <cell r="M2529">
            <v>11.5</v>
          </cell>
        </row>
        <row r="2529">
          <cell r="O2529" t="str">
            <v>医保</v>
          </cell>
        </row>
        <row r="2530">
          <cell r="A2530" t="str">
            <v>031051500300</v>
          </cell>
          <cell r="B2530" t="str">
            <v>310515003</v>
          </cell>
          <cell r="C2530" t="str">
            <v>治疗费</v>
          </cell>
          <cell r="D2530" t="str">
            <v>09</v>
          </cell>
          <cell r="E2530" t="str">
            <v>非手术治疗项目费</v>
          </cell>
          <cell r="F2530" t="str">
            <v>09</v>
          </cell>
          <cell r="G2530" t="str">
            <v>干槽症换药</v>
          </cell>
          <cell r="H2530" t="str">
            <v>含清理拔牙创、药物冲洗、骨创填塞</v>
          </cell>
          <cell r="I2530" t="str">
            <v>特殊材料、药物</v>
          </cell>
          <cell r="J2530" t="str">
            <v>每牙</v>
          </cell>
          <cell r="K2530">
            <v>13.5</v>
          </cell>
          <cell r="L2530">
            <v>13.5</v>
          </cell>
          <cell r="M2530">
            <v>11.5</v>
          </cell>
        </row>
        <row r="2530">
          <cell r="O2530" t="str">
            <v>医保</v>
          </cell>
        </row>
        <row r="2531">
          <cell r="A2531" t="str">
            <v>031051500400</v>
          </cell>
          <cell r="B2531" t="str">
            <v>310515004</v>
          </cell>
          <cell r="C2531" t="str">
            <v>治疗费</v>
          </cell>
          <cell r="D2531" t="str">
            <v>09</v>
          </cell>
          <cell r="E2531" t="str">
            <v>非手术治疗项目费</v>
          </cell>
          <cell r="F2531" t="str">
            <v>09</v>
          </cell>
          <cell r="G2531" t="str">
            <v>涎腺导管扩大术</v>
          </cell>
        </row>
        <row r="2531">
          <cell r="J2531" t="str">
            <v>次</v>
          </cell>
          <cell r="K2531">
            <v>45</v>
          </cell>
          <cell r="L2531">
            <v>45</v>
          </cell>
          <cell r="M2531">
            <v>38</v>
          </cell>
        </row>
        <row r="2531">
          <cell r="O2531" t="str">
            <v>医保</v>
          </cell>
        </row>
        <row r="2532">
          <cell r="A2532" t="str">
            <v>031051500500</v>
          </cell>
          <cell r="B2532" t="str">
            <v>310515005</v>
          </cell>
          <cell r="C2532" t="str">
            <v>治疗费</v>
          </cell>
          <cell r="D2532" t="str">
            <v>09</v>
          </cell>
          <cell r="E2532" t="str">
            <v>非手术治疗项目费</v>
          </cell>
          <cell r="F2532" t="str">
            <v>09</v>
          </cell>
          <cell r="G2532" t="str">
            <v>腮腺导管内药物灌注治疗</v>
          </cell>
        </row>
        <row r="2532">
          <cell r="J2532" t="str">
            <v>次</v>
          </cell>
          <cell r="K2532">
            <v>18</v>
          </cell>
          <cell r="L2532">
            <v>18</v>
          </cell>
          <cell r="M2532">
            <v>15.3</v>
          </cell>
        </row>
        <row r="2532">
          <cell r="O2532" t="str">
            <v>医保</v>
          </cell>
        </row>
        <row r="2533">
          <cell r="A2533" t="str">
            <v>031051500600</v>
          </cell>
          <cell r="B2533" t="str">
            <v>310515006</v>
          </cell>
          <cell r="C2533" t="str">
            <v>治疗费</v>
          </cell>
          <cell r="D2533" t="str">
            <v>09</v>
          </cell>
          <cell r="E2533" t="str">
            <v>非手术治疗项目费</v>
          </cell>
          <cell r="F2533" t="str">
            <v>09</v>
          </cell>
          <cell r="G2533" t="str">
            <v>面神经功能训练</v>
          </cell>
          <cell r="H2533" t="str">
            <v>含面神经周围支支配区共十项面部表情运动功能的示教及训练</v>
          </cell>
        </row>
        <row r="2533">
          <cell r="J2533" t="str">
            <v>次</v>
          </cell>
        </row>
        <row r="2534">
          <cell r="A2534" t="str">
            <v>031051500700</v>
          </cell>
          <cell r="B2534" t="str">
            <v>310515007</v>
          </cell>
          <cell r="C2534" t="str">
            <v>治疗费</v>
          </cell>
          <cell r="D2534" t="str">
            <v>09</v>
          </cell>
          <cell r="E2534" t="str">
            <v>非手术治疗项目费</v>
          </cell>
          <cell r="F2534" t="str">
            <v>09</v>
          </cell>
          <cell r="G2534" t="str">
            <v>腭裂术后语音训练治疗</v>
          </cell>
          <cell r="H2534" t="str">
            <v>包括常规语音治疗、鼻咽纤维镜反馈治疗、鼻音计反馈治疗、听说反馈治疗、腭电图仪反馈治疗；不含制作腭托</v>
          </cell>
          <cell r="I2534" t="str">
            <v>特殊材料</v>
          </cell>
          <cell r="J2534" t="str">
            <v>次</v>
          </cell>
        </row>
        <row r="2535">
          <cell r="A2535" t="str">
            <v>031051500800</v>
          </cell>
          <cell r="B2535" t="str">
            <v>310515008</v>
          </cell>
          <cell r="C2535" t="str">
            <v>治疗费</v>
          </cell>
          <cell r="D2535" t="str">
            <v>09</v>
          </cell>
          <cell r="E2535" t="str">
            <v>非手术治疗项目费</v>
          </cell>
          <cell r="F2535" t="str">
            <v>09</v>
          </cell>
          <cell r="G2535" t="str">
            <v>口腔颌面部各类冷冻治疗</v>
          </cell>
          <cell r="H2535" t="str">
            <v>包括口腔及颌面部各类小肿物的冷冻治疗</v>
          </cell>
        </row>
        <row r="2535">
          <cell r="J2535" t="str">
            <v>每部位</v>
          </cell>
          <cell r="K2535">
            <v>22.5</v>
          </cell>
          <cell r="L2535">
            <v>22.5</v>
          </cell>
          <cell r="M2535">
            <v>19.1</v>
          </cell>
        </row>
        <row r="2535">
          <cell r="O2535" t="str">
            <v>医保</v>
          </cell>
        </row>
        <row r="2536">
          <cell r="B2536" t="str">
            <v>310516</v>
          </cell>
        </row>
        <row r="2536">
          <cell r="G2536" t="str">
            <v>口腔关节病治疗</v>
          </cell>
        </row>
        <row r="2537">
          <cell r="A2537" t="str">
            <v>031051600100</v>
          </cell>
          <cell r="B2537" t="str">
            <v>310516001</v>
          </cell>
          <cell r="C2537" t="str">
            <v>治疗费</v>
          </cell>
          <cell r="D2537" t="str">
            <v>09</v>
          </cell>
          <cell r="E2537" t="str">
            <v>非手术治疗项目费</v>
          </cell>
          <cell r="F2537" t="str">
            <v>09</v>
          </cell>
          <cell r="G2537" t="str">
            <v>颞颌关节腔内封闭治疗</v>
          </cell>
          <cell r="H2537" t="str">
            <v>包括封闭治疗或药物注射</v>
          </cell>
        </row>
        <row r="2537">
          <cell r="J2537" t="str">
            <v>单侧</v>
          </cell>
          <cell r="K2537">
            <v>36</v>
          </cell>
          <cell r="L2537">
            <v>36</v>
          </cell>
          <cell r="M2537">
            <v>31</v>
          </cell>
        </row>
        <row r="2537">
          <cell r="O2537" t="str">
            <v>医保</v>
          </cell>
        </row>
        <row r="2538">
          <cell r="A2538" t="str">
            <v>031051600200</v>
          </cell>
          <cell r="B2538" t="str">
            <v>310516002</v>
          </cell>
          <cell r="C2538" t="str">
            <v>治疗费</v>
          </cell>
          <cell r="D2538" t="str">
            <v>09</v>
          </cell>
          <cell r="E2538" t="str">
            <v>非手术治疗项目费</v>
          </cell>
          <cell r="F2538" t="str">
            <v>09</v>
          </cell>
          <cell r="G2538" t="str">
            <v>关节腔灌洗治疗</v>
          </cell>
        </row>
        <row r="2538">
          <cell r="J2538" t="str">
            <v>单侧</v>
          </cell>
          <cell r="K2538">
            <v>45</v>
          </cell>
          <cell r="L2538">
            <v>45</v>
          </cell>
          <cell r="M2538">
            <v>38</v>
          </cell>
        </row>
        <row r="2538">
          <cell r="O2538" t="str">
            <v>医保</v>
          </cell>
        </row>
        <row r="2539">
          <cell r="A2539" t="str">
            <v>031051600300</v>
          </cell>
          <cell r="B2539" t="str">
            <v>310516003</v>
          </cell>
          <cell r="C2539" t="str">
            <v>治疗费</v>
          </cell>
          <cell r="D2539" t="str">
            <v>09</v>
          </cell>
          <cell r="E2539" t="str">
            <v>非手术治疗项目费</v>
          </cell>
          <cell r="F2539" t="str">
            <v>09</v>
          </cell>
          <cell r="G2539" t="str">
            <v>调磨（牙合）垫</v>
          </cell>
        </row>
        <row r="2539">
          <cell r="J2539" t="str">
            <v>每次</v>
          </cell>
          <cell r="K2539">
            <v>4.5</v>
          </cell>
          <cell r="L2539">
            <v>4.5</v>
          </cell>
          <cell r="M2539">
            <v>3.8</v>
          </cell>
        </row>
        <row r="2539">
          <cell r="O2539" t="str">
            <v>医保</v>
          </cell>
        </row>
        <row r="2540">
          <cell r="A2540" t="str">
            <v>031051600400</v>
          </cell>
          <cell r="B2540" t="str">
            <v>310516004</v>
          </cell>
          <cell r="C2540" t="str">
            <v>手术费</v>
          </cell>
          <cell r="D2540" t="str">
            <v>08</v>
          </cell>
          <cell r="E2540" t="str">
            <v>手术治疗费</v>
          </cell>
          <cell r="F2540" t="str">
            <v>10</v>
          </cell>
          <cell r="G2540" t="str">
            <v>关节镜手术治疗</v>
          </cell>
          <cell r="H2540" t="str">
            <v>包括颞下颌关节活检术或颞下颌关节盘复位术或骨关节病刨削术</v>
          </cell>
          <cell r="I2540" t="str">
            <v>特殊材料</v>
          </cell>
          <cell r="J2540" t="str">
            <v>单侧</v>
          </cell>
          <cell r="K2540">
            <v>702</v>
          </cell>
          <cell r="L2540">
            <v>702</v>
          </cell>
          <cell r="M2540">
            <v>597</v>
          </cell>
          <cell r="N2540" t="str">
            <v>关节下腔治疗加收10%</v>
          </cell>
          <cell r="O2540" t="str">
            <v>医保</v>
          </cell>
        </row>
        <row r="2541">
          <cell r="A2541" t="str">
            <v>031051600401</v>
          </cell>
          <cell r="B2541" t="str">
            <v>31051600401</v>
          </cell>
          <cell r="C2541" t="str">
            <v>治疗费</v>
          </cell>
          <cell r="D2541" t="str">
            <v>09</v>
          </cell>
          <cell r="E2541" t="str">
            <v>非手术治疗项目费</v>
          </cell>
          <cell r="F2541" t="str">
            <v>09</v>
          </cell>
          <cell r="G2541" t="str">
            <v>关节镜手术治疗（关节下腔治疗）</v>
          </cell>
        </row>
        <row r="2541">
          <cell r="J2541" t="str">
            <v>单侧</v>
          </cell>
          <cell r="K2541">
            <v>772.2</v>
          </cell>
          <cell r="L2541">
            <v>772.2</v>
          </cell>
          <cell r="M2541">
            <v>656</v>
          </cell>
          <cell r="N2541" t="str">
            <v>关节下腔治疗</v>
          </cell>
          <cell r="O2541" t="str">
            <v>医保</v>
          </cell>
        </row>
        <row r="2542">
          <cell r="B2542" t="str">
            <v>310517</v>
          </cell>
        </row>
        <row r="2542">
          <cell r="G2542" t="str">
            <v>固定修复</v>
          </cell>
          <cell r="H2542" t="str">
            <v/>
          </cell>
          <cell r="I2542" t="str">
            <v>1、各种特殊材料：冠、嵌体、桩核、根帽、贴面、桩冠、固定桥、金属合金、金泥、瓷粉、瓷块、树脂纤维桩、瓷树脂共聚体、进口金属成品桩；２、进口粘接（固）材料；３、牙龈模型制备：硅橡胶印模材料；４、特殊制作工艺：金焊材料、银焊材料</v>
          </cell>
        </row>
        <row r="2543">
          <cell r="A2543" t="str">
            <v>031051700100</v>
          </cell>
          <cell r="B2543" t="str">
            <v>310517001</v>
          </cell>
          <cell r="C2543" t="str">
            <v>治疗费</v>
          </cell>
          <cell r="D2543" t="str">
            <v>09</v>
          </cell>
          <cell r="E2543" t="str">
            <v>非手术治疗项目费</v>
          </cell>
          <cell r="F2543" t="str">
            <v>09</v>
          </cell>
          <cell r="G2543" t="str">
            <v>冠修复</v>
          </cell>
          <cell r="H2543" t="str">
            <v>含牙体预备，药线排龈蜡记录，测色，技工室制作全冠，试戴修改全冠；包括全冠、半冠、3/4冠。指锤造有缝冠修复。</v>
          </cell>
        </row>
        <row r="2543">
          <cell r="J2543" t="str">
            <v>每牙</v>
          </cell>
          <cell r="K2543">
            <v>18</v>
          </cell>
          <cell r="L2543">
            <v>18</v>
          </cell>
          <cell r="M2543">
            <v>15.3</v>
          </cell>
          <cell r="N2543" t="str">
            <v>1.锤造无缝冠28元，种植体冠修复加收3元；2.塑料冠48元，种植体冠修复加收9元；3.铸造冠148元，种植体冠修复加收39元；4.烤瓷冠、瓷树脂共聚体冠398元，种植体冠修复加收114元；5.贵金属冠598元，种植体冠修复加收174元；6.全瓷冠1218元，种植体冠修复加收360元。</v>
          </cell>
        </row>
        <row r="2544">
          <cell r="A2544" t="str">
            <v>031051700101</v>
          </cell>
          <cell r="B2544" t="str">
            <v>31051700101</v>
          </cell>
          <cell r="C2544" t="str">
            <v>治疗费</v>
          </cell>
          <cell r="D2544" t="str">
            <v>09</v>
          </cell>
          <cell r="E2544" t="str">
            <v>非手术治疗项目费</v>
          </cell>
          <cell r="F2544" t="str">
            <v>09</v>
          </cell>
          <cell r="G2544" t="str">
            <v>冠修复（锤造无缝冠）</v>
          </cell>
        </row>
        <row r="2544">
          <cell r="J2544" t="str">
            <v>每牙</v>
          </cell>
          <cell r="K2544">
            <v>28</v>
          </cell>
          <cell r="L2544">
            <v>28</v>
          </cell>
          <cell r="M2544">
            <v>24</v>
          </cell>
          <cell r="N2544" t="str">
            <v>锤造无缝冠</v>
          </cell>
        </row>
        <row r="2545">
          <cell r="A2545" t="str">
            <v>031051700102</v>
          </cell>
          <cell r="B2545" t="str">
            <v>31051700102</v>
          </cell>
          <cell r="C2545" t="str">
            <v>治疗费</v>
          </cell>
          <cell r="D2545" t="str">
            <v>09</v>
          </cell>
          <cell r="E2545" t="str">
            <v>非手术治疗项目费</v>
          </cell>
          <cell r="F2545" t="str">
            <v>09</v>
          </cell>
          <cell r="G2545" t="str">
            <v>冠修复（种植锤造无缝冠修复加收）</v>
          </cell>
        </row>
        <row r="2545">
          <cell r="J2545" t="str">
            <v>每牙</v>
          </cell>
          <cell r="K2545">
            <v>3</v>
          </cell>
          <cell r="L2545">
            <v>3</v>
          </cell>
          <cell r="M2545">
            <v>2.6</v>
          </cell>
          <cell r="N2545" t="str">
            <v>锤造无缝冠基础上，种植体冠修复加收</v>
          </cell>
        </row>
        <row r="2546">
          <cell r="A2546" t="str">
            <v>031051700103</v>
          </cell>
          <cell r="B2546" t="str">
            <v>31051700103</v>
          </cell>
          <cell r="C2546" t="str">
            <v>治疗费</v>
          </cell>
          <cell r="D2546" t="str">
            <v>09</v>
          </cell>
          <cell r="E2546" t="str">
            <v>非手术治疗项目费</v>
          </cell>
          <cell r="F2546" t="str">
            <v>09</v>
          </cell>
          <cell r="G2546" t="str">
            <v>冠修复（塑料冠）</v>
          </cell>
        </row>
        <row r="2546">
          <cell r="J2546" t="str">
            <v>每牙</v>
          </cell>
          <cell r="K2546">
            <v>48</v>
          </cell>
          <cell r="L2546">
            <v>48</v>
          </cell>
          <cell r="M2546">
            <v>41</v>
          </cell>
          <cell r="N2546" t="str">
            <v>塑料冠</v>
          </cell>
        </row>
        <row r="2547">
          <cell r="A2547" t="str">
            <v>031051700104</v>
          </cell>
          <cell r="B2547" t="str">
            <v>31051700104</v>
          </cell>
          <cell r="C2547" t="str">
            <v>治疗费</v>
          </cell>
          <cell r="D2547" t="str">
            <v>09</v>
          </cell>
          <cell r="E2547" t="str">
            <v>非手术治疗项目费</v>
          </cell>
          <cell r="F2547" t="str">
            <v>09</v>
          </cell>
          <cell r="G2547" t="str">
            <v>冠修复（种植塑料冠修复加收）</v>
          </cell>
        </row>
        <row r="2547">
          <cell r="J2547" t="str">
            <v>每牙</v>
          </cell>
          <cell r="K2547">
            <v>9</v>
          </cell>
          <cell r="L2547">
            <v>9</v>
          </cell>
          <cell r="M2547">
            <v>7.7</v>
          </cell>
          <cell r="N2547" t="str">
            <v>塑料冠基础上，种植体冠修复加收</v>
          </cell>
        </row>
        <row r="2548">
          <cell r="A2548" t="str">
            <v>031051700105</v>
          </cell>
          <cell r="B2548" t="str">
            <v>31051700105</v>
          </cell>
          <cell r="C2548" t="str">
            <v>治疗费</v>
          </cell>
          <cell r="D2548" t="str">
            <v>09</v>
          </cell>
          <cell r="E2548" t="str">
            <v>非手术治疗项目费</v>
          </cell>
          <cell r="F2548" t="str">
            <v>09</v>
          </cell>
          <cell r="G2548" t="str">
            <v>冠修复（铸造冠）</v>
          </cell>
        </row>
        <row r="2548">
          <cell r="J2548" t="str">
            <v>每牙</v>
          </cell>
          <cell r="K2548">
            <v>148</v>
          </cell>
          <cell r="L2548">
            <v>148</v>
          </cell>
          <cell r="M2548">
            <v>126</v>
          </cell>
          <cell r="N2548" t="str">
            <v>铸造冠</v>
          </cell>
        </row>
        <row r="2549">
          <cell r="A2549" t="str">
            <v>031051700106</v>
          </cell>
          <cell r="B2549" t="str">
            <v>31051700106</v>
          </cell>
          <cell r="C2549" t="str">
            <v>治疗费</v>
          </cell>
          <cell r="D2549" t="str">
            <v>09</v>
          </cell>
          <cell r="E2549" t="str">
            <v>非手术治疗项目费</v>
          </cell>
          <cell r="F2549" t="str">
            <v>09</v>
          </cell>
          <cell r="G2549" t="str">
            <v>冠修复（种植铸造冠修复加收）</v>
          </cell>
        </row>
        <row r="2549">
          <cell r="J2549" t="str">
            <v>每牙</v>
          </cell>
          <cell r="K2549">
            <v>39</v>
          </cell>
          <cell r="L2549">
            <v>39</v>
          </cell>
          <cell r="M2549">
            <v>33</v>
          </cell>
          <cell r="N2549" t="str">
            <v>铸造冠基础上，种植体冠修复加收</v>
          </cell>
        </row>
        <row r="2550">
          <cell r="A2550" t="str">
            <v>031051700107</v>
          </cell>
          <cell r="B2550" t="str">
            <v>31051700107</v>
          </cell>
          <cell r="C2550" t="str">
            <v>治疗费</v>
          </cell>
          <cell r="D2550" t="str">
            <v>09</v>
          </cell>
          <cell r="E2550" t="str">
            <v>非手术治疗项目费</v>
          </cell>
          <cell r="F2550" t="str">
            <v>09</v>
          </cell>
          <cell r="G2550" t="str">
            <v>冠修复（烤瓷冠）</v>
          </cell>
        </row>
        <row r="2550">
          <cell r="J2550" t="str">
            <v>每牙</v>
          </cell>
          <cell r="K2550">
            <v>398</v>
          </cell>
          <cell r="L2550">
            <v>398</v>
          </cell>
          <cell r="M2550">
            <v>338</v>
          </cell>
          <cell r="N2550" t="str">
            <v>烤瓷冠</v>
          </cell>
        </row>
        <row r="2551">
          <cell r="A2551" t="str">
            <v>031051700108</v>
          </cell>
          <cell r="B2551" t="str">
            <v>31051700108</v>
          </cell>
          <cell r="C2551" t="str">
            <v>治疗费</v>
          </cell>
          <cell r="D2551" t="str">
            <v>09</v>
          </cell>
          <cell r="E2551" t="str">
            <v>非手术治疗项目费</v>
          </cell>
          <cell r="F2551" t="str">
            <v>09</v>
          </cell>
          <cell r="G2551" t="str">
            <v>冠修复（种植烤瓷冠修复加收）</v>
          </cell>
        </row>
        <row r="2551">
          <cell r="J2551" t="str">
            <v>每牙</v>
          </cell>
          <cell r="K2551">
            <v>114</v>
          </cell>
          <cell r="L2551">
            <v>114</v>
          </cell>
          <cell r="M2551">
            <v>97</v>
          </cell>
          <cell r="N2551" t="str">
            <v>烤瓷冠基础上，种植体冠修复加收</v>
          </cell>
        </row>
        <row r="2552">
          <cell r="A2552" t="str">
            <v>031051700109</v>
          </cell>
          <cell r="B2552" t="str">
            <v>31051700109</v>
          </cell>
          <cell r="C2552" t="str">
            <v>治疗费</v>
          </cell>
          <cell r="D2552" t="str">
            <v>09</v>
          </cell>
          <cell r="E2552" t="str">
            <v>非手术治疗项目费</v>
          </cell>
          <cell r="F2552" t="str">
            <v>09</v>
          </cell>
          <cell r="G2552" t="str">
            <v>冠修复（瓷树脂共聚体冠）</v>
          </cell>
        </row>
        <row r="2552">
          <cell r="J2552" t="str">
            <v>每牙</v>
          </cell>
          <cell r="K2552">
            <v>398</v>
          </cell>
          <cell r="L2552">
            <v>398</v>
          </cell>
          <cell r="M2552">
            <v>338</v>
          </cell>
          <cell r="N2552" t="str">
            <v>瓷树脂共聚体冠</v>
          </cell>
        </row>
        <row r="2553">
          <cell r="A2553" t="str">
            <v>031051700110</v>
          </cell>
          <cell r="B2553" t="str">
            <v>31051700110</v>
          </cell>
          <cell r="C2553" t="str">
            <v>治疗费</v>
          </cell>
          <cell r="D2553" t="str">
            <v>09</v>
          </cell>
          <cell r="E2553" t="str">
            <v>非手术治疗项目费</v>
          </cell>
          <cell r="F2553" t="str">
            <v>09</v>
          </cell>
          <cell r="G2553" t="str">
            <v>冠修复（种植瓷树脂共聚体冠修复加收）</v>
          </cell>
        </row>
        <row r="2553">
          <cell r="J2553" t="str">
            <v>每牙</v>
          </cell>
          <cell r="K2553">
            <v>114</v>
          </cell>
          <cell r="L2553">
            <v>114</v>
          </cell>
          <cell r="M2553">
            <v>97</v>
          </cell>
          <cell r="N2553" t="str">
            <v>瓷树脂共聚体冠基础上，种植体冠修复加收</v>
          </cell>
        </row>
        <row r="2554">
          <cell r="A2554" t="str">
            <v>031051700111</v>
          </cell>
          <cell r="B2554" t="str">
            <v>31051700111</v>
          </cell>
          <cell r="C2554" t="str">
            <v>治疗费</v>
          </cell>
          <cell r="D2554" t="str">
            <v>09</v>
          </cell>
          <cell r="E2554" t="str">
            <v>非手术治疗项目费</v>
          </cell>
          <cell r="F2554" t="str">
            <v>09</v>
          </cell>
          <cell r="G2554" t="str">
            <v>冠修复（贵金属冠）</v>
          </cell>
        </row>
        <row r="2554">
          <cell r="J2554" t="str">
            <v>每牙</v>
          </cell>
          <cell r="K2554">
            <v>598</v>
          </cell>
          <cell r="L2554">
            <v>598</v>
          </cell>
          <cell r="M2554">
            <v>508</v>
          </cell>
          <cell r="N2554" t="str">
            <v>贵金属冠</v>
          </cell>
        </row>
        <row r="2555">
          <cell r="A2555" t="str">
            <v>031051700112</v>
          </cell>
          <cell r="B2555" t="str">
            <v>31051700112</v>
          </cell>
          <cell r="C2555" t="str">
            <v>治疗费</v>
          </cell>
          <cell r="D2555" t="str">
            <v>09</v>
          </cell>
          <cell r="E2555" t="str">
            <v>非手术治疗项目费</v>
          </cell>
          <cell r="F2555" t="str">
            <v>09</v>
          </cell>
          <cell r="G2555" t="str">
            <v>冠修复（种植贵金属冠修复加收）</v>
          </cell>
        </row>
        <row r="2555">
          <cell r="J2555" t="str">
            <v>每牙</v>
          </cell>
          <cell r="K2555">
            <v>174</v>
          </cell>
          <cell r="L2555">
            <v>174</v>
          </cell>
          <cell r="M2555">
            <v>148</v>
          </cell>
          <cell r="N2555" t="str">
            <v>贵金属冠基础上，种植体冠修复加收</v>
          </cell>
        </row>
        <row r="2556">
          <cell r="A2556" t="str">
            <v>031051700113</v>
          </cell>
          <cell r="B2556" t="str">
            <v>31051700113</v>
          </cell>
          <cell r="C2556" t="str">
            <v>治疗费</v>
          </cell>
          <cell r="D2556" t="str">
            <v>09</v>
          </cell>
          <cell r="E2556" t="str">
            <v>非手术治疗项目费</v>
          </cell>
          <cell r="F2556" t="str">
            <v>09</v>
          </cell>
          <cell r="G2556" t="str">
            <v>冠修复（全瓷冠）</v>
          </cell>
        </row>
        <row r="2556">
          <cell r="J2556" t="str">
            <v>每牙</v>
          </cell>
          <cell r="K2556">
            <v>1218</v>
          </cell>
          <cell r="L2556">
            <v>1218</v>
          </cell>
          <cell r="M2556">
            <v>1035</v>
          </cell>
          <cell r="N2556" t="str">
            <v>全瓷冠</v>
          </cell>
        </row>
        <row r="2557">
          <cell r="A2557" t="str">
            <v>031051700114</v>
          </cell>
          <cell r="B2557" t="str">
            <v>31051700114</v>
          </cell>
          <cell r="C2557" t="str">
            <v>治疗费</v>
          </cell>
          <cell r="D2557" t="str">
            <v>09</v>
          </cell>
          <cell r="E2557" t="str">
            <v>非手术治疗项目费</v>
          </cell>
          <cell r="F2557" t="str">
            <v>09</v>
          </cell>
          <cell r="G2557" t="str">
            <v>冠修复（种植全瓷冠修复加收）</v>
          </cell>
        </row>
        <row r="2557">
          <cell r="J2557" t="str">
            <v>每牙</v>
          </cell>
          <cell r="K2557">
            <v>360</v>
          </cell>
          <cell r="L2557">
            <v>360</v>
          </cell>
          <cell r="M2557">
            <v>306</v>
          </cell>
          <cell r="N2557" t="str">
            <v>全瓷冠基础上，种植体冠修复加收</v>
          </cell>
        </row>
        <row r="2558">
          <cell r="A2558" t="str">
            <v>031051700200</v>
          </cell>
          <cell r="B2558" t="str">
            <v>310517002</v>
          </cell>
          <cell r="C2558" t="str">
            <v>治疗费</v>
          </cell>
          <cell r="D2558" t="str">
            <v>09</v>
          </cell>
          <cell r="E2558" t="str">
            <v>非手术治疗项目费</v>
          </cell>
          <cell r="F2558" t="str">
            <v>09</v>
          </cell>
          <cell r="G2558" t="str">
            <v>嵌体修复</v>
          </cell>
          <cell r="H2558" t="str">
            <v>含牙体预备，药线排龈，制取印模、模型，蜡记录，技工室制作嵌体，试戴修改嵌体；包括嵌体、高嵌体、嵌体冠。指铸造有金属嵌体</v>
          </cell>
        </row>
        <row r="2558">
          <cell r="J2558" t="str">
            <v>每牙</v>
          </cell>
          <cell r="K2558">
            <v>135</v>
          </cell>
          <cell r="L2558">
            <v>135</v>
          </cell>
          <cell r="M2558">
            <v>115</v>
          </cell>
          <cell r="N2558" t="str">
            <v>1.瓷树脂共聚体385元；2.全瓷嵌体985元</v>
          </cell>
        </row>
        <row r="2559">
          <cell r="A2559" t="str">
            <v>031051700201</v>
          </cell>
          <cell r="B2559" t="str">
            <v>31051700201</v>
          </cell>
          <cell r="C2559" t="str">
            <v>治疗费</v>
          </cell>
          <cell r="D2559" t="str">
            <v>09</v>
          </cell>
          <cell r="E2559" t="str">
            <v>非手术治疗项目费</v>
          </cell>
          <cell r="F2559" t="str">
            <v>09</v>
          </cell>
          <cell r="G2559" t="str">
            <v>嵌体修复（瓷树脂共聚体）</v>
          </cell>
        </row>
        <row r="2559">
          <cell r="J2559" t="str">
            <v>每牙</v>
          </cell>
          <cell r="K2559">
            <v>385</v>
          </cell>
          <cell r="L2559">
            <v>385</v>
          </cell>
          <cell r="M2559">
            <v>327</v>
          </cell>
          <cell r="N2559" t="str">
            <v>瓷树脂共聚体</v>
          </cell>
        </row>
        <row r="2560">
          <cell r="A2560" t="str">
            <v>031051700202</v>
          </cell>
          <cell r="B2560" t="str">
            <v>31051700202</v>
          </cell>
          <cell r="C2560" t="str">
            <v>治疗费</v>
          </cell>
          <cell r="D2560" t="str">
            <v>09</v>
          </cell>
          <cell r="E2560" t="str">
            <v>非手术治疗项目费</v>
          </cell>
          <cell r="F2560" t="str">
            <v>09</v>
          </cell>
          <cell r="G2560" t="str">
            <v>嵌体修复（全瓷嵌体）</v>
          </cell>
        </row>
        <row r="2560">
          <cell r="J2560" t="str">
            <v>每牙</v>
          </cell>
          <cell r="K2560">
            <v>985</v>
          </cell>
          <cell r="L2560">
            <v>985</v>
          </cell>
          <cell r="M2560">
            <v>837</v>
          </cell>
          <cell r="N2560" t="str">
            <v>全瓷嵌体</v>
          </cell>
        </row>
        <row r="2561">
          <cell r="A2561" t="str">
            <v>031051700300</v>
          </cell>
          <cell r="B2561" t="str">
            <v>310517003</v>
          </cell>
          <cell r="C2561" t="str">
            <v>治疗费</v>
          </cell>
          <cell r="D2561" t="str">
            <v>09</v>
          </cell>
          <cell r="E2561" t="str">
            <v>非手术治疗项目费</v>
          </cell>
          <cell r="F2561" t="str">
            <v>09</v>
          </cell>
          <cell r="G2561" t="str">
            <v>桩核根帽修复</v>
          </cell>
          <cell r="H2561" t="str">
            <v>含牙体预备，记录，制作蜡型，技工室制作桩核、根帽，试戴修改桩核、根帽</v>
          </cell>
        </row>
        <row r="2561">
          <cell r="J2561" t="str">
            <v>每牙</v>
          </cell>
          <cell r="K2561">
            <v>135</v>
          </cell>
          <cell r="L2561">
            <v>135</v>
          </cell>
          <cell r="M2561">
            <v>115</v>
          </cell>
          <cell r="N2561" t="str">
            <v>铸瓷桩核收585元</v>
          </cell>
        </row>
        <row r="2562">
          <cell r="A2562" t="str">
            <v>031051700301</v>
          </cell>
          <cell r="B2562" t="str">
            <v>31051700301</v>
          </cell>
          <cell r="C2562" t="str">
            <v>治疗费</v>
          </cell>
          <cell r="D2562" t="str">
            <v>09</v>
          </cell>
          <cell r="E2562" t="str">
            <v>非手术治疗项目费</v>
          </cell>
          <cell r="F2562" t="str">
            <v>09</v>
          </cell>
          <cell r="G2562" t="str">
            <v>桩核根帽修复（铸瓷桩核）</v>
          </cell>
        </row>
        <row r="2562">
          <cell r="J2562" t="str">
            <v>每牙</v>
          </cell>
          <cell r="K2562">
            <v>585</v>
          </cell>
          <cell r="L2562">
            <v>585</v>
          </cell>
          <cell r="M2562">
            <v>497</v>
          </cell>
          <cell r="N2562" t="str">
            <v>铸瓷桩核</v>
          </cell>
        </row>
        <row r="2563">
          <cell r="A2563" t="str">
            <v>031051700400</v>
          </cell>
          <cell r="B2563" t="str">
            <v>310517004</v>
          </cell>
          <cell r="C2563" t="str">
            <v>治疗费</v>
          </cell>
          <cell r="D2563" t="str">
            <v>09</v>
          </cell>
          <cell r="E2563" t="str">
            <v>非手术治疗项目费</v>
          </cell>
          <cell r="F2563" t="str">
            <v>09</v>
          </cell>
          <cell r="G2563" t="str">
            <v>贴面修复</v>
          </cell>
          <cell r="H2563" t="str">
            <v>含牙体预备，药线排龈，测色，技工室制作贴面。试戴贴面。指树脂贴面</v>
          </cell>
        </row>
        <row r="2563">
          <cell r="J2563" t="str">
            <v>每牙</v>
          </cell>
          <cell r="K2563">
            <v>126</v>
          </cell>
          <cell r="L2563">
            <v>126</v>
          </cell>
          <cell r="M2563">
            <v>107</v>
          </cell>
          <cell r="N2563" t="str">
            <v>1.瓷树脂共聚体贴面386元；2.全瓷贴面986元</v>
          </cell>
        </row>
        <row r="2564">
          <cell r="A2564" t="str">
            <v>031051700401</v>
          </cell>
          <cell r="B2564" t="str">
            <v>31051700401</v>
          </cell>
          <cell r="C2564" t="str">
            <v>治疗费</v>
          </cell>
          <cell r="D2564" t="str">
            <v>09</v>
          </cell>
          <cell r="E2564" t="str">
            <v>非手术治疗项目费</v>
          </cell>
          <cell r="F2564" t="str">
            <v>09</v>
          </cell>
          <cell r="G2564" t="str">
            <v>贴面修复（瓷树脂共聚体贴面）</v>
          </cell>
        </row>
        <row r="2564">
          <cell r="J2564" t="str">
            <v>每牙</v>
          </cell>
          <cell r="K2564">
            <v>386</v>
          </cell>
          <cell r="L2564">
            <v>386</v>
          </cell>
          <cell r="M2564">
            <v>328</v>
          </cell>
          <cell r="N2564" t="str">
            <v>瓷树脂共聚体贴面</v>
          </cell>
        </row>
        <row r="2565">
          <cell r="A2565" t="str">
            <v>031051700402</v>
          </cell>
          <cell r="B2565" t="str">
            <v>31051700402</v>
          </cell>
          <cell r="C2565" t="str">
            <v>治疗费</v>
          </cell>
          <cell r="D2565" t="str">
            <v>09</v>
          </cell>
          <cell r="E2565" t="str">
            <v>非手术治疗项目费</v>
          </cell>
          <cell r="F2565" t="str">
            <v>09</v>
          </cell>
          <cell r="G2565" t="str">
            <v>贴面修复（全瓷贴面）</v>
          </cell>
        </row>
        <row r="2565">
          <cell r="J2565" t="str">
            <v>每牙</v>
          </cell>
          <cell r="K2565">
            <v>986</v>
          </cell>
          <cell r="L2565">
            <v>986</v>
          </cell>
          <cell r="M2565">
            <v>838</v>
          </cell>
          <cell r="N2565" t="str">
            <v>全瓷贴面</v>
          </cell>
        </row>
        <row r="2566">
          <cell r="A2566" t="str">
            <v>031051700500</v>
          </cell>
          <cell r="B2566" t="str">
            <v>310517005</v>
          </cell>
          <cell r="C2566" t="str">
            <v>治疗费</v>
          </cell>
          <cell r="D2566" t="str">
            <v>09</v>
          </cell>
          <cell r="E2566" t="str">
            <v>非手术治疗项目费</v>
          </cell>
          <cell r="F2566" t="str">
            <v>09</v>
          </cell>
          <cell r="G2566" t="str">
            <v>桩冠修复</v>
          </cell>
          <cell r="H2566" t="str">
            <v>含牙体预备，记录，制桩蜡型，技工室制作桩，试桩，制冠蜡型，技工室制作完成桩冠，试戴桩冠。指简单桩冠</v>
          </cell>
        </row>
        <row r="2566">
          <cell r="J2566" t="str">
            <v>每牙</v>
          </cell>
          <cell r="K2566">
            <v>45</v>
          </cell>
          <cell r="L2566">
            <v>45</v>
          </cell>
          <cell r="M2566">
            <v>38</v>
          </cell>
        </row>
        <row r="2567">
          <cell r="A2567" t="str">
            <v>031051700600</v>
          </cell>
          <cell r="B2567" t="str">
            <v>310517006</v>
          </cell>
          <cell r="C2567" t="str">
            <v>治疗费</v>
          </cell>
          <cell r="D2567" t="str">
            <v>09</v>
          </cell>
          <cell r="E2567" t="str">
            <v>非手术治疗项目费</v>
          </cell>
          <cell r="F2567" t="str">
            <v>09</v>
          </cell>
          <cell r="G2567" t="str">
            <v>固定桥</v>
          </cell>
          <cell r="H2567" t="str">
            <v>含牙体预备和药线排龈，蜡记录，测色，技工室制作固定桥支架，固定桥支架试戴修改、技工室制作完成固定桥，固定桥试戴修改，金属固位体电解蚀刻处理。指锤造有缝桥</v>
          </cell>
        </row>
        <row r="2567">
          <cell r="J2567" t="str">
            <v>每牙</v>
          </cell>
          <cell r="K2567">
            <v>18</v>
          </cell>
          <cell r="L2567">
            <v>18</v>
          </cell>
          <cell r="M2567">
            <v>15.3</v>
          </cell>
          <cell r="N2567" t="str">
            <v>1.锤造无缝桥28元，种植体桥修复加收3元；2.塑料桥48元，种植体桥修复加收9元；3.铸造桥148元，种植体桥修复加收39元；4.烤瓷桥、瓷树脂共聚体桥398元，种植体桥修复加收114元；5.贵金属桥598元，种植体桥修复加收174元；6.全瓷桥1218元，种植体桥修复加收360元。</v>
          </cell>
        </row>
        <row r="2568">
          <cell r="A2568" t="str">
            <v>031051700601</v>
          </cell>
          <cell r="B2568" t="str">
            <v>31051700601</v>
          </cell>
          <cell r="C2568" t="str">
            <v>治疗费</v>
          </cell>
          <cell r="D2568" t="str">
            <v>09</v>
          </cell>
          <cell r="E2568" t="str">
            <v>非手术治疗项目费</v>
          </cell>
          <cell r="F2568" t="str">
            <v>09</v>
          </cell>
          <cell r="G2568" t="str">
            <v>固定桥（锤造无缝桥）</v>
          </cell>
        </row>
        <row r="2568">
          <cell r="J2568" t="str">
            <v>每牙</v>
          </cell>
          <cell r="K2568">
            <v>28</v>
          </cell>
          <cell r="L2568">
            <v>28</v>
          </cell>
          <cell r="M2568">
            <v>24</v>
          </cell>
          <cell r="N2568" t="str">
            <v>锤造无缝桥</v>
          </cell>
        </row>
        <row r="2569">
          <cell r="A2569" t="str">
            <v>031051700602</v>
          </cell>
          <cell r="B2569" t="str">
            <v>31051700602</v>
          </cell>
          <cell r="C2569" t="str">
            <v>治疗费</v>
          </cell>
          <cell r="D2569" t="str">
            <v>09</v>
          </cell>
          <cell r="E2569" t="str">
            <v>非手术治疗项目费</v>
          </cell>
          <cell r="F2569" t="str">
            <v>09</v>
          </cell>
          <cell r="G2569" t="str">
            <v>固定桥（种植锤造无缝桥修复加收）</v>
          </cell>
        </row>
        <row r="2569">
          <cell r="J2569" t="str">
            <v>每牙</v>
          </cell>
          <cell r="K2569">
            <v>3</v>
          </cell>
          <cell r="L2569">
            <v>3</v>
          </cell>
          <cell r="M2569">
            <v>2.6</v>
          </cell>
          <cell r="N2569" t="str">
            <v>锤造无缝桥基础上，种植体桥修复加收</v>
          </cell>
        </row>
        <row r="2570">
          <cell r="A2570" t="str">
            <v>031051700603</v>
          </cell>
          <cell r="B2570" t="str">
            <v>31051700603</v>
          </cell>
          <cell r="C2570" t="str">
            <v>治疗费</v>
          </cell>
          <cell r="D2570" t="str">
            <v>09</v>
          </cell>
          <cell r="E2570" t="str">
            <v>非手术治疗项目费</v>
          </cell>
          <cell r="F2570" t="str">
            <v>09</v>
          </cell>
          <cell r="G2570" t="str">
            <v>固定桥（塑料桥）</v>
          </cell>
        </row>
        <row r="2570">
          <cell r="J2570" t="str">
            <v>每牙</v>
          </cell>
          <cell r="K2570">
            <v>48</v>
          </cell>
          <cell r="L2570">
            <v>48</v>
          </cell>
          <cell r="M2570">
            <v>41</v>
          </cell>
          <cell r="N2570" t="str">
            <v>塑料桥</v>
          </cell>
        </row>
        <row r="2571">
          <cell r="A2571" t="str">
            <v>031051700604</v>
          </cell>
          <cell r="B2571" t="str">
            <v>31051700604</v>
          </cell>
          <cell r="C2571" t="str">
            <v>治疗费</v>
          </cell>
          <cell r="D2571" t="str">
            <v>09</v>
          </cell>
          <cell r="E2571" t="str">
            <v>非手术治疗项目费</v>
          </cell>
          <cell r="F2571" t="str">
            <v>09</v>
          </cell>
          <cell r="G2571" t="str">
            <v>固定桥（种植塑料桥修复加收）</v>
          </cell>
        </row>
        <row r="2571">
          <cell r="J2571" t="str">
            <v>每牙</v>
          </cell>
          <cell r="K2571">
            <v>9</v>
          </cell>
          <cell r="L2571">
            <v>9</v>
          </cell>
          <cell r="M2571">
            <v>7.7</v>
          </cell>
          <cell r="N2571" t="str">
            <v>塑料桥基础上，种植体桥修复加收</v>
          </cell>
        </row>
        <row r="2572">
          <cell r="A2572" t="str">
            <v>031051700605</v>
          </cell>
          <cell r="B2572" t="str">
            <v>31051700605</v>
          </cell>
          <cell r="C2572" t="str">
            <v>治疗费</v>
          </cell>
          <cell r="D2572" t="str">
            <v>09</v>
          </cell>
          <cell r="E2572" t="str">
            <v>非手术治疗项目费</v>
          </cell>
          <cell r="F2572" t="str">
            <v>09</v>
          </cell>
          <cell r="G2572" t="str">
            <v>固定桥（铸造桥）</v>
          </cell>
        </row>
        <row r="2572">
          <cell r="J2572" t="str">
            <v>每牙</v>
          </cell>
          <cell r="K2572">
            <v>148</v>
          </cell>
          <cell r="L2572">
            <v>148</v>
          </cell>
          <cell r="M2572">
            <v>126</v>
          </cell>
          <cell r="N2572" t="str">
            <v>铸造桥</v>
          </cell>
        </row>
        <row r="2573">
          <cell r="A2573" t="str">
            <v>031051700606</v>
          </cell>
          <cell r="B2573" t="str">
            <v>31051700606</v>
          </cell>
          <cell r="C2573" t="str">
            <v>治疗费</v>
          </cell>
          <cell r="D2573" t="str">
            <v>09</v>
          </cell>
          <cell r="E2573" t="str">
            <v>非手术治疗项目费</v>
          </cell>
          <cell r="F2573" t="str">
            <v>09</v>
          </cell>
          <cell r="G2573" t="str">
            <v>固定桥（种植铸造桥修复加收）</v>
          </cell>
        </row>
        <row r="2573">
          <cell r="J2573" t="str">
            <v>每牙</v>
          </cell>
          <cell r="K2573">
            <v>39</v>
          </cell>
          <cell r="L2573">
            <v>39</v>
          </cell>
          <cell r="M2573">
            <v>33</v>
          </cell>
          <cell r="N2573" t="str">
            <v>铸造桥基础上，种植体桥修复加收</v>
          </cell>
        </row>
        <row r="2574">
          <cell r="A2574" t="str">
            <v>031051700607</v>
          </cell>
          <cell r="B2574" t="str">
            <v>31051700607</v>
          </cell>
          <cell r="C2574" t="str">
            <v>治疗费</v>
          </cell>
          <cell r="D2574" t="str">
            <v>09</v>
          </cell>
          <cell r="E2574" t="str">
            <v>非手术治疗项目费</v>
          </cell>
          <cell r="F2574" t="str">
            <v>09</v>
          </cell>
          <cell r="G2574" t="str">
            <v>固定桥（烤瓷桥）</v>
          </cell>
        </row>
        <row r="2574">
          <cell r="J2574" t="str">
            <v>每牙</v>
          </cell>
          <cell r="K2574">
            <v>398</v>
          </cell>
          <cell r="L2574">
            <v>398</v>
          </cell>
          <cell r="M2574">
            <v>338</v>
          </cell>
          <cell r="N2574" t="str">
            <v>烤瓷桥</v>
          </cell>
        </row>
        <row r="2575">
          <cell r="A2575" t="str">
            <v>031051700608</v>
          </cell>
          <cell r="B2575" t="str">
            <v>31051700608</v>
          </cell>
          <cell r="C2575" t="str">
            <v>治疗费</v>
          </cell>
          <cell r="D2575" t="str">
            <v>09</v>
          </cell>
          <cell r="E2575" t="str">
            <v>非手术治疗项目费</v>
          </cell>
          <cell r="F2575" t="str">
            <v>09</v>
          </cell>
          <cell r="G2575" t="str">
            <v>固定桥（种植烤瓷桥修复加收）</v>
          </cell>
        </row>
        <row r="2575">
          <cell r="J2575" t="str">
            <v>每牙</v>
          </cell>
          <cell r="K2575">
            <v>114</v>
          </cell>
          <cell r="L2575">
            <v>114</v>
          </cell>
          <cell r="M2575">
            <v>97</v>
          </cell>
          <cell r="N2575" t="str">
            <v>烤瓷桥基础上，种植体桥修复加收</v>
          </cell>
        </row>
        <row r="2576">
          <cell r="A2576" t="str">
            <v>031051700609</v>
          </cell>
          <cell r="B2576" t="str">
            <v>31051700609</v>
          </cell>
          <cell r="C2576" t="str">
            <v>治疗费</v>
          </cell>
          <cell r="D2576" t="str">
            <v>09</v>
          </cell>
          <cell r="E2576" t="str">
            <v>非手术治疗项目费</v>
          </cell>
          <cell r="F2576" t="str">
            <v>09</v>
          </cell>
          <cell r="G2576" t="str">
            <v>固定桥（瓷树脂共聚体桥）</v>
          </cell>
        </row>
        <row r="2576">
          <cell r="J2576" t="str">
            <v>每牙</v>
          </cell>
          <cell r="K2576">
            <v>398</v>
          </cell>
          <cell r="L2576">
            <v>398</v>
          </cell>
          <cell r="M2576">
            <v>338</v>
          </cell>
          <cell r="N2576" t="str">
            <v>瓷树脂共聚体桥</v>
          </cell>
        </row>
        <row r="2577">
          <cell r="A2577" t="str">
            <v>031051700610</v>
          </cell>
          <cell r="B2577" t="str">
            <v>31051700610</v>
          </cell>
          <cell r="C2577" t="str">
            <v>治疗费</v>
          </cell>
          <cell r="D2577" t="str">
            <v>09</v>
          </cell>
          <cell r="E2577" t="str">
            <v>非手术治疗项目费</v>
          </cell>
          <cell r="F2577" t="str">
            <v>09</v>
          </cell>
          <cell r="G2577" t="str">
            <v>固定桥（种植瓷树脂共聚桥修复加收）</v>
          </cell>
        </row>
        <row r="2577">
          <cell r="J2577" t="str">
            <v>每牙</v>
          </cell>
          <cell r="K2577">
            <v>114</v>
          </cell>
          <cell r="L2577">
            <v>114</v>
          </cell>
          <cell r="M2577">
            <v>97</v>
          </cell>
          <cell r="N2577" t="str">
            <v>烤瓷桥基础上，种植体桥修复加收</v>
          </cell>
        </row>
        <row r="2578">
          <cell r="A2578" t="str">
            <v>031051700611</v>
          </cell>
          <cell r="B2578" t="str">
            <v>31051700611</v>
          </cell>
          <cell r="C2578" t="str">
            <v>治疗费</v>
          </cell>
          <cell r="D2578" t="str">
            <v>09</v>
          </cell>
          <cell r="E2578" t="str">
            <v>非手术治疗项目费</v>
          </cell>
          <cell r="F2578" t="str">
            <v>09</v>
          </cell>
          <cell r="G2578" t="str">
            <v>固定桥（贵金属桥）</v>
          </cell>
        </row>
        <row r="2578">
          <cell r="J2578" t="str">
            <v>每牙</v>
          </cell>
          <cell r="K2578">
            <v>598</v>
          </cell>
          <cell r="L2578">
            <v>598</v>
          </cell>
          <cell r="M2578">
            <v>508</v>
          </cell>
          <cell r="N2578" t="str">
            <v>贵金属桥</v>
          </cell>
        </row>
        <row r="2579">
          <cell r="A2579" t="str">
            <v>031051700612</v>
          </cell>
          <cell r="B2579" t="str">
            <v>31051700612</v>
          </cell>
          <cell r="C2579" t="str">
            <v>治疗费</v>
          </cell>
          <cell r="D2579" t="str">
            <v>09</v>
          </cell>
          <cell r="E2579" t="str">
            <v>非手术治疗项目费</v>
          </cell>
          <cell r="F2579" t="str">
            <v>09</v>
          </cell>
          <cell r="G2579" t="str">
            <v>固定桥（种植贵金属桥修复加收）</v>
          </cell>
        </row>
        <row r="2579">
          <cell r="J2579" t="str">
            <v>每牙</v>
          </cell>
          <cell r="K2579">
            <v>174</v>
          </cell>
          <cell r="L2579">
            <v>174</v>
          </cell>
          <cell r="M2579">
            <v>148</v>
          </cell>
          <cell r="N2579" t="str">
            <v>骨金属桥基础上，种植体桥修复加收</v>
          </cell>
        </row>
        <row r="2580">
          <cell r="A2580" t="str">
            <v>031051700613</v>
          </cell>
          <cell r="B2580" t="str">
            <v>31051700613</v>
          </cell>
          <cell r="C2580" t="str">
            <v>治疗费</v>
          </cell>
          <cell r="D2580" t="str">
            <v>09</v>
          </cell>
          <cell r="E2580" t="str">
            <v>非手术治疗项目费</v>
          </cell>
          <cell r="F2580" t="str">
            <v>09</v>
          </cell>
          <cell r="G2580" t="str">
            <v>固定桥（全瓷桥）</v>
          </cell>
        </row>
        <row r="2580">
          <cell r="J2580" t="str">
            <v>每牙</v>
          </cell>
          <cell r="K2580">
            <v>1218</v>
          </cell>
          <cell r="L2580">
            <v>1218</v>
          </cell>
          <cell r="M2580">
            <v>1035</v>
          </cell>
          <cell r="N2580" t="str">
            <v>全瓷桥</v>
          </cell>
        </row>
        <row r="2581">
          <cell r="A2581" t="str">
            <v>031051700614</v>
          </cell>
          <cell r="B2581" t="str">
            <v>31051700614</v>
          </cell>
          <cell r="C2581" t="str">
            <v>治疗费</v>
          </cell>
          <cell r="D2581" t="str">
            <v>09</v>
          </cell>
          <cell r="E2581" t="str">
            <v>非手术治疗项目费</v>
          </cell>
          <cell r="F2581" t="str">
            <v>09</v>
          </cell>
          <cell r="G2581" t="str">
            <v>固定桥（种植全瓷桥修复加收）</v>
          </cell>
        </row>
        <row r="2581">
          <cell r="J2581" t="str">
            <v>每牙</v>
          </cell>
          <cell r="K2581">
            <v>360</v>
          </cell>
          <cell r="L2581">
            <v>360</v>
          </cell>
          <cell r="M2581">
            <v>306</v>
          </cell>
          <cell r="N2581" t="str">
            <v>全瓷桥基础上，种植体桥修复加收</v>
          </cell>
        </row>
        <row r="2582">
          <cell r="A2582" t="str">
            <v>031051700700</v>
          </cell>
          <cell r="B2582" t="str">
            <v>310517007</v>
          </cell>
          <cell r="C2582" t="str">
            <v>治疗费</v>
          </cell>
          <cell r="D2582" t="str">
            <v>09</v>
          </cell>
          <cell r="E2582" t="str">
            <v>非手术治疗项目费</v>
          </cell>
          <cell r="F2582" t="str">
            <v>09</v>
          </cell>
          <cell r="G2582" t="str">
            <v>固定修复计算机辅助设计</v>
          </cell>
          <cell r="H2582" t="str">
            <v>包括计算机辅助设计制作全冠、嵌体、固定桥</v>
          </cell>
        </row>
        <row r="2582">
          <cell r="J2582" t="str">
            <v>次</v>
          </cell>
        </row>
        <row r="2583">
          <cell r="A2583" t="str">
            <v>031051700800</v>
          </cell>
          <cell r="B2583" t="str">
            <v>310517008</v>
          </cell>
          <cell r="C2583" t="str">
            <v>治疗费</v>
          </cell>
          <cell r="D2583" t="str">
            <v>09</v>
          </cell>
          <cell r="E2583" t="str">
            <v>非手术治疗项目费</v>
          </cell>
          <cell r="F2583" t="str">
            <v>09</v>
          </cell>
          <cell r="G2583" t="str">
            <v>咬合重建</v>
          </cell>
          <cell r="H2583" t="str">
            <v>含全牙列固定修复咬合重建，改变原关系，升高垂直距离咬合分析，X线头影测量，研究模型设计与修整，牙体预备，转移面弓与上颌架；包括复杂冠桥修复</v>
          </cell>
        </row>
        <row r="2583">
          <cell r="J2583" t="str">
            <v>次</v>
          </cell>
          <cell r="K2583">
            <v>90</v>
          </cell>
          <cell r="L2583">
            <v>90</v>
          </cell>
          <cell r="M2583">
            <v>77</v>
          </cell>
          <cell r="N2583" t="str">
            <v>特殊设计费加收100%</v>
          </cell>
        </row>
        <row r="2584">
          <cell r="A2584" t="str">
            <v>031051700801</v>
          </cell>
          <cell r="B2584" t="str">
            <v>31051700801</v>
          </cell>
          <cell r="C2584" t="str">
            <v>治疗费</v>
          </cell>
          <cell r="D2584" t="str">
            <v>09</v>
          </cell>
          <cell r="E2584" t="str">
            <v>非手术治疗项目费</v>
          </cell>
          <cell r="F2584" t="str">
            <v>09</v>
          </cell>
          <cell r="G2584" t="str">
            <v>咬合重建（特殊设计）</v>
          </cell>
        </row>
        <row r="2584">
          <cell r="J2584" t="str">
            <v>次</v>
          </cell>
          <cell r="K2584">
            <v>180</v>
          </cell>
          <cell r="L2584">
            <v>180</v>
          </cell>
          <cell r="M2584">
            <v>153</v>
          </cell>
          <cell r="N2584" t="str">
            <v>特殊设计费</v>
          </cell>
        </row>
        <row r="2585">
          <cell r="A2585" t="str">
            <v>031051700900</v>
          </cell>
          <cell r="B2585" t="str">
            <v>310517009</v>
          </cell>
          <cell r="C2585" t="str">
            <v>治疗费</v>
          </cell>
          <cell r="D2585" t="str">
            <v>09</v>
          </cell>
          <cell r="E2585" t="str">
            <v>非手术治疗项目费</v>
          </cell>
          <cell r="F2585" t="str">
            <v>09</v>
          </cell>
          <cell r="G2585" t="str">
            <v>粘结</v>
          </cell>
          <cell r="H2585" t="str">
            <v>包括嵌体、冠、桩核粘结(酸蚀、消毒、粘固)</v>
          </cell>
          <cell r="I2585" t="str">
            <v>特殊粘接剂</v>
          </cell>
          <cell r="J2585" t="str">
            <v>每牙</v>
          </cell>
          <cell r="K2585">
            <v>10</v>
          </cell>
          <cell r="L2585">
            <v>10</v>
          </cell>
          <cell r="M2585">
            <v>8.5</v>
          </cell>
        </row>
        <row r="2586">
          <cell r="B2586" t="str">
            <v>310518</v>
          </cell>
        </row>
        <row r="2586">
          <cell r="G2586" t="str">
            <v>可摘义齿修复</v>
          </cell>
          <cell r="H2586" t="str">
            <v/>
          </cell>
          <cell r="I2586" t="str">
            <v>各种特殊材料：个别托盘、基托、金属材料义齿、咬合板、软衬、特制暂基托、附着体和模型制备、印模及模型材料</v>
          </cell>
        </row>
        <row r="2587">
          <cell r="A2587" t="str">
            <v>031051800100</v>
          </cell>
          <cell r="B2587" t="str">
            <v>310518001</v>
          </cell>
          <cell r="C2587" t="str">
            <v>治疗费</v>
          </cell>
          <cell r="D2587" t="str">
            <v>09</v>
          </cell>
          <cell r="E2587" t="str">
            <v>非手术治疗项目费</v>
          </cell>
          <cell r="F2587" t="str">
            <v>09</v>
          </cell>
          <cell r="G2587" t="str">
            <v>活动桥</v>
          </cell>
          <cell r="H2587" t="str">
            <v>包括普通弯制卡环、整体铸造卡环及支托活动桥</v>
          </cell>
        </row>
        <row r="2587">
          <cell r="J2587" t="str">
            <v>每牙</v>
          </cell>
          <cell r="K2587">
            <v>72</v>
          </cell>
          <cell r="L2587">
            <v>72</v>
          </cell>
          <cell r="M2587">
            <v>61</v>
          </cell>
        </row>
        <row r="2588">
          <cell r="A2588" t="str">
            <v>031051800200</v>
          </cell>
          <cell r="B2588" t="str">
            <v>310518002</v>
          </cell>
          <cell r="C2588" t="str">
            <v>治疗费</v>
          </cell>
          <cell r="D2588" t="str">
            <v>09</v>
          </cell>
          <cell r="E2588" t="str">
            <v>非手术治疗项目费</v>
          </cell>
          <cell r="F2588" t="str">
            <v>09</v>
          </cell>
          <cell r="G2588" t="str">
            <v>塑料可摘局部义齿</v>
          </cell>
          <cell r="H2588" t="str">
            <v>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v>
          </cell>
        </row>
        <row r="2588">
          <cell r="J2588" t="str">
            <v>每牙</v>
          </cell>
          <cell r="K2588">
            <v>80</v>
          </cell>
          <cell r="L2588">
            <v>80</v>
          </cell>
          <cell r="M2588">
            <v>68</v>
          </cell>
        </row>
        <row r="2589">
          <cell r="A2589" t="str">
            <v>031051800300</v>
          </cell>
          <cell r="B2589" t="str">
            <v>310518003</v>
          </cell>
          <cell r="C2589" t="str">
            <v>治疗费</v>
          </cell>
          <cell r="D2589" t="str">
            <v>09</v>
          </cell>
          <cell r="E2589" t="str">
            <v>非手术治疗项目费</v>
          </cell>
          <cell r="F2589" t="str">
            <v>09</v>
          </cell>
          <cell r="G2589" t="str">
            <v>铸造可摘局部义齿</v>
          </cell>
          <cell r="H2589" t="str">
            <v>含牙体预备，制双重印模、模型，模型观测，蜡咬关系记录，技工室制作铸造支架，试支架及再次蜡咬合关系记录，技工室制作义齿排牙蜡型，试排牙，技工室制作完成义齿，义齿试戴、修改，咬合检查；包括覆盖义齿</v>
          </cell>
        </row>
        <row r="2589">
          <cell r="J2589" t="str">
            <v>每牙</v>
          </cell>
          <cell r="K2589">
            <v>90</v>
          </cell>
          <cell r="L2589">
            <v>90</v>
          </cell>
          <cell r="M2589">
            <v>77</v>
          </cell>
        </row>
        <row r="2590">
          <cell r="A2590" t="str">
            <v>031051800400</v>
          </cell>
          <cell r="B2590" t="str">
            <v>310518004</v>
          </cell>
          <cell r="C2590" t="str">
            <v>治疗费</v>
          </cell>
          <cell r="D2590" t="str">
            <v>09</v>
          </cell>
          <cell r="E2590" t="str">
            <v>非手术治疗项目费</v>
          </cell>
          <cell r="F2590" t="str">
            <v>09</v>
          </cell>
          <cell r="G2590" t="str">
            <v>美容义齿</v>
          </cell>
          <cell r="H2590" t="str">
            <v>含各类义齿的基础上特殊造型、设计制作；包括双牙列义齿，化妆义齿</v>
          </cell>
        </row>
        <row r="2590">
          <cell r="J2590" t="str">
            <v>每牙</v>
          </cell>
        </row>
        <row r="2590">
          <cell r="N2590" t="str">
            <v>自主定价</v>
          </cell>
        </row>
        <row r="2591">
          <cell r="A2591" t="str">
            <v>031051800500</v>
          </cell>
          <cell r="B2591" t="str">
            <v>310518005</v>
          </cell>
          <cell r="C2591" t="str">
            <v>治疗费</v>
          </cell>
          <cell r="D2591" t="str">
            <v>09</v>
          </cell>
          <cell r="E2591" t="str">
            <v>非手术治疗项目费</v>
          </cell>
          <cell r="F2591" t="str">
            <v>09</v>
          </cell>
          <cell r="G2591" t="str">
            <v>即刻义齿</v>
          </cell>
          <cell r="H2591" t="str">
            <v>含拔牙前制作印模，制作模型及特殊修整，各类义齿的常规制作及消毒；包括拔牙前制作，拔牙后即刻或数日内戴入的各类塑料义齿和暂时义齿</v>
          </cell>
        </row>
        <row r="2591">
          <cell r="J2591" t="str">
            <v>每牙</v>
          </cell>
          <cell r="K2591">
            <v>72</v>
          </cell>
          <cell r="L2591">
            <v>72</v>
          </cell>
          <cell r="M2591">
            <v>61</v>
          </cell>
          <cell r="N2591" t="str">
            <v>每增加一个缺牙加收20元</v>
          </cell>
        </row>
        <row r="2592">
          <cell r="A2592" t="str">
            <v>031051800501</v>
          </cell>
          <cell r="B2592" t="str">
            <v>31051800501</v>
          </cell>
          <cell r="C2592" t="str">
            <v>治疗费</v>
          </cell>
          <cell r="D2592" t="str">
            <v>09</v>
          </cell>
          <cell r="E2592" t="str">
            <v>非手术治疗项目费</v>
          </cell>
          <cell r="F2592" t="str">
            <v>09</v>
          </cell>
          <cell r="G2592" t="str">
            <v>即刻义齿（每增加一个缺牙加收）</v>
          </cell>
        </row>
        <row r="2592">
          <cell r="J2592" t="str">
            <v>每牙</v>
          </cell>
          <cell r="K2592">
            <v>20</v>
          </cell>
          <cell r="L2592">
            <v>20</v>
          </cell>
          <cell r="M2592">
            <v>17</v>
          </cell>
          <cell r="N2592" t="str">
            <v>每增加一个缺牙加收</v>
          </cell>
        </row>
        <row r="2593">
          <cell r="A2593" t="str">
            <v>031051800600</v>
          </cell>
          <cell r="B2593" t="str">
            <v>310518006</v>
          </cell>
          <cell r="C2593" t="str">
            <v>治疗费</v>
          </cell>
          <cell r="D2593" t="str">
            <v>09</v>
          </cell>
          <cell r="E2593" t="str">
            <v>非手术治疗项目费</v>
          </cell>
          <cell r="F2593" t="str">
            <v>09</v>
          </cell>
          <cell r="G2593" t="str">
            <v>附着体义齿</v>
          </cell>
          <cell r="H2593" t="str">
            <v>含牙体预备制个别托盘，双重印模，模型，咬合关系记录，模型观测，固位体平行度测量，平行研磨，试排牙，试附着体，复诊三次调改义齿；包括可摘义齿，活动固定联合修复</v>
          </cell>
        </row>
        <row r="2593">
          <cell r="J2593" t="str">
            <v>每牙</v>
          </cell>
          <cell r="K2593">
            <v>108</v>
          </cell>
          <cell r="L2593">
            <v>108</v>
          </cell>
          <cell r="M2593">
            <v>92</v>
          </cell>
          <cell r="N2593" t="str">
            <v>活动固定联合修复是指胶连式塑料可摘义齿、铸造可摘义齿、总义齿的基本结构以外加用各种附着体</v>
          </cell>
        </row>
        <row r="2594">
          <cell r="A2594" t="str">
            <v>031051800700</v>
          </cell>
          <cell r="B2594" t="str">
            <v>310518007</v>
          </cell>
          <cell r="C2594" t="str">
            <v>治疗费</v>
          </cell>
          <cell r="D2594" t="str">
            <v>09</v>
          </cell>
          <cell r="E2594" t="str">
            <v>非手术治疗项目费</v>
          </cell>
          <cell r="F2594" t="str">
            <v>09</v>
          </cell>
          <cell r="G2594" t="str">
            <v>总义齿</v>
          </cell>
          <cell r="H2594" t="str">
            <v>含义齿设计，制个别托盘,制作双重印模、模型、托，正中关系记录，面弓转移，试排牙，总义齿试戴、修改，咬检查，调整咬；包括覆盖义齿，无唇翼义齿</v>
          </cell>
        </row>
        <row r="2594">
          <cell r="J2594" t="str">
            <v>单颌</v>
          </cell>
          <cell r="K2594">
            <v>324</v>
          </cell>
          <cell r="L2594">
            <v>324</v>
          </cell>
          <cell r="M2594">
            <v>275</v>
          </cell>
        </row>
        <row r="2595">
          <cell r="B2595" t="str">
            <v>310519</v>
          </cell>
        </row>
        <row r="2595">
          <cell r="G2595" t="str">
            <v>修复体整理</v>
          </cell>
        </row>
        <row r="2596">
          <cell r="A2596" t="str">
            <v>031051900100</v>
          </cell>
          <cell r="B2596" t="str">
            <v>310519001</v>
          </cell>
          <cell r="C2596" t="str">
            <v>治疗费</v>
          </cell>
          <cell r="D2596" t="str">
            <v>09</v>
          </cell>
          <cell r="E2596" t="str">
            <v>非手术治疗项目费</v>
          </cell>
          <cell r="F2596" t="str">
            <v>09</v>
          </cell>
          <cell r="G2596" t="str">
            <v>拆冠桥</v>
          </cell>
          <cell r="H2596" t="str">
            <v>包括锤造冠</v>
          </cell>
        </row>
        <row r="2596">
          <cell r="J2596" t="str">
            <v>锤造冠</v>
          </cell>
          <cell r="K2596">
            <v>9</v>
          </cell>
          <cell r="L2596">
            <v>9</v>
          </cell>
          <cell r="M2596">
            <v>7.7</v>
          </cell>
          <cell r="N2596" t="str">
            <v>铸造冠拆除加收100%</v>
          </cell>
        </row>
        <row r="2597">
          <cell r="A2597" t="str">
            <v>031051900101</v>
          </cell>
          <cell r="B2597" t="str">
            <v>31051900101</v>
          </cell>
          <cell r="C2597" t="str">
            <v>治疗费</v>
          </cell>
          <cell r="D2597" t="str">
            <v>09</v>
          </cell>
          <cell r="E2597" t="str">
            <v>非手术治疗项目费</v>
          </cell>
          <cell r="F2597" t="str">
            <v>09</v>
          </cell>
          <cell r="G2597" t="str">
            <v>拆冠桥（铸造冠拆除）</v>
          </cell>
        </row>
        <row r="2597">
          <cell r="J2597" t="str">
            <v>每牙</v>
          </cell>
          <cell r="K2597">
            <v>18</v>
          </cell>
          <cell r="L2597">
            <v>18</v>
          </cell>
          <cell r="M2597">
            <v>15.3</v>
          </cell>
          <cell r="N2597" t="str">
            <v>铸造冠拆除</v>
          </cell>
        </row>
        <row r="2598">
          <cell r="A2598" t="str">
            <v>031051900200</v>
          </cell>
          <cell r="B2598" t="str">
            <v>310519002</v>
          </cell>
          <cell r="C2598" t="str">
            <v>治疗费</v>
          </cell>
          <cell r="D2598" t="str">
            <v>09</v>
          </cell>
          <cell r="E2598" t="str">
            <v>非手术治疗项目费</v>
          </cell>
          <cell r="F2598" t="str">
            <v>09</v>
          </cell>
          <cell r="G2598" t="str">
            <v>拆桩</v>
          </cell>
          <cell r="H2598" t="str">
            <v>包括预成桩、各种材料的桩核</v>
          </cell>
        </row>
        <row r="2598">
          <cell r="J2598" t="str">
            <v>每牙</v>
          </cell>
          <cell r="K2598">
            <v>13.5</v>
          </cell>
          <cell r="L2598">
            <v>13.5</v>
          </cell>
          <cell r="M2598">
            <v>11.5</v>
          </cell>
          <cell r="N2598" t="str">
            <v>铸造冠拆除加收100%</v>
          </cell>
        </row>
        <row r="2599">
          <cell r="A2599" t="str">
            <v>031051900201</v>
          </cell>
          <cell r="B2599" t="str">
            <v>31051900201</v>
          </cell>
          <cell r="C2599" t="str">
            <v>治疗费</v>
          </cell>
          <cell r="D2599" t="str">
            <v>09</v>
          </cell>
          <cell r="E2599" t="str">
            <v>非手术治疗项目费</v>
          </cell>
          <cell r="F2599" t="str">
            <v>09</v>
          </cell>
          <cell r="G2599" t="str">
            <v>拆桩（铸造冠拆除）</v>
          </cell>
        </row>
        <row r="2599">
          <cell r="J2599" t="str">
            <v>每牙</v>
          </cell>
          <cell r="K2599">
            <v>27</v>
          </cell>
          <cell r="L2599">
            <v>27</v>
          </cell>
          <cell r="M2599">
            <v>23</v>
          </cell>
          <cell r="N2599" t="str">
            <v>铸造冠拆除</v>
          </cell>
        </row>
        <row r="2600">
          <cell r="A2600" t="str">
            <v>031051900300</v>
          </cell>
          <cell r="B2600" t="str">
            <v>310519003</v>
          </cell>
          <cell r="C2600" t="str">
            <v>治疗费</v>
          </cell>
          <cell r="D2600" t="str">
            <v>09</v>
          </cell>
          <cell r="E2600" t="str">
            <v>非手术治疗项目费</v>
          </cell>
          <cell r="F2600" t="str">
            <v>09</v>
          </cell>
          <cell r="G2600" t="str">
            <v>加焊</v>
          </cell>
          <cell r="H2600" t="str">
            <v>包括锡焊、金焊、银焊</v>
          </cell>
          <cell r="I2600" t="str">
            <v>焊接材料</v>
          </cell>
          <cell r="J2600" t="str">
            <v>每2mm缺隙</v>
          </cell>
          <cell r="K2600">
            <v>9</v>
          </cell>
          <cell r="L2600">
            <v>9</v>
          </cell>
          <cell r="M2600">
            <v>7.7</v>
          </cell>
          <cell r="N2600" t="str">
            <v>激光焊接加收200元</v>
          </cell>
        </row>
        <row r="2601">
          <cell r="A2601" t="str">
            <v>031051900301</v>
          </cell>
          <cell r="B2601" t="str">
            <v>31051900301</v>
          </cell>
          <cell r="C2601" t="str">
            <v>治疗费</v>
          </cell>
          <cell r="D2601" t="str">
            <v>09</v>
          </cell>
          <cell r="E2601" t="str">
            <v>非手术治疗项目费</v>
          </cell>
          <cell r="F2601" t="str">
            <v>09</v>
          </cell>
          <cell r="G2601" t="str">
            <v>加焊（激光焊接）</v>
          </cell>
        </row>
        <row r="2601">
          <cell r="J2601" t="str">
            <v>每2mm缺隙</v>
          </cell>
          <cell r="K2601">
            <v>209</v>
          </cell>
          <cell r="L2601">
            <v>209</v>
          </cell>
          <cell r="M2601">
            <v>178</v>
          </cell>
          <cell r="N2601" t="str">
            <v>激光焊接</v>
          </cell>
        </row>
        <row r="2602">
          <cell r="A2602" t="str">
            <v>031051900400</v>
          </cell>
          <cell r="B2602" t="str">
            <v>310519004</v>
          </cell>
          <cell r="C2602" t="str">
            <v>治疗费</v>
          </cell>
          <cell r="D2602" t="str">
            <v>09</v>
          </cell>
          <cell r="E2602" t="str">
            <v>非手术治疗项目费</v>
          </cell>
          <cell r="F2602" t="str">
            <v>09</v>
          </cell>
          <cell r="G2602" t="str">
            <v>加装饰面</v>
          </cell>
          <cell r="H2602" t="str">
            <v>包括桩冠、桥体</v>
          </cell>
          <cell r="I2602" t="str">
            <v>特殊材料</v>
          </cell>
          <cell r="J2602" t="str">
            <v>每牙</v>
          </cell>
          <cell r="K2602">
            <v>9</v>
          </cell>
          <cell r="L2602">
            <v>9</v>
          </cell>
          <cell r="M2602">
            <v>7.7</v>
          </cell>
        </row>
        <row r="2603">
          <cell r="A2603" t="str">
            <v>031051900500</v>
          </cell>
          <cell r="B2603" t="str">
            <v>310519005</v>
          </cell>
          <cell r="C2603" t="str">
            <v>治疗费</v>
          </cell>
          <cell r="D2603" t="str">
            <v>09</v>
          </cell>
          <cell r="E2603" t="str">
            <v>非手术治疗项目费</v>
          </cell>
          <cell r="F2603" t="str">
            <v>09</v>
          </cell>
          <cell r="G2603" t="str">
            <v>烤瓷冠崩瓷修理</v>
          </cell>
          <cell r="H2603" t="str">
            <v>包括粘结、树脂修补</v>
          </cell>
          <cell r="I2603" t="str">
            <v>瓷树脂聚合体</v>
          </cell>
          <cell r="J2603" t="str">
            <v>每牙</v>
          </cell>
          <cell r="K2603">
            <v>45</v>
          </cell>
          <cell r="L2603">
            <v>45</v>
          </cell>
          <cell r="M2603">
            <v>38</v>
          </cell>
        </row>
        <row r="2604">
          <cell r="A2604" t="str">
            <v>031051900600</v>
          </cell>
          <cell r="B2604" t="str">
            <v>310519006</v>
          </cell>
          <cell r="C2604" t="str">
            <v>治疗费</v>
          </cell>
          <cell r="D2604" t="str">
            <v>09</v>
          </cell>
          <cell r="E2604" t="str">
            <v>非手术治疗项目费</v>
          </cell>
          <cell r="F2604" t="str">
            <v>09</v>
          </cell>
          <cell r="G2604" t="str">
            <v>调改义齿</v>
          </cell>
          <cell r="H2604" t="str">
            <v>含检查、调、调改外形、缓冲基托、调整卡环</v>
          </cell>
        </row>
        <row r="2604">
          <cell r="J2604" t="str">
            <v>次</v>
          </cell>
          <cell r="K2604">
            <v>13.5</v>
          </cell>
          <cell r="L2604">
            <v>13.5</v>
          </cell>
          <cell r="M2604">
            <v>11.5</v>
          </cell>
        </row>
        <row r="2605">
          <cell r="A2605" t="str">
            <v>031051900700</v>
          </cell>
          <cell r="B2605" t="str">
            <v>310519007</v>
          </cell>
          <cell r="C2605" t="str">
            <v>治疗费</v>
          </cell>
          <cell r="D2605" t="str">
            <v>09</v>
          </cell>
          <cell r="E2605" t="str">
            <v>非手术治疗项目费</v>
          </cell>
          <cell r="F2605" t="str">
            <v>09</v>
          </cell>
          <cell r="G2605" t="str">
            <v>取局部（牙合）关系记录</v>
          </cell>
          <cell r="H2605" t="str">
            <v>指义齿组织面压痛衬印检查；含取印模、检查用衬印材料等</v>
          </cell>
          <cell r="I2605" t="str">
            <v>进口衬印材料</v>
          </cell>
          <cell r="J2605" t="str">
            <v>次</v>
          </cell>
          <cell r="K2605">
            <v>9</v>
          </cell>
          <cell r="L2605">
            <v>9</v>
          </cell>
          <cell r="M2605">
            <v>7.7</v>
          </cell>
        </row>
        <row r="2606">
          <cell r="A2606" t="str">
            <v>031051900800</v>
          </cell>
          <cell r="B2606" t="str">
            <v>310519008</v>
          </cell>
          <cell r="C2606" t="str">
            <v>治疗费</v>
          </cell>
          <cell r="D2606" t="str">
            <v>09</v>
          </cell>
          <cell r="E2606" t="str">
            <v>非手术治疗项目费</v>
          </cell>
          <cell r="F2606" t="str">
            <v>09</v>
          </cell>
          <cell r="G2606" t="str">
            <v>取正中（牙合）关系记录</v>
          </cell>
        </row>
        <row r="2606">
          <cell r="J2606" t="str">
            <v>次</v>
          </cell>
          <cell r="K2606">
            <v>13.5</v>
          </cell>
          <cell r="L2606">
            <v>13.5</v>
          </cell>
          <cell r="M2606">
            <v>11.5</v>
          </cell>
        </row>
        <row r="2607">
          <cell r="A2607" t="str">
            <v>031051900900</v>
          </cell>
          <cell r="B2607" t="str">
            <v>310519009</v>
          </cell>
          <cell r="C2607" t="str">
            <v>治疗费</v>
          </cell>
          <cell r="D2607" t="str">
            <v>09</v>
          </cell>
          <cell r="E2607" t="str">
            <v>非手术治疗项目费</v>
          </cell>
          <cell r="F2607" t="str">
            <v>09</v>
          </cell>
          <cell r="G2607" t="str">
            <v>加人工牙</v>
          </cell>
        </row>
        <row r="2607">
          <cell r="I2607" t="str">
            <v>各种人工牙材料</v>
          </cell>
          <cell r="J2607" t="str">
            <v>每牙</v>
          </cell>
          <cell r="K2607">
            <v>18</v>
          </cell>
          <cell r="L2607">
            <v>18</v>
          </cell>
          <cell r="M2607">
            <v>15.3</v>
          </cell>
        </row>
        <row r="2608">
          <cell r="A2608" t="str">
            <v>031051901000</v>
          </cell>
          <cell r="B2608" t="str">
            <v>310519010</v>
          </cell>
          <cell r="C2608" t="str">
            <v>治疗费</v>
          </cell>
          <cell r="D2608" t="str">
            <v>09</v>
          </cell>
          <cell r="E2608" t="str">
            <v>非手术治疗项目费</v>
          </cell>
          <cell r="F2608" t="str">
            <v>09</v>
          </cell>
          <cell r="G2608" t="str">
            <v>义齿接长基托</v>
          </cell>
          <cell r="H2608" t="str">
            <v>包括边缘、游离端、义齿鞍基</v>
          </cell>
          <cell r="I2608" t="str">
            <v>各种基托材料</v>
          </cell>
          <cell r="J2608" t="str">
            <v>次</v>
          </cell>
          <cell r="K2608">
            <v>18</v>
          </cell>
          <cell r="L2608">
            <v>18</v>
          </cell>
          <cell r="M2608">
            <v>15.3</v>
          </cell>
        </row>
        <row r="2609">
          <cell r="A2609" t="str">
            <v>031051901001</v>
          </cell>
          <cell r="B2609" t="str">
            <v>31051901001</v>
          </cell>
          <cell r="C2609" t="str">
            <v>治疗费</v>
          </cell>
          <cell r="D2609" t="str">
            <v>09</v>
          </cell>
          <cell r="E2609" t="str">
            <v>非手术治疗项目费</v>
          </cell>
          <cell r="F2609" t="str">
            <v>09</v>
          </cell>
          <cell r="G2609" t="str">
            <v>义齿接长基托（边缘）</v>
          </cell>
        </row>
        <row r="2609">
          <cell r="J2609" t="str">
            <v>次</v>
          </cell>
          <cell r="K2609">
            <v>18</v>
          </cell>
          <cell r="L2609">
            <v>18</v>
          </cell>
          <cell r="M2609">
            <v>15.3</v>
          </cell>
          <cell r="N2609" t="str">
            <v>边缘</v>
          </cell>
        </row>
        <row r="2610">
          <cell r="A2610" t="str">
            <v>031051901002</v>
          </cell>
          <cell r="B2610" t="str">
            <v>31051901002</v>
          </cell>
          <cell r="C2610" t="str">
            <v>治疗费</v>
          </cell>
          <cell r="D2610" t="str">
            <v>09</v>
          </cell>
          <cell r="E2610" t="str">
            <v>非手术治疗项目费</v>
          </cell>
          <cell r="F2610" t="str">
            <v>09</v>
          </cell>
          <cell r="G2610" t="str">
            <v>义齿接长基托（游离端）</v>
          </cell>
        </row>
        <row r="2610">
          <cell r="J2610" t="str">
            <v>次</v>
          </cell>
          <cell r="K2610">
            <v>18</v>
          </cell>
          <cell r="L2610">
            <v>18</v>
          </cell>
          <cell r="M2610">
            <v>15.3</v>
          </cell>
          <cell r="N2610" t="str">
            <v>游离端</v>
          </cell>
        </row>
        <row r="2611">
          <cell r="A2611" t="str">
            <v>031051901003</v>
          </cell>
          <cell r="B2611" t="str">
            <v>31051901003</v>
          </cell>
          <cell r="C2611" t="str">
            <v>治疗费</v>
          </cell>
          <cell r="D2611" t="str">
            <v>09</v>
          </cell>
          <cell r="E2611" t="str">
            <v>非手术治疗项目费</v>
          </cell>
          <cell r="F2611" t="str">
            <v>09</v>
          </cell>
          <cell r="G2611" t="str">
            <v>义齿接长基托（义齿鞍基）</v>
          </cell>
        </row>
        <row r="2611">
          <cell r="J2611" t="str">
            <v>次</v>
          </cell>
          <cell r="K2611">
            <v>18</v>
          </cell>
          <cell r="L2611">
            <v>18</v>
          </cell>
          <cell r="M2611">
            <v>15.3</v>
          </cell>
          <cell r="N2611" t="str">
            <v>义齿鞍基</v>
          </cell>
        </row>
        <row r="2612">
          <cell r="A2612" t="str">
            <v>031051901100</v>
          </cell>
          <cell r="B2612" t="str">
            <v>310519011</v>
          </cell>
          <cell r="C2612" t="str">
            <v>治疗费</v>
          </cell>
          <cell r="D2612" t="str">
            <v>09</v>
          </cell>
          <cell r="E2612" t="str">
            <v>非手术治疗项目费</v>
          </cell>
          <cell r="F2612" t="str">
            <v>09</v>
          </cell>
          <cell r="G2612" t="str">
            <v>义齿裂纹及折裂修理</v>
          </cell>
          <cell r="H2612" t="str">
            <v>含加固钢丝</v>
          </cell>
          <cell r="I2612" t="str">
            <v>光固化塑料等</v>
          </cell>
          <cell r="J2612" t="str">
            <v>次</v>
          </cell>
          <cell r="K2612">
            <v>18</v>
          </cell>
          <cell r="L2612">
            <v>18</v>
          </cell>
          <cell r="M2612">
            <v>15.3</v>
          </cell>
        </row>
        <row r="2613">
          <cell r="A2613" t="str">
            <v>031051901200</v>
          </cell>
          <cell r="B2613" t="str">
            <v>310519012</v>
          </cell>
          <cell r="C2613" t="str">
            <v>治疗费</v>
          </cell>
          <cell r="D2613" t="str">
            <v>09</v>
          </cell>
          <cell r="E2613" t="str">
            <v>非手术治疗项目费</v>
          </cell>
          <cell r="F2613" t="str">
            <v>09</v>
          </cell>
          <cell r="G2613" t="str">
            <v>义齿组织面重衬</v>
          </cell>
          <cell r="H2613" t="str">
            <v>包括硬衬、软衬</v>
          </cell>
          <cell r="I2613" t="str">
            <v>各种材料费(自凝塑料、热凝塑料、光固化树脂、软塑料、橡胶)</v>
          </cell>
          <cell r="J2613" t="str">
            <v>每厘米</v>
          </cell>
          <cell r="K2613">
            <v>18</v>
          </cell>
          <cell r="L2613">
            <v>18</v>
          </cell>
          <cell r="M2613">
            <v>15.3</v>
          </cell>
        </row>
        <row r="2614">
          <cell r="A2614" t="str">
            <v>031051901300</v>
          </cell>
          <cell r="B2614" t="str">
            <v>310519013</v>
          </cell>
          <cell r="C2614" t="str">
            <v>治疗费</v>
          </cell>
          <cell r="D2614" t="str">
            <v>09</v>
          </cell>
          <cell r="E2614" t="str">
            <v>非手术治疗项目费</v>
          </cell>
          <cell r="F2614" t="str">
            <v>09</v>
          </cell>
          <cell r="G2614" t="str">
            <v>加卡环</v>
          </cell>
          <cell r="H2614" t="str">
            <v>含单臂、双臂、三臂卡环；包括加钢丝或铸造卡环；</v>
          </cell>
          <cell r="I2614" t="str">
            <v>各种卡环材料(钢丝弯制卡环，铸造钴铬合金、贵金属合金卡环)</v>
          </cell>
          <cell r="J2614" t="str">
            <v>每卡环</v>
          </cell>
          <cell r="K2614">
            <v>18</v>
          </cell>
          <cell r="L2614">
            <v>18</v>
          </cell>
          <cell r="M2614">
            <v>15.3</v>
          </cell>
        </row>
        <row r="2615">
          <cell r="A2615" t="str">
            <v>031051901400</v>
          </cell>
          <cell r="B2615" t="str">
            <v>310519014</v>
          </cell>
          <cell r="C2615" t="str">
            <v>治疗费</v>
          </cell>
          <cell r="D2615" t="str">
            <v>09</v>
          </cell>
          <cell r="E2615" t="str">
            <v>非手术治疗项目费</v>
          </cell>
          <cell r="F2615" t="str">
            <v>09</v>
          </cell>
          <cell r="G2615" t="str">
            <v>增加铸造基托</v>
          </cell>
        </row>
        <row r="2615">
          <cell r="I2615" t="str">
            <v>各种基托材料(钢、金合金)</v>
          </cell>
          <cell r="J2615" t="str">
            <v>件</v>
          </cell>
          <cell r="K2615">
            <v>27</v>
          </cell>
          <cell r="L2615">
            <v>27</v>
          </cell>
          <cell r="M2615">
            <v>23</v>
          </cell>
        </row>
        <row r="2616">
          <cell r="A2616" t="str">
            <v>031051901500</v>
          </cell>
          <cell r="B2616" t="str">
            <v>310519015</v>
          </cell>
          <cell r="C2616" t="str">
            <v>治疗费</v>
          </cell>
          <cell r="D2616" t="str">
            <v>09</v>
          </cell>
          <cell r="E2616" t="str">
            <v>非手术治疗项目费</v>
          </cell>
          <cell r="F2616" t="str">
            <v>09</v>
          </cell>
          <cell r="G2616" t="str">
            <v>加（牙合）支托</v>
          </cell>
        </row>
        <row r="2616">
          <cell r="I2616" t="str">
            <v>各种支托材料(钢丝支托、扁钢丝支托、铸造钴铬合金支托、铸造金合金支托)</v>
          </cell>
          <cell r="J2616" t="str">
            <v>次</v>
          </cell>
          <cell r="K2616">
            <v>13.5</v>
          </cell>
          <cell r="L2616">
            <v>13.5</v>
          </cell>
          <cell r="M2616">
            <v>11.5</v>
          </cell>
        </row>
        <row r="2617">
          <cell r="A2617" t="str">
            <v>031051901600</v>
          </cell>
          <cell r="B2617" t="str">
            <v>310519016</v>
          </cell>
          <cell r="C2617" t="str">
            <v>治疗费</v>
          </cell>
          <cell r="D2617" t="str">
            <v>09</v>
          </cell>
          <cell r="E2617" t="str">
            <v>非手术治疗项目费</v>
          </cell>
          <cell r="F2617" t="str">
            <v>09</v>
          </cell>
          <cell r="G2617" t="str">
            <v>加（牙合）铸面</v>
          </cell>
        </row>
        <row r="2617">
          <cell r="J2617" t="str">
            <v>次</v>
          </cell>
          <cell r="K2617">
            <v>27</v>
          </cell>
          <cell r="L2617">
            <v>27</v>
          </cell>
          <cell r="M2617">
            <v>23</v>
          </cell>
        </row>
        <row r="2618">
          <cell r="A2618" t="str">
            <v>031051901700</v>
          </cell>
          <cell r="B2618" t="str">
            <v>310519017</v>
          </cell>
          <cell r="C2618" t="str">
            <v>治疗费</v>
          </cell>
          <cell r="D2618" t="str">
            <v>09</v>
          </cell>
          <cell r="E2618" t="str">
            <v>非手术治疗项目费</v>
          </cell>
          <cell r="F2618" t="str">
            <v>09</v>
          </cell>
          <cell r="G2618" t="str">
            <v>增加加固装置</v>
          </cell>
          <cell r="H2618" t="str">
            <v>包括加固钢丝、网</v>
          </cell>
          <cell r="I2618" t="str">
            <v>各种加固装置材料(金属丝，扁钢丝，尼龙网、预成不锈钢网、铸造不锈钢网、金网)</v>
          </cell>
          <cell r="J2618" t="str">
            <v>次</v>
          </cell>
          <cell r="K2618">
            <v>18</v>
          </cell>
          <cell r="L2618">
            <v>18</v>
          </cell>
          <cell r="M2618">
            <v>15.3</v>
          </cell>
        </row>
        <row r="2619">
          <cell r="A2619" t="str">
            <v>031051901701</v>
          </cell>
          <cell r="B2619" t="str">
            <v>31051901701</v>
          </cell>
          <cell r="C2619" t="str">
            <v>治疗费</v>
          </cell>
          <cell r="D2619" t="str">
            <v>09</v>
          </cell>
          <cell r="E2619" t="str">
            <v>非手术治疗项目费</v>
          </cell>
          <cell r="F2619" t="str">
            <v>09</v>
          </cell>
          <cell r="G2619" t="str">
            <v>增加加固装置（加固钢丝）</v>
          </cell>
        </row>
        <row r="2619">
          <cell r="J2619" t="str">
            <v>次</v>
          </cell>
          <cell r="K2619">
            <v>18</v>
          </cell>
          <cell r="L2619">
            <v>18</v>
          </cell>
          <cell r="M2619">
            <v>15.3</v>
          </cell>
          <cell r="N2619" t="str">
            <v>加固钢丝</v>
          </cell>
        </row>
        <row r="2620">
          <cell r="A2620" t="str">
            <v>031051901702</v>
          </cell>
          <cell r="B2620" t="str">
            <v>31051901702</v>
          </cell>
          <cell r="C2620" t="str">
            <v>治疗费</v>
          </cell>
          <cell r="D2620" t="str">
            <v>09</v>
          </cell>
          <cell r="E2620" t="str">
            <v>非手术治疗项目费</v>
          </cell>
          <cell r="F2620" t="str">
            <v>09</v>
          </cell>
          <cell r="G2620" t="str">
            <v>增加加固装置（加固钢网）</v>
          </cell>
        </row>
        <row r="2620">
          <cell r="J2620" t="str">
            <v>次</v>
          </cell>
          <cell r="K2620">
            <v>18</v>
          </cell>
          <cell r="L2620">
            <v>18</v>
          </cell>
          <cell r="M2620">
            <v>15.3</v>
          </cell>
          <cell r="N2620" t="str">
            <v>加固钢网</v>
          </cell>
        </row>
        <row r="2621">
          <cell r="A2621" t="str">
            <v>031051901800</v>
          </cell>
          <cell r="B2621" t="str">
            <v>310519018</v>
          </cell>
          <cell r="C2621" t="str">
            <v>治疗费</v>
          </cell>
          <cell r="D2621" t="str">
            <v>09</v>
          </cell>
          <cell r="E2621" t="str">
            <v>非手术治疗项目费</v>
          </cell>
          <cell r="F2621" t="str">
            <v>09</v>
          </cell>
          <cell r="G2621" t="str">
            <v>加连接杆</v>
          </cell>
        </row>
        <row r="2621">
          <cell r="I2621" t="str">
            <v>各种材料(预成杆、铸造不锈钢杆、铸造金杆)</v>
          </cell>
          <cell r="J2621" t="str">
            <v>次</v>
          </cell>
          <cell r="K2621">
            <v>18</v>
          </cell>
          <cell r="L2621">
            <v>18</v>
          </cell>
          <cell r="M2621">
            <v>15.3</v>
          </cell>
        </row>
        <row r="2622">
          <cell r="A2622" t="str">
            <v>031051901900</v>
          </cell>
          <cell r="B2622" t="str">
            <v>310519019</v>
          </cell>
          <cell r="C2622" t="str">
            <v>治疗费</v>
          </cell>
          <cell r="D2622" t="str">
            <v>09</v>
          </cell>
          <cell r="E2622" t="str">
            <v>非手术治疗项目费</v>
          </cell>
          <cell r="F2622" t="str">
            <v>09</v>
          </cell>
          <cell r="G2622" t="str">
            <v>塑料（牙合）面加高咬合</v>
          </cell>
        </row>
        <row r="2622">
          <cell r="I2622" t="str">
            <v>自凝塑料、热凝塑料</v>
          </cell>
          <cell r="J2622" t="str">
            <v>次</v>
          </cell>
          <cell r="K2622">
            <v>22.5</v>
          </cell>
          <cell r="L2622">
            <v>22.5</v>
          </cell>
          <cell r="M2622">
            <v>19.1</v>
          </cell>
        </row>
        <row r="2623">
          <cell r="A2623" t="str">
            <v>031051902000</v>
          </cell>
          <cell r="B2623" t="str">
            <v>310519020</v>
          </cell>
          <cell r="C2623" t="str">
            <v>治疗费</v>
          </cell>
          <cell r="D2623" t="str">
            <v>09</v>
          </cell>
          <cell r="E2623" t="str">
            <v>非手术治疗项目费</v>
          </cell>
          <cell r="F2623" t="str">
            <v>09</v>
          </cell>
          <cell r="G2623" t="str">
            <v>弹性假牙龈</v>
          </cell>
        </row>
        <row r="2623">
          <cell r="J2623" t="str">
            <v>每牙</v>
          </cell>
          <cell r="K2623">
            <v>18</v>
          </cell>
          <cell r="L2623">
            <v>18</v>
          </cell>
          <cell r="M2623">
            <v>15.3</v>
          </cell>
        </row>
        <row r="2624">
          <cell r="A2624" t="str">
            <v>031051902100</v>
          </cell>
          <cell r="B2624" t="str">
            <v>310519021</v>
          </cell>
          <cell r="C2624" t="str">
            <v>治疗费</v>
          </cell>
          <cell r="D2624" t="str">
            <v>09</v>
          </cell>
          <cell r="E2624" t="str">
            <v>非手术治疗项目费</v>
          </cell>
          <cell r="F2624" t="str">
            <v>09</v>
          </cell>
          <cell r="G2624" t="str">
            <v>镀金加工</v>
          </cell>
        </row>
        <row r="2624">
          <cell r="J2624" t="str">
            <v>每牙</v>
          </cell>
        </row>
        <row r="2625">
          <cell r="A2625" t="str">
            <v>031051902200</v>
          </cell>
          <cell r="B2625" t="str">
            <v>310519022</v>
          </cell>
          <cell r="C2625" t="str">
            <v>治疗费</v>
          </cell>
          <cell r="D2625" t="str">
            <v>09</v>
          </cell>
          <cell r="E2625" t="str">
            <v>非手术治疗项目费</v>
          </cell>
          <cell r="F2625" t="str">
            <v>09</v>
          </cell>
          <cell r="G2625" t="str">
            <v>铸造加工</v>
          </cell>
          <cell r="H2625" t="str">
            <v>指患者自带材料加工；包括所有铸造修复体</v>
          </cell>
        </row>
        <row r="2625">
          <cell r="J2625" t="str">
            <v>每件</v>
          </cell>
        </row>
        <row r="2626">
          <cell r="A2626" t="str">
            <v>031051902300</v>
          </cell>
          <cell r="B2626" t="str">
            <v>310519023</v>
          </cell>
          <cell r="C2626" t="str">
            <v>治疗费</v>
          </cell>
          <cell r="D2626" t="str">
            <v>09</v>
          </cell>
          <cell r="E2626" t="str">
            <v>非手术治疗项目费</v>
          </cell>
          <cell r="F2626" t="str">
            <v>09</v>
          </cell>
          <cell r="G2626" t="str">
            <v>配金加工</v>
          </cell>
        </row>
        <row r="2626">
          <cell r="J2626" t="str">
            <v>每牙</v>
          </cell>
        </row>
        <row r="2626">
          <cell r="N2626" t="str">
            <v>仅限患者自备材料</v>
          </cell>
        </row>
        <row r="2627">
          <cell r="A2627" t="str">
            <v>031051902400</v>
          </cell>
          <cell r="B2627" t="str">
            <v>310519024</v>
          </cell>
          <cell r="C2627" t="str">
            <v>治疗费</v>
          </cell>
          <cell r="D2627" t="str">
            <v>09</v>
          </cell>
          <cell r="E2627" t="str">
            <v>非手术治疗项目费</v>
          </cell>
          <cell r="F2627" t="str">
            <v>09</v>
          </cell>
          <cell r="G2627" t="str">
            <v>黄金材料加工</v>
          </cell>
        </row>
        <row r="2627">
          <cell r="J2627" t="str">
            <v>每牙</v>
          </cell>
        </row>
        <row r="2628">
          <cell r="A2628" t="str">
            <v>031051902500</v>
          </cell>
          <cell r="B2628" t="str">
            <v>310519025</v>
          </cell>
          <cell r="C2628" t="str">
            <v>治疗费</v>
          </cell>
          <cell r="D2628" t="str">
            <v>09</v>
          </cell>
          <cell r="E2628" t="str">
            <v>非手术治疗项目费</v>
          </cell>
          <cell r="F2628" t="str">
            <v>09</v>
          </cell>
          <cell r="G2628" t="str">
            <v>加磁性固位体</v>
          </cell>
        </row>
        <row r="2628">
          <cell r="I2628" t="str">
            <v>磁性固位体</v>
          </cell>
          <cell r="J2628" t="str">
            <v>每牙</v>
          </cell>
          <cell r="K2628">
            <v>54</v>
          </cell>
          <cell r="L2628">
            <v>54</v>
          </cell>
          <cell r="M2628">
            <v>46</v>
          </cell>
        </row>
        <row r="2629">
          <cell r="A2629" t="str">
            <v>031051902600</v>
          </cell>
          <cell r="B2629" t="str">
            <v>310519026</v>
          </cell>
          <cell r="C2629" t="str">
            <v>治疗费</v>
          </cell>
          <cell r="D2629" t="str">
            <v>09</v>
          </cell>
          <cell r="E2629" t="str">
            <v>非手术治疗项目费</v>
          </cell>
          <cell r="F2629" t="str">
            <v>09</v>
          </cell>
          <cell r="G2629" t="str">
            <v>附着体增换</v>
          </cell>
          <cell r="H2629" t="str">
            <v>包括附着体增加或更换</v>
          </cell>
          <cell r="I2629" t="str">
            <v>附着体材料</v>
          </cell>
          <cell r="J2629" t="str">
            <v>每附着体</v>
          </cell>
          <cell r="K2629">
            <v>54</v>
          </cell>
          <cell r="L2629">
            <v>54</v>
          </cell>
          <cell r="M2629">
            <v>46</v>
          </cell>
        </row>
        <row r="2630">
          <cell r="B2630" t="str">
            <v>310520</v>
          </cell>
        </row>
        <row r="2630">
          <cell r="G2630" t="str">
            <v>颞下颌关节病修复治疗</v>
          </cell>
        </row>
        <row r="2631">
          <cell r="A2631" t="str">
            <v>031052000100</v>
          </cell>
          <cell r="B2631" t="str">
            <v>310520001</v>
          </cell>
          <cell r="C2631" t="str">
            <v>治疗费</v>
          </cell>
          <cell r="D2631" t="str">
            <v>09</v>
          </cell>
          <cell r="E2631" t="str">
            <v>非手术治疗项目费</v>
          </cell>
          <cell r="F2631" t="str">
            <v>09</v>
          </cell>
          <cell r="G2631" t="str">
            <v>（牙合）垫</v>
          </cell>
          <cell r="H2631" t="str">
            <v>含牙体预备，调，制印模、模型，蜡合记录，技工室制作；不含疗效分析专用设备检查</v>
          </cell>
          <cell r="I2631" t="str">
            <v>铸造支架、垫材料、咬合板材料(塑料，树脂，铸造不锈钢，铸造金合金，铸造不锈钢或铸造金合金网+塑料，铸造不锈钢或铸造金合金网+树脂)</v>
          </cell>
          <cell r="J2631" t="str">
            <v>每件</v>
          </cell>
          <cell r="K2631">
            <v>162</v>
          </cell>
          <cell r="L2631">
            <v>162</v>
          </cell>
          <cell r="M2631">
            <v>138</v>
          </cell>
        </row>
        <row r="2631">
          <cell r="O2631" t="str">
            <v>医保</v>
          </cell>
          <cell r="P2631">
            <v>0.3</v>
          </cell>
        </row>
        <row r="2632">
          <cell r="A2632" t="str">
            <v>031052000200</v>
          </cell>
          <cell r="B2632" t="str">
            <v>310520002</v>
          </cell>
          <cell r="C2632" t="str">
            <v>治疗费</v>
          </cell>
          <cell r="D2632" t="str">
            <v>09</v>
          </cell>
          <cell r="E2632" t="str">
            <v>非手术治疗项目费</v>
          </cell>
          <cell r="F2632" t="str">
            <v>09</v>
          </cell>
          <cell r="G2632" t="str">
            <v>肌松弛治疗</v>
          </cell>
        </row>
        <row r="2632">
          <cell r="J2632" t="str">
            <v>次</v>
          </cell>
        </row>
        <row r="2633">
          <cell r="B2633" t="str">
            <v>310521</v>
          </cell>
        </row>
        <row r="2633">
          <cell r="G2633" t="str">
            <v>颌面缺损修复</v>
          </cell>
        </row>
        <row r="2634">
          <cell r="A2634" t="str">
            <v>031052100100</v>
          </cell>
          <cell r="B2634" t="str">
            <v>310521001</v>
          </cell>
          <cell r="C2634" t="str">
            <v>治疗费</v>
          </cell>
          <cell r="D2634" t="str">
            <v>09</v>
          </cell>
          <cell r="E2634" t="str">
            <v>非手术治疗项目费</v>
          </cell>
          <cell r="F2634" t="str">
            <v>09</v>
          </cell>
          <cell r="G2634" t="str">
            <v>腭护板导板矫治</v>
          </cell>
          <cell r="H2634" t="str">
            <v>含牙体预备；模型设计及手术预备；技工制作；临床戴入</v>
          </cell>
          <cell r="I2634" t="str">
            <v>腭护板、导板材料、模型设备</v>
          </cell>
          <cell r="J2634" t="str">
            <v>单颌</v>
          </cell>
          <cell r="K2634">
            <v>180</v>
          </cell>
          <cell r="L2634">
            <v>180</v>
          </cell>
          <cell r="M2634">
            <v>153</v>
          </cell>
          <cell r="N2634" t="str">
            <v>加放射治疗装置加收50%</v>
          </cell>
          <cell r="O2634" t="str">
            <v>医保</v>
          </cell>
        </row>
        <row r="2635">
          <cell r="A2635" t="str">
            <v>031052100101</v>
          </cell>
          <cell r="B2635" t="str">
            <v>31052100101</v>
          </cell>
          <cell r="C2635" t="str">
            <v>治疗费</v>
          </cell>
          <cell r="D2635" t="str">
            <v>09</v>
          </cell>
          <cell r="E2635" t="str">
            <v>非手术治疗项目费</v>
          </cell>
          <cell r="F2635" t="str">
            <v>09</v>
          </cell>
          <cell r="G2635" t="str">
            <v>腭护板导板矫治（放射治疗装置）</v>
          </cell>
        </row>
        <row r="2635">
          <cell r="J2635" t="str">
            <v>单颌</v>
          </cell>
          <cell r="K2635">
            <v>270</v>
          </cell>
          <cell r="L2635">
            <v>270</v>
          </cell>
          <cell r="M2635">
            <v>230</v>
          </cell>
          <cell r="N2635" t="str">
            <v>放射治疗装置</v>
          </cell>
          <cell r="O2635" t="str">
            <v>医保</v>
          </cell>
        </row>
        <row r="2636">
          <cell r="A2636" t="str">
            <v>031052100200</v>
          </cell>
          <cell r="B2636" t="str">
            <v>310521002</v>
          </cell>
          <cell r="C2636" t="str">
            <v>治疗费</v>
          </cell>
          <cell r="D2636" t="str">
            <v>09</v>
          </cell>
          <cell r="E2636" t="str">
            <v>非手术治疗项目费</v>
          </cell>
          <cell r="F2636" t="str">
            <v>09</v>
          </cell>
          <cell r="G2636" t="str">
            <v>义颌修复</v>
          </cell>
          <cell r="H2636" t="str">
            <v>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v>
          </cell>
          <cell r="I2636" t="str">
            <v>义颌、义齿、义耳、义鼻、义眼等专用材料</v>
          </cell>
          <cell r="J2636" t="str">
            <v>每区段</v>
          </cell>
          <cell r="K2636">
            <v>360</v>
          </cell>
          <cell r="L2636">
            <v>360</v>
          </cell>
          <cell r="M2636">
            <v>306</v>
          </cell>
          <cell r="N2636" t="str">
            <v>1.上或下颌骨一侧全切加收200元；2.分段或分区双重印模加收50元</v>
          </cell>
        </row>
        <row r="2637">
          <cell r="A2637" t="str">
            <v>031052100201</v>
          </cell>
          <cell r="B2637" t="str">
            <v>31052100201</v>
          </cell>
          <cell r="C2637" t="str">
            <v>治疗费</v>
          </cell>
          <cell r="D2637" t="str">
            <v>09</v>
          </cell>
          <cell r="E2637" t="str">
            <v>非手术治疗项目费</v>
          </cell>
          <cell r="F2637" t="str">
            <v>09</v>
          </cell>
          <cell r="G2637" t="str">
            <v>义颌修复（上或下颌骨一侧全切加收）</v>
          </cell>
        </row>
        <row r="2637">
          <cell r="J2637" t="str">
            <v>每区段</v>
          </cell>
          <cell r="K2637">
            <v>200</v>
          </cell>
          <cell r="L2637">
            <v>200</v>
          </cell>
          <cell r="M2637">
            <v>170</v>
          </cell>
          <cell r="N2637" t="str">
            <v>上或下颌骨一侧全切加收</v>
          </cell>
        </row>
        <row r="2638">
          <cell r="A2638" t="str">
            <v>031052100202</v>
          </cell>
          <cell r="B2638" t="str">
            <v>31052100202</v>
          </cell>
          <cell r="C2638" t="str">
            <v>治疗费</v>
          </cell>
          <cell r="D2638" t="str">
            <v>09</v>
          </cell>
          <cell r="E2638" t="str">
            <v>非手术治疗项目费</v>
          </cell>
          <cell r="F2638" t="str">
            <v>09</v>
          </cell>
          <cell r="G2638" t="str">
            <v>义颌修复（分段或分区双重印模加收）</v>
          </cell>
        </row>
        <row r="2638">
          <cell r="J2638" t="str">
            <v>每区段</v>
          </cell>
          <cell r="K2638">
            <v>50</v>
          </cell>
          <cell r="L2638">
            <v>50</v>
          </cell>
          <cell r="M2638">
            <v>43</v>
          </cell>
          <cell r="N2638" t="str">
            <v>分段或分区双重印模加收</v>
          </cell>
        </row>
        <row r="2639">
          <cell r="A2639" t="str">
            <v>031052100300</v>
          </cell>
          <cell r="B2639" t="str">
            <v>310521003</v>
          </cell>
          <cell r="C2639" t="str">
            <v>治疗费</v>
          </cell>
          <cell r="D2639" t="str">
            <v>09</v>
          </cell>
          <cell r="E2639" t="str">
            <v>非手术治疗项目费</v>
          </cell>
          <cell r="F2639" t="str">
            <v>09</v>
          </cell>
          <cell r="G2639" t="str">
            <v>软腭抬高器治疗</v>
          </cell>
          <cell r="H2639" t="str">
            <v>含：1．试戴上颌腭托、加制软腭部印模、灌制模型；2．模型预备、制作抬高软腭部分；3．临床戴入及调整抬高高度；包括制作上颌腭托、舌不良运动矫治器、咽阻塞器</v>
          </cell>
          <cell r="I2639" t="str">
            <v>各种材料(铁钛合金丝、软塑胶、光敏树脂)模型制备</v>
          </cell>
          <cell r="J2639" t="str">
            <v>次</v>
          </cell>
          <cell r="K2639">
            <v>198</v>
          </cell>
          <cell r="L2639">
            <v>198</v>
          </cell>
          <cell r="M2639">
            <v>168</v>
          </cell>
          <cell r="N2639" t="str">
            <v>咽阻塞器加收20元</v>
          </cell>
        </row>
        <row r="2640">
          <cell r="A2640" t="str">
            <v>031052100301</v>
          </cell>
          <cell r="B2640" t="str">
            <v>31052100301</v>
          </cell>
          <cell r="C2640" t="str">
            <v>治疗费</v>
          </cell>
          <cell r="D2640" t="str">
            <v>09</v>
          </cell>
          <cell r="E2640" t="str">
            <v>非手术治疗项目费</v>
          </cell>
          <cell r="F2640" t="str">
            <v>09</v>
          </cell>
          <cell r="G2640" t="str">
            <v>软腭抬高器治疗（咽阻塞器）</v>
          </cell>
        </row>
        <row r="2640">
          <cell r="J2640" t="str">
            <v>次</v>
          </cell>
          <cell r="K2640">
            <v>218</v>
          </cell>
          <cell r="L2640">
            <v>218</v>
          </cell>
          <cell r="M2640">
            <v>185</v>
          </cell>
          <cell r="N2640" t="str">
            <v>咽阻塞器</v>
          </cell>
        </row>
        <row r="2641">
          <cell r="A2641" t="str">
            <v>031052100400</v>
          </cell>
          <cell r="B2641" t="str">
            <v>310521004</v>
          </cell>
          <cell r="C2641" t="str">
            <v>治疗费</v>
          </cell>
          <cell r="D2641" t="str">
            <v>09</v>
          </cell>
          <cell r="E2641" t="str">
            <v>非手术治疗项目费</v>
          </cell>
          <cell r="F2641" t="str">
            <v>09</v>
          </cell>
          <cell r="G2641" t="str">
            <v>骨折后义齿夹板固位及（牙合）板治疗</v>
          </cell>
          <cell r="H2641" t="str">
            <v>包括上或下颌骨骨折</v>
          </cell>
          <cell r="I2641" t="str">
            <v>义齿夹板材料</v>
          </cell>
          <cell r="J2641" t="str">
            <v>单颌</v>
          </cell>
        </row>
        <row r="2642">
          <cell r="B2642" t="str">
            <v>310522</v>
          </cell>
        </row>
        <row r="2642">
          <cell r="G2642" t="str">
            <v>正畸治疗</v>
          </cell>
          <cell r="H2642" t="str">
            <v/>
          </cell>
          <cell r="I2642" t="str">
            <v>特殊粘接材料、功能矫治器制作费用</v>
          </cell>
        </row>
        <row r="2642">
          <cell r="N2642" t="str">
            <v>功能矫治器制作费用由医患双方协商另收</v>
          </cell>
        </row>
        <row r="2643">
          <cell r="A2643" t="str">
            <v>031052200100</v>
          </cell>
          <cell r="B2643" t="str">
            <v>310522001</v>
          </cell>
          <cell r="C2643" t="str">
            <v>治疗费</v>
          </cell>
          <cell r="D2643" t="str">
            <v>09</v>
          </cell>
          <cell r="E2643" t="str">
            <v>非手术治疗项目费</v>
          </cell>
          <cell r="F2643" t="str">
            <v>09</v>
          </cell>
          <cell r="G2643" t="str">
            <v>乳牙期安氏I类错（牙合）正畸治疗</v>
          </cell>
          <cell r="H2643" t="str">
            <v>包括：1．含乳牙早失、乳前牙反的矫治；2.使用间隙保持器、活动矫治器</v>
          </cell>
        </row>
        <row r="2643">
          <cell r="J2643" t="str">
            <v>次</v>
          </cell>
        </row>
        <row r="2643">
          <cell r="N2643" t="str">
            <v>自主定价</v>
          </cell>
        </row>
        <row r="2644">
          <cell r="A2644" t="str">
            <v>031052200200</v>
          </cell>
          <cell r="B2644" t="str">
            <v>310522002</v>
          </cell>
          <cell r="C2644" t="str">
            <v>治疗费</v>
          </cell>
          <cell r="D2644" t="str">
            <v>09</v>
          </cell>
          <cell r="E2644" t="str">
            <v>非手术治疗项目费</v>
          </cell>
          <cell r="F2644" t="str">
            <v>09</v>
          </cell>
          <cell r="G2644" t="str">
            <v>替牙期安氏I类错（牙合）活动矫治器正畸治疗</v>
          </cell>
          <cell r="H2644" t="str">
            <v>包括替牙障碍、不良口腔习惯的矫治</v>
          </cell>
          <cell r="I2644" t="str">
            <v>活动矫治器增加的其他部件</v>
          </cell>
          <cell r="J2644" t="str">
            <v>次</v>
          </cell>
        </row>
        <row r="2644">
          <cell r="N2644" t="str">
            <v>自主定价</v>
          </cell>
        </row>
        <row r="2645">
          <cell r="A2645" t="str">
            <v>031052200300</v>
          </cell>
          <cell r="B2645" t="str">
            <v>310522003</v>
          </cell>
          <cell r="C2645" t="str">
            <v>治疗费</v>
          </cell>
          <cell r="D2645" t="str">
            <v>09</v>
          </cell>
          <cell r="E2645" t="str">
            <v>非手术治疗项目费</v>
          </cell>
          <cell r="F2645" t="str">
            <v>09</v>
          </cell>
          <cell r="G2645" t="str">
            <v>替牙期安氏I类错（牙合）固定矫治器正畸治疗</v>
          </cell>
          <cell r="H2645" t="str">
            <v>包括使用简单固定矫治器和常规固定矫治器治疗</v>
          </cell>
          <cell r="I2645" t="str">
            <v>简单固定矫治器增加的其他弓丝或附件</v>
          </cell>
          <cell r="J2645" t="str">
            <v>次</v>
          </cell>
        </row>
        <row r="2645">
          <cell r="N2645" t="str">
            <v>自主定价</v>
          </cell>
        </row>
        <row r="2646">
          <cell r="A2646" t="str">
            <v>031052200400</v>
          </cell>
          <cell r="B2646" t="str">
            <v>310522004</v>
          </cell>
          <cell r="C2646" t="str">
            <v>治疗费</v>
          </cell>
          <cell r="D2646" t="str">
            <v>09</v>
          </cell>
          <cell r="E2646" t="str">
            <v>非手术治疗项目费</v>
          </cell>
          <cell r="F2646" t="str">
            <v>09</v>
          </cell>
          <cell r="G2646" t="str">
            <v>恒牙期安氏I类错（牙合）固定矫治器正畸治疗</v>
          </cell>
          <cell r="H2646" t="str">
            <v>包括拥挤不拔牙病例、牙列间隙病例和简单拥挤双尖牙拔牙病例；不含间隙调整后修复</v>
          </cell>
          <cell r="I2646" t="str">
            <v>口外弓、上下颌扩弓装置及其他附加装置、隐形固定器特殊材料进口固定矫治器</v>
          </cell>
          <cell r="J2646" t="str">
            <v>次</v>
          </cell>
        </row>
        <row r="2646">
          <cell r="N2646" t="str">
            <v>自主定价</v>
          </cell>
        </row>
        <row r="2647">
          <cell r="A2647" t="str">
            <v>031052200500</v>
          </cell>
          <cell r="B2647" t="str">
            <v>310522005</v>
          </cell>
          <cell r="C2647" t="str">
            <v>治疗费</v>
          </cell>
          <cell r="D2647" t="str">
            <v>09</v>
          </cell>
          <cell r="E2647" t="str">
            <v>非手术治疗项目费</v>
          </cell>
          <cell r="F2647" t="str">
            <v>09</v>
          </cell>
          <cell r="G2647" t="str">
            <v>乳牙期安氏II类错（牙合）正畸治疗</v>
          </cell>
          <cell r="H2647" t="str">
            <v>包括：1.乳牙早失、上頦前突、乳前牙反的矫治；2.使用间隙保持器、活动矫治器治疗</v>
          </cell>
        </row>
        <row r="2647">
          <cell r="J2647" t="str">
            <v>次</v>
          </cell>
        </row>
        <row r="2647">
          <cell r="N2647" t="str">
            <v>自主定价</v>
          </cell>
        </row>
        <row r="2648">
          <cell r="A2648" t="str">
            <v>031052200600</v>
          </cell>
          <cell r="B2648" t="str">
            <v>310522006</v>
          </cell>
          <cell r="C2648" t="str">
            <v>治疗费</v>
          </cell>
          <cell r="D2648" t="str">
            <v>09</v>
          </cell>
          <cell r="E2648" t="str">
            <v>非手术治疗项目费</v>
          </cell>
          <cell r="F2648" t="str">
            <v>09</v>
          </cell>
          <cell r="G2648" t="str">
            <v>替牙期安氏II类错（牙合）口腔不良习惯正畸治疗</v>
          </cell>
          <cell r="H2648" t="str">
            <v>指活动矫治器</v>
          </cell>
          <cell r="I2648" t="str">
            <v>口外弓或其他远中移动装置、活动矫治器的增加其他部件、腭杆</v>
          </cell>
          <cell r="J2648" t="str">
            <v>次</v>
          </cell>
        </row>
        <row r="2648">
          <cell r="N2648" t="str">
            <v>自主定价</v>
          </cell>
        </row>
        <row r="2649">
          <cell r="A2649" t="str">
            <v>031052200700</v>
          </cell>
          <cell r="B2649" t="str">
            <v>310522007</v>
          </cell>
          <cell r="C2649" t="str">
            <v>治疗费</v>
          </cell>
          <cell r="D2649" t="str">
            <v>09</v>
          </cell>
          <cell r="E2649" t="str">
            <v>非手术治疗项目费</v>
          </cell>
          <cell r="F2649" t="str">
            <v>09</v>
          </cell>
          <cell r="G2649" t="str">
            <v>替牙期牙性安氏II类错（牙合）活动矫治器正畸治疗</v>
          </cell>
          <cell r="H2649" t="str">
            <v>包括替牙障碍、上颌前突</v>
          </cell>
          <cell r="I2649" t="str">
            <v>使用口外弓、使用Frankel等功能矫治器、咬合诱导</v>
          </cell>
          <cell r="J2649" t="str">
            <v>次</v>
          </cell>
        </row>
        <row r="2649">
          <cell r="N2649" t="str">
            <v>自主定价</v>
          </cell>
        </row>
        <row r="2650">
          <cell r="A2650" t="str">
            <v>031052200800</v>
          </cell>
          <cell r="B2650" t="str">
            <v>310522008</v>
          </cell>
          <cell r="C2650" t="str">
            <v>治疗费</v>
          </cell>
          <cell r="D2650" t="str">
            <v>09</v>
          </cell>
          <cell r="E2650" t="str">
            <v>非手术治疗项目费</v>
          </cell>
          <cell r="F2650" t="str">
            <v>09</v>
          </cell>
          <cell r="G2650" t="str">
            <v>替牙期牙性安氏II类错（牙合）固定矫治器正畸治疗</v>
          </cell>
          <cell r="H2650" t="str">
            <v>包括简单固定矫正器和常规固定矫正器</v>
          </cell>
          <cell r="I2650" t="str">
            <v>口外弓、上下颌扩弓装置及其他附加装置、进口固定矫治器</v>
          </cell>
          <cell r="J2650" t="str">
            <v>次</v>
          </cell>
        </row>
        <row r="2650">
          <cell r="N2650" t="str">
            <v>自主定价</v>
          </cell>
        </row>
        <row r="2651">
          <cell r="A2651" t="str">
            <v>031052200900</v>
          </cell>
          <cell r="B2651" t="str">
            <v>310522009</v>
          </cell>
          <cell r="C2651" t="str">
            <v>治疗费</v>
          </cell>
          <cell r="D2651" t="str">
            <v>09</v>
          </cell>
          <cell r="E2651" t="str">
            <v>非手术治疗项目费</v>
          </cell>
          <cell r="F2651" t="str">
            <v>09</v>
          </cell>
          <cell r="G2651" t="str">
            <v>替牙期骨性安氏II类错（牙合）正畸治疗</v>
          </cell>
          <cell r="H2651" t="str">
            <v>包括1：严重上颌前突；2：活动矫治器治疗</v>
          </cell>
          <cell r="I2651" t="str">
            <v>使用口外弓上下颌扩弓装置及其他附加装置、使用常规固定矫治器、使用Frankel、ActivatorTwin-Block等功能矫治器及Herbst矫治器、进口固定矫治器</v>
          </cell>
          <cell r="J2651" t="str">
            <v>次</v>
          </cell>
        </row>
        <row r="2651">
          <cell r="N2651" t="str">
            <v>自主定价</v>
          </cell>
        </row>
        <row r="2652">
          <cell r="A2652" t="str">
            <v>031052201000</v>
          </cell>
          <cell r="B2652" t="str">
            <v>310522010</v>
          </cell>
          <cell r="C2652" t="str">
            <v>治疗费</v>
          </cell>
          <cell r="D2652" t="str">
            <v>09</v>
          </cell>
          <cell r="E2652" t="str">
            <v>非手术治疗项目费</v>
          </cell>
          <cell r="F2652" t="str">
            <v>09</v>
          </cell>
          <cell r="G2652" t="str">
            <v>恒牙早期安氏II类错（牙合）功能矫治器治疗</v>
          </cell>
          <cell r="H2652" t="str">
            <v>包括：1．严重牙性II类错和骨性II类错；2．使用Frankel功能矫治器II型或Activator功能矫治器；其他功能矫治器</v>
          </cell>
          <cell r="I2652" t="str">
            <v>Activator增加扩弓装置、口外弓、腭杆</v>
          </cell>
          <cell r="J2652" t="str">
            <v>次</v>
          </cell>
        </row>
        <row r="2652">
          <cell r="N2652" t="str">
            <v>自主定价</v>
          </cell>
        </row>
        <row r="2653">
          <cell r="A2653" t="str">
            <v>031052201100</v>
          </cell>
          <cell r="B2653" t="str">
            <v>310522011</v>
          </cell>
          <cell r="C2653" t="str">
            <v>治疗费</v>
          </cell>
          <cell r="D2653" t="str">
            <v>09</v>
          </cell>
          <cell r="E2653" t="str">
            <v>非手术治疗项目费</v>
          </cell>
          <cell r="F2653" t="str">
            <v>09</v>
          </cell>
          <cell r="G2653" t="str">
            <v>恒牙期牙性安氏II类错（牙合）固定矫治器治疗</v>
          </cell>
          <cell r="H2653" t="str">
            <v>1．含上下颌所需带环、弓丝、托槽；2．包括牙性安氏II类错拥挤不拔牙病例和简单拥挤拔牙病例</v>
          </cell>
          <cell r="I2653" t="str">
            <v>口外弓、上下颌扩弓装置及其他辅助性矫治装置、腭杆、进口固定矫治器</v>
          </cell>
          <cell r="J2653" t="str">
            <v>次</v>
          </cell>
        </row>
        <row r="2653">
          <cell r="N2653" t="str">
            <v>自主定价</v>
          </cell>
        </row>
        <row r="2654">
          <cell r="A2654" t="str">
            <v>031052201200</v>
          </cell>
          <cell r="B2654" t="str">
            <v>310522012</v>
          </cell>
          <cell r="C2654" t="str">
            <v>治疗费</v>
          </cell>
          <cell r="D2654" t="str">
            <v>09</v>
          </cell>
          <cell r="E2654" t="str">
            <v>非手术治疗项目费</v>
          </cell>
          <cell r="F2654" t="str">
            <v>09</v>
          </cell>
          <cell r="G2654" t="str">
            <v>恒牙期骨性安氏II类错（牙合）固定矫治器拔牙治疗</v>
          </cell>
          <cell r="H2654" t="str">
            <v>包括骨性安氏II类错拔牙病例</v>
          </cell>
          <cell r="I2654" t="str">
            <v>口外弓、上下颌扩弓装置及其他辅助性矫治装置、腭杆、进口固定矫治器</v>
          </cell>
          <cell r="J2654" t="str">
            <v>次</v>
          </cell>
        </row>
        <row r="2654">
          <cell r="N2654" t="str">
            <v>自主定价</v>
          </cell>
        </row>
        <row r="2655">
          <cell r="A2655" t="str">
            <v>031052201300</v>
          </cell>
          <cell r="B2655" t="str">
            <v>310522013</v>
          </cell>
          <cell r="C2655" t="str">
            <v>治疗费</v>
          </cell>
          <cell r="D2655" t="str">
            <v>09</v>
          </cell>
          <cell r="E2655" t="str">
            <v>非手术治疗项目费</v>
          </cell>
          <cell r="F2655" t="str">
            <v>09</v>
          </cell>
          <cell r="G2655" t="str">
            <v>乳牙期安氏III类错（牙合）正畸治疗</v>
          </cell>
          <cell r="H2655" t="str">
            <v>包括：1．乳前牙反；2．使用活动矫治器或下颌连冠式斜面导板治疗</v>
          </cell>
          <cell r="I2655" t="str">
            <v>颏兜</v>
          </cell>
          <cell r="J2655" t="str">
            <v>次</v>
          </cell>
        </row>
        <row r="2655">
          <cell r="N2655" t="str">
            <v>自主定价</v>
          </cell>
        </row>
        <row r="2656">
          <cell r="A2656" t="str">
            <v>031052201400</v>
          </cell>
          <cell r="B2656" t="str">
            <v>310522014</v>
          </cell>
          <cell r="C2656" t="str">
            <v>治疗费</v>
          </cell>
          <cell r="D2656" t="str">
            <v>09</v>
          </cell>
          <cell r="E2656" t="str">
            <v>非手术治疗项目费</v>
          </cell>
          <cell r="F2656" t="str">
            <v>09</v>
          </cell>
          <cell r="G2656" t="str">
            <v>替牙期安氏III类错（牙合）正畸治疗</v>
          </cell>
          <cell r="H2656" t="str">
            <v>1．包括前牙反；2．使用活动矫治器</v>
          </cell>
          <cell r="I2656" t="str">
            <v>上颌扩弓装置、颏兜</v>
          </cell>
          <cell r="J2656" t="str">
            <v>次</v>
          </cell>
        </row>
        <row r="2656">
          <cell r="N2656" t="str">
            <v>自主定价</v>
          </cell>
        </row>
        <row r="2657">
          <cell r="A2657" t="str">
            <v>031052201500</v>
          </cell>
          <cell r="B2657" t="str">
            <v>310522015</v>
          </cell>
          <cell r="C2657" t="str">
            <v>治疗费</v>
          </cell>
          <cell r="D2657" t="str">
            <v>09</v>
          </cell>
          <cell r="E2657" t="str">
            <v>非手术治疗项目费</v>
          </cell>
          <cell r="F2657" t="str">
            <v>09</v>
          </cell>
          <cell r="G2657" t="str">
            <v>替牙期安氏III类错（牙合）功能矫治器治疗</v>
          </cell>
          <cell r="H2657" t="str">
            <v>包括：1．严重牙性III类错和骨性III类错；2．使用rankel功能矫治器III型；其他功能矫治器</v>
          </cell>
          <cell r="I2657" t="str">
            <v>颏兜</v>
          </cell>
          <cell r="J2657" t="str">
            <v>次</v>
          </cell>
        </row>
        <row r="2657">
          <cell r="N2657" t="str">
            <v>自主定价</v>
          </cell>
        </row>
        <row r="2658">
          <cell r="A2658" t="str">
            <v>031052201600</v>
          </cell>
          <cell r="B2658" t="str">
            <v>310522016</v>
          </cell>
          <cell r="C2658" t="str">
            <v>治疗费</v>
          </cell>
          <cell r="D2658" t="str">
            <v>09</v>
          </cell>
          <cell r="E2658" t="str">
            <v>非手术治疗项目费</v>
          </cell>
          <cell r="F2658" t="str">
            <v>09</v>
          </cell>
          <cell r="G2658" t="str">
            <v>恒牙期安氏III类错（牙合）固定矫治器治疗</v>
          </cell>
          <cell r="H2658" t="str">
            <v>包括：牙性安氏III类错拥挤不拔牙病例和简单拥挤拔牙病例</v>
          </cell>
          <cell r="I2658" t="str">
            <v>上颌扩弓装置及其他附加装置、进口固定矫治器</v>
          </cell>
          <cell r="J2658" t="str">
            <v>次</v>
          </cell>
        </row>
        <row r="2658">
          <cell r="N2658" t="str">
            <v>自主定价</v>
          </cell>
        </row>
        <row r="2659">
          <cell r="A2659" t="str">
            <v>031052201700</v>
          </cell>
          <cell r="B2659" t="str">
            <v>310522017</v>
          </cell>
          <cell r="C2659" t="str">
            <v>治疗费</v>
          </cell>
          <cell r="D2659" t="str">
            <v>09</v>
          </cell>
          <cell r="E2659" t="str">
            <v>非手术治疗项目费</v>
          </cell>
          <cell r="F2659" t="str">
            <v>09</v>
          </cell>
          <cell r="G2659" t="str">
            <v>恒牙期骨性安氏III类错（牙合）固定矫治器拔牙治疗</v>
          </cell>
          <cell r="H2659" t="str">
            <v>包括骨性安氏III类错拔牙病例</v>
          </cell>
          <cell r="I2659" t="str">
            <v>前方牵引器、头帽颏兜、上颌扩弓装置及其他附加装置、特殊材料、进口固定矫治器</v>
          </cell>
          <cell r="J2659" t="str">
            <v>次</v>
          </cell>
        </row>
        <row r="2659">
          <cell r="N2659" t="str">
            <v>自主定价</v>
          </cell>
        </row>
        <row r="2660">
          <cell r="A2660" t="str">
            <v>031052201800</v>
          </cell>
          <cell r="B2660" t="str">
            <v>310522018</v>
          </cell>
          <cell r="C2660" t="str">
            <v>治疗费</v>
          </cell>
          <cell r="D2660" t="str">
            <v>09</v>
          </cell>
          <cell r="E2660" t="str">
            <v>非手术治疗项目费</v>
          </cell>
          <cell r="F2660" t="str">
            <v>09</v>
          </cell>
          <cell r="G2660" t="str">
            <v>牙周病伴错（牙合）畸形活动矫治器正畸治疗</v>
          </cell>
          <cell r="H2660" t="str">
            <v>包括局部牙周炎的正畸治疗</v>
          </cell>
        </row>
        <row r="2660">
          <cell r="J2660" t="str">
            <v>次</v>
          </cell>
          <cell r="K2660">
            <v>108</v>
          </cell>
          <cell r="L2660">
            <v>108</v>
          </cell>
          <cell r="M2660">
            <v>92</v>
          </cell>
          <cell r="N2660" t="str">
            <v>重度牙周炎的正畸治疗加收10%</v>
          </cell>
        </row>
        <row r="2661">
          <cell r="A2661" t="str">
            <v>031052201801</v>
          </cell>
          <cell r="B2661" t="str">
            <v>31052201801</v>
          </cell>
          <cell r="C2661" t="str">
            <v>治疗费</v>
          </cell>
          <cell r="D2661" t="str">
            <v>09</v>
          </cell>
          <cell r="E2661" t="str">
            <v>非手术治疗项目费</v>
          </cell>
          <cell r="F2661" t="str">
            <v>09</v>
          </cell>
          <cell r="G2661" t="str">
            <v>牙周病伴错（牙合）畸形活动矫治器正畸治疗（18岁以上成人加收）</v>
          </cell>
        </row>
        <row r="2661">
          <cell r="J2661" t="str">
            <v>次</v>
          </cell>
          <cell r="K2661">
            <v>108</v>
          </cell>
          <cell r="L2661">
            <v>108</v>
          </cell>
          <cell r="M2661">
            <v>92</v>
          </cell>
          <cell r="N2661" t="str">
            <v>18岁以上成人加收</v>
          </cell>
        </row>
        <row r="2662">
          <cell r="A2662" t="str">
            <v>031052201802</v>
          </cell>
          <cell r="B2662" t="str">
            <v>31052201802</v>
          </cell>
          <cell r="C2662" t="str">
            <v>治疗费</v>
          </cell>
          <cell r="D2662" t="str">
            <v>09</v>
          </cell>
          <cell r="E2662" t="str">
            <v>非手术治疗项目费</v>
          </cell>
          <cell r="F2662" t="str">
            <v>09</v>
          </cell>
          <cell r="G2662" t="str">
            <v>牙周病伴错（牙合）畸形活动矫治器正畸治疗（重度牙周炎的正畸治疗加收）</v>
          </cell>
        </row>
        <row r="2662">
          <cell r="J2662" t="str">
            <v>次</v>
          </cell>
          <cell r="K2662">
            <v>10.8</v>
          </cell>
          <cell r="L2662">
            <v>10.8</v>
          </cell>
          <cell r="M2662">
            <v>9.2</v>
          </cell>
          <cell r="N2662" t="str">
            <v>重度牙周炎的正畸治疗加收</v>
          </cell>
        </row>
        <row r="2663">
          <cell r="A2663" t="str">
            <v>031052201900</v>
          </cell>
          <cell r="B2663" t="str">
            <v>310522019</v>
          </cell>
          <cell r="C2663" t="str">
            <v>治疗费</v>
          </cell>
          <cell r="D2663" t="str">
            <v>09</v>
          </cell>
          <cell r="E2663" t="str">
            <v>非手术治疗项目费</v>
          </cell>
          <cell r="F2663" t="str">
            <v>09</v>
          </cell>
          <cell r="G2663" t="str">
            <v>牙周病伴错（牙合）畸形固定矫治器正畸治疗</v>
          </cell>
          <cell r="H2663" t="str">
            <v>包括局部牙周炎的正畸治疗</v>
          </cell>
          <cell r="I2663" t="str">
            <v>进口固定矫治器</v>
          </cell>
          <cell r="J2663" t="str">
            <v>次</v>
          </cell>
          <cell r="K2663">
            <v>270</v>
          </cell>
          <cell r="L2663">
            <v>270</v>
          </cell>
          <cell r="M2663">
            <v>230</v>
          </cell>
          <cell r="N2663" t="str">
            <v>1.伴开（牙合）、深覆（牙合）等疑难病加收20%；2.拔牙矫治加收20%</v>
          </cell>
        </row>
        <row r="2664">
          <cell r="A2664" t="str">
            <v>031052201901</v>
          </cell>
          <cell r="B2664" t="str">
            <v>31052201901</v>
          </cell>
          <cell r="C2664" t="str">
            <v>治疗费</v>
          </cell>
          <cell r="D2664" t="str">
            <v>09</v>
          </cell>
          <cell r="E2664" t="str">
            <v>非手术治疗项目费</v>
          </cell>
          <cell r="F2664" t="str">
            <v>09</v>
          </cell>
          <cell r="G2664" t="str">
            <v>牙周病伴错（牙合）畸形固定矫治器正畸治疗（18岁以上成人加收）</v>
          </cell>
        </row>
        <row r="2664">
          <cell r="J2664" t="str">
            <v>次</v>
          </cell>
          <cell r="K2664">
            <v>270</v>
          </cell>
          <cell r="L2664">
            <v>270</v>
          </cell>
          <cell r="M2664">
            <v>230</v>
          </cell>
          <cell r="N2664" t="str">
            <v>18岁以上成人加收</v>
          </cell>
        </row>
        <row r="2665">
          <cell r="A2665" t="str">
            <v>031052201902</v>
          </cell>
          <cell r="B2665" t="str">
            <v>31052201902</v>
          </cell>
          <cell r="C2665" t="str">
            <v>治疗费</v>
          </cell>
          <cell r="D2665" t="str">
            <v>09</v>
          </cell>
          <cell r="E2665" t="str">
            <v>非手术治疗项目费</v>
          </cell>
          <cell r="F2665" t="str">
            <v>09</v>
          </cell>
          <cell r="G2665" t="str">
            <v>牙周病伴错（牙合）畸形固定矫治器正畸治疗（伴开、深覆等疑难病加收）</v>
          </cell>
        </row>
        <row r="2665">
          <cell r="J2665" t="str">
            <v>次</v>
          </cell>
          <cell r="K2665">
            <v>54</v>
          </cell>
          <cell r="L2665">
            <v>54</v>
          </cell>
          <cell r="M2665">
            <v>46</v>
          </cell>
          <cell r="N2665" t="str">
            <v>伴开、深覆等疑难病加收</v>
          </cell>
        </row>
        <row r="2666">
          <cell r="A2666" t="str">
            <v>031052201903</v>
          </cell>
          <cell r="B2666" t="str">
            <v>31052201903</v>
          </cell>
          <cell r="C2666" t="str">
            <v>治疗费</v>
          </cell>
          <cell r="D2666" t="str">
            <v>09</v>
          </cell>
          <cell r="E2666" t="str">
            <v>非手术治疗项目费</v>
          </cell>
          <cell r="F2666" t="str">
            <v>09</v>
          </cell>
          <cell r="G2666" t="str">
            <v>牙周病伴错（牙合）畸形固定矫治器正畸治疗（拔牙矫治加收）</v>
          </cell>
        </row>
        <row r="2666">
          <cell r="J2666" t="str">
            <v>次</v>
          </cell>
          <cell r="K2666">
            <v>54</v>
          </cell>
          <cell r="L2666">
            <v>54</v>
          </cell>
          <cell r="M2666">
            <v>46</v>
          </cell>
          <cell r="N2666" t="str">
            <v>拔牙矫治加收</v>
          </cell>
        </row>
        <row r="2667">
          <cell r="A2667" t="str">
            <v>031052202000</v>
          </cell>
          <cell r="B2667" t="str">
            <v>310522020</v>
          </cell>
          <cell r="C2667" t="str">
            <v>治疗费</v>
          </cell>
          <cell r="D2667" t="str">
            <v>09</v>
          </cell>
          <cell r="E2667" t="str">
            <v>非手术治疗项目费</v>
          </cell>
          <cell r="F2667" t="str">
            <v>09</v>
          </cell>
          <cell r="G2667" t="str">
            <v>（牙合）创伤正畸治疗</v>
          </cell>
          <cell r="H2667" t="str">
            <v>包括：1．由咬合因素引起的(牙合)创伤；2．用活动矫治器治疗</v>
          </cell>
          <cell r="I2667" t="str">
            <v>进口固定矫治器</v>
          </cell>
          <cell r="J2667" t="str">
            <v>次</v>
          </cell>
          <cell r="K2667">
            <v>180</v>
          </cell>
          <cell r="L2667">
            <v>180</v>
          </cell>
          <cell r="M2667">
            <v>153</v>
          </cell>
          <cell r="N2667" t="str">
            <v>固定矫治器加收100%</v>
          </cell>
        </row>
        <row r="2668">
          <cell r="A2668" t="str">
            <v>031052202001</v>
          </cell>
          <cell r="B2668" t="str">
            <v>31052202001</v>
          </cell>
          <cell r="C2668" t="str">
            <v>治疗费</v>
          </cell>
          <cell r="D2668" t="str">
            <v>09</v>
          </cell>
          <cell r="E2668" t="str">
            <v>非手术治疗项目费</v>
          </cell>
          <cell r="F2668" t="str">
            <v>09</v>
          </cell>
          <cell r="G2668" t="str">
            <v>（牙合）创伤正畸治疗（18岁以上成人加收）</v>
          </cell>
        </row>
        <row r="2668">
          <cell r="J2668" t="str">
            <v>次</v>
          </cell>
          <cell r="K2668">
            <v>180</v>
          </cell>
          <cell r="L2668">
            <v>180</v>
          </cell>
          <cell r="M2668">
            <v>153</v>
          </cell>
          <cell r="N2668" t="str">
            <v>18岁以上成人加收</v>
          </cell>
        </row>
        <row r="2669">
          <cell r="A2669" t="str">
            <v>031052202002</v>
          </cell>
          <cell r="B2669" t="str">
            <v>31052202002</v>
          </cell>
          <cell r="C2669" t="str">
            <v>治疗费</v>
          </cell>
          <cell r="D2669" t="str">
            <v>09</v>
          </cell>
          <cell r="E2669" t="str">
            <v>非手术治疗项目费</v>
          </cell>
          <cell r="F2669" t="str">
            <v>09</v>
          </cell>
          <cell r="G2669" t="str">
            <v>（牙合）创伤正畸治疗（固定矫治器加收）</v>
          </cell>
        </row>
        <row r="2669">
          <cell r="J2669" t="str">
            <v>次</v>
          </cell>
          <cell r="K2669">
            <v>180</v>
          </cell>
          <cell r="L2669">
            <v>180</v>
          </cell>
          <cell r="M2669">
            <v>153</v>
          </cell>
          <cell r="N2669" t="str">
            <v>固定矫治器加收</v>
          </cell>
        </row>
        <row r="2670">
          <cell r="A2670" t="str">
            <v>031052202100</v>
          </cell>
          <cell r="B2670" t="str">
            <v>310522021</v>
          </cell>
          <cell r="C2670" t="str">
            <v>治疗费</v>
          </cell>
          <cell r="D2670" t="str">
            <v>09</v>
          </cell>
          <cell r="E2670" t="str">
            <v>非手术治疗项目费</v>
          </cell>
          <cell r="F2670" t="str">
            <v>09</v>
          </cell>
          <cell r="G2670" t="str">
            <v>单侧唇腭裂序列正畸治疗</v>
          </cell>
          <cell r="H2670" t="str">
            <v>包括：单侧牙槽突裂、无骨骼畸形和面部畸形、腭托使用的正畸治疗；不含替牙期植骨前后的正畸治疗</v>
          </cell>
          <cell r="I2670" t="str">
            <v>乳牙期用于解除后牙反、前牙反的活动矫治器或固定矫治器、恒牙期用于解除后牙反、前牙反的活动矫治器或固定矫治器、颈牵引、低位头帽牵引等附加装置、进口固定矫治器</v>
          </cell>
          <cell r="J2670" t="str">
            <v>次</v>
          </cell>
          <cell r="K2670">
            <v>720</v>
          </cell>
          <cell r="L2670">
            <v>720</v>
          </cell>
          <cell r="M2670">
            <v>612</v>
          </cell>
          <cell r="N2670" t="str">
            <v>双侧完全性唇腭裂加收50%；固定矫治器加收100%</v>
          </cell>
        </row>
        <row r="2671">
          <cell r="A2671" t="str">
            <v>031052202101</v>
          </cell>
          <cell r="B2671" t="str">
            <v>31052202101</v>
          </cell>
          <cell r="C2671" t="str">
            <v>治疗费</v>
          </cell>
          <cell r="D2671" t="str">
            <v>09</v>
          </cell>
          <cell r="E2671" t="str">
            <v>非手术治疗项目费</v>
          </cell>
          <cell r="F2671" t="str">
            <v>09</v>
          </cell>
          <cell r="G2671" t="str">
            <v>单侧唇腭裂序列正畸治疗（18岁以上成人加收）</v>
          </cell>
        </row>
        <row r="2671">
          <cell r="J2671" t="str">
            <v>次</v>
          </cell>
          <cell r="K2671">
            <v>720</v>
          </cell>
          <cell r="L2671">
            <v>720</v>
          </cell>
          <cell r="M2671">
            <v>612</v>
          </cell>
          <cell r="N2671" t="str">
            <v>18岁以上成人加收</v>
          </cell>
        </row>
        <row r="2672">
          <cell r="A2672" t="str">
            <v>031052202102</v>
          </cell>
          <cell r="B2672" t="str">
            <v>31052202102</v>
          </cell>
          <cell r="C2672" t="str">
            <v>治疗费</v>
          </cell>
          <cell r="D2672" t="str">
            <v>09</v>
          </cell>
          <cell r="E2672" t="str">
            <v>非手术治疗项目费</v>
          </cell>
          <cell r="F2672" t="str">
            <v>09</v>
          </cell>
          <cell r="G2672" t="str">
            <v>单侧唇腭裂序列正畸治疗（双侧完全性唇腭裂加收）</v>
          </cell>
        </row>
        <row r="2672">
          <cell r="J2672" t="str">
            <v>次</v>
          </cell>
          <cell r="K2672">
            <v>360</v>
          </cell>
          <cell r="L2672">
            <v>360</v>
          </cell>
          <cell r="M2672">
            <v>306</v>
          </cell>
          <cell r="N2672" t="str">
            <v>双侧完全性唇腭裂加收</v>
          </cell>
        </row>
        <row r="2673">
          <cell r="A2673" t="str">
            <v>031052202103</v>
          </cell>
          <cell r="B2673" t="str">
            <v>31052202103</v>
          </cell>
          <cell r="C2673" t="str">
            <v>治疗费</v>
          </cell>
          <cell r="D2673" t="str">
            <v>09</v>
          </cell>
          <cell r="E2673" t="str">
            <v>非手术治疗项目费</v>
          </cell>
          <cell r="F2673" t="str">
            <v>09</v>
          </cell>
          <cell r="G2673" t="str">
            <v>单侧唇腭裂序列正畸治疗（固定矫治器加收）</v>
          </cell>
        </row>
        <row r="2673">
          <cell r="J2673" t="str">
            <v>次</v>
          </cell>
          <cell r="K2673">
            <v>720</v>
          </cell>
          <cell r="L2673">
            <v>720</v>
          </cell>
          <cell r="M2673">
            <v>612</v>
          </cell>
          <cell r="N2673" t="str">
            <v>固定矫治器加收</v>
          </cell>
        </row>
        <row r="2674">
          <cell r="A2674" t="str">
            <v>031052202200</v>
          </cell>
          <cell r="B2674" t="str">
            <v>310522022</v>
          </cell>
          <cell r="C2674" t="str">
            <v>治疗费</v>
          </cell>
          <cell r="D2674" t="str">
            <v>09</v>
          </cell>
          <cell r="E2674" t="str">
            <v>非手术治疗项目费</v>
          </cell>
          <cell r="F2674" t="str">
            <v>09</v>
          </cell>
          <cell r="G2674" t="str">
            <v>早期颜面不对称正畸治疗</v>
          </cell>
          <cell r="H2674" t="str">
            <v>包括：1．替牙期由错引起或颜面不对称伴错的病例；2．使用活动矫治器</v>
          </cell>
          <cell r="I2674" t="str">
            <v>进口固定矫治器</v>
          </cell>
          <cell r="J2674" t="str">
            <v>次</v>
          </cell>
          <cell r="K2674">
            <v>720</v>
          </cell>
          <cell r="L2674">
            <v>720</v>
          </cell>
          <cell r="M2674">
            <v>612</v>
          </cell>
          <cell r="N2674" t="str">
            <v>固定矫治器加收100%</v>
          </cell>
        </row>
        <row r="2675">
          <cell r="A2675" t="str">
            <v>031052202201</v>
          </cell>
          <cell r="B2675" t="str">
            <v>31052202201</v>
          </cell>
          <cell r="C2675" t="str">
            <v>治疗费</v>
          </cell>
          <cell r="D2675" t="str">
            <v>09</v>
          </cell>
          <cell r="E2675" t="str">
            <v>非手术治疗项目费</v>
          </cell>
          <cell r="F2675" t="str">
            <v>09</v>
          </cell>
          <cell r="G2675" t="str">
            <v>早期颜面不对称正畸治疗（18岁以上成人加收）</v>
          </cell>
        </row>
        <row r="2675">
          <cell r="J2675" t="str">
            <v>次</v>
          </cell>
          <cell r="K2675">
            <v>720</v>
          </cell>
          <cell r="L2675">
            <v>720</v>
          </cell>
          <cell r="M2675">
            <v>612</v>
          </cell>
          <cell r="N2675" t="str">
            <v>18岁以上成人加收</v>
          </cell>
        </row>
        <row r="2676">
          <cell r="A2676" t="str">
            <v>031052202202</v>
          </cell>
          <cell r="B2676" t="str">
            <v>31052202202</v>
          </cell>
          <cell r="C2676" t="str">
            <v>治疗费</v>
          </cell>
          <cell r="D2676" t="str">
            <v>09</v>
          </cell>
          <cell r="E2676" t="str">
            <v>非手术治疗项目费</v>
          </cell>
          <cell r="F2676" t="str">
            <v>09</v>
          </cell>
          <cell r="G2676" t="str">
            <v>早期颜面不对称正畸治疗（固定矫治器加收）</v>
          </cell>
        </row>
        <row r="2676">
          <cell r="J2676" t="str">
            <v>次</v>
          </cell>
          <cell r="K2676">
            <v>720</v>
          </cell>
          <cell r="L2676">
            <v>720</v>
          </cell>
          <cell r="M2676">
            <v>612</v>
          </cell>
          <cell r="N2676" t="str">
            <v>固定矫治器加收</v>
          </cell>
        </row>
        <row r="2677">
          <cell r="A2677" t="str">
            <v>031052202300</v>
          </cell>
          <cell r="B2677" t="str">
            <v>310522023</v>
          </cell>
          <cell r="C2677" t="str">
            <v>治疗费</v>
          </cell>
          <cell r="D2677" t="str">
            <v>09</v>
          </cell>
          <cell r="E2677" t="str">
            <v>非手术治疗项目费</v>
          </cell>
          <cell r="F2677" t="str">
            <v>09</v>
          </cell>
          <cell r="G2677" t="str">
            <v>恒牙期颜面不对称正畸治疗</v>
          </cell>
          <cell r="H2677" t="str">
            <v>包括：1．恒牙期由错引起或颜面不对称伴错的早期正畸治疗；2．用活动矫治器</v>
          </cell>
          <cell r="I2677" t="str">
            <v>活动矫治器增加部件或其他附加装置、进口固定矫治器</v>
          </cell>
          <cell r="J2677" t="str">
            <v>次</v>
          </cell>
          <cell r="K2677">
            <v>720</v>
          </cell>
          <cell r="L2677">
            <v>720</v>
          </cell>
          <cell r="M2677">
            <v>612</v>
          </cell>
          <cell r="N2677" t="str">
            <v>固定矫治器加收100%</v>
          </cell>
        </row>
        <row r="2678">
          <cell r="A2678" t="str">
            <v>031052202301</v>
          </cell>
          <cell r="B2678" t="str">
            <v>31052202301</v>
          </cell>
          <cell r="C2678" t="str">
            <v>治疗费</v>
          </cell>
          <cell r="D2678" t="str">
            <v>09</v>
          </cell>
          <cell r="E2678" t="str">
            <v>非手术治疗项目费</v>
          </cell>
          <cell r="F2678" t="str">
            <v>09</v>
          </cell>
          <cell r="G2678" t="str">
            <v>恒牙期颜面不对称正畸治疗（18岁以上成人加收）</v>
          </cell>
        </row>
        <row r="2678">
          <cell r="J2678" t="str">
            <v>次</v>
          </cell>
          <cell r="K2678">
            <v>720</v>
          </cell>
          <cell r="L2678">
            <v>720</v>
          </cell>
          <cell r="M2678">
            <v>612</v>
          </cell>
          <cell r="N2678" t="str">
            <v>18岁以上成人加收</v>
          </cell>
        </row>
        <row r="2679">
          <cell r="A2679" t="str">
            <v>031052202302</v>
          </cell>
          <cell r="B2679" t="str">
            <v>31052202302</v>
          </cell>
          <cell r="C2679" t="str">
            <v>治疗费</v>
          </cell>
          <cell r="D2679" t="str">
            <v>09</v>
          </cell>
          <cell r="E2679" t="str">
            <v>非手术治疗项目费</v>
          </cell>
          <cell r="F2679" t="str">
            <v>09</v>
          </cell>
          <cell r="G2679" t="str">
            <v>恒牙期颜面不对称正畸治疗（固定矫治器加收）</v>
          </cell>
        </row>
        <row r="2679">
          <cell r="J2679" t="str">
            <v>次</v>
          </cell>
          <cell r="K2679">
            <v>720</v>
          </cell>
          <cell r="L2679">
            <v>720</v>
          </cell>
          <cell r="M2679">
            <v>612</v>
          </cell>
          <cell r="N2679" t="str">
            <v>固定矫治器加收</v>
          </cell>
        </row>
        <row r="2680">
          <cell r="A2680" t="str">
            <v>031052202400</v>
          </cell>
          <cell r="B2680" t="str">
            <v>310522024</v>
          </cell>
          <cell r="C2680" t="str">
            <v>治疗费</v>
          </cell>
          <cell r="D2680" t="str">
            <v>09</v>
          </cell>
          <cell r="E2680" t="str">
            <v>非手术治疗项目费</v>
          </cell>
          <cell r="F2680" t="str">
            <v>09</v>
          </cell>
          <cell r="G2680" t="str">
            <v>颅面畸形正畸治疗</v>
          </cell>
          <cell r="H2680" t="str">
            <v>包括：1．Crouzon综合征、Apert综合征、Treacher-Collins综合征；2．用活动矫治器</v>
          </cell>
          <cell r="I2680" t="str">
            <v>活动矫治器增加其他部件、固定矫治器增加其他附加装置、进口固定矫治器</v>
          </cell>
          <cell r="J2680" t="str">
            <v>次</v>
          </cell>
          <cell r="K2680">
            <v>720</v>
          </cell>
          <cell r="L2680">
            <v>720</v>
          </cell>
          <cell r="M2680">
            <v>612</v>
          </cell>
          <cell r="N2680" t="str">
            <v>固定矫治器加收100%</v>
          </cell>
        </row>
        <row r="2681">
          <cell r="A2681" t="str">
            <v>031052202401</v>
          </cell>
          <cell r="B2681" t="str">
            <v>31052202401</v>
          </cell>
          <cell r="C2681" t="str">
            <v>治疗费</v>
          </cell>
          <cell r="D2681" t="str">
            <v>09</v>
          </cell>
          <cell r="E2681" t="str">
            <v>非手术治疗项目费</v>
          </cell>
          <cell r="F2681" t="str">
            <v>09</v>
          </cell>
          <cell r="G2681" t="str">
            <v>颅面畸形正畸治疗（18岁以上成人加收）</v>
          </cell>
        </row>
        <row r="2681">
          <cell r="J2681" t="str">
            <v>次</v>
          </cell>
          <cell r="K2681">
            <v>720</v>
          </cell>
          <cell r="L2681">
            <v>720</v>
          </cell>
          <cell r="M2681">
            <v>612</v>
          </cell>
          <cell r="N2681" t="str">
            <v>18岁以上成人加收</v>
          </cell>
        </row>
        <row r="2682">
          <cell r="A2682" t="str">
            <v>031052202402</v>
          </cell>
          <cell r="B2682" t="str">
            <v>31052202402</v>
          </cell>
          <cell r="C2682" t="str">
            <v>治疗费</v>
          </cell>
          <cell r="D2682" t="str">
            <v>09</v>
          </cell>
          <cell r="E2682" t="str">
            <v>非手术治疗项目费</v>
          </cell>
          <cell r="F2682" t="str">
            <v>09</v>
          </cell>
          <cell r="G2682" t="str">
            <v>颅面畸形正畸治疗（固定矫治器加收）</v>
          </cell>
        </row>
        <row r="2682">
          <cell r="J2682" t="str">
            <v>次</v>
          </cell>
          <cell r="K2682">
            <v>720</v>
          </cell>
          <cell r="L2682">
            <v>720</v>
          </cell>
          <cell r="M2682">
            <v>612</v>
          </cell>
          <cell r="N2682" t="str">
            <v>固定矫治器加收</v>
          </cell>
        </row>
        <row r="2683">
          <cell r="A2683" t="str">
            <v>031052202500</v>
          </cell>
          <cell r="B2683" t="str">
            <v>310522025</v>
          </cell>
          <cell r="C2683" t="str">
            <v>治疗费</v>
          </cell>
          <cell r="D2683" t="str">
            <v>09</v>
          </cell>
          <cell r="E2683" t="str">
            <v>非手术治疗项目费</v>
          </cell>
          <cell r="F2683" t="str">
            <v>09</v>
          </cell>
          <cell r="G2683" t="str">
            <v>颞下颌关节病正畸治疗</v>
          </cell>
          <cell r="H2683" t="str">
            <v>包括：1．颞下颌关节的弹响、疼痛、关节盘移位等的正畸治疗；2．用活动矫治器治疗</v>
          </cell>
          <cell r="I2683" t="str">
            <v>进口固定矫治器</v>
          </cell>
          <cell r="J2683" t="str">
            <v>次</v>
          </cell>
          <cell r="K2683">
            <v>720</v>
          </cell>
          <cell r="L2683">
            <v>720</v>
          </cell>
          <cell r="M2683">
            <v>612</v>
          </cell>
          <cell r="N2683" t="str">
            <v>固定矫治器加收100%</v>
          </cell>
          <cell r="O2683" t="str">
            <v>医保</v>
          </cell>
        </row>
        <row r="2684">
          <cell r="A2684" t="str">
            <v>031052202501</v>
          </cell>
          <cell r="B2684" t="str">
            <v>31052202501</v>
          </cell>
          <cell r="C2684" t="str">
            <v>治疗费</v>
          </cell>
          <cell r="D2684" t="str">
            <v>09</v>
          </cell>
          <cell r="E2684" t="str">
            <v>非手术治疗项目费</v>
          </cell>
          <cell r="F2684" t="str">
            <v>09</v>
          </cell>
          <cell r="G2684" t="str">
            <v>颞下颌关节病正畸治疗（18岁以上成人加收）</v>
          </cell>
        </row>
        <row r="2684">
          <cell r="J2684" t="str">
            <v>次</v>
          </cell>
          <cell r="K2684">
            <v>720</v>
          </cell>
          <cell r="L2684">
            <v>720</v>
          </cell>
          <cell r="M2684">
            <v>612</v>
          </cell>
          <cell r="N2684" t="str">
            <v>18岁以上成人加收</v>
          </cell>
          <cell r="O2684" t="str">
            <v>医保</v>
          </cell>
        </row>
        <row r="2685">
          <cell r="A2685" t="str">
            <v>031052202502</v>
          </cell>
          <cell r="B2685" t="str">
            <v>31052202502</v>
          </cell>
          <cell r="C2685" t="str">
            <v>治疗费</v>
          </cell>
          <cell r="D2685" t="str">
            <v>09</v>
          </cell>
          <cell r="E2685" t="str">
            <v>非手术治疗项目费</v>
          </cell>
          <cell r="F2685" t="str">
            <v>09</v>
          </cell>
          <cell r="G2685" t="str">
            <v>颞下颌关节病正畸治疗（固定矫治器加收）</v>
          </cell>
        </row>
        <row r="2685">
          <cell r="J2685" t="str">
            <v>次</v>
          </cell>
          <cell r="K2685">
            <v>720</v>
          </cell>
          <cell r="L2685">
            <v>720</v>
          </cell>
          <cell r="M2685">
            <v>612</v>
          </cell>
          <cell r="N2685" t="str">
            <v>固定矫治器加收</v>
          </cell>
          <cell r="O2685" t="str">
            <v>医保</v>
          </cell>
        </row>
        <row r="2686">
          <cell r="A2686" t="str">
            <v>031052202600</v>
          </cell>
          <cell r="B2686" t="str">
            <v>310522026</v>
          </cell>
          <cell r="C2686" t="str">
            <v>治疗费</v>
          </cell>
          <cell r="D2686" t="str">
            <v>09</v>
          </cell>
          <cell r="E2686" t="str">
            <v>非手术治疗项目费</v>
          </cell>
          <cell r="F2686" t="str">
            <v>09</v>
          </cell>
          <cell r="G2686" t="str">
            <v>正颌外科术前术后正畸治疗</v>
          </cell>
          <cell r="H2686" t="str">
            <v>包括：安氏II类、III类严重骨性错、严重骨性开、严重腭裂、面部偏斜及其他颅面畸形的正颌外科术前、术后正畸治疗</v>
          </cell>
          <cell r="I2686" t="str">
            <v>进口固定矫治器</v>
          </cell>
          <cell r="J2686" t="str">
            <v>次</v>
          </cell>
          <cell r="K2686">
            <v>720</v>
          </cell>
          <cell r="L2686">
            <v>720</v>
          </cell>
          <cell r="M2686">
            <v>612</v>
          </cell>
        </row>
        <row r="2687">
          <cell r="A2687" t="str">
            <v>031052202601</v>
          </cell>
          <cell r="B2687" t="str">
            <v>31052202601</v>
          </cell>
          <cell r="C2687" t="str">
            <v>治疗费</v>
          </cell>
          <cell r="D2687" t="str">
            <v>09</v>
          </cell>
          <cell r="E2687" t="str">
            <v>非手术治疗项目费</v>
          </cell>
          <cell r="F2687" t="str">
            <v>09</v>
          </cell>
          <cell r="G2687" t="str">
            <v>正颌外科术前术后正畸治疗（18岁以上成人加收）</v>
          </cell>
        </row>
        <row r="2687">
          <cell r="J2687" t="str">
            <v>次</v>
          </cell>
          <cell r="K2687">
            <v>720</v>
          </cell>
          <cell r="L2687">
            <v>720</v>
          </cell>
          <cell r="M2687">
            <v>612</v>
          </cell>
          <cell r="N2687" t="str">
            <v>18岁以上成人加收</v>
          </cell>
        </row>
        <row r="2688">
          <cell r="A2688" t="str">
            <v>031052202700</v>
          </cell>
          <cell r="B2688" t="str">
            <v>310522027</v>
          </cell>
          <cell r="C2688" t="str">
            <v>治疗费</v>
          </cell>
          <cell r="D2688" t="str">
            <v>09</v>
          </cell>
          <cell r="E2688" t="str">
            <v>非手术治疗项目费</v>
          </cell>
          <cell r="F2688" t="str">
            <v>09</v>
          </cell>
          <cell r="G2688" t="str">
            <v>睡眠呼吸暂停综合征（OSAS）正畸治疗</v>
          </cell>
          <cell r="H2688" t="str">
            <v>包括各种表现的睡眠呼吸暂停及相应错的正畸治疗</v>
          </cell>
          <cell r="I2688" t="str">
            <v>常规OSAS矫治器以外的附件</v>
          </cell>
          <cell r="J2688" t="str">
            <v>次</v>
          </cell>
          <cell r="K2688">
            <v>270</v>
          </cell>
          <cell r="L2688">
            <v>270</v>
          </cell>
          <cell r="M2688">
            <v>230</v>
          </cell>
        </row>
        <row r="2689">
          <cell r="A2689" t="str">
            <v>031052202701</v>
          </cell>
          <cell r="B2689" t="str">
            <v>31052202701</v>
          </cell>
          <cell r="C2689" t="str">
            <v>治疗费</v>
          </cell>
          <cell r="D2689" t="str">
            <v>09</v>
          </cell>
          <cell r="E2689" t="str">
            <v>非手术治疗项目费</v>
          </cell>
          <cell r="F2689" t="str">
            <v>09</v>
          </cell>
          <cell r="G2689" t="str">
            <v>睡眠呼吸暂停综合征（OSAS）正畸治疗（18岁以上成人加收）</v>
          </cell>
        </row>
        <row r="2689">
          <cell r="J2689" t="str">
            <v>次</v>
          </cell>
          <cell r="K2689">
            <v>270</v>
          </cell>
          <cell r="L2689">
            <v>270</v>
          </cell>
          <cell r="M2689">
            <v>230</v>
          </cell>
          <cell r="N2689" t="str">
            <v>18岁以上成人加收</v>
          </cell>
        </row>
        <row r="2690">
          <cell r="A2690" t="str">
            <v>031052202800</v>
          </cell>
          <cell r="B2690" t="str">
            <v>310522028</v>
          </cell>
          <cell r="C2690" t="str">
            <v>治疗费</v>
          </cell>
          <cell r="D2690" t="str">
            <v>09</v>
          </cell>
          <cell r="E2690" t="str">
            <v>非手术治疗项目费</v>
          </cell>
          <cell r="F2690" t="str">
            <v>09</v>
          </cell>
          <cell r="G2690" t="str">
            <v>正畸保持器治疗</v>
          </cell>
          <cell r="H2690" t="str">
            <v>含取模型、制作用材料</v>
          </cell>
          <cell r="I2690" t="str">
            <v>特殊材料及固定保持器、正位器、透明保持器</v>
          </cell>
          <cell r="J2690" t="str">
            <v>每副</v>
          </cell>
          <cell r="K2690">
            <v>180</v>
          </cell>
          <cell r="L2690">
            <v>180</v>
          </cell>
          <cell r="M2690">
            <v>153</v>
          </cell>
        </row>
        <row r="2691">
          <cell r="A2691" t="str">
            <v>031052202801</v>
          </cell>
          <cell r="B2691" t="str">
            <v>31052202801</v>
          </cell>
          <cell r="C2691" t="str">
            <v>治疗费</v>
          </cell>
          <cell r="D2691" t="str">
            <v>09</v>
          </cell>
          <cell r="E2691" t="str">
            <v>非手术治疗项目费</v>
          </cell>
          <cell r="F2691" t="str">
            <v>09</v>
          </cell>
          <cell r="G2691" t="str">
            <v>正畸保持器治疗（18岁以上成人加收）</v>
          </cell>
        </row>
        <row r="2691">
          <cell r="J2691" t="str">
            <v>每副</v>
          </cell>
          <cell r="K2691">
            <v>180</v>
          </cell>
          <cell r="L2691">
            <v>180</v>
          </cell>
          <cell r="M2691">
            <v>153</v>
          </cell>
          <cell r="N2691" t="str">
            <v>18岁以上成人加收</v>
          </cell>
        </row>
        <row r="2692">
          <cell r="B2692" t="str">
            <v>310523</v>
          </cell>
        </row>
        <row r="2692">
          <cell r="G2692" t="str">
            <v>口腔种植</v>
          </cell>
          <cell r="H2692" t="str">
            <v/>
          </cell>
          <cell r="I2692" t="str">
            <v>唇侧Index材料、硅橡胶印模材料、上部结构材料、修复材料</v>
          </cell>
        </row>
        <row r="2693">
          <cell r="A2693" t="str">
            <v>031052300100</v>
          </cell>
          <cell r="B2693" t="str">
            <v>310523001</v>
          </cell>
          <cell r="C2693" t="str">
            <v>治疗费</v>
          </cell>
          <cell r="D2693" t="str">
            <v>09</v>
          </cell>
          <cell r="E2693" t="str">
            <v>非手术治疗项目费</v>
          </cell>
          <cell r="F2693" t="str">
            <v>09</v>
          </cell>
          <cell r="G2693" t="str">
            <v>种植模型制备</v>
          </cell>
          <cell r="H2693" t="str">
            <v>含取印模、灌模型、做蜡型、排牙、上架</v>
          </cell>
        </row>
        <row r="2693">
          <cell r="J2693" t="str">
            <v>单颌</v>
          </cell>
          <cell r="K2693">
            <v>90</v>
          </cell>
          <cell r="L2693">
            <v>90</v>
          </cell>
          <cell r="M2693">
            <v>77</v>
          </cell>
        </row>
        <row r="2694">
          <cell r="A2694" t="str">
            <v>031052300200</v>
          </cell>
          <cell r="B2694" t="str">
            <v>310523002</v>
          </cell>
          <cell r="C2694" t="str">
            <v>治疗费</v>
          </cell>
          <cell r="D2694" t="str">
            <v>09</v>
          </cell>
          <cell r="E2694" t="str">
            <v>非手术治疗项目费</v>
          </cell>
          <cell r="F2694" t="str">
            <v>09</v>
          </cell>
          <cell r="G2694" t="str">
            <v>外科引导（牙合）板</v>
          </cell>
          <cell r="H2694" t="str">
            <v>含技工室制作、临床试戴</v>
          </cell>
          <cell r="I2694" t="str">
            <v>金属套、基板</v>
          </cell>
          <cell r="J2694" t="str">
            <v>单颌</v>
          </cell>
          <cell r="K2694">
            <v>72</v>
          </cell>
          <cell r="L2694">
            <v>72</v>
          </cell>
          <cell r="M2694">
            <v>61</v>
          </cell>
        </row>
        <row r="2695">
          <cell r="A2695" t="str">
            <v>031052300300</v>
          </cell>
          <cell r="B2695" t="str">
            <v>310523003</v>
          </cell>
          <cell r="C2695" t="str">
            <v>治疗费</v>
          </cell>
          <cell r="D2695" t="str">
            <v>09</v>
          </cell>
          <cell r="E2695" t="str">
            <v>非手术治疗项目费</v>
          </cell>
          <cell r="F2695" t="str">
            <v>09</v>
          </cell>
          <cell r="G2695" t="str">
            <v>种植过渡义齿</v>
          </cell>
          <cell r="H2695" t="str">
            <v>含技工室制作、临床试戴</v>
          </cell>
        </row>
        <row r="2695">
          <cell r="J2695" t="str">
            <v>每牙</v>
          </cell>
          <cell r="K2695">
            <v>90</v>
          </cell>
          <cell r="L2695">
            <v>90</v>
          </cell>
          <cell r="M2695">
            <v>77</v>
          </cell>
        </row>
        <row r="2696">
          <cell r="A2696" t="str">
            <v>031052300400</v>
          </cell>
          <cell r="B2696" t="str">
            <v>310523004</v>
          </cell>
          <cell r="C2696" t="str">
            <v>治疗费</v>
          </cell>
          <cell r="D2696" t="str">
            <v>09</v>
          </cell>
          <cell r="E2696" t="str">
            <v>非手术治疗项目费</v>
          </cell>
          <cell r="F2696" t="str">
            <v>09</v>
          </cell>
          <cell r="G2696" t="str">
            <v>种植体-真牙栓道式附着体</v>
          </cell>
          <cell r="H2696" t="str">
            <v>含牙体预备、个别托盘制作、再取印模、灌模型、记录、面弓转移上架、技工室制作、切开、激光焊接、烤瓷配色和上色、临床试戴</v>
          </cell>
        </row>
        <row r="2696">
          <cell r="J2696" t="str">
            <v>每牙</v>
          </cell>
          <cell r="K2696">
            <v>108</v>
          </cell>
          <cell r="L2696">
            <v>108</v>
          </cell>
          <cell r="M2696">
            <v>92</v>
          </cell>
        </row>
        <row r="2697">
          <cell r="A2697" t="str">
            <v>031052300500</v>
          </cell>
          <cell r="B2697" t="str">
            <v>310523005</v>
          </cell>
          <cell r="C2697" t="str">
            <v>治疗费</v>
          </cell>
          <cell r="D2697" t="str">
            <v>09</v>
          </cell>
          <cell r="E2697" t="str">
            <v>非手术治疗项目费</v>
          </cell>
          <cell r="F2697" t="str">
            <v>09</v>
          </cell>
          <cell r="G2697" t="str">
            <v>种植覆盖义齿</v>
          </cell>
          <cell r="H2697" t="str">
            <v>包括：1.全口杆卡式；2.磁附着式；3.套筒冠</v>
          </cell>
        </row>
        <row r="2697">
          <cell r="J2697" t="str">
            <v>单颌</v>
          </cell>
          <cell r="K2697">
            <v>450</v>
          </cell>
          <cell r="L2697">
            <v>450</v>
          </cell>
          <cell r="M2697">
            <v>383</v>
          </cell>
          <cell r="N2697" t="str">
            <v>切削杆加收100%</v>
          </cell>
        </row>
        <row r="2698">
          <cell r="A2698" t="str">
            <v>031052300501</v>
          </cell>
          <cell r="B2698" t="str">
            <v>31052300501</v>
          </cell>
          <cell r="C2698" t="str">
            <v>治疗费</v>
          </cell>
          <cell r="D2698" t="str">
            <v>09</v>
          </cell>
          <cell r="E2698" t="str">
            <v>非手术治疗项目费</v>
          </cell>
          <cell r="F2698" t="str">
            <v>09</v>
          </cell>
          <cell r="G2698" t="str">
            <v>种植覆盖义齿（切削杆）</v>
          </cell>
        </row>
        <row r="2698">
          <cell r="J2698" t="str">
            <v>单颌</v>
          </cell>
          <cell r="K2698">
            <v>900</v>
          </cell>
          <cell r="L2698">
            <v>900</v>
          </cell>
          <cell r="M2698">
            <v>765</v>
          </cell>
          <cell r="N2698" t="str">
            <v>切削杆</v>
          </cell>
        </row>
        <row r="2699">
          <cell r="A2699" t="str">
            <v>031052300600</v>
          </cell>
          <cell r="B2699" t="str">
            <v>310523006</v>
          </cell>
          <cell r="C2699" t="str">
            <v>治疗费</v>
          </cell>
          <cell r="D2699" t="str">
            <v>09</v>
          </cell>
          <cell r="E2699" t="str">
            <v>非手术治疗项目费</v>
          </cell>
          <cell r="F2699" t="str">
            <v>09</v>
          </cell>
          <cell r="G2699" t="str">
            <v>全口固定种植义齿</v>
          </cell>
        </row>
        <row r="2699">
          <cell r="J2699" t="str">
            <v>单颌</v>
          </cell>
        </row>
        <row r="2700">
          <cell r="A2700" t="str">
            <v>031052300700</v>
          </cell>
          <cell r="B2700" t="str">
            <v>310523007</v>
          </cell>
          <cell r="C2700" t="str">
            <v>治疗费</v>
          </cell>
          <cell r="D2700" t="str">
            <v>09</v>
          </cell>
          <cell r="E2700" t="str">
            <v>非手术治疗项目费</v>
          </cell>
          <cell r="F2700" t="str">
            <v>09</v>
          </cell>
          <cell r="G2700" t="str">
            <v>颜面赝复体种植修复</v>
          </cell>
          <cell r="H2700" t="str">
            <v>含个别托盘制作、技工制作、激光焊接、配色、临床试戴；包括眼或耳或鼻缺损修复或颌面缺损修复</v>
          </cell>
          <cell r="I2700" t="str">
            <v>个别托盘材料、基台、贵金属包埋材料、进口成型塑料、金属材料、激光焊接材料、硅胶材料</v>
          </cell>
          <cell r="J2700" t="str">
            <v>每种植体</v>
          </cell>
        </row>
        <row r="2701">
          <cell r="A2701" t="str">
            <v>631052300800</v>
          </cell>
          <cell r="B2701" t="str">
            <v>310523008</v>
          </cell>
          <cell r="C2701" t="str">
            <v>治疗费</v>
          </cell>
          <cell r="D2701" t="str">
            <v>09</v>
          </cell>
          <cell r="E2701" t="str">
            <v>非手术治疗项目费</v>
          </cell>
          <cell r="F2701" t="str">
            <v>09</v>
          </cell>
          <cell r="G2701" t="str">
            <v>种植体周围洁治术</v>
          </cell>
          <cell r="H2701" t="str">
            <v>使用种植体专用洁治器，洁牙机配合彻底清除种植修复体以及基台周围的软垢、结石等，上药。</v>
          </cell>
        </row>
        <row r="2701">
          <cell r="J2701" t="str">
            <v>种植体</v>
          </cell>
          <cell r="K2701">
            <v>54</v>
          </cell>
          <cell r="L2701">
            <v>54</v>
          </cell>
          <cell r="M2701">
            <v>46</v>
          </cell>
        </row>
        <row r="2702">
          <cell r="A2702" t="str">
            <v>631052300900</v>
          </cell>
          <cell r="B2702" t="str">
            <v>310523009</v>
          </cell>
          <cell r="C2702" t="str">
            <v>治疗费</v>
          </cell>
          <cell r="D2702" t="str">
            <v>09</v>
          </cell>
          <cell r="E2702" t="str">
            <v>非手术治疗项目费</v>
          </cell>
          <cell r="F2702" t="str">
            <v>09</v>
          </cell>
          <cell r="G2702" t="str">
            <v>种植体周围翻瓣刮治术</v>
          </cell>
          <cell r="H2702" t="str">
            <v>局部浸润或阻滞麻醉，种植体周围软组织翻瓣，显露炎症累及的种植体表面，彻底清除周围炎症组织，冲洗，缝合。</v>
          </cell>
        </row>
        <row r="2702">
          <cell r="J2702" t="str">
            <v>种植体</v>
          </cell>
          <cell r="K2702">
            <v>270</v>
          </cell>
          <cell r="L2702">
            <v>270</v>
          </cell>
          <cell r="M2702">
            <v>230</v>
          </cell>
        </row>
        <row r="2703">
          <cell r="A2703" t="str">
            <v>631052301000</v>
          </cell>
          <cell r="B2703" t="str">
            <v>310523010</v>
          </cell>
          <cell r="C2703" t="str">
            <v>治疗费</v>
          </cell>
          <cell r="D2703" t="str">
            <v>09</v>
          </cell>
          <cell r="E2703" t="str">
            <v>非手术治疗项目费</v>
          </cell>
          <cell r="F2703" t="str">
            <v>09</v>
          </cell>
          <cell r="G2703" t="str">
            <v>种植区黏膜缺损修复</v>
          </cell>
          <cell r="H2703" t="str">
            <v>局部浸润或阻滞麻醉，从口内硬腭切取全层或黏膜下结缔组织，游离移植于缺牙或种植区。</v>
          </cell>
        </row>
        <row r="2703">
          <cell r="J2703" t="str">
            <v>次</v>
          </cell>
          <cell r="K2703">
            <v>360</v>
          </cell>
          <cell r="L2703">
            <v>360</v>
          </cell>
          <cell r="M2703">
            <v>306</v>
          </cell>
        </row>
        <row r="2704">
          <cell r="B2704" t="str">
            <v>3106</v>
          </cell>
        </row>
        <row r="2704">
          <cell r="G2704" t="str">
            <v>6．呼吸系统</v>
          </cell>
        </row>
        <row r="2705">
          <cell r="B2705" t="str">
            <v>310601</v>
          </cell>
        </row>
        <row r="2705">
          <cell r="G2705" t="str">
            <v>肺功能检查</v>
          </cell>
          <cell r="H2705" t="str">
            <v>指使用肺功能仪检查</v>
          </cell>
        </row>
        <row r="2706">
          <cell r="A2706" t="str">
            <v>031060100100</v>
          </cell>
          <cell r="B2706" t="str">
            <v>310601001</v>
          </cell>
          <cell r="C2706" t="str">
            <v>检查费</v>
          </cell>
          <cell r="D2706" t="str">
            <v>05</v>
          </cell>
          <cell r="E2706" t="str">
            <v>临床诊断项目费</v>
          </cell>
          <cell r="F2706" t="str">
            <v>08</v>
          </cell>
          <cell r="G2706" t="str">
            <v>肺通气功能检查</v>
          </cell>
          <cell r="H2706" t="str">
            <v>含潮气量、肺活量、每分通气量、补吸、呼气量、深吸气量、用力肺活量、一秒钟用力呼吸容积；不含最大通气量</v>
          </cell>
        </row>
        <row r="2706">
          <cell r="J2706" t="str">
            <v>次</v>
          </cell>
          <cell r="K2706">
            <v>70</v>
          </cell>
          <cell r="L2706">
            <v>70</v>
          </cell>
          <cell r="M2706">
            <v>60</v>
          </cell>
          <cell r="N2706" t="str">
            <v>最大通气量三甲医院加收35元，三甲以下医院加收35元</v>
          </cell>
          <cell r="O2706" t="str">
            <v>医保</v>
          </cell>
        </row>
        <row r="2707">
          <cell r="A2707" t="str">
            <v>031060100101</v>
          </cell>
          <cell r="B2707" t="str">
            <v>31060100101</v>
          </cell>
          <cell r="C2707" t="str">
            <v>检查费</v>
          </cell>
          <cell r="D2707" t="str">
            <v>05</v>
          </cell>
          <cell r="E2707" t="str">
            <v>临床诊断项目费</v>
          </cell>
          <cell r="F2707" t="str">
            <v>08</v>
          </cell>
          <cell r="G2707" t="str">
            <v>肺通气功能检查（最大通气量加收）</v>
          </cell>
        </row>
        <row r="2707">
          <cell r="J2707" t="str">
            <v>次</v>
          </cell>
          <cell r="K2707">
            <v>35</v>
          </cell>
          <cell r="L2707">
            <v>35</v>
          </cell>
          <cell r="M2707">
            <v>30</v>
          </cell>
          <cell r="N2707" t="str">
            <v>最大通气量加收</v>
          </cell>
          <cell r="O2707" t="str">
            <v>医保</v>
          </cell>
        </row>
        <row r="2708">
          <cell r="A2708" t="str">
            <v>031060100200</v>
          </cell>
          <cell r="B2708" t="str">
            <v>310601002</v>
          </cell>
          <cell r="C2708" t="str">
            <v>检查费</v>
          </cell>
          <cell r="D2708" t="str">
            <v>05</v>
          </cell>
          <cell r="E2708" t="str">
            <v>临床诊断项目费</v>
          </cell>
          <cell r="F2708" t="str">
            <v>08</v>
          </cell>
          <cell r="G2708" t="str">
            <v>肺弥散功能检查</v>
          </cell>
          <cell r="H2708" t="str">
            <v>包括一口气法，重复呼吸法</v>
          </cell>
        </row>
        <row r="2708">
          <cell r="J2708" t="str">
            <v>项</v>
          </cell>
          <cell r="K2708">
            <v>70</v>
          </cell>
          <cell r="L2708">
            <v>70</v>
          </cell>
          <cell r="M2708">
            <v>60</v>
          </cell>
        </row>
        <row r="2708">
          <cell r="O2708" t="str">
            <v>医保</v>
          </cell>
        </row>
        <row r="2709">
          <cell r="A2709" t="str">
            <v>031060100300</v>
          </cell>
          <cell r="B2709" t="str">
            <v>310601003</v>
          </cell>
          <cell r="C2709" t="str">
            <v>检查费</v>
          </cell>
          <cell r="D2709" t="str">
            <v>05</v>
          </cell>
          <cell r="E2709" t="str">
            <v>临床诊断项目费</v>
          </cell>
          <cell r="F2709" t="str">
            <v>08</v>
          </cell>
          <cell r="G2709" t="str">
            <v>运动心肺功能检查</v>
          </cell>
          <cell r="H2709" t="str">
            <v>不含心电监测</v>
          </cell>
        </row>
        <row r="2709">
          <cell r="J2709" t="str">
            <v>项</v>
          </cell>
          <cell r="K2709">
            <v>130</v>
          </cell>
          <cell r="L2709">
            <v>130</v>
          </cell>
          <cell r="M2709">
            <v>111</v>
          </cell>
          <cell r="N2709" t="str">
            <v>因病情变化未能完成本试验者，亦按本标准计价</v>
          </cell>
          <cell r="O2709" t="str">
            <v>医保</v>
          </cell>
        </row>
        <row r="2710">
          <cell r="A2710" t="str">
            <v>031060100400</v>
          </cell>
          <cell r="B2710" t="str">
            <v>310601004</v>
          </cell>
          <cell r="C2710" t="str">
            <v>检查费</v>
          </cell>
          <cell r="D2710" t="str">
            <v>05</v>
          </cell>
          <cell r="E2710" t="str">
            <v>临床诊断项目费</v>
          </cell>
          <cell r="F2710" t="str">
            <v>08</v>
          </cell>
          <cell r="G2710" t="str">
            <v>气道阻力测定</v>
          </cell>
          <cell r="H2710" t="str">
            <v>包括阻断法；不含残气容积测定</v>
          </cell>
        </row>
        <row r="2710">
          <cell r="J2710" t="str">
            <v>项</v>
          </cell>
          <cell r="K2710">
            <v>60</v>
          </cell>
          <cell r="L2710">
            <v>60</v>
          </cell>
          <cell r="M2710">
            <v>51</v>
          </cell>
        </row>
        <row r="2710">
          <cell r="O2710" t="str">
            <v>医保</v>
          </cell>
        </row>
        <row r="2711">
          <cell r="A2711" t="str">
            <v>031060100500</v>
          </cell>
          <cell r="B2711" t="str">
            <v>310601005</v>
          </cell>
          <cell r="C2711" t="str">
            <v>检查费</v>
          </cell>
          <cell r="D2711" t="str">
            <v>05</v>
          </cell>
          <cell r="E2711" t="str">
            <v>临床诊断项目费</v>
          </cell>
          <cell r="F2711" t="str">
            <v>08</v>
          </cell>
          <cell r="G2711" t="str">
            <v>残气容积测定</v>
          </cell>
          <cell r="H2711" t="str">
            <v>包括体描法，氦气平衡法，氮气稀释法，重复呼吸法</v>
          </cell>
        </row>
        <row r="2711">
          <cell r="J2711" t="str">
            <v>项</v>
          </cell>
          <cell r="K2711">
            <v>60</v>
          </cell>
          <cell r="L2711">
            <v>60</v>
          </cell>
          <cell r="M2711">
            <v>51</v>
          </cell>
        </row>
        <row r="2711">
          <cell r="O2711" t="str">
            <v>医保</v>
          </cell>
        </row>
        <row r="2712">
          <cell r="A2712" t="str">
            <v>031060100600</v>
          </cell>
          <cell r="B2712" t="str">
            <v>310601006</v>
          </cell>
          <cell r="C2712" t="str">
            <v>检查费</v>
          </cell>
          <cell r="D2712" t="str">
            <v>05</v>
          </cell>
          <cell r="E2712" t="str">
            <v>临床诊断项目费</v>
          </cell>
          <cell r="F2712" t="str">
            <v>08</v>
          </cell>
          <cell r="G2712" t="str">
            <v>强迫振荡肺功能检查</v>
          </cell>
        </row>
        <row r="2712">
          <cell r="J2712" t="str">
            <v>项</v>
          </cell>
          <cell r="K2712">
            <v>110</v>
          </cell>
          <cell r="L2712">
            <v>110</v>
          </cell>
          <cell r="M2712">
            <v>94</v>
          </cell>
        </row>
        <row r="2712">
          <cell r="O2712" t="str">
            <v>医保</v>
          </cell>
        </row>
        <row r="2713">
          <cell r="A2713" t="str">
            <v>031060100700</v>
          </cell>
          <cell r="B2713" t="str">
            <v>310601007</v>
          </cell>
          <cell r="C2713" t="str">
            <v>检查费</v>
          </cell>
          <cell r="D2713" t="str">
            <v>05</v>
          </cell>
          <cell r="E2713" t="str">
            <v>临床诊断项目费</v>
          </cell>
          <cell r="F2713" t="str">
            <v>08</v>
          </cell>
          <cell r="G2713" t="str">
            <v>第一秒平静吸气口腔闭合压测定</v>
          </cell>
        </row>
        <row r="2713">
          <cell r="J2713" t="str">
            <v>项</v>
          </cell>
        </row>
        <row r="2714">
          <cell r="A2714" t="str">
            <v>031060100800</v>
          </cell>
          <cell r="B2714" t="str">
            <v>310601008</v>
          </cell>
          <cell r="C2714" t="str">
            <v>检查费</v>
          </cell>
          <cell r="D2714" t="str">
            <v>05</v>
          </cell>
          <cell r="E2714" t="str">
            <v>临床诊断项目费</v>
          </cell>
          <cell r="F2714" t="str">
            <v>08</v>
          </cell>
          <cell r="G2714" t="str">
            <v>流速容量曲线（V—V曲线）</v>
          </cell>
          <cell r="H2714" t="str">
            <v>含最大吸气和呼气流量曲线</v>
          </cell>
        </row>
        <row r="2714">
          <cell r="J2714" t="str">
            <v>项</v>
          </cell>
          <cell r="K2714">
            <v>36</v>
          </cell>
          <cell r="L2714">
            <v>36</v>
          </cell>
          <cell r="M2714">
            <v>31</v>
          </cell>
        </row>
        <row r="2714">
          <cell r="O2714" t="str">
            <v>医保</v>
          </cell>
        </row>
        <row r="2715">
          <cell r="A2715" t="str">
            <v>031060100900</v>
          </cell>
          <cell r="B2715" t="str">
            <v>310601009</v>
          </cell>
          <cell r="C2715" t="str">
            <v>检查费</v>
          </cell>
          <cell r="D2715" t="str">
            <v>05</v>
          </cell>
          <cell r="E2715" t="str">
            <v>临床诊断项目费</v>
          </cell>
          <cell r="F2715" t="str">
            <v>08</v>
          </cell>
          <cell r="G2715" t="str">
            <v>二氧化碳反应曲线</v>
          </cell>
        </row>
        <row r="2715">
          <cell r="J2715" t="str">
            <v>项</v>
          </cell>
          <cell r="K2715">
            <v>36</v>
          </cell>
          <cell r="L2715">
            <v>36</v>
          </cell>
          <cell r="M2715">
            <v>31</v>
          </cell>
        </row>
        <row r="2715">
          <cell r="O2715" t="str">
            <v>医保</v>
          </cell>
        </row>
        <row r="2716">
          <cell r="A2716" t="str">
            <v>031060101000</v>
          </cell>
          <cell r="B2716" t="str">
            <v>310601010</v>
          </cell>
          <cell r="C2716" t="str">
            <v>检查费</v>
          </cell>
          <cell r="D2716" t="str">
            <v>05</v>
          </cell>
          <cell r="E2716" t="str">
            <v>临床诊断项目费</v>
          </cell>
          <cell r="F2716" t="str">
            <v>08</v>
          </cell>
          <cell r="G2716" t="str">
            <v>支气管激发试验</v>
          </cell>
        </row>
        <row r="2716">
          <cell r="J2716" t="str">
            <v>项</v>
          </cell>
          <cell r="K2716">
            <v>120</v>
          </cell>
          <cell r="L2716">
            <v>120</v>
          </cell>
          <cell r="M2716">
            <v>102</v>
          </cell>
        </row>
        <row r="2716">
          <cell r="O2716" t="str">
            <v>医保</v>
          </cell>
        </row>
        <row r="2717">
          <cell r="A2717" t="str">
            <v>031060101100</v>
          </cell>
          <cell r="B2717" t="str">
            <v>310601011</v>
          </cell>
          <cell r="C2717" t="str">
            <v>检查费</v>
          </cell>
          <cell r="D2717" t="str">
            <v>05</v>
          </cell>
          <cell r="E2717" t="str">
            <v>临床诊断项目费</v>
          </cell>
          <cell r="F2717" t="str">
            <v>08</v>
          </cell>
          <cell r="G2717" t="str">
            <v>运动激发试验</v>
          </cell>
          <cell r="H2717" t="str">
            <v>含通气功能测定7次；不含心电监测</v>
          </cell>
        </row>
        <row r="2717">
          <cell r="J2717" t="str">
            <v>项</v>
          </cell>
          <cell r="K2717">
            <v>90</v>
          </cell>
          <cell r="L2717">
            <v>90</v>
          </cell>
          <cell r="M2717">
            <v>77</v>
          </cell>
        </row>
        <row r="2717">
          <cell r="O2717" t="str">
            <v>医保</v>
          </cell>
        </row>
        <row r="2718">
          <cell r="A2718" t="str">
            <v>031060101200</v>
          </cell>
          <cell r="B2718" t="str">
            <v>310601012</v>
          </cell>
          <cell r="C2718" t="str">
            <v>检查费</v>
          </cell>
          <cell r="D2718" t="str">
            <v>05</v>
          </cell>
          <cell r="E2718" t="str">
            <v>临床诊断项目费</v>
          </cell>
          <cell r="F2718" t="str">
            <v>08</v>
          </cell>
          <cell r="G2718" t="str">
            <v>支气管舒张试验</v>
          </cell>
          <cell r="H2718" t="str">
            <v>含通气功能测定2次</v>
          </cell>
        </row>
        <row r="2718">
          <cell r="J2718" t="str">
            <v>项</v>
          </cell>
          <cell r="K2718">
            <v>90</v>
          </cell>
          <cell r="L2718">
            <v>90</v>
          </cell>
          <cell r="M2718">
            <v>77</v>
          </cell>
        </row>
        <row r="2718">
          <cell r="O2718" t="str">
            <v>医保</v>
          </cell>
        </row>
        <row r="2719">
          <cell r="A2719" t="str">
            <v>631060101300</v>
          </cell>
          <cell r="B2719" t="str">
            <v>310601013</v>
          </cell>
          <cell r="C2719" t="str">
            <v>检查费</v>
          </cell>
          <cell r="D2719" t="str">
            <v>05</v>
          </cell>
          <cell r="E2719" t="str">
            <v>临床诊断项目费</v>
          </cell>
          <cell r="F2719" t="str">
            <v>08</v>
          </cell>
          <cell r="G2719" t="str">
            <v>呼出气一氧化氮测定</v>
          </cell>
          <cell r="H2719" t="str">
            <v>患者首先深呼气，然后口含一次性细菌过滤器及一氧化氮过滤器，在呼出气一氧化氮测定仪上深吸气后，以一定呼气流速匀速呼气持续10秒钟，人工报告。</v>
          </cell>
        </row>
        <row r="2719">
          <cell r="J2719" t="str">
            <v>次</v>
          </cell>
          <cell r="K2719">
            <v>198</v>
          </cell>
          <cell r="L2719">
            <v>198</v>
          </cell>
          <cell r="M2719">
            <v>168</v>
          </cell>
        </row>
        <row r="2719">
          <cell r="O2719" t="str">
            <v>医保</v>
          </cell>
          <cell r="P2719">
            <v>0.2</v>
          </cell>
        </row>
        <row r="2720">
          <cell r="B2720" t="str">
            <v>310602</v>
          </cell>
        </row>
        <row r="2720">
          <cell r="G2720" t="str">
            <v>其他呼吸功能检查</v>
          </cell>
        </row>
        <row r="2721">
          <cell r="A2721" t="str">
            <v>031060200100</v>
          </cell>
          <cell r="B2721" t="str">
            <v>310602001</v>
          </cell>
          <cell r="C2721" t="str">
            <v>检查费</v>
          </cell>
          <cell r="D2721" t="str">
            <v>05</v>
          </cell>
          <cell r="E2721" t="str">
            <v>临床诊断项目费</v>
          </cell>
          <cell r="F2721" t="str">
            <v>08</v>
          </cell>
          <cell r="G2721" t="str">
            <v>床边简易肺功能测定（肺通气功能测定）</v>
          </cell>
        </row>
        <row r="2721">
          <cell r="J2721" t="str">
            <v>次</v>
          </cell>
          <cell r="K2721">
            <v>36</v>
          </cell>
          <cell r="L2721">
            <v>36</v>
          </cell>
          <cell r="M2721">
            <v>31</v>
          </cell>
          <cell r="N2721" t="str">
            <v>即肺通气功能测定</v>
          </cell>
          <cell r="O2721" t="str">
            <v>医保</v>
          </cell>
        </row>
        <row r="2722">
          <cell r="A2722" t="str">
            <v>031060200200</v>
          </cell>
          <cell r="B2722" t="str">
            <v>310602002</v>
          </cell>
          <cell r="C2722" t="str">
            <v>检查费</v>
          </cell>
          <cell r="D2722" t="str">
            <v>05</v>
          </cell>
          <cell r="E2722" t="str">
            <v>临床诊断项目费</v>
          </cell>
          <cell r="F2722" t="str">
            <v>08</v>
          </cell>
          <cell r="G2722" t="str">
            <v>肺阻抗血流图</v>
          </cell>
        </row>
        <row r="2722">
          <cell r="J2722" t="str">
            <v>次</v>
          </cell>
          <cell r="K2722">
            <v>9</v>
          </cell>
          <cell r="L2722">
            <v>9</v>
          </cell>
          <cell r="M2722">
            <v>7.7</v>
          </cell>
        </row>
        <row r="2722">
          <cell r="O2722" t="str">
            <v>医保</v>
          </cell>
        </row>
        <row r="2723">
          <cell r="A2723" t="str">
            <v>031060200300</v>
          </cell>
          <cell r="B2723" t="str">
            <v>310602003</v>
          </cell>
          <cell r="C2723" t="str">
            <v>检查费</v>
          </cell>
          <cell r="D2723" t="str">
            <v>05</v>
          </cell>
          <cell r="E2723" t="str">
            <v>临床诊断项目费</v>
          </cell>
          <cell r="F2723" t="str">
            <v>08</v>
          </cell>
          <cell r="G2723" t="str">
            <v>呼吸肌功能测定</v>
          </cell>
          <cell r="H2723" t="str">
            <v>含最大吸气、呼气压、膈肌功能测定</v>
          </cell>
        </row>
        <row r="2723">
          <cell r="J2723" t="str">
            <v>次</v>
          </cell>
          <cell r="K2723">
            <v>54</v>
          </cell>
          <cell r="L2723">
            <v>54</v>
          </cell>
          <cell r="M2723">
            <v>46</v>
          </cell>
        </row>
        <row r="2723">
          <cell r="O2723" t="str">
            <v>医保</v>
          </cell>
        </row>
        <row r="2724">
          <cell r="A2724" t="str">
            <v>031060200400</v>
          </cell>
          <cell r="B2724" t="str">
            <v>310602004</v>
          </cell>
          <cell r="C2724" t="str">
            <v>检查费</v>
          </cell>
          <cell r="D2724" t="str">
            <v>05</v>
          </cell>
          <cell r="E2724" t="str">
            <v>临床诊断项目费</v>
          </cell>
          <cell r="F2724" t="str">
            <v>08</v>
          </cell>
          <cell r="G2724" t="str">
            <v>动态呼吸监测（呼吸Holter）</v>
          </cell>
        </row>
        <row r="2724">
          <cell r="J2724" t="str">
            <v>次</v>
          </cell>
          <cell r="K2724">
            <v>90</v>
          </cell>
          <cell r="L2724">
            <v>90</v>
          </cell>
          <cell r="M2724">
            <v>77</v>
          </cell>
        </row>
        <row r="2724">
          <cell r="O2724" t="str">
            <v>医保</v>
          </cell>
        </row>
        <row r="2725">
          <cell r="A2725" t="str">
            <v>031060200500</v>
          </cell>
          <cell r="B2725" t="str">
            <v>310602005</v>
          </cell>
          <cell r="C2725" t="str">
            <v>检查费</v>
          </cell>
          <cell r="D2725" t="str">
            <v>05</v>
          </cell>
          <cell r="E2725" t="str">
            <v>临床诊断项目费</v>
          </cell>
          <cell r="F2725" t="str">
            <v>08</v>
          </cell>
          <cell r="G2725" t="str">
            <v>持续呼吸功能检测</v>
          </cell>
          <cell r="H2725" t="str">
            <v>含潮气量、气道压力、顺应性、压力容积、Pol、最大吸气压</v>
          </cell>
        </row>
        <row r="2725">
          <cell r="J2725" t="str">
            <v>小时</v>
          </cell>
          <cell r="K2725">
            <v>5</v>
          </cell>
          <cell r="L2725">
            <v>5</v>
          </cell>
          <cell r="M2725">
            <v>4.3</v>
          </cell>
        </row>
        <row r="2725">
          <cell r="O2725" t="str">
            <v>医保</v>
          </cell>
        </row>
        <row r="2726">
          <cell r="A2726" t="str">
            <v>031060200600</v>
          </cell>
          <cell r="B2726" t="str">
            <v>310602006</v>
          </cell>
          <cell r="C2726" t="str">
            <v>检查费</v>
          </cell>
          <cell r="D2726" t="str">
            <v>05</v>
          </cell>
          <cell r="E2726" t="str">
            <v>临床诊断项目费</v>
          </cell>
          <cell r="F2726" t="str">
            <v>08</v>
          </cell>
          <cell r="G2726" t="str">
            <v>血气分析</v>
          </cell>
          <cell r="H2726" t="str">
            <v>含血液PH、血氧和血二氧化碳测定以及酸碱平衡分析</v>
          </cell>
        </row>
        <row r="2726">
          <cell r="J2726" t="str">
            <v>次</v>
          </cell>
          <cell r="K2726">
            <v>45</v>
          </cell>
          <cell r="L2726">
            <v>45</v>
          </cell>
          <cell r="M2726">
            <v>38.25</v>
          </cell>
        </row>
        <row r="2726">
          <cell r="O2726" t="str">
            <v>医保</v>
          </cell>
        </row>
        <row r="2727">
          <cell r="A2727" t="str">
            <v>031060200700</v>
          </cell>
          <cell r="B2727" t="str">
            <v>310602007</v>
          </cell>
          <cell r="C2727" t="str">
            <v>检查费</v>
          </cell>
          <cell r="D2727" t="str">
            <v>05</v>
          </cell>
          <cell r="E2727" t="str">
            <v>临床诊断项目费</v>
          </cell>
          <cell r="F2727" t="str">
            <v>08</v>
          </cell>
          <cell r="G2727" t="str">
            <v>肺循环血流动力学检查</v>
          </cell>
        </row>
        <row r="2727">
          <cell r="J2727" t="str">
            <v>次</v>
          </cell>
        </row>
        <row r="2728">
          <cell r="B2728" t="str">
            <v>310603</v>
          </cell>
        </row>
        <row r="2728">
          <cell r="G2728" t="str">
            <v>辅助呼吸</v>
          </cell>
        </row>
        <row r="2729">
          <cell r="A2729" t="str">
            <v>031060300100</v>
          </cell>
          <cell r="B2729" t="str">
            <v>310603001</v>
          </cell>
          <cell r="C2729" t="str">
            <v>治疗费</v>
          </cell>
          <cell r="D2729" t="str">
            <v>09</v>
          </cell>
          <cell r="E2729" t="str">
            <v>非手术治疗项目费</v>
          </cell>
          <cell r="F2729" t="str">
            <v>09</v>
          </cell>
          <cell r="G2729" t="str">
            <v>呼吸机辅助呼吸</v>
          </cell>
          <cell r="H2729" t="str">
            <v>不含CO2监测、肺功能监测</v>
          </cell>
        </row>
        <row r="2729">
          <cell r="J2729" t="str">
            <v>小时</v>
          </cell>
          <cell r="K2729">
            <v>9</v>
          </cell>
          <cell r="L2729">
            <v>9</v>
          </cell>
          <cell r="M2729">
            <v>7.7</v>
          </cell>
          <cell r="N2729" t="str">
            <v>高频喷射通气呼吸机加收3元/小时</v>
          </cell>
          <cell r="O2729" t="str">
            <v>医保</v>
          </cell>
        </row>
        <row r="2730">
          <cell r="A2730" t="str">
            <v>031060300101</v>
          </cell>
          <cell r="B2730" t="str">
            <v>31060300101</v>
          </cell>
          <cell r="C2730" t="str">
            <v>治疗费</v>
          </cell>
          <cell r="D2730" t="str">
            <v>09</v>
          </cell>
          <cell r="E2730" t="str">
            <v>非手术治疗项目费</v>
          </cell>
          <cell r="F2730" t="str">
            <v>09</v>
          </cell>
          <cell r="G2730" t="str">
            <v>呼吸机辅助呼吸（高频喷射通气呼吸机加收）</v>
          </cell>
        </row>
        <row r="2730">
          <cell r="J2730" t="str">
            <v>小时</v>
          </cell>
          <cell r="K2730">
            <v>3</v>
          </cell>
          <cell r="L2730">
            <v>3</v>
          </cell>
          <cell r="M2730">
            <v>2.6</v>
          </cell>
          <cell r="N2730" t="str">
            <v>高频喷射通气呼吸机加收3元/小时</v>
          </cell>
          <cell r="O2730" t="str">
            <v>医保</v>
          </cell>
        </row>
        <row r="2731">
          <cell r="A2731" t="str">
            <v>031060300200</v>
          </cell>
          <cell r="B2731" t="str">
            <v>310603002</v>
          </cell>
          <cell r="C2731" t="str">
            <v>治疗费</v>
          </cell>
          <cell r="D2731" t="str">
            <v>09</v>
          </cell>
          <cell r="E2731" t="str">
            <v>非手术治疗项目费</v>
          </cell>
          <cell r="F2731" t="str">
            <v>09</v>
          </cell>
          <cell r="G2731" t="str">
            <v>无创辅助通气</v>
          </cell>
          <cell r="H2731" t="str">
            <v>包括持续气道正压(CPAP)、双水平气道正压(BIPAP)</v>
          </cell>
        </row>
        <row r="2731">
          <cell r="J2731" t="str">
            <v>小时</v>
          </cell>
          <cell r="K2731">
            <v>13</v>
          </cell>
          <cell r="L2731">
            <v>13</v>
          </cell>
          <cell r="M2731">
            <v>11.1</v>
          </cell>
        </row>
        <row r="2731">
          <cell r="O2731" t="str">
            <v>医保</v>
          </cell>
        </row>
        <row r="2732">
          <cell r="A2732" t="str">
            <v>031060300300</v>
          </cell>
          <cell r="B2732" t="str">
            <v>310603003</v>
          </cell>
          <cell r="C2732" t="str">
            <v>治疗费</v>
          </cell>
          <cell r="D2732" t="str">
            <v>09</v>
          </cell>
          <cell r="E2732" t="str">
            <v>非手术治疗项目费</v>
          </cell>
          <cell r="F2732" t="str">
            <v>09</v>
          </cell>
          <cell r="G2732" t="str">
            <v>体外膈肌起搏治疗</v>
          </cell>
        </row>
        <row r="2732">
          <cell r="J2732" t="str">
            <v>次</v>
          </cell>
          <cell r="K2732">
            <v>13.5</v>
          </cell>
          <cell r="L2732">
            <v>13.5</v>
          </cell>
          <cell r="M2732">
            <v>11.5</v>
          </cell>
        </row>
        <row r="2732">
          <cell r="O2732" t="str">
            <v>医保</v>
          </cell>
        </row>
        <row r="2733">
          <cell r="B2733" t="str">
            <v>310604</v>
          </cell>
        </row>
        <row r="2733">
          <cell r="G2733" t="str">
            <v>呼吸系统其他诊疗</v>
          </cell>
        </row>
        <row r="2734">
          <cell r="A2734" t="str">
            <v>031060400100</v>
          </cell>
          <cell r="B2734" t="str">
            <v>310604001</v>
          </cell>
          <cell r="C2734" t="str">
            <v>检查费</v>
          </cell>
          <cell r="D2734" t="str">
            <v>05</v>
          </cell>
          <cell r="E2734" t="str">
            <v>临床诊断项目费</v>
          </cell>
          <cell r="F2734" t="str">
            <v>08</v>
          </cell>
          <cell r="G2734" t="str">
            <v>睡眠呼吸监测</v>
          </cell>
          <cell r="H2734" t="str">
            <v>含心电、脑电、肌电、眼动、呼吸监测和血氧饱和度测定</v>
          </cell>
        </row>
        <row r="2734">
          <cell r="J2734" t="str">
            <v>次</v>
          </cell>
          <cell r="K2734">
            <v>360</v>
          </cell>
          <cell r="L2734">
            <v>360</v>
          </cell>
          <cell r="M2734">
            <v>306</v>
          </cell>
        </row>
        <row r="2734">
          <cell r="O2734" t="str">
            <v>医保</v>
          </cell>
        </row>
        <row r="2735">
          <cell r="A2735" t="str">
            <v>031060400200</v>
          </cell>
          <cell r="B2735" t="str">
            <v>310604002</v>
          </cell>
          <cell r="C2735" t="str">
            <v>检查费</v>
          </cell>
          <cell r="D2735" t="str">
            <v>05</v>
          </cell>
          <cell r="E2735" t="str">
            <v>临床诊断项目费</v>
          </cell>
          <cell r="F2735" t="str">
            <v>08</v>
          </cell>
          <cell r="G2735" t="str">
            <v>睡眠呼吸监测过筛试验</v>
          </cell>
          <cell r="H2735" t="str">
            <v>含口鼻呼吸、胸腹呼吸、血氧饱和度测定</v>
          </cell>
        </row>
        <row r="2735">
          <cell r="J2735" t="str">
            <v>次</v>
          </cell>
          <cell r="K2735">
            <v>117</v>
          </cell>
          <cell r="L2735">
            <v>117</v>
          </cell>
          <cell r="M2735">
            <v>100</v>
          </cell>
        </row>
        <row r="2736">
          <cell r="A2736" t="str">
            <v>031060400300</v>
          </cell>
          <cell r="B2736" t="str">
            <v>310604003</v>
          </cell>
          <cell r="C2736" t="str">
            <v>治疗费</v>
          </cell>
          <cell r="D2736" t="str">
            <v>09</v>
          </cell>
          <cell r="E2736" t="str">
            <v>手术治疗费</v>
          </cell>
          <cell r="F2736" t="str">
            <v>10</v>
          </cell>
          <cell r="G2736" t="str">
            <v>人工气胸术</v>
          </cell>
        </row>
        <row r="2736">
          <cell r="J2736" t="str">
            <v>次</v>
          </cell>
        </row>
        <row r="2737">
          <cell r="A2737" t="str">
            <v>031060400400</v>
          </cell>
          <cell r="B2737" t="str">
            <v>310604004</v>
          </cell>
          <cell r="C2737" t="str">
            <v>治疗费</v>
          </cell>
          <cell r="D2737" t="str">
            <v>09</v>
          </cell>
          <cell r="E2737" t="str">
            <v>手术治疗费</v>
          </cell>
          <cell r="F2737" t="str">
            <v>10</v>
          </cell>
          <cell r="G2737" t="str">
            <v>人工气腹术</v>
          </cell>
        </row>
        <row r="2737">
          <cell r="J2737" t="str">
            <v>次</v>
          </cell>
          <cell r="K2737">
            <v>40</v>
          </cell>
          <cell r="L2737">
            <v>40</v>
          </cell>
          <cell r="M2737">
            <v>34</v>
          </cell>
        </row>
        <row r="2737">
          <cell r="O2737" t="str">
            <v>医保</v>
          </cell>
        </row>
        <row r="2738">
          <cell r="A2738" t="str">
            <v>031060400500</v>
          </cell>
          <cell r="B2738" t="str">
            <v>310604005</v>
          </cell>
          <cell r="C2738" t="str">
            <v>治疗费</v>
          </cell>
          <cell r="D2738" t="str">
            <v>09</v>
          </cell>
          <cell r="E2738" t="str">
            <v>手术治疗费</v>
          </cell>
          <cell r="F2738" t="str">
            <v>10</v>
          </cell>
          <cell r="G2738" t="str">
            <v>胸腔穿刺术</v>
          </cell>
          <cell r="H2738" t="str">
            <v>含抽气、抽液、注药</v>
          </cell>
          <cell r="I2738" t="str">
            <v>一次性穿刺包</v>
          </cell>
          <cell r="J2738" t="str">
            <v>次</v>
          </cell>
          <cell r="K2738">
            <v>50</v>
          </cell>
          <cell r="L2738">
            <v>46.8</v>
          </cell>
          <cell r="M2738">
            <v>39.78</v>
          </cell>
          <cell r="N2738" t="str">
            <v>六岁及以下儿童在原价基础上加收30%</v>
          </cell>
          <cell r="O2738" t="str">
            <v>医保</v>
          </cell>
        </row>
        <row r="2739">
          <cell r="A2739" t="str">
            <v>031060400501</v>
          </cell>
          <cell r="B2739" t="str">
            <v>31060400501</v>
          </cell>
          <cell r="C2739" t="str">
            <v>治疗费</v>
          </cell>
          <cell r="D2739" t="str">
            <v>09</v>
          </cell>
          <cell r="E2739" t="str">
            <v>手术治疗费</v>
          </cell>
          <cell r="F2739" t="str">
            <v>10</v>
          </cell>
          <cell r="G2739" t="str">
            <v>小儿胸腔穿刺术</v>
          </cell>
        </row>
        <row r="2739">
          <cell r="J2739" t="str">
            <v>次</v>
          </cell>
          <cell r="K2739">
            <v>65</v>
          </cell>
          <cell r="L2739">
            <v>61</v>
          </cell>
          <cell r="M2739">
            <v>52</v>
          </cell>
        </row>
        <row r="2739">
          <cell r="O2739" t="str">
            <v>医保</v>
          </cell>
        </row>
        <row r="2740">
          <cell r="A2740" t="str">
            <v>031060400600</v>
          </cell>
          <cell r="B2740" t="str">
            <v>310604006</v>
          </cell>
          <cell r="C2740" t="str">
            <v>治疗费</v>
          </cell>
          <cell r="D2740" t="str">
            <v>09</v>
          </cell>
          <cell r="E2740" t="str">
            <v>手术治疗费</v>
          </cell>
          <cell r="F2740" t="str">
            <v>10</v>
          </cell>
          <cell r="G2740" t="str">
            <v>经皮穿刺肺活检术</v>
          </cell>
          <cell r="H2740" t="str">
            <v>包括胸膜活检，不含CT、X线、B超引导</v>
          </cell>
        </row>
        <row r="2740">
          <cell r="J2740" t="str">
            <v>每处</v>
          </cell>
          <cell r="K2740">
            <v>280</v>
          </cell>
          <cell r="L2740">
            <v>260</v>
          </cell>
          <cell r="M2740">
            <v>221</v>
          </cell>
          <cell r="N2740" t="str">
            <v>六岁及以下儿童在原价基础上加收30%</v>
          </cell>
          <cell r="O2740" t="str">
            <v>医保</v>
          </cell>
        </row>
        <row r="2741">
          <cell r="A2741" t="str">
            <v>031060400601</v>
          </cell>
          <cell r="B2741" t="str">
            <v>31060400601</v>
          </cell>
          <cell r="C2741" t="str">
            <v>治疗费</v>
          </cell>
          <cell r="D2741" t="str">
            <v>09</v>
          </cell>
          <cell r="E2741" t="str">
            <v>手术治疗费</v>
          </cell>
          <cell r="F2741" t="str">
            <v>10</v>
          </cell>
          <cell r="G2741" t="str">
            <v>经皮穿刺肺活检术（胸膜活检）</v>
          </cell>
        </row>
        <row r="2741">
          <cell r="J2741" t="str">
            <v>每处</v>
          </cell>
          <cell r="K2741">
            <v>280</v>
          </cell>
          <cell r="L2741">
            <v>260</v>
          </cell>
          <cell r="M2741">
            <v>221</v>
          </cell>
          <cell r="N2741" t="str">
            <v>胸膜活检</v>
          </cell>
          <cell r="O2741" t="str">
            <v>医保</v>
          </cell>
        </row>
        <row r="2742">
          <cell r="A2742" t="str">
            <v>031060400602</v>
          </cell>
          <cell r="B2742" t="str">
            <v>31060400602</v>
          </cell>
          <cell r="C2742" t="str">
            <v>治疗费</v>
          </cell>
          <cell r="D2742" t="str">
            <v>09</v>
          </cell>
          <cell r="E2742" t="str">
            <v>手术治疗费</v>
          </cell>
          <cell r="F2742" t="str">
            <v>10</v>
          </cell>
          <cell r="G2742" t="str">
            <v>小儿经皮穿刺肺活检术</v>
          </cell>
        </row>
        <row r="2742">
          <cell r="J2742" t="str">
            <v>每处</v>
          </cell>
          <cell r="K2742">
            <v>364</v>
          </cell>
          <cell r="L2742">
            <v>338</v>
          </cell>
          <cell r="M2742">
            <v>287</v>
          </cell>
        </row>
        <row r="2742">
          <cell r="O2742" t="str">
            <v>医保</v>
          </cell>
        </row>
        <row r="2743">
          <cell r="B2743" t="str">
            <v>310605</v>
          </cell>
        </row>
        <row r="2743">
          <cell r="G2743" t="str">
            <v>呼吸系统窥镜诊疗</v>
          </cell>
        </row>
        <row r="2743">
          <cell r="N2743" t="str">
            <v>使用电子纤维内镜三甲医院加收100元，三甲以下医院加收100元；使用电子支气管镜三甲医院加收120元，三甲以下医院加收120元</v>
          </cell>
        </row>
        <row r="2744">
          <cell r="A2744" t="str">
            <v>031060500001</v>
          </cell>
          <cell r="B2744" t="str">
            <v>31060500001</v>
          </cell>
          <cell r="C2744" t="str">
            <v>检查费</v>
          </cell>
          <cell r="D2744" t="str">
            <v>05</v>
          </cell>
          <cell r="E2744" t="str">
            <v>临床诊断项目费</v>
          </cell>
          <cell r="F2744" t="str">
            <v>08</v>
          </cell>
          <cell r="G2744" t="str">
            <v>呼吸系统窥镜诊疗（使用电子纤维内镜加收）</v>
          </cell>
        </row>
        <row r="2744">
          <cell r="J2744" t="str">
            <v>次</v>
          </cell>
          <cell r="K2744">
            <v>100</v>
          </cell>
          <cell r="L2744">
            <v>100</v>
          </cell>
          <cell r="M2744">
            <v>85</v>
          </cell>
          <cell r="N2744" t="str">
            <v>使用电子纤维内镜加收</v>
          </cell>
          <cell r="O2744" t="str">
            <v>医保</v>
          </cell>
          <cell r="P2744">
            <v>0.2</v>
          </cell>
        </row>
        <row r="2745">
          <cell r="A2745" t="str">
            <v>031060500002</v>
          </cell>
          <cell r="B2745" t="str">
            <v>31060500002</v>
          </cell>
          <cell r="C2745" t="str">
            <v>检查费</v>
          </cell>
          <cell r="D2745" t="str">
            <v>05</v>
          </cell>
          <cell r="E2745" t="str">
            <v>临床诊断项目费</v>
          </cell>
          <cell r="F2745" t="str">
            <v>08</v>
          </cell>
          <cell r="G2745" t="str">
            <v>呼吸系统窥镜诊疗（使用电子支气管镜加收）</v>
          </cell>
        </row>
        <row r="2745">
          <cell r="J2745" t="str">
            <v>次</v>
          </cell>
          <cell r="K2745">
            <v>120</v>
          </cell>
          <cell r="L2745">
            <v>120</v>
          </cell>
          <cell r="M2745">
            <v>102</v>
          </cell>
          <cell r="N2745" t="str">
            <v>使用电子支气管镜加收</v>
          </cell>
          <cell r="O2745" t="str">
            <v>医保</v>
          </cell>
          <cell r="P2745">
            <v>0.2</v>
          </cell>
        </row>
        <row r="2746">
          <cell r="A2746" t="str">
            <v>031060500100</v>
          </cell>
          <cell r="B2746" t="str">
            <v>310605001</v>
          </cell>
          <cell r="C2746" t="str">
            <v>检查费</v>
          </cell>
          <cell r="D2746" t="str">
            <v>05</v>
          </cell>
          <cell r="E2746" t="str">
            <v>临床诊断项目费</v>
          </cell>
          <cell r="F2746" t="str">
            <v>08</v>
          </cell>
          <cell r="G2746" t="str">
            <v>硬性气管镜检查</v>
          </cell>
        </row>
        <row r="2746">
          <cell r="J2746" t="str">
            <v>次</v>
          </cell>
          <cell r="K2746">
            <v>90</v>
          </cell>
          <cell r="L2746">
            <v>90</v>
          </cell>
          <cell r="M2746">
            <v>77</v>
          </cell>
        </row>
        <row r="2746">
          <cell r="O2746" t="str">
            <v>医保</v>
          </cell>
        </row>
        <row r="2747">
          <cell r="A2747" t="str">
            <v>031060500200</v>
          </cell>
          <cell r="B2747" t="str">
            <v>310605002</v>
          </cell>
          <cell r="C2747" t="str">
            <v>检查费</v>
          </cell>
          <cell r="D2747" t="str">
            <v>05</v>
          </cell>
          <cell r="E2747" t="str">
            <v>临床诊断项目费</v>
          </cell>
          <cell r="F2747" t="str">
            <v>08</v>
          </cell>
          <cell r="G2747" t="str">
            <v>纤维支气管镜检查</v>
          </cell>
          <cell r="H2747" t="str">
            <v>包括针吸活检、支气管刷片</v>
          </cell>
          <cell r="I2747" t="str">
            <v>特殊穿刺针</v>
          </cell>
          <cell r="J2747" t="str">
            <v>次</v>
          </cell>
          <cell r="K2747">
            <v>108</v>
          </cell>
          <cell r="L2747">
            <v>108</v>
          </cell>
          <cell r="M2747">
            <v>92</v>
          </cell>
        </row>
        <row r="2747">
          <cell r="O2747" t="str">
            <v>医保</v>
          </cell>
        </row>
        <row r="2748">
          <cell r="A2748" t="str">
            <v>031060500201</v>
          </cell>
          <cell r="B2748" t="str">
            <v>31060500201</v>
          </cell>
          <cell r="C2748" t="str">
            <v>检查费</v>
          </cell>
          <cell r="D2748" t="str">
            <v>05</v>
          </cell>
          <cell r="E2748" t="str">
            <v>临床诊断项目费</v>
          </cell>
          <cell r="F2748" t="str">
            <v>08</v>
          </cell>
          <cell r="G2748" t="str">
            <v>纤维支气管镜检查（针吸活检）</v>
          </cell>
        </row>
        <row r="2748">
          <cell r="J2748" t="str">
            <v>次</v>
          </cell>
          <cell r="K2748">
            <v>108</v>
          </cell>
          <cell r="L2748">
            <v>108</v>
          </cell>
          <cell r="M2748">
            <v>92</v>
          </cell>
          <cell r="N2748" t="str">
            <v>针吸活检</v>
          </cell>
          <cell r="O2748" t="str">
            <v>医保</v>
          </cell>
        </row>
        <row r="2749">
          <cell r="A2749" t="str">
            <v>031060500202</v>
          </cell>
          <cell r="B2749" t="str">
            <v>31060500202</v>
          </cell>
          <cell r="C2749" t="str">
            <v>检查费</v>
          </cell>
          <cell r="D2749" t="str">
            <v>05</v>
          </cell>
          <cell r="E2749" t="str">
            <v>临床诊断项目费</v>
          </cell>
          <cell r="F2749" t="str">
            <v>08</v>
          </cell>
          <cell r="G2749" t="str">
            <v>纤维支气管镜检查（支气管刷片）</v>
          </cell>
        </row>
        <row r="2749">
          <cell r="J2749" t="str">
            <v>次</v>
          </cell>
          <cell r="K2749">
            <v>150</v>
          </cell>
          <cell r="L2749" t="str">
            <v>-</v>
          </cell>
        </row>
        <row r="2749">
          <cell r="N2749" t="str">
            <v>支气管刷片</v>
          </cell>
          <cell r="O2749" t="str">
            <v>医保</v>
          </cell>
        </row>
        <row r="2750">
          <cell r="A2750" t="str">
            <v>031060500300</v>
          </cell>
          <cell r="B2750" t="str">
            <v>310605003</v>
          </cell>
          <cell r="C2750" t="str">
            <v>治疗费</v>
          </cell>
          <cell r="D2750" t="str">
            <v>09</v>
          </cell>
          <cell r="E2750" t="str">
            <v>非手术治疗项目费</v>
          </cell>
          <cell r="F2750" t="str">
            <v>09</v>
          </cell>
          <cell r="G2750" t="str">
            <v>经纤支镜治疗</v>
          </cell>
          <cell r="H2750" t="str">
            <v>含经纤支镜痰吸引和滴药、止血、化疗</v>
          </cell>
          <cell r="I2750" t="str">
            <v>药物</v>
          </cell>
          <cell r="J2750" t="str">
            <v>次</v>
          </cell>
          <cell r="K2750">
            <v>117</v>
          </cell>
          <cell r="L2750">
            <v>117</v>
          </cell>
          <cell r="M2750">
            <v>100</v>
          </cell>
          <cell r="N2750" t="str">
            <v>取异物加收52元</v>
          </cell>
          <cell r="O2750" t="str">
            <v>医保</v>
          </cell>
        </row>
        <row r="2751">
          <cell r="A2751" t="str">
            <v>031060500301</v>
          </cell>
          <cell r="B2751" t="str">
            <v>31060500301</v>
          </cell>
          <cell r="C2751" t="str">
            <v>治疗费</v>
          </cell>
          <cell r="D2751" t="str">
            <v>09</v>
          </cell>
          <cell r="E2751" t="str">
            <v>非手术治疗项目费</v>
          </cell>
          <cell r="F2751" t="str">
            <v>09</v>
          </cell>
          <cell r="G2751" t="str">
            <v>经纤支镜治疗（取异物加收）</v>
          </cell>
        </row>
        <row r="2751">
          <cell r="J2751" t="str">
            <v>次</v>
          </cell>
          <cell r="K2751">
            <v>52</v>
          </cell>
          <cell r="L2751">
            <v>52</v>
          </cell>
          <cell r="M2751">
            <v>44</v>
          </cell>
          <cell r="N2751" t="str">
            <v>取异物加收</v>
          </cell>
          <cell r="O2751" t="str">
            <v>医保</v>
          </cell>
        </row>
        <row r="2752">
          <cell r="A2752" t="str">
            <v>031060500400</v>
          </cell>
          <cell r="B2752" t="str">
            <v>310605004</v>
          </cell>
          <cell r="C2752" t="str">
            <v>治疗费</v>
          </cell>
          <cell r="D2752" t="str">
            <v>09</v>
          </cell>
          <cell r="E2752" t="str">
            <v>非手术治疗项目费</v>
          </cell>
          <cell r="F2752" t="str">
            <v>09</v>
          </cell>
          <cell r="G2752" t="str">
            <v>经纤支镜粘膜活检术</v>
          </cell>
        </row>
        <row r="2752">
          <cell r="J2752" t="str">
            <v>每个部位</v>
          </cell>
          <cell r="K2752">
            <v>81</v>
          </cell>
          <cell r="L2752">
            <v>81</v>
          </cell>
          <cell r="M2752">
            <v>69</v>
          </cell>
          <cell r="N2752" t="str">
            <v>六岁及以下儿童在原价基础上加收30%</v>
          </cell>
          <cell r="O2752" t="str">
            <v>医保</v>
          </cell>
        </row>
        <row r="2753">
          <cell r="A2753" t="str">
            <v>031060500401</v>
          </cell>
          <cell r="B2753" t="str">
            <v>31060500401</v>
          </cell>
          <cell r="C2753" t="str">
            <v>治疗费</v>
          </cell>
          <cell r="D2753" t="str">
            <v>09</v>
          </cell>
          <cell r="E2753" t="str">
            <v>非手术治疗项目费</v>
          </cell>
          <cell r="F2753" t="str">
            <v>09</v>
          </cell>
          <cell r="G2753" t="str">
            <v>小儿经纤支镜粘膜活检术</v>
          </cell>
        </row>
        <row r="2753">
          <cell r="J2753" t="str">
            <v>每个部位</v>
          </cell>
          <cell r="K2753">
            <v>105</v>
          </cell>
          <cell r="L2753">
            <v>105</v>
          </cell>
          <cell r="M2753">
            <v>89</v>
          </cell>
        </row>
        <row r="2753">
          <cell r="O2753" t="str">
            <v>医保</v>
          </cell>
        </row>
        <row r="2754">
          <cell r="A2754" t="str">
            <v>031060500500</v>
          </cell>
          <cell r="B2754" t="str">
            <v>310605005</v>
          </cell>
          <cell r="C2754" t="str">
            <v>治疗费</v>
          </cell>
          <cell r="D2754" t="str">
            <v>09</v>
          </cell>
          <cell r="E2754" t="str">
            <v>非手术治疗项目费</v>
          </cell>
          <cell r="F2754" t="str">
            <v>09</v>
          </cell>
          <cell r="G2754" t="str">
            <v>经纤支镜透支气管壁肺活检术</v>
          </cell>
        </row>
        <row r="2754">
          <cell r="J2754" t="str">
            <v>每个部位</v>
          </cell>
          <cell r="K2754">
            <v>108</v>
          </cell>
          <cell r="L2754">
            <v>108</v>
          </cell>
          <cell r="M2754">
            <v>92</v>
          </cell>
          <cell r="N2754" t="str">
            <v>六岁及以下儿童在原价基础上加收30%</v>
          </cell>
          <cell r="O2754" t="str">
            <v>医保</v>
          </cell>
        </row>
        <row r="2755">
          <cell r="A2755" t="str">
            <v>031060500501</v>
          </cell>
          <cell r="B2755" t="str">
            <v>31060500501</v>
          </cell>
          <cell r="C2755" t="str">
            <v>治疗费</v>
          </cell>
          <cell r="D2755" t="str">
            <v>09</v>
          </cell>
          <cell r="E2755" t="str">
            <v>非手术治疗项目费</v>
          </cell>
          <cell r="F2755" t="str">
            <v>09</v>
          </cell>
          <cell r="G2755" t="str">
            <v>小儿经纤支镜透支气管壁肺活检术</v>
          </cell>
        </row>
        <row r="2755">
          <cell r="J2755" t="str">
            <v>每个部位</v>
          </cell>
          <cell r="K2755">
            <v>140</v>
          </cell>
          <cell r="L2755">
            <v>140</v>
          </cell>
          <cell r="M2755">
            <v>119</v>
          </cell>
        </row>
        <row r="2755">
          <cell r="O2755" t="str">
            <v>医保</v>
          </cell>
        </row>
        <row r="2756">
          <cell r="A2756" t="str">
            <v>031060500600</v>
          </cell>
          <cell r="B2756" t="str">
            <v>310605006</v>
          </cell>
          <cell r="C2756" t="str">
            <v>治疗费</v>
          </cell>
          <cell r="D2756" t="str">
            <v>09</v>
          </cell>
          <cell r="E2756" t="str">
            <v>非手术治疗项目费</v>
          </cell>
          <cell r="F2756" t="str">
            <v>09</v>
          </cell>
          <cell r="G2756" t="str">
            <v>经纤支镜肺泡灌洗诊疗术</v>
          </cell>
          <cell r="H2756" t="str">
            <v>含生理盐水</v>
          </cell>
        </row>
        <row r="2756">
          <cell r="J2756" t="str">
            <v>每个肺段</v>
          </cell>
          <cell r="K2756">
            <v>150</v>
          </cell>
          <cell r="L2756">
            <v>117</v>
          </cell>
          <cell r="M2756">
            <v>100</v>
          </cell>
        </row>
        <row r="2756">
          <cell r="O2756" t="str">
            <v>医保</v>
          </cell>
        </row>
        <row r="2757">
          <cell r="A2757" t="str">
            <v>031060500700</v>
          </cell>
          <cell r="B2757" t="str">
            <v>310605007</v>
          </cell>
          <cell r="C2757" t="str">
            <v>检查费</v>
          </cell>
          <cell r="D2757" t="str">
            <v>05</v>
          </cell>
          <cell r="E2757" t="str">
            <v>临床诊断项目费</v>
          </cell>
          <cell r="F2757" t="str">
            <v>08</v>
          </cell>
          <cell r="G2757" t="str">
            <v>经纤支镜防污染采样刷检查</v>
          </cell>
          <cell r="H2757" t="str">
            <v>包括经气管切开防污染采样刷检查；不含微生物学检查</v>
          </cell>
        </row>
        <row r="2757">
          <cell r="J2757" t="str">
            <v>次</v>
          </cell>
          <cell r="K2757">
            <v>120</v>
          </cell>
          <cell r="L2757">
            <v>120</v>
          </cell>
          <cell r="M2757">
            <v>102</v>
          </cell>
        </row>
        <row r="2757">
          <cell r="O2757" t="str">
            <v>医保</v>
          </cell>
        </row>
        <row r="2758">
          <cell r="A2758" t="str">
            <v>031060500701</v>
          </cell>
          <cell r="B2758" t="str">
            <v>31060500701</v>
          </cell>
          <cell r="C2758" t="str">
            <v>检查费</v>
          </cell>
          <cell r="D2758" t="str">
            <v>05</v>
          </cell>
          <cell r="E2758" t="str">
            <v>临床诊断项目费</v>
          </cell>
          <cell r="F2758" t="str">
            <v>08</v>
          </cell>
          <cell r="G2758" t="str">
            <v>经纤支镜防污染采样刷检查（经气管切开防污染采样刷检查）</v>
          </cell>
        </row>
        <row r="2758">
          <cell r="J2758" t="str">
            <v>次</v>
          </cell>
          <cell r="K2758">
            <v>120</v>
          </cell>
          <cell r="L2758">
            <v>120</v>
          </cell>
          <cell r="M2758">
            <v>102</v>
          </cell>
          <cell r="N2758" t="str">
            <v>经气管切开防污染采样刷检查</v>
          </cell>
          <cell r="O2758" t="str">
            <v>医保</v>
          </cell>
        </row>
        <row r="2759">
          <cell r="A2759" t="str">
            <v>031060500800</v>
          </cell>
          <cell r="B2759" t="str">
            <v>310605008</v>
          </cell>
          <cell r="C2759" t="str">
            <v>治疗费</v>
          </cell>
          <cell r="D2759" t="str">
            <v>09</v>
          </cell>
          <cell r="E2759" t="str">
            <v>非手术治疗项目费</v>
          </cell>
          <cell r="F2759" t="str">
            <v>09</v>
          </cell>
          <cell r="G2759" t="str">
            <v>经纤支镜特殊治疗</v>
          </cell>
          <cell r="H2759" t="str">
            <v>指微波治疗法</v>
          </cell>
        </row>
        <row r="2759">
          <cell r="J2759" t="str">
            <v>次</v>
          </cell>
          <cell r="K2759">
            <v>270</v>
          </cell>
          <cell r="L2759">
            <v>270</v>
          </cell>
          <cell r="M2759">
            <v>230</v>
          </cell>
          <cell r="N2759" t="str">
            <v>激光法、高频电法三甲医院收405元，三甲以下医院收405元</v>
          </cell>
          <cell r="O2759" t="str">
            <v>医保</v>
          </cell>
        </row>
        <row r="2760">
          <cell r="A2760" t="str">
            <v>031060500801</v>
          </cell>
          <cell r="B2760" t="str">
            <v>31060500801</v>
          </cell>
          <cell r="C2760" t="str">
            <v>治疗费</v>
          </cell>
          <cell r="D2760" t="str">
            <v>09</v>
          </cell>
          <cell r="E2760" t="str">
            <v>非手术治疗项目费</v>
          </cell>
          <cell r="F2760" t="str">
            <v>09</v>
          </cell>
          <cell r="G2760" t="str">
            <v>经纤支镜特殊治疗（激光法）</v>
          </cell>
        </row>
        <row r="2760">
          <cell r="J2760" t="str">
            <v>次</v>
          </cell>
          <cell r="K2760">
            <v>405</v>
          </cell>
          <cell r="L2760">
            <v>405</v>
          </cell>
          <cell r="M2760">
            <v>344</v>
          </cell>
          <cell r="N2760" t="str">
            <v>激光法</v>
          </cell>
          <cell r="O2760" t="str">
            <v>医保</v>
          </cell>
        </row>
        <row r="2761">
          <cell r="A2761" t="str">
            <v>031060500802</v>
          </cell>
          <cell r="B2761" t="str">
            <v>31060500802</v>
          </cell>
          <cell r="C2761" t="str">
            <v>治疗费</v>
          </cell>
          <cell r="D2761" t="str">
            <v>09</v>
          </cell>
          <cell r="E2761" t="str">
            <v>非手术治疗项目费</v>
          </cell>
          <cell r="F2761" t="str">
            <v>09</v>
          </cell>
          <cell r="G2761" t="str">
            <v>经纤支镜特殊治疗（高频电法）</v>
          </cell>
        </row>
        <row r="2761">
          <cell r="J2761" t="str">
            <v>次</v>
          </cell>
          <cell r="K2761">
            <v>405</v>
          </cell>
          <cell r="L2761">
            <v>405</v>
          </cell>
          <cell r="M2761">
            <v>344</v>
          </cell>
          <cell r="N2761" t="str">
            <v>高频电法</v>
          </cell>
          <cell r="O2761" t="str">
            <v>医保</v>
          </cell>
        </row>
        <row r="2762">
          <cell r="A2762" t="str">
            <v>031060500900</v>
          </cell>
          <cell r="B2762" t="str">
            <v>310605009</v>
          </cell>
          <cell r="C2762" t="str">
            <v>治疗费</v>
          </cell>
          <cell r="D2762" t="str">
            <v>09</v>
          </cell>
          <cell r="E2762" t="str">
            <v>非手术治疗项目费</v>
          </cell>
          <cell r="F2762" t="str">
            <v>09</v>
          </cell>
          <cell r="G2762" t="str">
            <v>经内镜气管扩张术</v>
          </cell>
        </row>
        <row r="2762">
          <cell r="I2762" t="str">
            <v>球囊、导管</v>
          </cell>
          <cell r="J2762" t="str">
            <v>次</v>
          </cell>
          <cell r="K2762">
            <v>225</v>
          </cell>
          <cell r="L2762">
            <v>225</v>
          </cell>
          <cell r="M2762">
            <v>191</v>
          </cell>
        </row>
        <row r="2762">
          <cell r="O2762" t="str">
            <v>医保</v>
          </cell>
        </row>
        <row r="2763">
          <cell r="A2763" t="str">
            <v>031060501000</v>
          </cell>
          <cell r="B2763" t="str">
            <v>310605010</v>
          </cell>
          <cell r="C2763" t="str">
            <v>治疗费</v>
          </cell>
          <cell r="D2763" t="str">
            <v>09</v>
          </cell>
          <cell r="E2763" t="str">
            <v>非手术治疗项目费</v>
          </cell>
          <cell r="F2763" t="str">
            <v>09</v>
          </cell>
          <cell r="G2763" t="str">
            <v>经纤支镜支架置入术</v>
          </cell>
        </row>
        <row r="2763">
          <cell r="I2763" t="str">
            <v>支架</v>
          </cell>
          <cell r="J2763" t="str">
            <v>次</v>
          </cell>
          <cell r="K2763">
            <v>450</v>
          </cell>
          <cell r="L2763">
            <v>450</v>
          </cell>
          <cell r="M2763">
            <v>383</v>
          </cell>
        </row>
        <row r="2763">
          <cell r="O2763" t="str">
            <v>医保</v>
          </cell>
        </row>
        <row r="2764">
          <cell r="A2764" t="str">
            <v>031060501100</v>
          </cell>
          <cell r="B2764" t="str">
            <v>310605011</v>
          </cell>
          <cell r="C2764" t="str">
            <v>治疗费</v>
          </cell>
          <cell r="D2764" t="str">
            <v>09</v>
          </cell>
          <cell r="E2764" t="str">
            <v>非手术治疗项目费</v>
          </cell>
          <cell r="F2764" t="str">
            <v>09</v>
          </cell>
          <cell r="G2764" t="str">
            <v>经纤支镜引导支气管腔内放疗</v>
          </cell>
        </row>
        <row r="2764">
          <cell r="J2764" t="str">
            <v>次</v>
          </cell>
          <cell r="K2764">
            <v>135</v>
          </cell>
          <cell r="L2764">
            <v>135</v>
          </cell>
          <cell r="M2764">
            <v>115</v>
          </cell>
        </row>
        <row r="2764">
          <cell r="O2764" t="str">
            <v>医保</v>
          </cell>
        </row>
        <row r="2765">
          <cell r="A2765" t="str">
            <v>031060501200</v>
          </cell>
          <cell r="B2765" t="str">
            <v>310605012</v>
          </cell>
          <cell r="C2765" t="str">
            <v>手术费</v>
          </cell>
          <cell r="D2765" t="str">
            <v>08</v>
          </cell>
          <cell r="E2765" t="str">
            <v>手术治疗费</v>
          </cell>
          <cell r="F2765" t="str">
            <v>10</v>
          </cell>
          <cell r="G2765" t="str">
            <v>经内镜气管内肿瘤切除术</v>
          </cell>
        </row>
        <row r="2765">
          <cell r="J2765" t="str">
            <v>次</v>
          </cell>
          <cell r="K2765">
            <v>450</v>
          </cell>
          <cell r="L2765">
            <v>450</v>
          </cell>
          <cell r="M2765">
            <v>383</v>
          </cell>
        </row>
        <row r="2765">
          <cell r="O2765" t="str">
            <v>医保</v>
          </cell>
        </row>
        <row r="2766">
          <cell r="A2766" t="str">
            <v>031060501300</v>
          </cell>
          <cell r="B2766" t="str">
            <v>310605013</v>
          </cell>
          <cell r="C2766" t="str">
            <v>检查费</v>
          </cell>
          <cell r="D2766" t="str">
            <v>05</v>
          </cell>
          <cell r="E2766" t="str">
            <v>临床诊断项目费</v>
          </cell>
          <cell r="F2766" t="str">
            <v>08</v>
          </cell>
          <cell r="G2766" t="str">
            <v>胸腔镜检查</v>
          </cell>
          <cell r="H2766" t="str">
            <v>含活检；不含经胸腔镜的特殊治疗</v>
          </cell>
          <cell r="I2766" t="str">
            <v>管道、切割吻合器</v>
          </cell>
          <cell r="J2766" t="str">
            <v>次</v>
          </cell>
          <cell r="K2766">
            <v>450</v>
          </cell>
          <cell r="L2766">
            <v>450</v>
          </cell>
          <cell r="M2766">
            <v>383</v>
          </cell>
        </row>
        <row r="2766">
          <cell r="O2766" t="str">
            <v>医保</v>
          </cell>
        </row>
        <row r="2767">
          <cell r="A2767" t="str">
            <v>031060501400</v>
          </cell>
          <cell r="B2767" t="str">
            <v>310605014</v>
          </cell>
          <cell r="C2767" t="str">
            <v>检查费</v>
          </cell>
          <cell r="D2767" t="str">
            <v>05</v>
          </cell>
          <cell r="E2767" t="str">
            <v>临床诊断项目费</v>
          </cell>
          <cell r="F2767" t="str">
            <v>08</v>
          </cell>
          <cell r="G2767" t="str">
            <v>纵隔镜检查</v>
          </cell>
          <cell r="H2767" t="str">
            <v>含纵隔淋巴结活检</v>
          </cell>
        </row>
        <row r="2767">
          <cell r="J2767" t="str">
            <v>次</v>
          </cell>
          <cell r="K2767">
            <v>450</v>
          </cell>
          <cell r="L2767">
            <v>450</v>
          </cell>
          <cell r="M2767">
            <v>383</v>
          </cell>
        </row>
        <row r="2767">
          <cell r="O2767" t="str">
            <v>医保</v>
          </cell>
        </row>
        <row r="2768">
          <cell r="A2768" t="str">
            <v>631060501500</v>
          </cell>
          <cell r="B2768" t="str">
            <v>310605015</v>
          </cell>
          <cell r="C2768" t="str">
            <v>检查费</v>
          </cell>
          <cell r="D2768" t="str">
            <v>05</v>
          </cell>
          <cell r="E2768" t="str">
            <v>临床诊断项目费</v>
          </cell>
          <cell r="F2768" t="str">
            <v>08</v>
          </cell>
          <cell r="G2768" t="str">
            <v>超声支气管镜检查</v>
          </cell>
          <cell r="H2768" t="str">
            <v>咽部麻醉、润滑，插入超声支气管镜，观察气道变化，将超声水囊充满，观察支气管壁及壁外结构，定位后进行经支气管淋巴结针吸活检。标本送细胞学和组织学等检查。不含病理学检查、活检。</v>
          </cell>
          <cell r="I2768" t="str">
            <v>穿刺针</v>
          </cell>
          <cell r="J2768" t="str">
            <v>次</v>
          </cell>
          <cell r="K2768">
            <v>585</v>
          </cell>
          <cell r="L2768">
            <v>585</v>
          </cell>
          <cell r="M2768">
            <v>497</v>
          </cell>
        </row>
        <row r="2768">
          <cell r="O2768" t="str">
            <v>医保</v>
          </cell>
          <cell r="P2768">
            <v>0.2</v>
          </cell>
        </row>
        <row r="2769">
          <cell r="A2769" t="str">
            <v>631060501600</v>
          </cell>
          <cell r="B2769" t="str">
            <v>310605016</v>
          </cell>
          <cell r="C2769" t="str">
            <v>治疗费</v>
          </cell>
          <cell r="D2769" t="str">
            <v>09</v>
          </cell>
          <cell r="E2769" t="str">
            <v>非手术治疗项目费</v>
          </cell>
          <cell r="F2769" t="str">
            <v>09</v>
          </cell>
          <cell r="G2769" t="str">
            <v>经皮纵膈穿刺术</v>
          </cell>
          <cell r="H2769" t="str">
            <v>经皮穿刺纵膈活检、脓肿引流。不含影像学引导。</v>
          </cell>
        </row>
        <row r="2769">
          <cell r="J2769" t="str">
            <v>次</v>
          </cell>
          <cell r="K2769">
            <v>180</v>
          </cell>
          <cell r="L2769">
            <v>162</v>
          </cell>
          <cell r="M2769">
            <v>138</v>
          </cell>
        </row>
        <row r="2769">
          <cell r="O2769" t="str">
            <v>医保</v>
          </cell>
        </row>
        <row r="2770">
          <cell r="A2770" t="str">
            <v>631060501700</v>
          </cell>
          <cell r="B2770" t="str">
            <v>310605017</v>
          </cell>
          <cell r="C2770" t="str">
            <v>治疗费</v>
          </cell>
          <cell r="D2770" t="str">
            <v>09</v>
          </cell>
          <cell r="E2770" t="str">
            <v>非手术治疗项目费</v>
          </cell>
          <cell r="F2770" t="str">
            <v>09</v>
          </cell>
          <cell r="G2770" t="str">
            <v>经内镜支气管热成形术</v>
          </cell>
          <cell r="H2770" t="str">
            <v>支气管热成形导管连接仪器通过支气管镜进入肺支气管,常规支气管镜检查全部气道情况,制定激活顺序,治疗区域全部激活完毕后,再次检查气道,清除分泌物,操作结束。</v>
          </cell>
          <cell r="I2770" t="str">
            <v>导管</v>
          </cell>
          <cell r="J2770" t="str">
            <v>次</v>
          </cell>
          <cell r="K2770">
            <v>1800</v>
          </cell>
          <cell r="L2770">
            <v>1620</v>
          </cell>
          <cell r="M2770">
            <v>1377</v>
          </cell>
          <cell r="N2770" t="str">
            <v>限18岁及以上经用吸入性糖皮质激素及长效β受体激动剂无法有效控制的重度持续性哮喘收取</v>
          </cell>
          <cell r="O2770" t="str">
            <v>医保</v>
          </cell>
        </row>
        <row r="2771">
          <cell r="A2771" t="str">
            <v>631060501800</v>
          </cell>
          <cell r="B2771" t="str">
            <v>310605018</v>
          </cell>
          <cell r="C2771" t="str">
            <v>治疗费</v>
          </cell>
          <cell r="D2771" t="str">
            <v>09</v>
          </cell>
          <cell r="E2771" t="str">
            <v>非手术治疗项目费</v>
          </cell>
          <cell r="F2771" t="str">
            <v>09</v>
          </cell>
          <cell r="G2771" t="str">
            <v>肺外周结节电磁导航支气管镜
检查治疗术</v>
          </cell>
          <cell r="H2771" t="str">
            <v>加载肺部影像学数据，系统对肺部支气管结构进行三维成像，对肺部病灶进行术前病变分析和路径规划，寻找目标病灶，通过系统生成并建立达到病灶部位的导航路径。患者在麻醉状态下，通过支气管镜连接气管内镜定位导管和内窥镜工作通道延长导管，在实时电磁导航引导下，将内窥镜工作通道延长导管引导到肺外周病灶目标位置，抽出气管内镜定位导管，建立经支气管到达肺部目标病灶多功能工作通道，进行目标病灶的活检取样、刷片、穿刺等检查与治疗。不含病理学检查和影像学检查</v>
          </cell>
          <cell r="I2771" t="str">
            <v>定位导管、延长导管</v>
          </cell>
          <cell r="J2771" t="str">
            <v>次</v>
          </cell>
        </row>
        <row r="2771">
          <cell r="N2771" t="str">
            <v>自主定价</v>
          </cell>
        </row>
        <row r="2772">
          <cell r="B2772" t="str">
            <v>310606</v>
          </cell>
        </row>
        <row r="2772">
          <cell r="G2772" t="str">
            <v>胸部肿瘤治疗</v>
          </cell>
        </row>
        <row r="2773">
          <cell r="A2773" t="str">
            <v>031060600100</v>
          </cell>
          <cell r="B2773" t="str">
            <v>310606001</v>
          </cell>
          <cell r="C2773" t="str">
            <v>治疗费</v>
          </cell>
          <cell r="D2773" t="str">
            <v>09</v>
          </cell>
          <cell r="E2773" t="str">
            <v>手术治疗费</v>
          </cell>
          <cell r="F2773" t="str">
            <v>10</v>
          </cell>
          <cell r="G2773" t="str">
            <v>经内镜胸部肿瘤特殊治疗</v>
          </cell>
          <cell r="H2773" t="str">
            <v>包括食管、气管、支气管、肺良性肿瘤或狭窄的治疗。指局部注药法</v>
          </cell>
          <cell r="I2773" t="str">
            <v>切割吻合器、生物蛋白胶</v>
          </cell>
          <cell r="J2773" t="str">
            <v>次</v>
          </cell>
          <cell r="K2773">
            <v>270</v>
          </cell>
          <cell r="L2773">
            <v>270</v>
          </cell>
          <cell r="M2773">
            <v>230</v>
          </cell>
          <cell r="N2773" t="str">
            <v>激光法、电凝法三甲医院收405元，三甲以下医院收405元</v>
          </cell>
          <cell r="O2773" t="str">
            <v>医保</v>
          </cell>
        </row>
        <row r="2774">
          <cell r="A2774" t="str">
            <v>031060600101</v>
          </cell>
          <cell r="B2774" t="str">
            <v>31060600101</v>
          </cell>
          <cell r="C2774" t="str">
            <v>治疗费</v>
          </cell>
          <cell r="D2774" t="str">
            <v>09</v>
          </cell>
          <cell r="E2774" t="str">
            <v>手术治疗费</v>
          </cell>
          <cell r="F2774" t="str">
            <v>10</v>
          </cell>
          <cell r="G2774" t="str">
            <v>经内镜胸部肿瘤特殊治疗（激光法）</v>
          </cell>
        </row>
        <row r="2774">
          <cell r="J2774" t="str">
            <v>次</v>
          </cell>
          <cell r="K2774">
            <v>405</v>
          </cell>
          <cell r="L2774">
            <v>405</v>
          </cell>
          <cell r="M2774">
            <v>344</v>
          </cell>
          <cell r="N2774" t="str">
            <v>激光法</v>
          </cell>
          <cell r="O2774" t="str">
            <v>医保</v>
          </cell>
        </row>
        <row r="2775">
          <cell r="A2775" t="str">
            <v>031060600102</v>
          </cell>
          <cell r="B2775" t="str">
            <v>31060600102</v>
          </cell>
          <cell r="C2775" t="str">
            <v>治疗费</v>
          </cell>
          <cell r="D2775" t="str">
            <v>09</v>
          </cell>
          <cell r="E2775" t="str">
            <v>手术治疗费</v>
          </cell>
          <cell r="F2775" t="str">
            <v>10</v>
          </cell>
          <cell r="G2775" t="str">
            <v>经内镜胸部肿瘤特殊治疗（电凝法）</v>
          </cell>
        </row>
        <row r="2775">
          <cell r="J2775" t="str">
            <v>次</v>
          </cell>
          <cell r="K2775">
            <v>405</v>
          </cell>
          <cell r="L2775">
            <v>405</v>
          </cell>
          <cell r="M2775">
            <v>344</v>
          </cell>
          <cell r="N2775" t="str">
            <v>电凝法</v>
          </cell>
          <cell r="O2775" t="str">
            <v>医保</v>
          </cell>
        </row>
        <row r="2776">
          <cell r="A2776" t="str">
            <v>031060600200</v>
          </cell>
          <cell r="B2776" t="str">
            <v>310606002</v>
          </cell>
          <cell r="C2776" t="str">
            <v>治疗费</v>
          </cell>
          <cell r="D2776" t="str">
            <v>09</v>
          </cell>
          <cell r="E2776" t="str">
            <v>手术治疗费</v>
          </cell>
          <cell r="F2776" t="str">
            <v>10</v>
          </cell>
          <cell r="G2776" t="str">
            <v>恶性肿瘤腔内灌注治疗</v>
          </cell>
          <cell r="H2776" t="str">
            <v>包括结核病灌注治疗</v>
          </cell>
        </row>
        <row r="2776">
          <cell r="J2776" t="str">
            <v>次</v>
          </cell>
          <cell r="K2776">
            <v>90</v>
          </cell>
          <cell r="L2776">
            <v>90</v>
          </cell>
          <cell r="M2776">
            <v>77</v>
          </cell>
        </row>
        <row r="2776">
          <cell r="O2776" t="str">
            <v>医保</v>
          </cell>
        </row>
        <row r="2777">
          <cell r="A2777" t="str">
            <v>031060600201</v>
          </cell>
          <cell r="B2777" t="str">
            <v>31060600201</v>
          </cell>
          <cell r="C2777" t="str">
            <v>治疗费</v>
          </cell>
          <cell r="D2777" t="str">
            <v>09</v>
          </cell>
          <cell r="E2777" t="str">
            <v>手术治疗费</v>
          </cell>
          <cell r="F2777" t="str">
            <v>10</v>
          </cell>
          <cell r="G2777" t="str">
            <v>恶性肿瘤腔内灌注治疗（结核病灌注）</v>
          </cell>
        </row>
        <row r="2777">
          <cell r="J2777" t="str">
            <v>次</v>
          </cell>
          <cell r="K2777">
            <v>90</v>
          </cell>
          <cell r="L2777">
            <v>90</v>
          </cell>
          <cell r="M2777">
            <v>77</v>
          </cell>
          <cell r="N2777" t="str">
            <v>结核病灌注治疗</v>
          </cell>
          <cell r="O2777" t="str">
            <v>医保</v>
          </cell>
        </row>
        <row r="2778">
          <cell r="B2778" t="str">
            <v>310607</v>
          </cell>
        </row>
        <row r="2778">
          <cell r="G2778" t="str">
            <v>高压氧治疗</v>
          </cell>
          <cell r="H2778" t="str">
            <v>含氧气</v>
          </cell>
        </row>
        <row r="2779">
          <cell r="A2779" t="str">
            <v>031060700100</v>
          </cell>
          <cell r="B2779" t="str">
            <v>310607001</v>
          </cell>
          <cell r="C2779" t="str">
            <v>治疗费</v>
          </cell>
          <cell r="D2779" t="str">
            <v>09</v>
          </cell>
          <cell r="E2779" t="str">
            <v>非手术治疗项目费</v>
          </cell>
          <cell r="F2779" t="str">
            <v>09</v>
          </cell>
          <cell r="G2779" t="str">
            <v>高压氧舱治疗</v>
          </cell>
          <cell r="H2779" t="str">
            <v>含治疗压力为2个大气压以上(超高压除外)、舱内吸氧用面罩、头罩和安全防护措施、舱内医护人员监护和指导；不含舱内心电、呼吸监护和药物雾化吸入等</v>
          </cell>
        </row>
        <row r="2779">
          <cell r="J2779" t="str">
            <v>次</v>
          </cell>
          <cell r="K2779">
            <v>70</v>
          </cell>
          <cell r="L2779">
            <v>70</v>
          </cell>
          <cell r="M2779">
            <v>60</v>
          </cell>
        </row>
        <row r="2779">
          <cell r="O2779" t="str">
            <v>医保</v>
          </cell>
          <cell r="P2779">
            <v>0.2</v>
          </cell>
        </row>
        <row r="2780">
          <cell r="A2780" t="str">
            <v>031060700200</v>
          </cell>
          <cell r="B2780" t="str">
            <v>310607002</v>
          </cell>
          <cell r="C2780" t="str">
            <v>治疗费</v>
          </cell>
          <cell r="D2780" t="str">
            <v>09</v>
          </cell>
          <cell r="E2780" t="str">
            <v>非手术治疗项目费</v>
          </cell>
          <cell r="F2780" t="str">
            <v>09</v>
          </cell>
          <cell r="G2780" t="str">
            <v>单人舱治疗</v>
          </cell>
          <cell r="H2780" t="str">
            <v>使用单人高压氧舱加压吸氧治疗，含纯氧舱，压力1.0(不含1.0)-2.5个ATA(不含2.5)。包括纯氧舱</v>
          </cell>
        </row>
        <row r="2780">
          <cell r="J2780" t="str">
            <v>次</v>
          </cell>
          <cell r="K2780">
            <v>162</v>
          </cell>
          <cell r="L2780">
            <v>162</v>
          </cell>
          <cell r="M2780">
            <v>138</v>
          </cell>
        </row>
        <row r="2781">
          <cell r="A2781" t="str">
            <v>031060700300</v>
          </cell>
          <cell r="B2781" t="str">
            <v>310607003</v>
          </cell>
          <cell r="C2781" t="str">
            <v>治疗费</v>
          </cell>
          <cell r="D2781" t="str">
            <v>09</v>
          </cell>
          <cell r="E2781" t="str">
            <v>非手术治疗项目费</v>
          </cell>
          <cell r="F2781" t="str">
            <v>09</v>
          </cell>
          <cell r="G2781" t="str">
            <v>婴儿氧舱治疗</v>
          </cell>
          <cell r="H2781" t="str">
            <v>包括纯氧舱</v>
          </cell>
        </row>
        <row r="2781">
          <cell r="J2781" t="str">
            <v>次</v>
          </cell>
          <cell r="K2781">
            <v>45</v>
          </cell>
          <cell r="L2781">
            <v>45</v>
          </cell>
          <cell r="M2781">
            <v>38</v>
          </cell>
        </row>
        <row r="2781">
          <cell r="O2781" t="str">
            <v>医保</v>
          </cell>
        </row>
        <row r="2781">
          <cell r="Q2781" t="str">
            <v>未成年人</v>
          </cell>
        </row>
        <row r="2782">
          <cell r="A2782" t="str">
            <v>031060700400</v>
          </cell>
          <cell r="B2782" t="str">
            <v>310607004</v>
          </cell>
          <cell r="C2782" t="str">
            <v>治疗费</v>
          </cell>
          <cell r="D2782" t="str">
            <v>09</v>
          </cell>
          <cell r="E2782" t="str">
            <v>非手术治疗项目费</v>
          </cell>
          <cell r="F2782" t="str">
            <v>09</v>
          </cell>
          <cell r="G2782" t="str">
            <v>急救单独开舱治疗</v>
          </cell>
        </row>
        <row r="2782">
          <cell r="J2782" t="str">
            <v>次</v>
          </cell>
          <cell r="K2782">
            <v>90</v>
          </cell>
          <cell r="L2782">
            <v>90</v>
          </cell>
          <cell r="M2782">
            <v>77</v>
          </cell>
        </row>
        <row r="2782">
          <cell r="O2782" t="str">
            <v>医保</v>
          </cell>
          <cell r="P2782">
            <v>0.2</v>
          </cell>
        </row>
        <row r="2783">
          <cell r="A2783" t="str">
            <v>031060700500</v>
          </cell>
          <cell r="B2783" t="str">
            <v>310607005</v>
          </cell>
          <cell r="C2783" t="str">
            <v>治疗费</v>
          </cell>
          <cell r="D2783" t="str">
            <v>09</v>
          </cell>
          <cell r="E2783" t="str">
            <v>非手术治疗项目费</v>
          </cell>
          <cell r="F2783" t="str">
            <v>09</v>
          </cell>
          <cell r="G2783" t="str">
            <v>舱内抢救</v>
          </cell>
        </row>
        <row r="2783">
          <cell r="J2783" t="str">
            <v>次</v>
          </cell>
          <cell r="K2783">
            <v>90</v>
          </cell>
          <cell r="L2783">
            <v>90</v>
          </cell>
          <cell r="M2783">
            <v>77</v>
          </cell>
        </row>
        <row r="2783">
          <cell r="O2783" t="str">
            <v>医保</v>
          </cell>
        </row>
        <row r="2784">
          <cell r="A2784" t="str">
            <v>031060700600</v>
          </cell>
          <cell r="B2784" t="str">
            <v>310607006</v>
          </cell>
          <cell r="C2784" t="str">
            <v>治疗费</v>
          </cell>
          <cell r="D2784" t="str">
            <v>09</v>
          </cell>
          <cell r="E2784" t="str">
            <v>非手术治疗项目费</v>
          </cell>
          <cell r="F2784" t="str">
            <v>09</v>
          </cell>
          <cell r="G2784" t="str">
            <v>舱外高流量吸氧</v>
          </cell>
        </row>
        <row r="2784">
          <cell r="J2784" t="str">
            <v>次</v>
          </cell>
          <cell r="K2784">
            <v>45</v>
          </cell>
          <cell r="L2784">
            <v>45</v>
          </cell>
          <cell r="M2784">
            <v>38</v>
          </cell>
        </row>
        <row r="2784">
          <cell r="O2784" t="str">
            <v>医保</v>
          </cell>
          <cell r="P2784">
            <v>0.2</v>
          </cell>
        </row>
        <row r="2785">
          <cell r="A2785" t="str">
            <v>631060700700</v>
          </cell>
          <cell r="B2785" t="str">
            <v>310607007</v>
          </cell>
          <cell r="C2785" t="str">
            <v>治疗费</v>
          </cell>
          <cell r="D2785" t="str">
            <v>09</v>
          </cell>
          <cell r="E2785" t="str">
            <v>非手术治疗项目费</v>
          </cell>
          <cell r="F2785" t="str">
            <v>09</v>
          </cell>
          <cell r="G2785" t="str">
            <v>高压氧舱内监护</v>
          </cell>
          <cell r="H2785" t="str">
            <v>指重症病人在舱内通过特殊连接的监测线路进行心电、血压、血氧监测。检测仪需放在氧舱外，导线穿过舱体，通过密封防爆处理，连接到病人体表进行监测。</v>
          </cell>
        </row>
        <row r="2785">
          <cell r="J2785" t="str">
            <v>小时</v>
          </cell>
          <cell r="K2785">
            <v>90</v>
          </cell>
          <cell r="L2785">
            <v>90</v>
          </cell>
          <cell r="M2785">
            <v>77</v>
          </cell>
        </row>
        <row r="2785">
          <cell r="O2785" t="str">
            <v>医保</v>
          </cell>
          <cell r="P2785">
            <v>0.2</v>
          </cell>
        </row>
        <row r="2786">
          <cell r="B2786" t="str">
            <v>3107</v>
          </cell>
        </row>
        <row r="2786">
          <cell r="G2786" t="str">
            <v>7．心脏及血管系统</v>
          </cell>
        </row>
        <row r="2787">
          <cell r="B2787" t="str">
            <v>310701</v>
          </cell>
        </row>
        <row r="2787">
          <cell r="G2787" t="str">
            <v>心电生理和心功能检查</v>
          </cell>
        </row>
        <row r="2788">
          <cell r="A2788" t="str">
            <v>031070100100</v>
          </cell>
          <cell r="B2788" t="str">
            <v>310701001</v>
          </cell>
          <cell r="C2788" t="str">
            <v>检查费</v>
          </cell>
          <cell r="D2788" t="str">
            <v>05</v>
          </cell>
          <cell r="E2788" t="str">
            <v>临床诊断项目费</v>
          </cell>
          <cell r="F2788" t="str">
            <v>08</v>
          </cell>
          <cell r="G2788" t="str">
            <v>常规心电图检查</v>
          </cell>
          <cell r="H2788" t="str">
            <v>含单通道、三通道、常规导联</v>
          </cell>
        </row>
        <row r="2788">
          <cell r="J2788" t="str">
            <v>次</v>
          </cell>
          <cell r="K2788">
            <v>9</v>
          </cell>
          <cell r="L2788">
            <v>9</v>
          </cell>
          <cell r="M2788">
            <v>7.7</v>
          </cell>
          <cell r="N2788" t="str">
            <v>附加导联加收2元；十二通道三甲医院加收10元，三甲以下医院加收10元；床边心电图三甲医院19元，三甲以下医院19元</v>
          </cell>
          <cell r="O2788" t="str">
            <v>医保</v>
          </cell>
        </row>
        <row r="2789">
          <cell r="A2789" t="str">
            <v>031070100101</v>
          </cell>
          <cell r="B2789" t="str">
            <v>31070100101</v>
          </cell>
          <cell r="C2789" t="str">
            <v>检查费</v>
          </cell>
          <cell r="D2789" t="str">
            <v>05</v>
          </cell>
          <cell r="E2789" t="str">
            <v>临床诊断项目费</v>
          </cell>
          <cell r="F2789" t="str">
            <v>08</v>
          </cell>
          <cell r="G2789" t="str">
            <v>常规心电图检查（附加导联加收）</v>
          </cell>
        </row>
        <row r="2789">
          <cell r="J2789" t="str">
            <v>次</v>
          </cell>
          <cell r="K2789">
            <v>2</v>
          </cell>
          <cell r="L2789">
            <v>2</v>
          </cell>
          <cell r="M2789">
            <v>1.7</v>
          </cell>
          <cell r="N2789" t="str">
            <v>附加导联加收</v>
          </cell>
          <cell r="O2789" t="str">
            <v>医保</v>
          </cell>
        </row>
        <row r="2790">
          <cell r="A2790" t="str">
            <v>031070100102</v>
          </cell>
          <cell r="B2790" t="str">
            <v>31070100102</v>
          </cell>
          <cell r="C2790" t="str">
            <v>检查费</v>
          </cell>
          <cell r="D2790" t="str">
            <v>05</v>
          </cell>
          <cell r="E2790" t="str">
            <v>临床诊断项目费</v>
          </cell>
          <cell r="F2790" t="str">
            <v>08</v>
          </cell>
          <cell r="G2790" t="str">
            <v>常规心电图检查（十二通道加收）</v>
          </cell>
        </row>
        <row r="2790">
          <cell r="J2790" t="str">
            <v>次</v>
          </cell>
          <cell r="K2790">
            <v>10</v>
          </cell>
          <cell r="L2790">
            <v>10</v>
          </cell>
          <cell r="M2790">
            <v>8.5</v>
          </cell>
          <cell r="N2790" t="str">
            <v>十二通道加收</v>
          </cell>
          <cell r="O2790" t="str">
            <v>医保</v>
          </cell>
        </row>
        <row r="2791">
          <cell r="A2791" t="str">
            <v>031070100103</v>
          </cell>
          <cell r="B2791" t="str">
            <v>31070100103</v>
          </cell>
          <cell r="C2791" t="str">
            <v>检查费</v>
          </cell>
          <cell r="D2791" t="str">
            <v>05</v>
          </cell>
          <cell r="E2791" t="str">
            <v>临床诊断项目费</v>
          </cell>
          <cell r="F2791" t="str">
            <v>08</v>
          </cell>
          <cell r="G2791" t="str">
            <v>常规心电图检查（床边）</v>
          </cell>
        </row>
        <row r="2791">
          <cell r="J2791" t="str">
            <v>次</v>
          </cell>
          <cell r="K2791">
            <v>19</v>
          </cell>
          <cell r="L2791">
            <v>19</v>
          </cell>
          <cell r="M2791">
            <v>16.2</v>
          </cell>
          <cell r="N2791" t="str">
            <v>床边心电图</v>
          </cell>
          <cell r="O2791" t="str">
            <v>医保</v>
          </cell>
        </row>
        <row r="2792">
          <cell r="A2792" t="str">
            <v>031070100200</v>
          </cell>
          <cell r="B2792" t="str">
            <v>310701002</v>
          </cell>
          <cell r="C2792" t="str">
            <v>检查费</v>
          </cell>
          <cell r="D2792" t="str">
            <v>05</v>
          </cell>
          <cell r="E2792" t="str">
            <v>临床诊断项目费</v>
          </cell>
          <cell r="F2792" t="str">
            <v>08</v>
          </cell>
          <cell r="G2792" t="str">
            <v>食管内心电图</v>
          </cell>
        </row>
        <row r="2792">
          <cell r="I2792" t="str">
            <v>一次性导管</v>
          </cell>
          <cell r="J2792" t="str">
            <v>次</v>
          </cell>
          <cell r="K2792">
            <v>40</v>
          </cell>
          <cell r="L2792">
            <v>40</v>
          </cell>
          <cell r="M2792">
            <v>34</v>
          </cell>
        </row>
        <row r="2792">
          <cell r="O2792" t="str">
            <v>医保</v>
          </cell>
        </row>
        <row r="2793">
          <cell r="A2793" t="str">
            <v>031070100300</v>
          </cell>
          <cell r="B2793" t="str">
            <v>310701003</v>
          </cell>
          <cell r="C2793" t="str">
            <v>检查费</v>
          </cell>
          <cell r="D2793" t="str">
            <v>05</v>
          </cell>
          <cell r="E2793" t="str">
            <v>临床诊断项目费</v>
          </cell>
          <cell r="F2793" t="str">
            <v>08</v>
          </cell>
          <cell r="G2793" t="str">
            <v>动态心电图</v>
          </cell>
          <cell r="H2793" t="str">
            <v>含磁带、电池费用</v>
          </cell>
        </row>
        <row r="2793">
          <cell r="J2793" t="str">
            <v>次</v>
          </cell>
          <cell r="K2793">
            <v>130</v>
          </cell>
          <cell r="L2793">
            <v>130</v>
          </cell>
          <cell r="M2793">
            <v>110.5</v>
          </cell>
        </row>
        <row r="2793">
          <cell r="O2793" t="str">
            <v>医保</v>
          </cell>
        </row>
        <row r="2794">
          <cell r="A2794" t="str">
            <v>031070100400</v>
          </cell>
          <cell r="B2794" t="str">
            <v>310701004</v>
          </cell>
          <cell r="C2794" t="str">
            <v>检查费</v>
          </cell>
          <cell r="D2794" t="str">
            <v>05</v>
          </cell>
          <cell r="E2794" t="str">
            <v>临床诊断项目费</v>
          </cell>
          <cell r="F2794" t="str">
            <v>08</v>
          </cell>
          <cell r="G2794" t="str">
            <v>频谱心电图</v>
          </cell>
          <cell r="H2794" t="str">
            <v>含电极费用</v>
          </cell>
        </row>
        <row r="2794">
          <cell r="J2794" t="str">
            <v>次</v>
          </cell>
          <cell r="K2794">
            <v>31</v>
          </cell>
          <cell r="L2794">
            <v>31</v>
          </cell>
          <cell r="M2794">
            <v>26</v>
          </cell>
        </row>
        <row r="2794">
          <cell r="O2794" t="str">
            <v>医保</v>
          </cell>
        </row>
        <row r="2795">
          <cell r="A2795" t="str">
            <v>031070100500</v>
          </cell>
          <cell r="B2795" t="str">
            <v>310701005</v>
          </cell>
          <cell r="C2795" t="str">
            <v>检查费</v>
          </cell>
          <cell r="D2795" t="str">
            <v>05</v>
          </cell>
          <cell r="E2795" t="str">
            <v>临床诊断项目费</v>
          </cell>
          <cell r="F2795" t="str">
            <v>08</v>
          </cell>
          <cell r="G2795" t="str">
            <v>标测心电图</v>
          </cell>
          <cell r="H2795" t="str">
            <v>含电极费用</v>
          </cell>
        </row>
        <row r="2795">
          <cell r="J2795" t="str">
            <v>次</v>
          </cell>
        </row>
        <row r="2796">
          <cell r="A2796" t="str">
            <v>031070100600</v>
          </cell>
          <cell r="B2796" t="str">
            <v>310701006</v>
          </cell>
          <cell r="C2796" t="str">
            <v>检查费</v>
          </cell>
          <cell r="D2796" t="str">
            <v>05</v>
          </cell>
          <cell r="E2796" t="str">
            <v>临床诊断项目费</v>
          </cell>
          <cell r="F2796" t="str">
            <v>08</v>
          </cell>
          <cell r="G2796" t="str">
            <v>体表窦房结心电图</v>
          </cell>
        </row>
        <row r="2796">
          <cell r="J2796" t="str">
            <v>次</v>
          </cell>
        </row>
        <row r="2797">
          <cell r="A2797" t="str">
            <v>031070100700</v>
          </cell>
          <cell r="B2797" t="str">
            <v>310701007</v>
          </cell>
          <cell r="C2797" t="str">
            <v>检查费</v>
          </cell>
          <cell r="D2797" t="str">
            <v>05</v>
          </cell>
          <cell r="E2797" t="str">
            <v>临床诊断项目费</v>
          </cell>
          <cell r="F2797" t="str">
            <v>08</v>
          </cell>
          <cell r="G2797" t="str">
            <v>心电事件记录</v>
          </cell>
          <cell r="H2797" t="str">
            <v>含磁带、电池费用</v>
          </cell>
        </row>
        <row r="2797">
          <cell r="J2797" t="str">
            <v>次</v>
          </cell>
          <cell r="K2797">
            <v>9</v>
          </cell>
          <cell r="L2797">
            <v>9</v>
          </cell>
          <cell r="M2797">
            <v>7.7</v>
          </cell>
        </row>
        <row r="2797">
          <cell r="O2797" t="str">
            <v>医保</v>
          </cell>
        </row>
        <row r="2798">
          <cell r="A2798" t="str">
            <v>031070100800</v>
          </cell>
          <cell r="B2798" t="str">
            <v>310701008</v>
          </cell>
          <cell r="C2798" t="str">
            <v>检查费</v>
          </cell>
          <cell r="D2798" t="str">
            <v>05</v>
          </cell>
          <cell r="E2798" t="str">
            <v>临床诊断项目费</v>
          </cell>
          <cell r="F2798" t="str">
            <v>08</v>
          </cell>
          <cell r="G2798" t="str">
            <v>遥测心电监护</v>
          </cell>
          <cell r="H2798" t="str">
            <v>含电池、电极费用</v>
          </cell>
        </row>
        <row r="2798">
          <cell r="J2798" t="str">
            <v>小时</v>
          </cell>
          <cell r="K2798">
            <v>4.5</v>
          </cell>
          <cell r="L2798">
            <v>4.5</v>
          </cell>
          <cell r="M2798">
            <v>3.8</v>
          </cell>
        </row>
        <row r="2798">
          <cell r="O2798" t="str">
            <v>医保</v>
          </cell>
        </row>
        <row r="2799">
          <cell r="A2799" t="str">
            <v>031070100900</v>
          </cell>
          <cell r="B2799" t="str">
            <v>310701009</v>
          </cell>
          <cell r="C2799" t="str">
            <v>检查费</v>
          </cell>
          <cell r="D2799" t="str">
            <v>05</v>
          </cell>
          <cell r="E2799" t="str">
            <v>临床诊断项目费</v>
          </cell>
          <cell r="F2799" t="str">
            <v>08</v>
          </cell>
          <cell r="G2799" t="str">
            <v>心电监测电话传输</v>
          </cell>
          <cell r="H2799" t="str">
            <v>含电池、电极费用</v>
          </cell>
        </row>
        <row r="2799">
          <cell r="J2799" t="str">
            <v>日</v>
          </cell>
          <cell r="K2799">
            <v>45</v>
          </cell>
          <cell r="L2799">
            <v>45</v>
          </cell>
          <cell r="M2799">
            <v>38</v>
          </cell>
        </row>
        <row r="2799">
          <cell r="O2799" t="str">
            <v>医保</v>
          </cell>
        </row>
        <row r="2800">
          <cell r="A2800" t="str">
            <v>031070101000</v>
          </cell>
          <cell r="B2800" t="str">
            <v>310701010</v>
          </cell>
          <cell r="C2800" t="str">
            <v>检查费</v>
          </cell>
          <cell r="D2800" t="str">
            <v>05</v>
          </cell>
          <cell r="E2800" t="str">
            <v>临床诊断项目费</v>
          </cell>
          <cell r="F2800" t="str">
            <v>08</v>
          </cell>
          <cell r="G2800" t="str">
            <v>心电图踏车负荷试验</v>
          </cell>
          <cell r="H2800" t="str">
            <v>含电极费用、指平板运动试验</v>
          </cell>
        </row>
        <row r="2800">
          <cell r="J2800" t="str">
            <v>次</v>
          </cell>
          <cell r="K2800">
            <v>160</v>
          </cell>
          <cell r="L2800">
            <v>160</v>
          </cell>
          <cell r="M2800">
            <v>136</v>
          </cell>
          <cell r="N2800" t="str">
            <v>二阶梯三甲医院每次只收30元，三甲以下医院每次只收30元。</v>
          </cell>
          <cell r="O2800" t="str">
            <v>医保</v>
          </cell>
        </row>
        <row r="2801">
          <cell r="A2801" t="str">
            <v>031070101001</v>
          </cell>
          <cell r="B2801" t="str">
            <v>31070101001</v>
          </cell>
          <cell r="C2801" t="str">
            <v>检查费</v>
          </cell>
          <cell r="D2801" t="str">
            <v>05</v>
          </cell>
          <cell r="E2801" t="str">
            <v>临床诊断项目费</v>
          </cell>
          <cell r="F2801" t="str">
            <v>08</v>
          </cell>
          <cell r="G2801" t="str">
            <v>心电图踏车负荷试验（二阶梯）</v>
          </cell>
        </row>
        <row r="2801">
          <cell r="J2801" t="str">
            <v>次</v>
          </cell>
          <cell r="K2801">
            <v>30</v>
          </cell>
          <cell r="L2801">
            <v>30</v>
          </cell>
          <cell r="M2801">
            <v>26</v>
          </cell>
          <cell r="N2801" t="str">
            <v>二阶梯</v>
          </cell>
          <cell r="O2801" t="str">
            <v>医保</v>
          </cell>
        </row>
        <row r="2802">
          <cell r="A2802" t="str">
            <v>031070101100</v>
          </cell>
          <cell r="B2802" t="str">
            <v>310701011</v>
          </cell>
          <cell r="C2802" t="str">
            <v>检查费</v>
          </cell>
          <cell r="D2802" t="str">
            <v>05</v>
          </cell>
          <cell r="E2802" t="str">
            <v>临床诊断项目费</v>
          </cell>
          <cell r="F2802" t="str">
            <v>08</v>
          </cell>
          <cell r="G2802" t="str">
            <v>心电图药物负荷试验</v>
          </cell>
          <cell r="H2802" t="str">
            <v>含电极费用</v>
          </cell>
        </row>
        <row r="2802">
          <cell r="J2802" t="str">
            <v>次</v>
          </cell>
          <cell r="K2802">
            <v>40.5</v>
          </cell>
          <cell r="L2802">
            <v>40.5</v>
          </cell>
          <cell r="M2802">
            <v>34</v>
          </cell>
        </row>
        <row r="2802">
          <cell r="O2802" t="str">
            <v>医保</v>
          </cell>
        </row>
        <row r="2803">
          <cell r="A2803" t="str">
            <v>031070101200</v>
          </cell>
          <cell r="B2803" t="str">
            <v>310701012</v>
          </cell>
          <cell r="C2803" t="str">
            <v>检查费</v>
          </cell>
          <cell r="D2803" t="str">
            <v>05</v>
          </cell>
          <cell r="E2803" t="str">
            <v>临床诊断项目费</v>
          </cell>
          <cell r="F2803" t="str">
            <v>08</v>
          </cell>
          <cell r="G2803" t="str">
            <v>心电向量图</v>
          </cell>
        </row>
        <row r="2803">
          <cell r="J2803" t="str">
            <v>次</v>
          </cell>
          <cell r="K2803">
            <v>27</v>
          </cell>
          <cell r="L2803">
            <v>27</v>
          </cell>
          <cell r="M2803">
            <v>23</v>
          </cell>
        </row>
        <row r="2803">
          <cell r="O2803" t="str">
            <v>医保</v>
          </cell>
        </row>
        <row r="2804">
          <cell r="A2804" t="str">
            <v>031070101300</v>
          </cell>
          <cell r="B2804" t="str">
            <v>310701013</v>
          </cell>
          <cell r="C2804" t="str">
            <v>检查费</v>
          </cell>
          <cell r="D2804" t="str">
            <v>05</v>
          </cell>
          <cell r="E2804" t="str">
            <v>临床诊断项目费</v>
          </cell>
          <cell r="F2804" t="str">
            <v>08</v>
          </cell>
          <cell r="G2804" t="str">
            <v>心音图</v>
          </cell>
        </row>
        <row r="2804">
          <cell r="J2804" t="str">
            <v>次</v>
          </cell>
          <cell r="K2804">
            <v>18</v>
          </cell>
          <cell r="L2804">
            <v>18</v>
          </cell>
          <cell r="M2804">
            <v>15.3</v>
          </cell>
        </row>
        <row r="2804">
          <cell r="O2804" t="str">
            <v>医保</v>
          </cell>
        </row>
        <row r="2805">
          <cell r="A2805" t="str">
            <v>031070101400</v>
          </cell>
          <cell r="B2805" t="str">
            <v>310701014</v>
          </cell>
          <cell r="C2805" t="str">
            <v>检查费</v>
          </cell>
          <cell r="D2805" t="str">
            <v>05</v>
          </cell>
          <cell r="E2805" t="str">
            <v>临床诊断项目费</v>
          </cell>
          <cell r="F2805" t="str">
            <v>08</v>
          </cell>
          <cell r="G2805" t="str">
            <v>心阻抗图</v>
          </cell>
        </row>
        <row r="2805">
          <cell r="J2805" t="str">
            <v>次</v>
          </cell>
          <cell r="K2805">
            <v>13.5</v>
          </cell>
          <cell r="L2805">
            <v>13.5</v>
          </cell>
          <cell r="M2805">
            <v>11.5</v>
          </cell>
          <cell r="N2805" t="str">
            <v>心导纳图三甲医院每次收90元，三甲以下医院每次收81元。</v>
          </cell>
          <cell r="O2805" t="str">
            <v>医保</v>
          </cell>
        </row>
        <row r="2806">
          <cell r="A2806" t="str">
            <v>031070101401</v>
          </cell>
          <cell r="B2806" t="str">
            <v>31070101401</v>
          </cell>
          <cell r="C2806" t="str">
            <v>检查费</v>
          </cell>
          <cell r="D2806" t="str">
            <v>05</v>
          </cell>
          <cell r="E2806" t="str">
            <v>临床诊断项目费</v>
          </cell>
          <cell r="F2806" t="str">
            <v>08</v>
          </cell>
          <cell r="G2806" t="str">
            <v>心阻抗图（心导纳图）</v>
          </cell>
        </row>
        <row r="2806">
          <cell r="J2806" t="str">
            <v>次</v>
          </cell>
          <cell r="K2806">
            <v>90</v>
          </cell>
          <cell r="L2806">
            <v>81</v>
          </cell>
          <cell r="M2806">
            <v>69</v>
          </cell>
        </row>
        <row r="2806">
          <cell r="O2806" t="str">
            <v>医保</v>
          </cell>
        </row>
        <row r="2807">
          <cell r="A2807" t="str">
            <v>031070101500</v>
          </cell>
          <cell r="B2807" t="str">
            <v>310701015</v>
          </cell>
          <cell r="C2807" t="str">
            <v>检查费</v>
          </cell>
          <cell r="D2807" t="str">
            <v>05</v>
          </cell>
          <cell r="E2807" t="str">
            <v>临床诊断项目费</v>
          </cell>
          <cell r="F2807" t="str">
            <v>08</v>
          </cell>
          <cell r="G2807" t="str">
            <v>心室晚电位</v>
          </cell>
          <cell r="H2807" t="str">
            <v>含电极费用</v>
          </cell>
        </row>
        <row r="2807">
          <cell r="J2807" t="str">
            <v>次</v>
          </cell>
          <cell r="K2807">
            <v>54</v>
          </cell>
          <cell r="L2807">
            <v>54</v>
          </cell>
          <cell r="M2807">
            <v>46</v>
          </cell>
        </row>
        <row r="2807">
          <cell r="O2807" t="str">
            <v>医保</v>
          </cell>
        </row>
        <row r="2808">
          <cell r="A2808" t="str">
            <v>031070101600</v>
          </cell>
          <cell r="B2808" t="str">
            <v>310701016</v>
          </cell>
          <cell r="C2808" t="str">
            <v>检查费</v>
          </cell>
          <cell r="D2808" t="str">
            <v>05</v>
          </cell>
          <cell r="E2808" t="str">
            <v>临床诊断项目费</v>
          </cell>
          <cell r="F2808" t="str">
            <v>08</v>
          </cell>
          <cell r="G2808" t="str">
            <v>心房晚电位</v>
          </cell>
          <cell r="H2808" t="str">
            <v>含电极费用</v>
          </cell>
        </row>
        <row r="2808">
          <cell r="J2808" t="str">
            <v>次</v>
          </cell>
          <cell r="K2808">
            <v>54</v>
          </cell>
          <cell r="L2808">
            <v>54</v>
          </cell>
          <cell r="M2808">
            <v>46</v>
          </cell>
        </row>
        <row r="2808">
          <cell r="O2808" t="str">
            <v>医保</v>
          </cell>
        </row>
        <row r="2809">
          <cell r="A2809" t="str">
            <v>031070101700</v>
          </cell>
          <cell r="B2809" t="str">
            <v>310701017</v>
          </cell>
          <cell r="C2809" t="str">
            <v>检查费</v>
          </cell>
          <cell r="D2809" t="str">
            <v>05</v>
          </cell>
          <cell r="E2809" t="str">
            <v>临床诊断项目费</v>
          </cell>
          <cell r="F2809" t="str">
            <v>08</v>
          </cell>
          <cell r="G2809" t="str">
            <v>倾斜试验</v>
          </cell>
        </row>
        <row r="2809">
          <cell r="J2809" t="str">
            <v>次</v>
          </cell>
          <cell r="K2809">
            <v>144</v>
          </cell>
          <cell r="L2809">
            <v>144</v>
          </cell>
          <cell r="M2809">
            <v>122</v>
          </cell>
        </row>
        <row r="2809">
          <cell r="O2809" t="str">
            <v>医保</v>
          </cell>
        </row>
        <row r="2810">
          <cell r="A2810" t="str">
            <v>031070101800</v>
          </cell>
          <cell r="B2810" t="str">
            <v>310701018</v>
          </cell>
          <cell r="C2810" t="str">
            <v>检查费</v>
          </cell>
          <cell r="D2810" t="str">
            <v>05</v>
          </cell>
          <cell r="E2810" t="str">
            <v>临床诊断项目费</v>
          </cell>
          <cell r="F2810" t="str">
            <v>08</v>
          </cell>
          <cell r="G2810" t="str">
            <v>心率变异性分析</v>
          </cell>
          <cell r="H2810" t="str">
            <v>包括短程或24小时</v>
          </cell>
        </row>
        <row r="2810">
          <cell r="J2810" t="str">
            <v>次</v>
          </cell>
          <cell r="K2810">
            <v>68</v>
          </cell>
          <cell r="L2810">
            <v>68</v>
          </cell>
          <cell r="M2810">
            <v>57.8</v>
          </cell>
          <cell r="N2810" t="str">
            <v>超过24小时三甲医院加收15元，三甲以下医院加收15元</v>
          </cell>
          <cell r="O2810" t="str">
            <v>医保</v>
          </cell>
        </row>
        <row r="2811">
          <cell r="A2811" t="str">
            <v>031070101801</v>
          </cell>
          <cell r="B2811" t="str">
            <v>31070101801</v>
          </cell>
          <cell r="C2811" t="str">
            <v>检查费</v>
          </cell>
          <cell r="D2811" t="str">
            <v>05</v>
          </cell>
          <cell r="E2811" t="str">
            <v>临床诊断项目费</v>
          </cell>
          <cell r="F2811" t="str">
            <v>08</v>
          </cell>
          <cell r="G2811" t="str">
            <v>心率变异性分析（超过24小时加收）</v>
          </cell>
        </row>
        <row r="2811">
          <cell r="J2811" t="str">
            <v>次</v>
          </cell>
          <cell r="K2811">
            <v>15</v>
          </cell>
          <cell r="L2811">
            <v>15</v>
          </cell>
          <cell r="M2811">
            <v>12.8</v>
          </cell>
          <cell r="N2811" t="str">
            <v>超过24小时加收</v>
          </cell>
          <cell r="O2811" t="str">
            <v>医保</v>
          </cell>
        </row>
        <row r="2812">
          <cell r="A2812" t="str">
            <v>031070101900</v>
          </cell>
          <cell r="B2812" t="str">
            <v>310701019</v>
          </cell>
          <cell r="C2812" t="str">
            <v>检查费</v>
          </cell>
          <cell r="D2812" t="str">
            <v>05</v>
          </cell>
          <cell r="E2812" t="str">
            <v>临床诊断项目费</v>
          </cell>
          <cell r="F2812" t="str">
            <v>08</v>
          </cell>
          <cell r="G2812" t="str">
            <v>无创阻抗法心搏出量测定</v>
          </cell>
        </row>
        <row r="2812">
          <cell r="J2812" t="str">
            <v>次</v>
          </cell>
        </row>
        <row r="2813">
          <cell r="A2813" t="str">
            <v>031070102000</v>
          </cell>
          <cell r="B2813" t="str">
            <v>310701020</v>
          </cell>
          <cell r="C2813" t="str">
            <v>检查费</v>
          </cell>
          <cell r="D2813" t="str">
            <v>05</v>
          </cell>
          <cell r="E2813" t="str">
            <v>临床诊断项目费</v>
          </cell>
          <cell r="F2813" t="str">
            <v>08</v>
          </cell>
          <cell r="G2813" t="str">
            <v>无创心功能监测</v>
          </cell>
          <cell r="H2813" t="str">
            <v>包括心血流图、心尖搏动图</v>
          </cell>
        </row>
        <row r="2813">
          <cell r="J2813" t="str">
            <v>每监测项目</v>
          </cell>
          <cell r="K2813">
            <v>4.5</v>
          </cell>
          <cell r="L2813">
            <v>4.5</v>
          </cell>
          <cell r="M2813">
            <v>3.8</v>
          </cell>
        </row>
        <row r="2813">
          <cell r="O2813" t="str">
            <v>医保</v>
          </cell>
        </row>
        <row r="2814">
          <cell r="A2814" t="str">
            <v>031070102001</v>
          </cell>
          <cell r="B2814" t="str">
            <v>31070102001</v>
          </cell>
          <cell r="C2814" t="str">
            <v>检查费</v>
          </cell>
          <cell r="D2814" t="str">
            <v>05</v>
          </cell>
          <cell r="E2814" t="str">
            <v>临床诊断项目费</v>
          </cell>
          <cell r="F2814" t="str">
            <v>08</v>
          </cell>
          <cell r="G2814" t="str">
            <v>无创心功能监测（心血流图）</v>
          </cell>
        </row>
        <row r="2814">
          <cell r="J2814" t="str">
            <v>每监测项目</v>
          </cell>
          <cell r="K2814">
            <v>4.5</v>
          </cell>
          <cell r="L2814">
            <v>4.5</v>
          </cell>
          <cell r="M2814">
            <v>3.8</v>
          </cell>
          <cell r="N2814" t="str">
            <v>心血流图</v>
          </cell>
          <cell r="O2814" t="str">
            <v>医保</v>
          </cell>
        </row>
        <row r="2815">
          <cell r="A2815" t="str">
            <v>031070102002</v>
          </cell>
          <cell r="B2815" t="str">
            <v>31070102002</v>
          </cell>
          <cell r="C2815" t="str">
            <v>检查费</v>
          </cell>
          <cell r="D2815" t="str">
            <v>05</v>
          </cell>
          <cell r="E2815" t="str">
            <v>临床诊断项目费</v>
          </cell>
          <cell r="F2815" t="str">
            <v>08</v>
          </cell>
          <cell r="G2815" t="str">
            <v>无创心功能监测（心尖搏动图）</v>
          </cell>
        </row>
        <row r="2815">
          <cell r="J2815" t="str">
            <v>每监测项目</v>
          </cell>
          <cell r="K2815">
            <v>4.5</v>
          </cell>
          <cell r="L2815">
            <v>4.5</v>
          </cell>
          <cell r="M2815">
            <v>3.8</v>
          </cell>
          <cell r="N2815" t="str">
            <v>心尖搏动图</v>
          </cell>
          <cell r="O2815" t="str">
            <v>医保</v>
          </cell>
        </row>
        <row r="2816">
          <cell r="A2816" t="str">
            <v>031070102100</v>
          </cell>
          <cell r="B2816" t="str">
            <v>310701021</v>
          </cell>
          <cell r="C2816" t="str">
            <v>检查费</v>
          </cell>
          <cell r="D2816" t="str">
            <v>05</v>
          </cell>
          <cell r="E2816" t="str">
            <v>临床诊断项目费</v>
          </cell>
          <cell r="F2816" t="str">
            <v>08</v>
          </cell>
          <cell r="G2816" t="str">
            <v>动态血压监测</v>
          </cell>
          <cell r="H2816" t="str">
            <v>含电池费用；包括运动血压监测</v>
          </cell>
        </row>
        <row r="2816">
          <cell r="J2816" t="str">
            <v>小时</v>
          </cell>
          <cell r="K2816">
            <v>9</v>
          </cell>
          <cell r="L2816">
            <v>9</v>
          </cell>
          <cell r="M2816">
            <v>7.7</v>
          </cell>
        </row>
        <row r="2816">
          <cell r="O2816" t="str">
            <v>医保</v>
          </cell>
        </row>
        <row r="2817">
          <cell r="A2817" t="str">
            <v>031070102101</v>
          </cell>
          <cell r="B2817" t="str">
            <v>31070102101</v>
          </cell>
          <cell r="C2817" t="str">
            <v>检查费</v>
          </cell>
          <cell r="D2817" t="str">
            <v>05</v>
          </cell>
          <cell r="E2817" t="str">
            <v>临床诊断项目费</v>
          </cell>
          <cell r="F2817" t="str">
            <v>08</v>
          </cell>
          <cell r="G2817" t="str">
            <v>动态血压监测（运动血压监测）</v>
          </cell>
        </row>
        <row r="2817">
          <cell r="J2817" t="str">
            <v>小时</v>
          </cell>
          <cell r="K2817">
            <v>9</v>
          </cell>
          <cell r="L2817">
            <v>9</v>
          </cell>
          <cell r="M2817">
            <v>7.7</v>
          </cell>
          <cell r="N2817" t="str">
            <v>运动血压监测</v>
          </cell>
          <cell r="O2817" t="str">
            <v>医保</v>
          </cell>
        </row>
        <row r="2818">
          <cell r="A2818" t="str">
            <v>031070102200</v>
          </cell>
          <cell r="B2818" t="str">
            <v>310701022</v>
          </cell>
          <cell r="C2818" t="str">
            <v>检查费</v>
          </cell>
          <cell r="D2818" t="str">
            <v>05</v>
          </cell>
          <cell r="E2818" t="str">
            <v>临床诊断项目费</v>
          </cell>
          <cell r="F2818" t="str">
            <v>08</v>
          </cell>
          <cell r="G2818" t="str">
            <v>心电监测</v>
          </cell>
          <cell r="H2818" t="str">
            <v>含无创血压监测</v>
          </cell>
        </row>
        <row r="2818">
          <cell r="J2818" t="str">
            <v>小时</v>
          </cell>
          <cell r="K2818">
            <v>4.5</v>
          </cell>
          <cell r="L2818">
            <v>4.5</v>
          </cell>
          <cell r="M2818">
            <v>3.8</v>
          </cell>
        </row>
        <row r="2818">
          <cell r="O2818" t="str">
            <v>医保</v>
          </cell>
        </row>
        <row r="2819">
          <cell r="A2819" t="str">
            <v>031070102300</v>
          </cell>
          <cell r="B2819" t="str">
            <v>310701023</v>
          </cell>
          <cell r="C2819" t="str">
            <v>检查费</v>
          </cell>
          <cell r="D2819" t="str">
            <v>05</v>
          </cell>
          <cell r="E2819" t="str">
            <v>临床诊断项目费</v>
          </cell>
          <cell r="F2819" t="str">
            <v>08</v>
          </cell>
          <cell r="G2819" t="str">
            <v>心输出量测定</v>
          </cell>
        </row>
        <row r="2819">
          <cell r="I2819" t="str">
            <v>漂浮导管、温度传感器、漂浮导管置入套件</v>
          </cell>
          <cell r="J2819" t="str">
            <v>次</v>
          </cell>
          <cell r="K2819">
            <v>100</v>
          </cell>
          <cell r="L2819">
            <v>100</v>
          </cell>
          <cell r="M2819">
            <v>85</v>
          </cell>
        </row>
        <row r="2819">
          <cell r="O2819" t="str">
            <v>医保</v>
          </cell>
        </row>
        <row r="2820">
          <cell r="A2820" t="str">
            <v>031070102400</v>
          </cell>
          <cell r="B2820" t="str">
            <v>310701024</v>
          </cell>
          <cell r="C2820" t="str">
            <v>检查费</v>
          </cell>
          <cell r="D2820" t="str">
            <v>05</v>
          </cell>
          <cell r="E2820" t="str">
            <v>临床诊断项目费</v>
          </cell>
          <cell r="F2820" t="str">
            <v>08</v>
          </cell>
          <cell r="G2820" t="str">
            <v>肺动脉压和右心房压力监测</v>
          </cell>
        </row>
        <row r="2820">
          <cell r="I2820" t="str">
            <v>漂浮导管、漂浮导管置入套件</v>
          </cell>
          <cell r="J2820" t="str">
            <v>小时</v>
          </cell>
          <cell r="K2820">
            <v>13.5</v>
          </cell>
          <cell r="L2820">
            <v>13.5</v>
          </cell>
          <cell r="M2820">
            <v>11.5</v>
          </cell>
        </row>
        <row r="2820">
          <cell r="O2820" t="str">
            <v>医保</v>
          </cell>
        </row>
        <row r="2821">
          <cell r="A2821" t="str">
            <v>031070102500</v>
          </cell>
          <cell r="B2821" t="str">
            <v>310701025</v>
          </cell>
          <cell r="C2821" t="str">
            <v>检查费</v>
          </cell>
          <cell r="D2821" t="str">
            <v>05</v>
          </cell>
          <cell r="E2821" t="str">
            <v>临床诊断项目费</v>
          </cell>
          <cell r="F2821" t="str">
            <v>08</v>
          </cell>
          <cell r="G2821" t="str">
            <v>动脉内压力监测</v>
          </cell>
        </row>
        <row r="2821">
          <cell r="I2821" t="str">
            <v>套管针、测压套件</v>
          </cell>
          <cell r="J2821" t="str">
            <v>小时</v>
          </cell>
          <cell r="K2821">
            <v>13.5</v>
          </cell>
          <cell r="L2821">
            <v>13.5</v>
          </cell>
          <cell r="M2821">
            <v>11.5</v>
          </cell>
        </row>
        <row r="2821">
          <cell r="O2821" t="str">
            <v>医保</v>
          </cell>
        </row>
        <row r="2822">
          <cell r="A2822" t="str">
            <v>031070102600</v>
          </cell>
          <cell r="B2822" t="str">
            <v>310701026</v>
          </cell>
          <cell r="C2822" t="str">
            <v>检查费</v>
          </cell>
          <cell r="D2822" t="str">
            <v>05</v>
          </cell>
          <cell r="E2822" t="str">
            <v>临床诊断项目费</v>
          </cell>
          <cell r="F2822" t="str">
            <v>08</v>
          </cell>
          <cell r="G2822" t="str">
            <v>周围静脉压测定</v>
          </cell>
        </row>
        <row r="2822">
          <cell r="J2822" t="str">
            <v>次</v>
          </cell>
          <cell r="K2822">
            <v>22</v>
          </cell>
          <cell r="L2822">
            <v>22</v>
          </cell>
          <cell r="M2822">
            <v>18.7</v>
          </cell>
        </row>
        <row r="2822">
          <cell r="O2822" t="str">
            <v>医保</v>
          </cell>
        </row>
        <row r="2823">
          <cell r="A2823" t="str">
            <v>031070102700</v>
          </cell>
          <cell r="B2823" t="str">
            <v>310701027</v>
          </cell>
          <cell r="C2823" t="str">
            <v>检查费</v>
          </cell>
          <cell r="D2823" t="str">
            <v>05</v>
          </cell>
          <cell r="E2823" t="str">
            <v>临床诊断项目费</v>
          </cell>
          <cell r="F2823" t="str">
            <v>08</v>
          </cell>
          <cell r="G2823" t="str">
            <v>指脉氧监测</v>
          </cell>
        </row>
        <row r="2823">
          <cell r="J2823" t="str">
            <v>小时</v>
          </cell>
          <cell r="K2823">
            <v>4.5</v>
          </cell>
          <cell r="L2823">
            <v>4.5</v>
          </cell>
          <cell r="M2823">
            <v>3.8</v>
          </cell>
        </row>
        <row r="2823">
          <cell r="O2823" t="str">
            <v>医保</v>
          </cell>
        </row>
        <row r="2824">
          <cell r="A2824" t="str">
            <v>031070102800</v>
          </cell>
          <cell r="B2824" t="str">
            <v>310701028</v>
          </cell>
          <cell r="C2824" t="str">
            <v>检查费</v>
          </cell>
          <cell r="D2824" t="str">
            <v>05</v>
          </cell>
          <cell r="E2824" t="str">
            <v>临床诊断项目费</v>
          </cell>
          <cell r="F2824" t="str">
            <v>08</v>
          </cell>
          <cell r="G2824" t="str">
            <v>血氧饱和度监测</v>
          </cell>
        </row>
        <row r="2824">
          <cell r="J2824" t="str">
            <v>小时</v>
          </cell>
          <cell r="K2824">
            <v>4.5</v>
          </cell>
          <cell r="L2824">
            <v>4.5</v>
          </cell>
          <cell r="M2824">
            <v>3.8</v>
          </cell>
        </row>
        <row r="2824">
          <cell r="O2824" t="str">
            <v>医保</v>
          </cell>
        </row>
        <row r="2825">
          <cell r="A2825" t="str">
            <v>631070102900</v>
          </cell>
          <cell r="B2825" t="str">
            <v>310701029</v>
          </cell>
          <cell r="C2825" t="str">
            <v>检查费</v>
          </cell>
          <cell r="D2825" t="str">
            <v>05</v>
          </cell>
          <cell r="E2825" t="str">
            <v>临床诊断项目费</v>
          </cell>
          <cell r="F2825" t="str">
            <v>08</v>
          </cell>
          <cell r="G2825" t="str">
            <v>动脉弹性功能检测</v>
          </cell>
          <cell r="H2825" t="str">
            <v>指测定C1、C2大小动脉的弹性数据指数</v>
          </cell>
        </row>
        <row r="2825">
          <cell r="J2825" t="str">
            <v>次</v>
          </cell>
          <cell r="K2825">
            <v>45</v>
          </cell>
          <cell r="L2825">
            <v>45</v>
          </cell>
          <cell r="M2825">
            <v>38</v>
          </cell>
        </row>
        <row r="2825">
          <cell r="O2825" t="str">
            <v>医保</v>
          </cell>
        </row>
        <row r="2826">
          <cell r="A2826" t="str">
            <v>631070103000</v>
          </cell>
          <cell r="B2826" t="str">
            <v>310701030</v>
          </cell>
          <cell r="C2826" t="str">
            <v>检查费</v>
          </cell>
          <cell r="D2826" t="str">
            <v>05</v>
          </cell>
          <cell r="E2826" t="str">
            <v>临床诊断项目费</v>
          </cell>
          <cell r="F2826" t="str">
            <v>08</v>
          </cell>
          <cell r="G2826" t="str">
            <v>大动脉功能检测</v>
          </cell>
          <cell r="H2826" t="str">
            <v>含检测C-F、C-R、C-D三段脉搏波速度值</v>
          </cell>
        </row>
        <row r="2826">
          <cell r="J2826" t="str">
            <v>次</v>
          </cell>
          <cell r="K2826">
            <v>32</v>
          </cell>
          <cell r="L2826">
            <v>32</v>
          </cell>
          <cell r="M2826">
            <v>27</v>
          </cell>
        </row>
        <row r="2826">
          <cell r="O2826" t="str">
            <v>医保</v>
          </cell>
        </row>
        <row r="2827">
          <cell r="A2827" t="str">
            <v>631070103100</v>
          </cell>
          <cell r="B2827" t="str">
            <v>310701031</v>
          </cell>
          <cell r="C2827" t="str">
            <v>手术费</v>
          </cell>
          <cell r="D2827" t="str">
            <v>08</v>
          </cell>
          <cell r="E2827" t="str">
            <v>手术治疗费</v>
          </cell>
          <cell r="F2827" t="str">
            <v>10</v>
          </cell>
          <cell r="G2827" t="str">
            <v>植入式心电事件记录器安置术</v>
          </cell>
          <cell r="H2827" t="str">
            <v>皮肤清洁处理，在胸骨左缘和左胸骨中线第1-4肋间的范围内安放电极，记录不同组合的双极心电图，判断理想植入部位。消毒铺巾，局部麻醉，根据选择的植入部位做切口，制备皮下囊袋，将高妙器放进皮下囊袋后，逐层缝合皮下组织及皮肤。</v>
          </cell>
          <cell r="I2827" t="str">
            <v>植入式心电事件记录器</v>
          </cell>
          <cell r="J2827" t="str">
            <v>次</v>
          </cell>
          <cell r="K2827">
            <v>720</v>
          </cell>
          <cell r="L2827">
            <v>720</v>
          </cell>
          <cell r="M2827">
            <v>612</v>
          </cell>
        </row>
        <row r="2827">
          <cell r="O2827" t="str">
            <v>医保</v>
          </cell>
        </row>
        <row r="2828">
          <cell r="A2828" t="str">
            <v>631070103200</v>
          </cell>
          <cell r="B2828" t="str">
            <v>310701032</v>
          </cell>
          <cell r="C2828" t="str">
            <v>手术费</v>
          </cell>
          <cell r="D2828" t="str">
            <v>08</v>
          </cell>
          <cell r="E2828" t="str">
            <v>手术治疗费</v>
          </cell>
          <cell r="F2828" t="str">
            <v>10</v>
          </cell>
          <cell r="G2828" t="str">
            <v>植入式心电事件记录器取出术</v>
          </cell>
          <cell r="H2828" t="str">
            <v>皮肤清洁处理，将原植入的心电事件记录器从囊袋中取出，逐层缝合皮下组织及皮肤。</v>
          </cell>
        </row>
        <row r="2828">
          <cell r="J2828" t="str">
            <v>次</v>
          </cell>
          <cell r="K2828">
            <v>270</v>
          </cell>
          <cell r="L2828">
            <v>270</v>
          </cell>
          <cell r="M2828">
            <v>230</v>
          </cell>
        </row>
        <row r="2828">
          <cell r="O2828" t="str">
            <v>医保</v>
          </cell>
        </row>
        <row r="2829">
          <cell r="A2829" t="str">
            <v>631070103300</v>
          </cell>
          <cell r="B2829" t="str">
            <v>310701033</v>
          </cell>
          <cell r="C2829" t="str">
            <v>检查费</v>
          </cell>
          <cell r="D2829" t="str">
            <v>05</v>
          </cell>
          <cell r="E2829" t="str">
            <v>临床诊断项目费</v>
          </cell>
          <cell r="F2829" t="str">
            <v>08</v>
          </cell>
          <cell r="G2829" t="str">
            <v>经皮肢体氧分压测定</v>
          </cell>
          <cell r="H2829" t="str">
            <v>患者仰卧，连接氧分压测定仪于肢体不同部位，开启氧分压测定仪，分别检测肢体不同部位的氧分压，记录并报告。</v>
          </cell>
        </row>
        <row r="2829">
          <cell r="J2829" t="str">
            <v>次</v>
          </cell>
          <cell r="K2829">
            <v>63</v>
          </cell>
          <cell r="L2829">
            <v>63</v>
          </cell>
          <cell r="M2829">
            <v>54</v>
          </cell>
        </row>
        <row r="2829">
          <cell r="O2829" t="str">
            <v>医保</v>
          </cell>
        </row>
        <row r="2830">
          <cell r="B2830" t="str">
            <v>310702</v>
          </cell>
        </row>
        <row r="2830">
          <cell r="G2830" t="str">
            <v>心脏电生理诊疗</v>
          </cell>
          <cell r="H2830" t="str">
            <v>含介入操作、影像学监视、心电监测</v>
          </cell>
        </row>
        <row r="2831">
          <cell r="A2831" t="str">
            <v>031070200100</v>
          </cell>
          <cell r="B2831" t="str">
            <v>310702001</v>
          </cell>
          <cell r="C2831" t="str">
            <v>检查费</v>
          </cell>
          <cell r="D2831" t="str">
            <v>05</v>
          </cell>
          <cell r="E2831" t="str">
            <v>临床诊断项目费</v>
          </cell>
          <cell r="F2831" t="str">
            <v>08</v>
          </cell>
          <cell r="G2831" t="str">
            <v>有创性血流动力学监测（床旁）</v>
          </cell>
          <cell r="H2831" t="str">
            <v>含各房室腔内压力监测、心排血量测定</v>
          </cell>
          <cell r="I2831" t="str">
            <v>漂浮导管</v>
          </cell>
          <cell r="J2831" t="str">
            <v>次</v>
          </cell>
          <cell r="K2831">
            <v>90</v>
          </cell>
          <cell r="L2831">
            <v>90</v>
          </cell>
          <cell r="M2831">
            <v>77</v>
          </cell>
          <cell r="N2831" t="str">
            <v>使用大C臂数字减影X光机三甲医院加收45元，三甲以下医院加收45元；心电、压力连续示波三甲医院35元/小时，三甲以下医院35元/小时</v>
          </cell>
          <cell r="O2831" t="str">
            <v>医保</v>
          </cell>
        </row>
        <row r="2832">
          <cell r="A2832" t="str">
            <v>031070200101</v>
          </cell>
          <cell r="B2832" t="str">
            <v>31070200101</v>
          </cell>
          <cell r="C2832" t="str">
            <v>检查费</v>
          </cell>
          <cell r="D2832" t="str">
            <v>05</v>
          </cell>
          <cell r="E2832" t="str">
            <v>临床诊断项目费</v>
          </cell>
          <cell r="F2832" t="str">
            <v>08</v>
          </cell>
          <cell r="G2832" t="str">
            <v>有创性血流动力学监测（床旁）（使用大C臂数字减影X光机加收）</v>
          </cell>
        </row>
        <row r="2832">
          <cell r="J2832" t="str">
            <v>次</v>
          </cell>
          <cell r="K2832">
            <v>45</v>
          </cell>
          <cell r="L2832">
            <v>45</v>
          </cell>
          <cell r="M2832">
            <v>38</v>
          </cell>
          <cell r="N2832" t="str">
            <v>使用大C臂数字减影X光机加收</v>
          </cell>
          <cell r="O2832" t="str">
            <v>医保</v>
          </cell>
        </row>
        <row r="2833">
          <cell r="A2833" t="str">
            <v>031070200102</v>
          </cell>
          <cell r="B2833" t="str">
            <v>31070200102</v>
          </cell>
          <cell r="C2833" t="str">
            <v>检查费</v>
          </cell>
          <cell r="D2833" t="str">
            <v>05</v>
          </cell>
          <cell r="E2833" t="str">
            <v>临床诊断项目费</v>
          </cell>
          <cell r="F2833" t="str">
            <v>08</v>
          </cell>
          <cell r="G2833" t="str">
            <v>有创性血流动力学监测（床旁）（心电、压力连续示波）</v>
          </cell>
        </row>
        <row r="2833">
          <cell r="J2833" t="str">
            <v>小时</v>
          </cell>
          <cell r="K2833">
            <v>35</v>
          </cell>
          <cell r="L2833">
            <v>35</v>
          </cell>
          <cell r="M2833">
            <v>30</v>
          </cell>
          <cell r="N2833" t="str">
            <v>心电、压力连续示波</v>
          </cell>
          <cell r="O2833" t="str">
            <v>医保</v>
          </cell>
        </row>
        <row r="2834">
          <cell r="A2834" t="str">
            <v>031070200200</v>
          </cell>
          <cell r="B2834" t="str">
            <v>310702002</v>
          </cell>
          <cell r="C2834" t="str">
            <v>检查费</v>
          </cell>
          <cell r="D2834" t="str">
            <v>05</v>
          </cell>
          <cell r="E2834" t="str">
            <v>临床诊断项目费</v>
          </cell>
          <cell r="F2834" t="str">
            <v>08</v>
          </cell>
          <cell r="G2834" t="str">
            <v>持续有创性血压监测</v>
          </cell>
          <cell r="H2834" t="str">
            <v>含心电、压力连续示波</v>
          </cell>
          <cell r="I2834" t="str">
            <v>动脉穿刺套针</v>
          </cell>
          <cell r="J2834" t="str">
            <v>小时</v>
          </cell>
          <cell r="K2834">
            <v>20</v>
          </cell>
          <cell r="L2834">
            <v>18</v>
          </cell>
          <cell r="M2834">
            <v>15</v>
          </cell>
          <cell r="N2834" t="str">
            <v>使用大C臂数字减影X光机三甲医院加收10元，三甲以下医院加收9元</v>
          </cell>
          <cell r="O2834" t="str">
            <v>医保</v>
          </cell>
        </row>
        <row r="2835">
          <cell r="A2835" t="str">
            <v>031070200201</v>
          </cell>
          <cell r="B2835" t="str">
            <v>31070200201</v>
          </cell>
          <cell r="C2835" t="str">
            <v>检查费</v>
          </cell>
          <cell r="D2835" t="str">
            <v>05</v>
          </cell>
          <cell r="E2835" t="str">
            <v>临床诊断项目费</v>
          </cell>
          <cell r="F2835" t="str">
            <v>08</v>
          </cell>
          <cell r="G2835" t="str">
            <v>持续有创性血压监测（使用大C臂机加收）</v>
          </cell>
        </row>
        <row r="2835">
          <cell r="J2835" t="str">
            <v>小时</v>
          </cell>
          <cell r="K2835">
            <v>10</v>
          </cell>
          <cell r="L2835">
            <v>9</v>
          </cell>
          <cell r="M2835">
            <v>7.65</v>
          </cell>
          <cell r="N2835" t="str">
            <v>使用大C臂数字减影X光机加收</v>
          </cell>
          <cell r="O2835" t="str">
            <v>医保</v>
          </cell>
        </row>
        <row r="2836">
          <cell r="A2836" t="str">
            <v>031070200300</v>
          </cell>
          <cell r="B2836" t="str">
            <v>310702003</v>
          </cell>
          <cell r="C2836" t="str">
            <v>检查费</v>
          </cell>
          <cell r="D2836" t="str">
            <v>05</v>
          </cell>
          <cell r="E2836" t="str">
            <v>临床诊断项目费</v>
          </cell>
          <cell r="F2836" t="str">
            <v>08</v>
          </cell>
          <cell r="G2836" t="str">
            <v>有创性心内电生理检查</v>
          </cell>
          <cell r="H2836" t="str">
            <v>包括窦房结功能测定术</v>
          </cell>
          <cell r="I2836" t="str">
            <v>心导管、附件、电极</v>
          </cell>
          <cell r="J2836" t="str">
            <v>次</v>
          </cell>
          <cell r="K2836">
            <v>810</v>
          </cell>
          <cell r="L2836">
            <v>810</v>
          </cell>
          <cell r="M2836">
            <v>689</v>
          </cell>
          <cell r="N2836" t="str">
            <v>使用大C臂数字减影X光机三甲医院加收405元，三甲以下医院加收405元</v>
          </cell>
          <cell r="O2836" t="str">
            <v>医保</v>
          </cell>
        </row>
        <row r="2837">
          <cell r="A2837" t="str">
            <v>031070200301</v>
          </cell>
          <cell r="B2837" t="str">
            <v>31070200301</v>
          </cell>
          <cell r="C2837" t="str">
            <v>检查费</v>
          </cell>
          <cell r="D2837" t="str">
            <v>05</v>
          </cell>
          <cell r="E2837" t="str">
            <v>临床诊断项目费</v>
          </cell>
          <cell r="F2837" t="str">
            <v>08</v>
          </cell>
          <cell r="G2837" t="str">
            <v>有创性心内电生理检查（使用大C臂机加收）</v>
          </cell>
        </row>
        <row r="2837">
          <cell r="J2837" t="str">
            <v>次</v>
          </cell>
          <cell r="K2837">
            <v>405</v>
          </cell>
          <cell r="L2837">
            <v>405</v>
          </cell>
          <cell r="M2837">
            <v>344</v>
          </cell>
          <cell r="N2837" t="str">
            <v>使用大C臂数字减影X光机加收</v>
          </cell>
          <cell r="O2837" t="str">
            <v>医保</v>
          </cell>
        </row>
        <row r="2838">
          <cell r="A2838" t="str">
            <v>031070200302</v>
          </cell>
          <cell r="B2838" t="str">
            <v>31070200302</v>
          </cell>
          <cell r="C2838" t="str">
            <v>检查费</v>
          </cell>
          <cell r="D2838" t="str">
            <v>05</v>
          </cell>
          <cell r="E2838" t="str">
            <v>临床诊断项目费</v>
          </cell>
          <cell r="F2838" t="str">
            <v>08</v>
          </cell>
          <cell r="G2838" t="str">
            <v>有创性心内电生理检查（窦房结功能测定术）</v>
          </cell>
        </row>
        <row r="2838">
          <cell r="J2838" t="str">
            <v>次</v>
          </cell>
          <cell r="K2838">
            <v>1053</v>
          </cell>
          <cell r="L2838">
            <v>945</v>
          </cell>
          <cell r="M2838">
            <v>803</v>
          </cell>
          <cell r="N2838" t="str">
            <v>窦房结功能测定术</v>
          </cell>
          <cell r="O2838" t="str">
            <v>医保</v>
          </cell>
        </row>
        <row r="2839">
          <cell r="A2839" t="str">
            <v>031070200400</v>
          </cell>
          <cell r="B2839" t="str">
            <v>310702004</v>
          </cell>
          <cell r="C2839" t="str">
            <v>手术费</v>
          </cell>
          <cell r="D2839" t="str">
            <v>08</v>
          </cell>
          <cell r="E2839" t="str">
            <v>手术治疗费</v>
          </cell>
          <cell r="F2839" t="str">
            <v>10</v>
          </cell>
          <cell r="G2839" t="str">
            <v>射频消融术</v>
          </cell>
        </row>
        <row r="2839">
          <cell r="I2839" t="str">
            <v>射频导管、心导管、房间隔穿刺针及配件</v>
          </cell>
          <cell r="J2839" t="str">
            <v>次</v>
          </cell>
          <cell r="K2839">
            <v>1800</v>
          </cell>
          <cell r="L2839">
            <v>1800</v>
          </cell>
          <cell r="M2839">
            <v>1530</v>
          </cell>
          <cell r="N2839" t="str">
            <v>使用大C臂数字减影X光机三甲医院加收900元，三甲以下医院加收900元</v>
          </cell>
          <cell r="O2839" t="str">
            <v>医保</v>
          </cell>
          <cell r="P2839">
            <v>0.2</v>
          </cell>
        </row>
        <row r="2840">
          <cell r="A2840" t="str">
            <v>031070200401</v>
          </cell>
          <cell r="B2840" t="str">
            <v>31070200401</v>
          </cell>
          <cell r="C2840" t="str">
            <v>手术费</v>
          </cell>
          <cell r="D2840" t="str">
            <v>08</v>
          </cell>
          <cell r="E2840" t="str">
            <v>手术治疗费</v>
          </cell>
          <cell r="F2840" t="str">
            <v>10</v>
          </cell>
          <cell r="G2840" t="str">
            <v>射频消融术（使用大C臂机加收）</v>
          </cell>
        </row>
        <row r="2840">
          <cell r="J2840" t="str">
            <v>次</v>
          </cell>
          <cell r="K2840">
            <v>900</v>
          </cell>
          <cell r="L2840">
            <v>900</v>
          </cell>
          <cell r="M2840">
            <v>765</v>
          </cell>
          <cell r="N2840" t="str">
            <v>使用大C臂数字减影X光机加收</v>
          </cell>
          <cell r="O2840" t="str">
            <v>医保</v>
          </cell>
          <cell r="P2840">
            <v>0.2</v>
          </cell>
        </row>
        <row r="2841">
          <cell r="A2841" t="str">
            <v>031070200500</v>
          </cell>
          <cell r="B2841" t="str">
            <v>310702005</v>
          </cell>
          <cell r="C2841" t="str">
            <v>手术费</v>
          </cell>
          <cell r="D2841" t="str">
            <v>08</v>
          </cell>
          <cell r="E2841" t="str">
            <v>手术治疗费</v>
          </cell>
          <cell r="F2841" t="str">
            <v>10</v>
          </cell>
          <cell r="G2841" t="str">
            <v>临时起搏器安置术</v>
          </cell>
        </row>
        <row r="2841">
          <cell r="I2841" t="str">
            <v>心导管、电极</v>
          </cell>
          <cell r="J2841" t="str">
            <v>次</v>
          </cell>
          <cell r="K2841">
            <v>405</v>
          </cell>
          <cell r="L2841">
            <v>405</v>
          </cell>
          <cell r="M2841">
            <v>344</v>
          </cell>
          <cell r="N2841" t="str">
            <v>使用大C臂数字减影X光机三甲医院加收203元，三甲以下医院加收203元</v>
          </cell>
          <cell r="O2841" t="str">
            <v>医保</v>
          </cell>
        </row>
        <row r="2842">
          <cell r="A2842" t="str">
            <v>031070200501</v>
          </cell>
          <cell r="B2842" t="str">
            <v>31070200501</v>
          </cell>
          <cell r="C2842" t="str">
            <v>手术费</v>
          </cell>
          <cell r="D2842" t="str">
            <v>08</v>
          </cell>
          <cell r="E2842" t="str">
            <v>手术治疗费</v>
          </cell>
          <cell r="F2842" t="str">
            <v>10</v>
          </cell>
          <cell r="G2842" t="str">
            <v>临时起搏器安置术（使用大C臂机加收）</v>
          </cell>
        </row>
        <row r="2842">
          <cell r="J2842" t="str">
            <v>次</v>
          </cell>
          <cell r="K2842">
            <v>203</v>
          </cell>
          <cell r="L2842">
            <v>203</v>
          </cell>
          <cell r="M2842">
            <v>173</v>
          </cell>
          <cell r="N2842" t="str">
            <v>使用大C臂数字减影X光机加收</v>
          </cell>
          <cell r="O2842" t="str">
            <v>医保</v>
          </cell>
        </row>
        <row r="2843">
          <cell r="A2843" t="str">
            <v>031070200600</v>
          </cell>
          <cell r="B2843" t="str">
            <v>310702006</v>
          </cell>
          <cell r="C2843" t="str">
            <v>手术费</v>
          </cell>
          <cell r="D2843" t="str">
            <v>08</v>
          </cell>
          <cell r="E2843" t="str">
            <v>手术治疗费</v>
          </cell>
          <cell r="F2843" t="str">
            <v>10</v>
          </cell>
          <cell r="G2843" t="str">
            <v>临时起搏器应用</v>
          </cell>
        </row>
        <row r="2843">
          <cell r="J2843" t="str">
            <v>小时</v>
          </cell>
          <cell r="K2843">
            <v>4.5</v>
          </cell>
          <cell r="L2843">
            <v>4.5</v>
          </cell>
          <cell r="M2843">
            <v>3.8</v>
          </cell>
          <cell r="N2843" t="str">
            <v>使用大C臂数字减影X光机三甲医院加收2.25元，三甲以下医院加收2.25元</v>
          </cell>
          <cell r="O2843" t="str">
            <v>医保</v>
          </cell>
        </row>
        <row r="2844">
          <cell r="A2844" t="str">
            <v>031070200601</v>
          </cell>
          <cell r="B2844" t="str">
            <v>31070200601</v>
          </cell>
          <cell r="C2844" t="str">
            <v>手术费</v>
          </cell>
          <cell r="D2844" t="str">
            <v>08</v>
          </cell>
          <cell r="E2844" t="str">
            <v>手术治疗费</v>
          </cell>
          <cell r="F2844" t="str">
            <v>10</v>
          </cell>
          <cell r="G2844" t="str">
            <v>临时起搏器应用（使用大C臂数字减影X光机加收）</v>
          </cell>
        </row>
        <row r="2844">
          <cell r="J2844" t="str">
            <v>小时</v>
          </cell>
          <cell r="K2844">
            <v>2.25</v>
          </cell>
          <cell r="L2844">
            <v>2.25</v>
          </cell>
          <cell r="M2844">
            <v>1.9</v>
          </cell>
          <cell r="N2844" t="str">
            <v>使用大C臂数字减影X光机加收</v>
          </cell>
          <cell r="O2844" t="str">
            <v>医保</v>
          </cell>
        </row>
        <row r="2845">
          <cell r="A2845" t="str">
            <v>031070200700</v>
          </cell>
          <cell r="B2845" t="str">
            <v>310702007</v>
          </cell>
          <cell r="C2845" t="str">
            <v>手术费</v>
          </cell>
          <cell r="D2845" t="str">
            <v>08</v>
          </cell>
          <cell r="E2845" t="str">
            <v>手术治疗费</v>
          </cell>
          <cell r="F2845" t="str">
            <v>10</v>
          </cell>
          <cell r="G2845" t="str">
            <v>永久起搏器安置术</v>
          </cell>
        </row>
        <row r="2845">
          <cell r="I2845" t="str">
            <v>起搏器、心导管、电极、导管、导丝、配件</v>
          </cell>
          <cell r="J2845" t="str">
            <v>次</v>
          </cell>
          <cell r="K2845">
            <v>900</v>
          </cell>
          <cell r="L2845">
            <v>900</v>
          </cell>
          <cell r="M2845">
            <v>765</v>
          </cell>
          <cell r="N2845" t="str">
            <v>使用大C臂数字减影X光机三甲医院加收450元，三甲以下医院加收450元；起搏器囊袋修复三甲医院450元，三甲以下医院450元</v>
          </cell>
          <cell r="O2845" t="str">
            <v>医保</v>
          </cell>
        </row>
        <row r="2846">
          <cell r="A2846" t="str">
            <v>031070200701</v>
          </cell>
          <cell r="B2846" t="str">
            <v>31070200701</v>
          </cell>
          <cell r="C2846" t="str">
            <v>手术费</v>
          </cell>
          <cell r="D2846" t="str">
            <v>08</v>
          </cell>
          <cell r="E2846" t="str">
            <v>手术治疗费</v>
          </cell>
          <cell r="F2846" t="str">
            <v>10</v>
          </cell>
          <cell r="G2846" t="str">
            <v>永久起搏器安置术（使用大C臂数字减影X光机加收）</v>
          </cell>
        </row>
        <row r="2846">
          <cell r="J2846" t="str">
            <v>次</v>
          </cell>
          <cell r="K2846">
            <v>450</v>
          </cell>
          <cell r="L2846">
            <v>450</v>
          </cell>
          <cell r="M2846">
            <v>383</v>
          </cell>
          <cell r="N2846" t="str">
            <v>使用大C臂数字减影X光机加收</v>
          </cell>
          <cell r="O2846" t="str">
            <v>医保</v>
          </cell>
        </row>
        <row r="2847">
          <cell r="A2847" t="str">
            <v>031070200702</v>
          </cell>
          <cell r="B2847" t="str">
            <v>31070200702</v>
          </cell>
          <cell r="C2847" t="str">
            <v>手术费</v>
          </cell>
          <cell r="D2847" t="str">
            <v>08</v>
          </cell>
          <cell r="E2847" t="str">
            <v>手术治疗费</v>
          </cell>
          <cell r="F2847" t="str">
            <v>10</v>
          </cell>
          <cell r="G2847" t="str">
            <v>永久起搏器安置术-起搏器囊袋修复</v>
          </cell>
        </row>
        <row r="2847">
          <cell r="J2847" t="str">
            <v>次</v>
          </cell>
          <cell r="K2847">
            <v>450</v>
          </cell>
          <cell r="L2847">
            <v>450</v>
          </cell>
          <cell r="M2847">
            <v>383</v>
          </cell>
          <cell r="N2847" t="str">
            <v>起搏器囊袋修复</v>
          </cell>
          <cell r="O2847" t="str">
            <v>医保</v>
          </cell>
        </row>
        <row r="2848">
          <cell r="A2848" t="str">
            <v>031070200800</v>
          </cell>
          <cell r="B2848" t="str">
            <v>310702008</v>
          </cell>
          <cell r="C2848" t="str">
            <v>手术费</v>
          </cell>
          <cell r="D2848" t="str">
            <v>08</v>
          </cell>
          <cell r="E2848" t="str">
            <v>手术治疗费</v>
          </cell>
          <cell r="F2848" t="str">
            <v>10</v>
          </cell>
          <cell r="G2848" t="str">
            <v>永久起搏器更换术</v>
          </cell>
          <cell r="H2848" t="str">
            <v>含取出术</v>
          </cell>
          <cell r="I2848" t="str">
            <v>起搏器、心导管、电极、导管、导丝、配件</v>
          </cell>
          <cell r="J2848" t="str">
            <v>次</v>
          </cell>
          <cell r="K2848">
            <v>900</v>
          </cell>
          <cell r="L2848">
            <v>900</v>
          </cell>
          <cell r="M2848">
            <v>765</v>
          </cell>
          <cell r="N2848" t="str">
            <v>使用大C臂数字减影X光机三甲医院加收450元，三甲以下医院加收450元；起搏导线拔除三甲医院加收1296元，三甲以下医院加收1170元</v>
          </cell>
          <cell r="O2848" t="str">
            <v>医保</v>
          </cell>
        </row>
        <row r="2849">
          <cell r="A2849" t="str">
            <v>031070200801</v>
          </cell>
          <cell r="B2849" t="str">
            <v>31070200801</v>
          </cell>
          <cell r="C2849" t="str">
            <v>手术费</v>
          </cell>
          <cell r="D2849" t="str">
            <v>08</v>
          </cell>
          <cell r="E2849" t="str">
            <v>手术治疗费</v>
          </cell>
          <cell r="F2849" t="str">
            <v>10</v>
          </cell>
          <cell r="G2849" t="str">
            <v>永久起搏器更换术（使用大C臂数字减影X光机加收）</v>
          </cell>
        </row>
        <row r="2849">
          <cell r="J2849" t="str">
            <v>次</v>
          </cell>
          <cell r="K2849">
            <v>450</v>
          </cell>
          <cell r="L2849">
            <v>450</v>
          </cell>
          <cell r="M2849">
            <v>383</v>
          </cell>
          <cell r="N2849" t="str">
            <v>使用大C臂数字减影X光机加收</v>
          </cell>
          <cell r="O2849" t="str">
            <v>医保</v>
          </cell>
        </row>
        <row r="2850">
          <cell r="A2850" t="str">
            <v>031070200802</v>
          </cell>
          <cell r="B2850" t="str">
            <v>31070200802</v>
          </cell>
          <cell r="C2850" t="str">
            <v>手术费</v>
          </cell>
          <cell r="D2850" t="str">
            <v>08</v>
          </cell>
          <cell r="E2850" t="str">
            <v>手术治疗费</v>
          </cell>
          <cell r="F2850" t="str">
            <v>10</v>
          </cell>
          <cell r="G2850" t="str">
            <v>永久起搏器更换术（起搏导线拔除加收）</v>
          </cell>
        </row>
        <row r="2850">
          <cell r="J2850" t="str">
            <v>次</v>
          </cell>
          <cell r="K2850">
            <v>1296</v>
          </cell>
          <cell r="L2850">
            <v>1170</v>
          </cell>
          <cell r="M2850">
            <v>995</v>
          </cell>
          <cell r="N2850" t="str">
            <v>起搏导线拔除加收</v>
          </cell>
          <cell r="O2850" t="str">
            <v>医保</v>
          </cell>
        </row>
        <row r="2851">
          <cell r="A2851" t="str">
            <v>031070200900</v>
          </cell>
          <cell r="B2851" t="str">
            <v>310702009</v>
          </cell>
          <cell r="C2851" t="str">
            <v>手术费</v>
          </cell>
          <cell r="D2851" t="str">
            <v>08</v>
          </cell>
          <cell r="E2851" t="str">
            <v>手术治疗费</v>
          </cell>
          <cell r="F2851" t="str">
            <v>10</v>
          </cell>
          <cell r="G2851" t="str">
            <v>埋藏式心脏复律除颤器安置术</v>
          </cell>
        </row>
        <row r="2851">
          <cell r="I2851" t="str">
            <v>除颤器、心导管、电极</v>
          </cell>
          <cell r="J2851" t="str">
            <v>次</v>
          </cell>
          <cell r="K2851">
            <v>1800</v>
          </cell>
          <cell r="L2851">
            <v>1800</v>
          </cell>
          <cell r="M2851">
            <v>1530</v>
          </cell>
          <cell r="N2851" t="str">
            <v>使用大C臂数字减影X光机三甲医院加收900元，三甲以下医院加收900元</v>
          </cell>
          <cell r="O2851" t="str">
            <v>医保</v>
          </cell>
        </row>
        <row r="2852">
          <cell r="A2852" t="str">
            <v>031070200901</v>
          </cell>
          <cell r="B2852" t="str">
            <v>31070200901</v>
          </cell>
          <cell r="C2852" t="str">
            <v>手术费</v>
          </cell>
          <cell r="D2852" t="str">
            <v>08</v>
          </cell>
          <cell r="E2852" t="str">
            <v>手术治疗费</v>
          </cell>
          <cell r="F2852" t="str">
            <v>10</v>
          </cell>
          <cell r="G2852" t="str">
            <v>埋藏式心脏复律除颤器安置术（使用大C臂数字减影X光机加收）</v>
          </cell>
        </row>
        <row r="2852">
          <cell r="J2852" t="str">
            <v>次</v>
          </cell>
          <cell r="K2852">
            <v>900</v>
          </cell>
          <cell r="L2852">
            <v>900</v>
          </cell>
          <cell r="M2852">
            <v>765</v>
          </cell>
          <cell r="N2852" t="str">
            <v>使用大C臂数字减影X光机加收</v>
          </cell>
          <cell r="O2852" t="str">
            <v>医保</v>
          </cell>
        </row>
        <row r="2853">
          <cell r="A2853" t="str">
            <v>031070201000</v>
          </cell>
          <cell r="B2853" t="str">
            <v>310702010</v>
          </cell>
          <cell r="C2853" t="str">
            <v>检查费</v>
          </cell>
          <cell r="D2853" t="str">
            <v>05</v>
          </cell>
          <cell r="E2853" t="str">
            <v>临床诊断项目费</v>
          </cell>
          <cell r="F2853" t="str">
            <v>08</v>
          </cell>
          <cell r="G2853" t="str">
            <v>起搏器功能分析和随访</v>
          </cell>
        </row>
        <row r="2853">
          <cell r="J2853" t="str">
            <v>次</v>
          </cell>
          <cell r="K2853">
            <v>40.5</v>
          </cell>
          <cell r="L2853">
            <v>40.5</v>
          </cell>
          <cell r="M2853">
            <v>34</v>
          </cell>
          <cell r="N2853" t="str">
            <v>使用大C臂数字减影X光机三甲医院加收21元，三甲以下医院加收21元</v>
          </cell>
          <cell r="O2853" t="str">
            <v>医保</v>
          </cell>
        </row>
        <row r="2854">
          <cell r="A2854" t="str">
            <v>031070201001</v>
          </cell>
          <cell r="B2854" t="str">
            <v>31070201001</v>
          </cell>
          <cell r="C2854" t="str">
            <v>检查费</v>
          </cell>
          <cell r="D2854" t="str">
            <v>05</v>
          </cell>
          <cell r="E2854" t="str">
            <v>临床诊断项目费</v>
          </cell>
          <cell r="F2854" t="str">
            <v>08</v>
          </cell>
          <cell r="G2854" t="str">
            <v>起搏器功能分析和随访（使用大C臂数字减影X光机加收）</v>
          </cell>
        </row>
        <row r="2854">
          <cell r="J2854" t="str">
            <v>次</v>
          </cell>
          <cell r="K2854">
            <v>21</v>
          </cell>
          <cell r="L2854">
            <v>21</v>
          </cell>
          <cell r="M2854">
            <v>17.9</v>
          </cell>
          <cell r="N2854" t="str">
            <v>使用大C臂数字减影X光机加收</v>
          </cell>
          <cell r="O2854" t="str">
            <v>医保</v>
          </cell>
        </row>
        <row r="2855">
          <cell r="A2855" t="str">
            <v>031070201100</v>
          </cell>
          <cell r="B2855" t="str">
            <v>310702011</v>
          </cell>
          <cell r="C2855" t="str">
            <v>检查费</v>
          </cell>
          <cell r="D2855" t="str">
            <v>05</v>
          </cell>
          <cell r="E2855" t="str">
            <v>临床诊断项目费</v>
          </cell>
          <cell r="F2855" t="str">
            <v>08</v>
          </cell>
          <cell r="G2855" t="str">
            <v>起搏器程控功能检查</v>
          </cell>
          <cell r="H2855" t="str">
            <v>含起搏器功能分析与编程</v>
          </cell>
        </row>
        <row r="2855">
          <cell r="J2855" t="str">
            <v>次</v>
          </cell>
          <cell r="K2855">
            <v>40.5</v>
          </cell>
          <cell r="L2855">
            <v>40.5</v>
          </cell>
          <cell r="M2855">
            <v>34</v>
          </cell>
          <cell r="N2855" t="str">
            <v>使用大C臂数字减影X光机三甲医院加收21元，三甲以下医院加收21元</v>
          </cell>
          <cell r="O2855" t="str">
            <v>医保</v>
          </cell>
        </row>
        <row r="2856">
          <cell r="A2856" t="str">
            <v>031070201101</v>
          </cell>
          <cell r="B2856" t="str">
            <v>31070201101</v>
          </cell>
          <cell r="C2856" t="str">
            <v>检查费</v>
          </cell>
          <cell r="D2856" t="str">
            <v>05</v>
          </cell>
          <cell r="E2856" t="str">
            <v>临床诊断项目费</v>
          </cell>
          <cell r="F2856" t="str">
            <v>08</v>
          </cell>
          <cell r="G2856" t="str">
            <v>起搏器程控功能检查（使用大C臂数字减影X光机加收）</v>
          </cell>
        </row>
        <row r="2856">
          <cell r="J2856" t="str">
            <v>次</v>
          </cell>
          <cell r="K2856">
            <v>21</v>
          </cell>
          <cell r="L2856">
            <v>21</v>
          </cell>
          <cell r="M2856">
            <v>17.9</v>
          </cell>
          <cell r="N2856" t="str">
            <v>使用大C臂数字减影X光机加收</v>
          </cell>
          <cell r="O2856" t="str">
            <v>医保</v>
          </cell>
        </row>
        <row r="2857">
          <cell r="A2857" t="str">
            <v>031070201200</v>
          </cell>
          <cell r="B2857" t="str">
            <v>310702012</v>
          </cell>
          <cell r="C2857" t="str">
            <v>检查费</v>
          </cell>
          <cell r="D2857" t="str">
            <v>05</v>
          </cell>
          <cell r="E2857" t="str">
            <v>临床诊断项目费</v>
          </cell>
          <cell r="F2857" t="str">
            <v>08</v>
          </cell>
          <cell r="G2857" t="str">
            <v>起搏器胸壁刺激法检查</v>
          </cell>
        </row>
        <row r="2857">
          <cell r="J2857" t="str">
            <v>次</v>
          </cell>
          <cell r="K2857">
            <v>40.5</v>
          </cell>
          <cell r="L2857">
            <v>40.5</v>
          </cell>
          <cell r="M2857">
            <v>34</v>
          </cell>
          <cell r="N2857" t="str">
            <v>使用大C臂数字减影X光机三甲医院加收21元，三甲以下医院加收21元</v>
          </cell>
          <cell r="O2857" t="str">
            <v>医保</v>
          </cell>
        </row>
        <row r="2858">
          <cell r="A2858" t="str">
            <v>031070201201</v>
          </cell>
          <cell r="B2858" t="str">
            <v>31070201201</v>
          </cell>
          <cell r="C2858" t="str">
            <v>检查费</v>
          </cell>
          <cell r="D2858" t="str">
            <v>05</v>
          </cell>
          <cell r="E2858" t="str">
            <v>临床诊断项目费</v>
          </cell>
          <cell r="F2858" t="str">
            <v>08</v>
          </cell>
          <cell r="G2858" t="str">
            <v>起搏器胸壁刺激法检查（使用大C臂数字减影X光机加收）</v>
          </cell>
        </row>
        <row r="2858">
          <cell r="J2858" t="str">
            <v>次</v>
          </cell>
          <cell r="K2858">
            <v>21</v>
          </cell>
          <cell r="L2858">
            <v>21</v>
          </cell>
          <cell r="M2858">
            <v>17.9</v>
          </cell>
          <cell r="N2858" t="str">
            <v>使用大C臂数字减影X光机加收</v>
          </cell>
          <cell r="O2858" t="str">
            <v>医保</v>
          </cell>
        </row>
        <row r="2859">
          <cell r="A2859" t="str">
            <v>031070201300</v>
          </cell>
          <cell r="B2859" t="str">
            <v>310702013</v>
          </cell>
          <cell r="C2859" t="str">
            <v>治疗费</v>
          </cell>
          <cell r="D2859" t="str">
            <v>09</v>
          </cell>
          <cell r="E2859" t="str">
            <v>非手术治疗项目费</v>
          </cell>
          <cell r="F2859" t="str">
            <v>09</v>
          </cell>
          <cell r="G2859" t="str">
            <v>体外经胸型心脏临时起搏术</v>
          </cell>
        </row>
        <row r="2859">
          <cell r="J2859" t="str">
            <v>次</v>
          </cell>
          <cell r="K2859">
            <v>40.5</v>
          </cell>
          <cell r="L2859">
            <v>40.5</v>
          </cell>
          <cell r="M2859">
            <v>34</v>
          </cell>
          <cell r="N2859" t="str">
            <v>使用大C臂数字减影X光机三甲医院加收21元，三甲以下医院加收21元</v>
          </cell>
          <cell r="O2859" t="str">
            <v>医保</v>
          </cell>
        </row>
        <row r="2860">
          <cell r="A2860" t="str">
            <v>031070201301</v>
          </cell>
          <cell r="B2860" t="str">
            <v>31070201301</v>
          </cell>
          <cell r="C2860" t="str">
            <v>治疗费</v>
          </cell>
          <cell r="D2860" t="str">
            <v>09</v>
          </cell>
          <cell r="E2860" t="str">
            <v>非手术治疗项目费</v>
          </cell>
          <cell r="F2860" t="str">
            <v>09</v>
          </cell>
          <cell r="G2860" t="str">
            <v>体外经胸型心脏临时起搏术（使用大C臂数字减影X光机加收）</v>
          </cell>
        </row>
        <row r="2860">
          <cell r="J2860" t="str">
            <v>次</v>
          </cell>
          <cell r="K2860">
            <v>21</v>
          </cell>
          <cell r="L2860">
            <v>21</v>
          </cell>
          <cell r="M2860">
            <v>17.9</v>
          </cell>
          <cell r="N2860" t="str">
            <v>使用大C臂数字减影X光机加收</v>
          </cell>
          <cell r="O2860" t="str">
            <v>医保</v>
          </cell>
        </row>
        <row r="2861">
          <cell r="A2861" t="str">
            <v>031070201400</v>
          </cell>
          <cell r="B2861" t="str">
            <v>310702014</v>
          </cell>
          <cell r="C2861" t="str">
            <v>治疗费</v>
          </cell>
          <cell r="D2861" t="str">
            <v>09</v>
          </cell>
          <cell r="E2861" t="str">
            <v>非手术治疗项目费</v>
          </cell>
          <cell r="F2861" t="str">
            <v>09</v>
          </cell>
          <cell r="G2861" t="str">
            <v>经食管心脏起搏术</v>
          </cell>
        </row>
        <row r="2861">
          <cell r="J2861" t="str">
            <v>次</v>
          </cell>
          <cell r="K2861">
            <v>108</v>
          </cell>
          <cell r="L2861">
            <v>108</v>
          </cell>
          <cell r="M2861">
            <v>92</v>
          </cell>
          <cell r="N2861" t="str">
            <v>使用大C臂数字减影X光机三甲医院加收54元，三甲以下医院加收54元</v>
          </cell>
          <cell r="O2861" t="str">
            <v>医保</v>
          </cell>
        </row>
        <row r="2862">
          <cell r="A2862" t="str">
            <v>031070201401</v>
          </cell>
          <cell r="B2862" t="str">
            <v>31070201401</v>
          </cell>
          <cell r="C2862" t="str">
            <v>治疗费</v>
          </cell>
          <cell r="D2862" t="str">
            <v>09</v>
          </cell>
          <cell r="E2862" t="str">
            <v>非手术治疗项目费</v>
          </cell>
          <cell r="F2862" t="str">
            <v>09</v>
          </cell>
          <cell r="G2862" t="str">
            <v>经食管心脏起搏术（使用大C臂数字减影X光机加收）</v>
          </cell>
        </row>
        <row r="2862">
          <cell r="J2862" t="str">
            <v>次</v>
          </cell>
          <cell r="K2862">
            <v>54</v>
          </cell>
          <cell r="L2862">
            <v>54</v>
          </cell>
          <cell r="M2862">
            <v>46</v>
          </cell>
          <cell r="N2862" t="str">
            <v>使用大C臂数字减影X光机加收</v>
          </cell>
          <cell r="O2862" t="str">
            <v>医保</v>
          </cell>
        </row>
        <row r="2863">
          <cell r="A2863" t="str">
            <v>031070201500</v>
          </cell>
          <cell r="B2863" t="str">
            <v>310702015</v>
          </cell>
          <cell r="C2863" t="str">
            <v>治疗费</v>
          </cell>
          <cell r="D2863" t="str">
            <v>09</v>
          </cell>
          <cell r="E2863" t="str">
            <v>非手术治疗项目费</v>
          </cell>
          <cell r="F2863" t="str">
            <v>09</v>
          </cell>
          <cell r="G2863" t="str">
            <v>经食管心脏调搏术</v>
          </cell>
          <cell r="H2863" t="str">
            <v>指超速抑制心动过速治疗</v>
          </cell>
        </row>
        <row r="2863">
          <cell r="J2863" t="str">
            <v>次</v>
          </cell>
          <cell r="K2863">
            <v>108</v>
          </cell>
          <cell r="L2863">
            <v>108</v>
          </cell>
          <cell r="M2863">
            <v>92</v>
          </cell>
          <cell r="N2863" t="str">
            <v>使用大C臂数字减影X光机三甲医院加收54元，三甲以下医院加收54元</v>
          </cell>
          <cell r="O2863" t="str">
            <v>医保</v>
          </cell>
        </row>
        <row r="2864">
          <cell r="A2864" t="str">
            <v>031070201501</v>
          </cell>
          <cell r="B2864" t="str">
            <v>31070201501</v>
          </cell>
          <cell r="C2864" t="str">
            <v>治疗费</v>
          </cell>
          <cell r="D2864" t="str">
            <v>09</v>
          </cell>
          <cell r="E2864" t="str">
            <v>非手术治疗项目费</v>
          </cell>
          <cell r="F2864" t="str">
            <v>09</v>
          </cell>
          <cell r="G2864" t="str">
            <v>经食管心脏调搏术（使用大C臂数字减影X光机加收）</v>
          </cell>
        </row>
        <row r="2864">
          <cell r="J2864" t="str">
            <v>次</v>
          </cell>
          <cell r="K2864">
            <v>54</v>
          </cell>
          <cell r="L2864">
            <v>54</v>
          </cell>
          <cell r="M2864">
            <v>46</v>
          </cell>
          <cell r="N2864" t="str">
            <v>使用大C臂数字减影X光机加收</v>
          </cell>
          <cell r="O2864" t="str">
            <v>医保</v>
          </cell>
        </row>
        <row r="2865">
          <cell r="A2865" t="str">
            <v>031070201600</v>
          </cell>
          <cell r="B2865" t="str">
            <v>310702016</v>
          </cell>
          <cell r="C2865" t="str">
            <v>治疗费</v>
          </cell>
          <cell r="D2865" t="str">
            <v>09</v>
          </cell>
          <cell r="E2865" t="str">
            <v>非手术治疗项目费</v>
          </cell>
          <cell r="F2865" t="str">
            <v>09</v>
          </cell>
          <cell r="G2865" t="str">
            <v>心脏电复律术</v>
          </cell>
        </row>
        <row r="2865">
          <cell r="J2865" t="str">
            <v>次</v>
          </cell>
          <cell r="K2865">
            <v>54</v>
          </cell>
          <cell r="L2865">
            <v>54</v>
          </cell>
          <cell r="M2865">
            <v>46</v>
          </cell>
          <cell r="N2865" t="str">
            <v>使用大C臂数字减影X光机三甲医院加收27元，三甲以下医院加收27元</v>
          </cell>
          <cell r="O2865" t="str">
            <v>医保</v>
          </cell>
        </row>
        <row r="2866">
          <cell r="A2866" t="str">
            <v>031070201601</v>
          </cell>
          <cell r="B2866" t="str">
            <v>31070201601</v>
          </cell>
          <cell r="C2866" t="str">
            <v>治疗费</v>
          </cell>
          <cell r="D2866" t="str">
            <v>09</v>
          </cell>
          <cell r="E2866" t="str">
            <v>非手术治疗项目费</v>
          </cell>
          <cell r="F2866" t="str">
            <v>09</v>
          </cell>
          <cell r="G2866" t="str">
            <v>心脏电复律术（使用大C臂数字减影X光机加收）</v>
          </cell>
        </row>
        <row r="2866">
          <cell r="J2866" t="str">
            <v>次</v>
          </cell>
          <cell r="K2866">
            <v>27</v>
          </cell>
          <cell r="L2866">
            <v>27</v>
          </cell>
          <cell r="M2866">
            <v>23</v>
          </cell>
          <cell r="N2866" t="str">
            <v>使用大C臂数字减影X光机加收</v>
          </cell>
          <cell r="O2866" t="str">
            <v>医保</v>
          </cell>
        </row>
        <row r="2867">
          <cell r="A2867" t="str">
            <v>031070201700</v>
          </cell>
          <cell r="B2867" t="str">
            <v>310702017</v>
          </cell>
          <cell r="C2867" t="str">
            <v>治疗费</v>
          </cell>
          <cell r="D2867" t="str">
            <v>09</v>
          </cell>
          <cell r="E2867" t="str">
            <v>非手术治疗项目费</v>
          </cell>
          <cell r="F2867" t="str">
            <v>09</v>
          </cell>
          <cell r="G2867" t="str">
            <v>心脏电除颤术</v>
          </cell>
        </row>
        <row r="2867">
          <cell r="J2867" t="str">
            <v>次</v>
          </cell>
          <cell r="K2867">
            <v>60</v>
          </cell>
          <cell r="L2867">
            <v>60</v>
          </cell>
          <cell r="M2867">
            <v>51</v>
          </cell>
          <cell r="N2867" t="str">
            <v>使用大C臂数字减影X光机三甲医院加收30元，三甲以下医院加收30元</v>
          </cell>
          <cell r="O2867" t="str">
            <v>医保</v>
          </cell>
        </row>
        <row r="2868">
          <cell r="A2868" t="str">
            <v>031070201701</v>
          </cell>
          <cell r="B2868" t="str">
            <v>31070201701</v>
          </cell>
          <cell r="C2868" t="str">
            <v>治疗费</v>
          </cell>
          <cell r="D2868" t="str">
            <v>09</v>
          </cell>
          <cell r="E2868" t="str">
            <v>非手术治疗项目费</v>
          </cell>
          <cell r="F2868" t="str">
            <v>09</v>
          </cell>
          <cell r="G2868" t="str">
            <v>心脏电除颤术（使用大C臂数字减影X光机加收）</v>
          </cell>
        </row>
        <row r="2868">
          <cell r="J2868" t="str">
            <v>次</v>
          </cell>
          <cell r="K2868">
            <v>30</v>
          </cell>
          <cell r="L2868">
            <v>30</v>
          </cell>
          <cell r="M2868">
            <v>26</v>
          </cell>
          <cell r="N2868" t="str">
            <v>使用大C臂数字减影X光机加收</v>
          </cell>
          <cell r="O2868" t="str">
            <v>医保</v>
          </cell>
        </row>
        <row r="2869">
          <cell r="A2869" t="str">
            <v>031070201800</v>
          </cell>
          <cell r="B2869" t="str">
            <v>310702018</v>
          </cell>
          <cell r="C2869" t="str">
            <v>治疗费</v>
          </cell>
          <cell r="D2869" t="str">
            <v>09</v>
          </cell>
          <cell r="E2869" t="str">
            <v>非手术治疗项目费</v>
          </cell>
          <cell r="F2869" t="str">
            <v>09</v>
          </cell>
          <cell r="G2869" t="str">
            <v>体外自动心脏变律除颤术</v>
          </cell>
          <cell r="H2869" t="str">
            <v>包括半自动</v>
          </cell>
          <cell r="I2869" t="str">
            <v>一次性复律除颤电极</v>
          </cell>
          <cell r="J2869" t="str">
            <v>次</v>
          </cell>
          <cell r="K2869">
            <v>45</v>
          </cell>
          <cell r="L2869">
            <v>45</v>
          </cell>
          <cell r="M2869">
            <v>38</v>
          </cell>
          <cell r="N2869" t="str">
            <v>使用大C臂数字减影X光机三甲医院加收23元，三甲以下医院加收23元</v>
          </cell>
          <cell r="O2869" t="str">
            <v>医保</v>
          </cell>
        </row>
        <row r="2870">
          <cell r="A2870" t="str">
            <v>031070201801</v>
          </cell>
          <cell r="B2870" t="str">
            <v>31070201801</v>
          </cell>
          <cell r="C2870" t="str">
            <v>治疗费</v>
          </cell>
          <cell r="D2870" t="str">
            <v>09</v>
          </cell>
          <cell r="E2870" t="str">
            <v>非手术治疗项目费</v>
          </cell>
          <cell r="F2870" t="str">
            <v>09</v>
          </cell>
          <cell r="G2870" t="str">
            <v>体外自动心脏变律除颤术（使用大C臂数字减影X光机加收）</v>
          </cell>
        </row>
        <row r="2870">
          <cell r="J2870" t="str">
            <v>次</v>
          </cell>
          <cell r="K2870">
            <v>23</v>
          </cell>
          <cell r="L2870">
            <v>23</v>
          </cell>
          <cell r="M2870">
            <v>19.6</v>
          </cell>
          <cell r="N2870" t="str">
            <v>使用大C臂数字减影X光机加收</v>
          </cell>
          <cell r="O2870" t="str">
            <v>医保</v>
          </cell>
        </row>
        <row r="2871">
          <cell r="A2871" t="str">
            <v>031070201900</v>
          </cell>
          <cell r="B2871" t="str">
            <v>310702019</v>
          </cell>
          <cell r="C2871" t="str">
            <v>治疗费</v>
          </cell>
          <cell r="D2871" t="str">
            <v>09</v>
          </cell>
          <cell r="E2871" t="str">
            <v>非手术治疗项目费</v>
          </cell>
          <cell r="F2871" t="str">
            <v>09</v>
          </cell>
          <cell r="G2871" t="str">
            <v>体外反搏治疗</v>
          </cell>
        </row>
        <row r="2871">
          <cell r="J2871" t="str">
            <v>次</v>
          </cell>
          <cell r="K2871">
            <v>54</v>
          </cell>
          <cell r="L2871">
            <v>54</v>
          </cell>
          <cell r="M2871">
            <v>46</v>
          </cell>
          <cell r="N2871" t="str">
            <v>使用大C臂数字减影X光机三甲医院加收27元，三甲以下医院加收27元</v>
          </cell>
          <cell r="O2871" t="str">
            <v>医保</v>
          </cell>
        </row>
        <row r="2872">
          <cell r="A2872" t="str">
            <v>031070201901</v>
          </cell>
          <cell r="B2872" t="str">
            <v>31070201901</v>
          </cell>
          <cell r="C2872" t="str">
            <v>治疗费</v>
          </cell>
          <cell r="D2872" t="str">
            <v>09</v>
          </cell>
          <cell r="E2872" t="str">
            <v>非手术治疗项目费</v>
          </cell>
          <cell r="F2872" t="str">
            <v>09</v>
          </cell>
          <cell r="G2872" t="str">
            <v>体外反搏治疗（使用大C臂数字减影X光机加收）</v>
          </cell>
        </row>
        <row r="2872">
          <cell r="J2872" t="str">
            <v>次</v>
          </cell>
          <cell r="K2872">
            <v>27</v>
          </cell>
          <cell r="L2872">
            <v>27</v>
          </cell>
          <cell r="M2872">
            <v>23</v>
          </cell>
          <cell r="N2872" t="str">
            <v>使用大C臂数字减影X光机加收</v>
          </cell>
          <cell r="O2872" t="str">
            <v>医保</v>
          </cell>
        </row>
        <row r="2873">
          <cell r="A2873" t="str">
            <v>031070202000</v>
          </cell>
          <cell r="B2873" t="str">
            <v>310702020</v>
          </cell>
          <cell r="C2873" t="str">
            <v>治疗费</v>
          </cell>
          <cell r="D2873" t="str">
            <v>09</v>
          </cell>
          <cell r="E2873" t="str">
            <v>手术治疗费</v>
          </cell>
          <cell r="F2873" t="str">
            <v>10</v>
          </cell>
          <cell r="G2873" t="str">
            <v>右心导管检查术</v>
          </cell>
        </row>
        <row r="2873">
          <cell r="I2873" t="str">
            <v>导管、导丝</v>
          </cell>
          <cell r="J2873" t="str">
            <v>次</v>
          </cell>
          <cell r="K2873">
            <v>810</v>
          </cell>
          <cell r="L2873">
            <v>810</v>
          </cell>
          <cell r="M2873">
            <v>689</v>
          </cell>
          <cell r="N2873" t="str">
            <v>使用大C臂数字减影X光机三甲医院加收405元，三甲以下医院加收405元；血氧测定三甲医院加收50元，三甲以下医院加收50元</v>
          </cell>
          <cell r="O2873" t="str">
            <v>医保</v>
          </cell>
        </row>
        <row r="2874">
          <cell r="A2874" t="str">
            <v>031070202001</v>
          </cell>
          <cell r="B2874" t="str">
            <v>31070202001</v>
          </cell>
          <cell r="C2874" t="str">
            <v>治疗费</v>
          </cell>
          <cell r="D2874" t="str">
            <v>09</v>
          </cell>
          <cell r="E2874" t="str">
            <v>手术治疗费</v>
          </cell>
          <cell r="F2874" t="str">
            <v>10</v>
          </cell>
          <cell r="G2874" t="str">
            <v>右心导管检查术（使用大C臂数字减影X光机加收）</v>
          </cell>
        </row>
        <row r="2874">
          <cell r="J2874" t="str">
            <v>次</v>
          </cell>
          <cell r="K2874">
            <v>405</v>
          </cell>
          <cell r="L2874">
            <v>405</v>
          </cell>
          <cell r="M2874">
            <v>344</v>
          </cell>
          <cell r="N2874" t="str">
            <v>使用大C臂数字减影X光机加收</v>
          </cell>
          <cell r="O2874" t="str">
            <v>医保</v>
          </cell>
        </row>
        <row r="2875">
          <cell r="A2875" t="str">
            <v>031070202002</v>
          </cell>
          <cell r="B2875" t="str">
            <v>31070202002</v>
          </cell>
          <cell r="C2875" t="str">
            <v>治疗费</v>
          </cell>
          <cell r="D2875" t="str">
            <v>09</v>
          </cell>
          <cell r="E2875" t="str">
            <v>手术治疗费</v>
          </cell>
          <cell r="F2875" t="str">
            <v>10</v>
          </cell>
          <cell r="G2875" t="str">
            <v>右心导管检查术（血氧测定）</v>
          </cell>
        </row>
        <row r="2875">
          <cell r="J2875" t="str">
            <v>次</v>
          </cell>
          <cell r="K2875">
            <v>860</v>
          </cell>
          <cell r="L2875">
            <v>860</v>
          </cell>
          <cell r="M2875">
            <v>731</v>
          </cell>
          <cell r="N2875" t="str">
            <v>血氧测定</v>
          </cell>
          <cell r="O2875" t="str">
            <v>医保</v>
          </cell>
        </row>
        <row r="2876">
          <cell r="A2876" t="str">
            <v>031070202100</v>
          </cell>
          <cell r="B2876" t="str">
            <v>310702021</v>
          </cell>
          <cell r="C2876" t="str">
            <v>治疗费</v>
          </cell>
          <cell r="D2876" t="str">
            <v>09</v>
          </cell>
          <cell r="E2876" t="str">
            <v>手术治疗费</v>
          </cell>
          <cell r="F2876" t="str">
            <v>10</v>
          </cell>
          <cell r="G2876" t="str">
            <v>左心导管检查术</v>
          </cell>
          <cell r="H2876" t="str">
            <v>包括左室造影术</v>
          </cell>
          <cell r="I2876" t="str">
            <v>导管、导丝</v>
          </cell>
          <cell r="J2876" t="str">
            <v>次</v>
          </cell>
          <cell r="K2876">
            <v>900</v>
          </cell>
          <cell r="L2876">
            <v>900</v>
          </cell>
          <cell r="M2876">
            <v>765</v>
          </cell>
          <cell r="N2876" t="str">
            <v>使用大C臂数字减影X光机三甲医院加收450元，三甲以下医院加收450元</v>
          </cell>
          <cell r="O2876" t="str">
            <v>医保</v>
          </cell>
        </row>
        <row r="2877">
          <cell r="A2877" t="str">
            <v>031070202101</v>
          </cell>
          <cell r="B2877" t="str">
            <v>31070202101</v>
          </cell>
          <cell r="C2877" t="str">
            <v>治疗费</v>
          </cell>
          <cell r="D2877" t="str">
            <v>09</v>
          </cell>
          <cell r="E2877" t="str">
            <v>手术治疗费</v>
          </cell>
          <cell r="F2877" t="str">
            <v>10</v>
          </cell>
          <cell r="G2877" t="str">
            <v>左心导管检查术（左室造影术）</v>
          </cell>
        </row>
        <row r="2877">
          <cell r="J2877" t="str">
            <v>次</v>
          </cell>
          <cell r="K2877">
            <v>900</v>
          </cell>
          <cell r="L2877">
            <v>900</v>
          </cell>
          <cell r="M2877">
            <v>765</v>
          </cell>
          <cell r="N2877" t="str">
            <v>左室造影术</v>
          </cell>
          <cell r="O2877" t="str">
            <v>医保</v>
          </cell>
        </row>
        <row r="2878">
          <cell r="A2878" t="str">
            <v>031070202102</v>
          </cell>
          <cell r="B2878" t="str">
            <v>31070202102</v>
          </cell>
          <cell r="C2878" t="str">
            <v>治疗费</v>
          </cell>
          <cell r="D2878" t="str">
            <v>09</v>
          </cell>
          <cell r="E2878" t="str">
            <v>手术治疗费</v>
          </cell>
          <cell r="F2878" t="str">
            <v>10</v>
          </cell>
          <cell r="G2878" t="str">
            <v>左心导管检查术（使用大C臂数字减影X光机加收）</v>
          </cell>
        </row>
        <row r="2878">
          <cell r="J2878" t="str">
            <v>次</v>
          </cell>
          <cell r="K2878">
            <v>450</v>
          </cell>
          <cell r="L2878">
            <v>450</v>
          </cell>
          <cell r="M2878">
            <v>383</v>
          </cell>
          <cell r="N2878" t="str">
            <v>使用大C臂数字减影X光机加收</v>
          </cell>
          <cell r="O2878" t="str">
            <v>医保</v>
          </cell>
        </row>
        <row r="2879">
          <cell r="A2879" t="str">
            <v>031070202200</v>
          </cell>
          <cell r="B2879" t="str">
            <v>310702022</v>
          </cell>
          <cell r="C2879" t="str">
            <v>治疗费</v>
          </cell>
          <cell r="D2879" t="str">
            <v>09</v>
          </cell>
          <cell r="E2879" t="str">
            <v>手术治疗费</v>
          </cell>
          <cell r="F2879" t="str">
            <v>10</v>
          </cell>
          <cell r="G2879" t="str">
            <v>心包穿刺术</v>
          </cell>
          <cell r="H2879" t="str">
            <v>包括心包引流</v>
          </cell>
          <cell r="I2879" t="str">
            <v>引流导管</v>
          </cell>
          <cell r="J2879" t="str">
            <v>次</v>
          </cell>
          <cell r="K2879">
            <v>90</v>
          </cell>
          <cell r="L2879">
            <v>90</v>
          </cell>
          <cell r="M2879">
            <v>77</v>
          </cell>
          <cell r="N2879" t="str">
            <v>使用大C臂数字减影X光机三甲医院加收45元，三甲以下医院加收45元。六岁及以下儿童在原价基础上加收30%。</v>
          </cell>
          <cell r="O2879" t="str">
            <v>医保</v>
          </cell>
        </row>
        <row r="2880">
          <cell r="A2880" t="str">
            <v>031070202201</v>
          </cell>
          <cell r="B2880" t="str">
            <v>31070202201</v>
          </cell>
          <cell r="C2880" t="str">
            <v>治疗费</v>
          </cell>
          <cell r="D2880" t="str">
            <v>09</v>
          </cell>
          <cell r="E2880" t="str">
            <v>手术治疗费</v>
          </cell>
          <cell r="F2880" t="str">
            <v>10</v>
          </cell>
          <cell r="G2880" t="str">
            <v>心包穿刺术（心包引流）</v>
          </cell>
        </row>
        <row r="2880">
          <cell r="J2880" t="str">
            <v>次</v>
          </cell>
          <cell r="K2880">
            <v>90</v>
          </cell>
          <cell r="L2880">
            <v>90</v>
          </cell>
          <cell r="M2880">
            <v>77</v>
          </cell>
          <cell r="N2880" t="str">
            <v>心包引流</v>
          </cell>
          <cell r="O2880" t="str">
            <v>医保</v>
          </cell>
        </row>
        <row r="2881">
          <cell r="A2881" t="str">
            <v>031070202202</v>
          </cell>
          <cell r="B2881" t="str">
            <v>31070202202</v>
          </cell>
          <cell r="C2881" t="str">
            <v>治疗费</v>
          </cell>
          <cell r="D2881" t="str">
            <v>09</v>
          </cell>
          <cell r="E2881" t="str">
            <v>手术治疗费</v>
          </cell>
          <cell r="F2881" t="str">
            <v>10</v>
          </cell>
          <cell r="G2881" t="str">
            <v>心包穿刺术（使用大C臂数字减影X光机加收）</v>
          </cell>
        </row>
        <row r="2881">
          <cell r="J2881" t="str">
            <v>次</v>
          </cell>
          <cell r="K2881">
            <v>45</v>
          </cell>
          <cell r="L2881">
            <v>45</v>
          </cell>
          <cell r="M2881">
            <v>38</v>
          </cell>
          <cell r="N2881" t="str">
            <v>使用大C臂数字减影X光机加收</v>
          </cell>
          <cell r="O2881" t="str">
            <v>医保</v>
          </cell>
        </row>
        <row r="2882">
          <cell r="A2882" t="str">
            <v>031070202203</v>
          </cell>
          <cell r="B2882" t="str">
            <v>31070202203</v>
          </cell>
          <cell r="C2882" t="str">
            <v>治疗费</v>
          </cell>
          <cell r="D2882" t="str">
            <v>09</v>
          </cell>
          <cell r="E2882" t="str">
            <v>手术治疗费</v>
          </cell>
          <cell r="F2882" t="str">
            <v>10</v>
          </cell>
          <cell r="G2882" t="str">
            <v>小儿心包穿刺术</v>
          </cell>
        </row>
        <row r="2882">
          <cell r="J2882" t="str">
            <v>次</v>
          </cell>
          <cell r="K2882">
            <v>117</v>
          </cell>
          <cell r="L2882">
            <v>117</v>
          </cell>
          <cell r="M2882">
            <v>100</v>
          </cell>
        </row>
        <row r="2882">
          <cell r="O2882" t="str">
            <v>医保</v>
          </cell>
        </row>
        <row r="2883">
          <cell r="B2883" t="str">
            <v>3108</v>
          </cell>
        </row>
        <row r="2883">
          <cell r="G2883" t="str">
            <v>8．血液及淋巴系统</v>
          </cell>
        </row>
        <row r="2884">
          <cell r="A2884" t="str">
            <v>031080000100</v>
          </cell>
          <cell r="B2884" t="str">
            <v>310800001</v>
          </cell>
          <cell r="C2884" t="str">
            <v>治疗费</v>
          </cell>
          <cell r="D2884" t="str">
            <v>09</v>
          </cell>
          <cell r="E2884" t="str">
            <v>手术治疗费</v>
          </cell>
          <cell r="F2884" t="str">
            <v>10</v>
          </cell>
          <cell r="G2884" t="str">
            <v>骨髓穿刺术</v>
          </cell>
        </row>
        <row r="2884">
          <cell r="J2884" t="str">
            <v>次</v>
          </cell>
          <cell r="K2884">
            <v>54</v>
          </cell>
          <cell r="L2884">
            <v>54</v>
          </cell>
          <cell r="M2884">
            <v>46</v>
          </cell>
          <cell r="N2884" t="str">
            <v>六岁及以下儿童在原价基础上加收30%</v>
          </cell>
          <cell r="O2884" t="str">
            <v>医保</v>
          </cell>
        </row>
        <row r="2885">
          <cell r="A2885" t="str">
            <v>031080000101</v>
          </cell>
          <cell r="B2885" t="str">
            <v>31080000101</v>
          </cell>
          <cell r="C2885" t="str">
            <v>治疗费</v>
          </cell>
          <cell r="D2885" t="str">
            <v>09</v>
          </cell>
          <cell r="E2885" t="str">
            <v>手术治疗费</v>
          </cell>
          <cell r="F2885" t="str">
            <v>10</v>
          </cell>
          <cell r="G2885" t="str">
            <v>小儿骨髓穿刺术</v>
          </cell>
        </row>
        <row r="2885">
          <cell r="J2885" t="str">
            <v>次</v>
          </cell>
          <cell r="K2885">
            <v>70</v>
          </cell>
          <cell r="L2885">
            <v>70</v>
          </cell>
          <cell r="M2885">
            <v>60</v>
          </cell>
        </row>
        <row r="2885">
          <cell r="O2885" t="str">
            <v>医保</v>
          </cell>
        </row>
        <row r="2886">
          <cell r="A2886" t="str">
            <v>031080000200</v>
          </cell>
          <cell r="B2886" t="str">
            <v>310800002</v>
          </cell>
          <cell r="C2886" t="str">
            <v>治疗费</v>
          </cell>
          <cell r="D2886" t="str">
            <v>09</v>
          </cell>
          <cell r="E2886" t="str">
            <v>手术治疗费</v>
          </cell>
          <cell r="F2886" t="str">
            <v>10</v>
          </cell>
          <cell r="G2886" t="str">
            <v>骨髓活检术</v>
          </cell>
        </row>
        <row r="2886">
          <cell r="J2886" t="str">
            <v>次</v>
          </cell>
          <cell r="K2886">
            <v>63</v>
          </cell>
          <cell r="L2886">
            <v>63</v>
          </cell>
          <cell r="M2886">
            <v>54</v>
          </cell>
          <cell r="N2886" t="str">
            <v>六岁及以下儿童在原价基础上加收30%</v>
          </cell>
          <cell r="O2886" t="str">
            <v>医保</v>
          </cell>
        </row>
        <row r="2887">
          <cell r="A2887" t="str">
            <v>031080000201</v>
          </cell>
          <cell r="B2887" t="str">
            <v>31080000201</v>
          </cell>
          <cell r="C2887" t="str">
            <v>治疗费</v>
          </cell>
          <cell r="D2887" t="str">
            <v>09</v>
          </cell>
          <cell r="E2887" t="str">
            <v>手术治疗费</v>
          </cell>
          <cell r="F2887" t="str">
            <v>10</v>
          </cell>
          <cell r="G2887" t="str">
            <v>小儿骨髓活检术</v>
          </cell>
        </row>
        <row r="2887">
          <cell r="J2887" t="str">
            <v>次</v>
          </cell>
          <cell r="K2887">
            <v>82</v>
          </cell>
          <cell r="L2887">
            <v>82</v>
          </cell>
          <cell r="M2887">
            <v>70</v>
          </cell>
        </row>
        <row r="2887">
          <cell r="O2887" t="str">
            <v>医保</v>
          </cell>
        </row>
        <row r="2888">
          <cell r="A2888" t="str">
            <v>031080000300</v>
          </cell>
          <cell r="B2888" t="str">
            <v>310800003</v>
          </cell>
          <cell r="C2888" t="str">
            <v>治疗费</v>
          </cell>
          <cell r="D2888" t="str">
            <v>09</v>
          </cell>
          <cell r="E2888" t="str">
            <v>非手术治疗项目费</v>
          </cell>
          <cell r="F2888" t="str">
            <v>09</v>
          </cell>
          <cell r="G2888" t="str">
            <v>混合淋巴细胞培养</v>
          </cell>
          <cell r="H2888" t="str">
            <v>指液闪技术体外细胞培养</v>
          </cell>
        </row>
        <row r="2888">
          <cell r="J2888" t="str">
            <v>每个人</v>
          </cell>
          <cell r="K2888">
            <v>108</v>
          </cell>
          <cell r="L2888">
            <v>108</v>
          </cell>
          <cell r="M2888">
            <v>92</v>
          </cell>
        </row>
        <row r="2888">
          <cell r="O2888" t="str">
            <v>医保</v>
          </cell>
        </row>
        <row r="2889">
          <cell r="A2889" t="str">
            <v>031080000400</v>
          </cell>
          <cell r="B2889" t="str">
            <v>310800004</v>
          </cell>
          <cell r="C2889" t="str">
            <v>治疗费</v>
          </cell>
          <cell r="D2889" t="str">
            <v>09</v>
          </cell>
          <cell r="E2889" t="str">
            <v>非手术治疗项目费</v>
          </cell>
          <cell r="F2889" t="str">
            <v>09</v>
          </cell>
          <cell r="G2889" t="str">
            <v>采自体血及保存</v>
          </cell>
          <cell r="H2889" t="str">
            <v>含麻醉下手术采集和低温保存</v>
          </cell>
          <cell r="I2889" t="str">
            <v>回收装置</v>
          </cell>
          <cell r="J2889" t="str">
            <v>采血次数</v>
          </cell>
          <cell r="K2889">
            <v>54</v>
          </cell>
          <cell r="L2889">
            <v>49</v>
          </cell>
          <cell r="M2889">
            <v>42</v>
          </cell>
          <cell r="N2889" t="str">
            <v>长期低温保存以每天３元计价；手工自采成分血三甲医院110元，三甲以下医院99元。回收装置含回收罐、回收滤器和回收管路。</v>
          </cell>
          <cell r="O2889" t="str">
            <v>医保</v>
          </cell>
        </row>
        <row r="2890">
          <cell r="A2890" t="str">
            <v>031080000401</v>
          </cell>
          <cell r="B2890" t="str">
            <v>31080000401</v>
          </cell>
          <cell r="C2890" t="str">
            <v>治疗费</v>
          </cell>
          <cell r="D2890" t="str">
            <v>09</v>
          </cell>
          <cell r="E2890" t="str">
            <v>非手术治疗项目费</v>
          </cell>
          <cell r="F2890" t="str">
            <v>09</v>
          </cell>
          <cell r="G2890" t="str">
            <v>采自体血及保存（长期低温保存）</v>
          </cell>
        </row>
        <row r="2890">
          <cell r="J2890" t="str">
            <v>每天</v>
          </cell>
          <cell r="K2890">
            <v>3</v>
          </cell>
          <cell r="L2890">
            <v>3</v>
          </cell>
          <cell r="M2890">
            <v>2.5</v>
          </cell>
          <cell r="N2890" t="str">
            <v>长期低温保存以每天３元计价</v>
          </cell>
          <cell r="O2890" t="str">
            <v>医保</v>
          </cell>
        </row>
        <row r="2891">
          <cell r="A2891" t="str">
            <v>031080000402</v>
          </cell>
          <cell r="B2891" t="str">
            <v>31080000402</v>
          </cell>
          <cell r="C2891" t="str">
            <v>治疗费</v>
          </cell>
          <cell r="D2891" t="str">
            <v>09</v>
          </cell>
          <cell r="E2891" t="str">
            <v>非手术治疗项目费</v>
          </cell>
          <cell r="F2891" t="str">
            <v>09</v>
          </cell>
          <cell r="G2891" t="str">
            <v>采自体血及保存（手工自采成分血）</v>
          </cell>
        </row>
        <row r="2891">
          <cell r="J2891" t="str">
            <v>采血次数</v>
          </cell>
          <cell r="K2891">
            <v>110</v>
          </cell>
          <cell r="L2891">
            <v>99</v>
          </cell>
          <cell r="M2891">
            <v>85</v>
          </cell>
          <cell r="N2891" t="str">
            <v>手工自采成分血</v>
          </cell>
          <cell r="O2891" t="str">
            <v>医保</v>
          </cell>
        </row>
        <row r="2892">
          <cell r="A2892" t="str">
            <v>031080000500</v>
          </cell>
          <cell r="B2892" t="str">
            <v>310800005</v>
          </cell>
          <cell r="C2892" t="str">
            <v>治疗费</v>
          </cell>
          <cell r="D2892" t="str">
            <v>09</v>
          </cell>
          <cell r="E2892" t="str">
            <v>非手术治疗项目费</v>
          </cell>
          <cell r="F2892" t="str">
            <v>09</v>
          </cell>
          <cell r="G2892" t="str">
            <v>血细胞分离单采</v>
          </cell>
        </row>
        <row r="2892">
          <cell r="J2892" t="str">
            <v>次</v>
          </cell>
          <cell r="K2892">
            <v>1350</v>
          </cell>
          <cell r="L2892">
            <v>1350</v>
          </cell>
          <cell r="M2892">
            <v>1148</v>
          </cell>
          <cell r="N2892" t="str">
            <v>以4000ml为基数，每增加循环量1000ml三甲医院加收135元，三甲以下医院加收135元</v>
          </cell>
        </row>
        <row r="2893">
          <cell r="A2893" t="str">
            <v>031080000501</v>
          </cell>
          <cell r="B2893" t="str">
            <v>31080000501</v>
          </cell>
          <cell r="C2893" t="str">
            <v>治疗费</v>
          </cell>
          <cell r="D2893" t="str">
            <v>09</v>
          </cell>
          <cell r="E2893" t="str">
            <v>非手术治疗项目费</v>
          </cell>
          <cell r="F2893" t="str">
            <v>09</v>
          </cell>
          <cell r="G2893" t="str">
            <v>血细胞分离单采（超4000ml加收）</v>
          </cell>
        </row>
        <row r="2893">
          <cell r="J2893" t="str">
            <v>每增加循环量1000ml</v>
          </cell>
          <cell r="K2893">
            <v>135</v>
          </cell>
          <cell r="L2893">
            <v>135</v>
          </cell>
          <cell r="M2893">
            <v>115</v>
          </cell>
        </row>
        <row r="2894">
          <cell r="A2894" t="str">
            <v>031080000600</v>
          </cell>
          <cell r="B2894" t="str">
            <v>310800006</v>
          </cell>
          <cell r="C2894" t="str">
            <v>治疗费</v>
          </cell>
          <cell r="D2894" t="str">
            <v>09</v>
          </cell>
          <cell r="E2894" t="str">
            <v>非手术治疗项目费</v>
          </cell>
          <cell r="F2894" t="str">
            <v>09</v>
          </cell>
          <cell r="G2894" t="str">
            <v>白细胞除滤</v>
          </cell>
          <cell r="H2894" t="str">
            <v>包括全血或悬浮红细胞、血小板过滤</v>
          </cell>
          <cell r="I2894" t="str">
            <v>滤除白细胞输血器</v>
          </cell>
          <cell r="J2894" t="str">
            <v>次</v>
          </cell>
          <cell r="K2894">
            <v>25</v>
          </cell>
          <cell r="L2894">
            <v>25</v>
          </cell>
          <cell r="M2894">
            <v>21</v>
          </cell>
          <cell r="N2894" t="str">
            <v>每次以200毫升计价，血浆过滤每次按100ml三甲医院10元，三甲以下医院10元计价</v>
          </cell>
          <cell r="O2894" t="str">
            <v>医保</v>
          </cell>
        </row>
        <row r="2895">
          <cell r="A2895" t="str">
            <v>031080000601</v>
          </cell>
          <cell r="B2895" t="str">
            <v>31080000601</v>
          </cell>
          <cell r="C2895" t="str">
            <v>治疗费</v>
          </cell>
          <cell r="D2895" t="str">
            <v>09</v>
          </cell>
          <cell r="E2895" t="str">
            <v>非手术治疗项目费</v>
          </cell>
          <cell r="F2895" t="str">
            <v>09</v>
          </cell>
          <cell r="G2895" t="str">
            <v>白细胞除滤（全血或悬浮红细胞过滤）</v>
          </cell>
        </row>
        <row r="2895">
          <cell r="J2895" t="str">
            <v>次</v>
          </cell>
          <cell r="K2895">
            <v>25</v>
          </cell>
          <cell r="L2895">
            <v>25</v>
          </cell>
          <cell r="M2895">
            <v>21</v>
          </cell>
        </row>
        <row r="2895">
          <cell r="O2895" t="str">
            <v>医保</v>
          </cell>
        </row>
        <row r="2896">
          <cell r="A2896" t="str">
            <v>031080000602</v>
          </cell>
          <cell r="B2896" t="str">
            <v>31080000602</v>
          </cell>
          <cell r="C2896" t="str">
            <v>治疗费</v>
          </cell>
          <cell r="D2896" t="str">
            <v>09</v>
          </cell>
          <cell r="E2896" t="str">
            <v>非手术治疗项目费</v>
          </cell>
          <cell r="F2896" t="str">
            <v>09</v>
          </cell>
          <cell r="G2896" t="str">
            <v>白细胞除滤（血小板过滤）</v>
          </cell>
        </row>
        <row r="2896">
          <cell r="J2896" t="str">
            <v>次</v>
          </cell>
          <cell r="K2896">
            <v>25</v>
          </cell>
          <cell r="L2896">
            <v>25</v>
          </cell>
          <cell r="M2896">
            <v>21</v>
          </cell>
          <cell r="N2896" t="str">
            <v>每次以200毫升计价，血浆过滤每次按100ml三甲医院10元，三甲以下医院10元计价</v>
          </cell>
          <cell r="O2896" t="str">
            <v>医保</v>
          </cell>
        </row>
        <row r="2897">
          <cell r="A2897" t="str">
            <v>031080000603</v>
          </cell>
          <cell r="B2897" t="str">
            <v>31080000603</v>
          </cell>
          <cell r="C2897" t="str">
            <v>治疗费</v>
          </cell>
          <cell r="D2897" t="str">
            <v>09</v>
          </cell>
          <cell r="E2897" t="str">
            <v>非手术治疗项目费</v>
          </cell>
          <cell r="F2897" t="str">
            <v>09</v>
          </cell>
          <cell r="G2897" t="str">
            <v>白细胞除滤（血浆过滤）</v>
          </cell>
        </row>
        <row r="2897">
          <cell r="J2897" t="str">
            <v>次</v>
          </cell>
          <cell r="K2897">
            <v>10</v>
          </cell>
          <cell r="L2897">
            <v>10</v>
          </cell>
          <cell r="M2897">
            <v>8.5</v>
          </cell>
          <cell r="N2897" t="str">
            <v>血浆过滤每次按100ml</v>
          </cell>
          <cell r="O2897" t="str">
            <v>医保</v>
          </cell>
        </row>
        <row r="2898">
          <cell r="A2898" t="str">
            <v>031080000700</v>
          </cell>
          <cell r="B2898" t="str">
            <v>310800007</v>
          </cell>
          <cell r="C2898" t="str">
            <v>治疗费</v>
          </cell>
          <cell r="D2898" t="str">
            <v>09</v>
          </cell>
          <cell r="E2898" t="str">
            <v>非手术治疗项目费</v>
          </cell>
          <cell r="F2898" t="str">
            <v>09</v>
          </cell>
          <cell r="G2898" t="str">
            <v>自体血回收</v>
          </cell>
          <cell r="H2898" t="str">
            <v>包括术中自体血回输</v>
          </cell>
          <cell r="I2898" t="str">
            <v>回收装置</v>
          </cell>
          <cell r="J2898" t="str">
            <v>次</v>
          </cell>
          <cell r="K2898">
            <v>45</v>
          </cell>
          <cell r="L2898">
            <v>45</v>
          </cell>
          <cell r="M2898">
            <v>38</v>
          </cell>
          <cell r="N2898" t="str">
            <v>回收装置含回收罐、回收滤器和回收管路。</v>
          </cell>
          <cell r="O2898" t="str">
            <v>医保</v>
          </cell>
        </row>
        <row r="2899">
          <cell r="A2899" t="str">
            <v>031080000701</v>
          </cell>
          <cell r="B2899" t="str">
            <v>31080000701</v>
          </cell>
          <cell r="C2899" t="str">
            <v>治疗费</v>
          </cell>
          <cell r="D2899" t="str">
            <v>09</v>
          </cell>
          <cell r="E2899" t="str">
            <v>非手术治疗项目费</v>
          </cell>
          <cell r="F2899" t="str">
            <v>09</v>
          </cell>
          <cell r="G2899" t="str">
            <v>自体血回收（术中自体血回输）</v>
          </cell>
        </row>
        <row r="2899">
          <cell r="J2899" t="str">
            <v>次</v>
          </cell>
          <cell r="K2899">
            <v>45</v>
          </cell>
          <cell r="L2899">
            <v>45</v>
          </cell>
          <cell r="M2899">
            <v>38</v>
          </cell>
          <cell r="N2899" t="str">
            <v>术中自体血回输</v>
          </cell>
          <cell r="O2899" t="str">
            <v>医保</v>
          </cell>
        </row>
        <row r="2900">
          <cell r="A2900" t="str">
            <v>031080000800</v>
          </cell>
          <cell r="B2900" t="str">
            <v>310800008</v>
          </cell>
          <cell r="C2900" t="str">
            <v>治疗费</v>
          </cell>
          <cell r="D2900" t="str">
            <v>09</v>
          </cell>
          <cell r="E2900" t="str">
            <v>非手术治疗项目费</v>
          </cell>
          <cell r="F2900" t="str">
            <v>09</v>
          </cell>
          <cell r="G2900" t="str">
            <v>血浆置换术</v>
          </cell>
          <cell r="H2900" t="str">
            <v>机采</v>
          </cell>
        </row>
        <row r="2900">
          <cell r="J2900" t="str">
            <v>次</v>
          </cell>
          <cell r="K2900">
            <v>1800</v>
          </cell>
          <cell r="L2900">
            <v>1800</v>
          </cell>
          <cell r="M2900">
            <v>1530</v>
          </cell>
        </row>
        <row r="2900">
          <cell r="O2900" t="str">
            <v>医保</v>
          </cell>
          <cell r="P2900">
            <v>0.2</v>
          </cell>
        </row>
        <row r="2901">
          <cell r="A2901" t="str">
            <v>031080000900</v>
          </cell>
          <cell r="B2901" t="str">
            <v>310800009</v>
          </cell>
          <cell r="C2901" t="str">
            <v>治疗费</v>
          </cell>
          <cell r="D2901" t="str">
            <v>09</v>
          </cell>
          <cell r="E2901" t="str">
            <v>非手术治疗项目费</v>
          </cell>
          <cell r="F2901" t="str">
            <v>09</v>
          </cell>
          <cell r="G2901" t="str">
            <v>血液照射</v>
          </cell>
          <cell r="H2901" t="str">
            <v> 包括加速器或60钴照射源，照射2000rad±，包括自体、异体</v>
          </cell>
        </row>
        <row r="2901">
          <cell r="J2901" t="str">
            <v>次</v>
          </cell>
          <cell r="K2901">
            <v>180</v>
          </cell>
          <cell r="L2901">
            <v>180</v>
          </cell>
          <cell r="M2901">
            <v>153</v>
          </cell>
        </row>
        <row r="2901">
          <cell r="O2901" t="str">
            <v>医保</v>
          </cell>
        </row>
        <row r="2902">
          <cell r="A2902" t="str">
            <v>031080001000</v>
          </cell>
          <cell r="B2902" t="str">
            <v>310800010</v>
          </cell>
          <cell r="C2902" t="str">
            <v>治疗费</v>
          </cell>
          <cell r="D2902" t="str">
            <v>09</v>
          </cell>
          <cell r="E2902" t="str">
            <v>非手术治疗项目费</v>
          </cell>
          <cell r="F2902" t="str">
            <v>09</v>
          </cell>
          <cell r="G2902" t="str">
            <v>血液稀释疗法</v>
          </cell>
        </row>
        <row r="2902">
          <cell r="J2902" t="str">
            <v>次</v>
          </cell>
          <cell r="K2902">
            <v>72</v>
          </cell>
          <cell r="L2902">
            <v>72</v>
          </cell>
          <cell r="M2902">
            <v>61</v>
          </cell>
        </row>
        <row r="2902">
          <cell r="O2902" t="str">
            <v>医保</v>
          </cell>
        </row>
        <row r="2903">
          <cell r="A2903" t="str">
            <v>031080001100</v>
          </cell>
          <cell r="B2903" t="str">
            <v>310800011</v>
          </cell>
          <cell r="C2903" t="str">
            <v>治疗费</v>
          </cell>
          <cell r="D2903" t="str">
            <v>09</v>
          </cell>
          <cell r="E2903" t="str">
            <v>非手术治疗项目费</v>
          </cell>
          <cell r="F2903" t="str">
            <v>09</v>
          </cell>
          <cell r="G2903" t="str">
            <v>血液光量子自体血回输治疗</v>
          </cell>
          <cell r="H2903" t="str">
            <v>含输氧、采血、紫外线照射及回输；包括光量子自体血回输(紫外光照射)及免疫三氧血回输治疗</v>
          </cell>
        </row>
        <row r="2903">
          <cell r="J2903" t="str">
            <v>次</v>
          </cell>
          <cell r="K2903">
            <v>36</v>
          </cell>
          <cell r="L2903">
            <v>36</v>
          </cell>
          <cell r="M2903">
            <v>31</v>
          </cell>
        </row>
        <row r="2903">
          <cell r="O2903" t="str">
            <v>医保</v>
          </cell>
        </row>
        <row r="2904">
          <cell r="A2904" t="str">
            <v>031080001101</v>
          </cell>
          <cell r="B2904" t="str">
            <v>31080001101</v>
          </cell>
          <cell r="C2904" t="str">
            <v>治疗费</v>
          </cell>
          <cell r="D2904" t="str">
            <v>09</v>
          </cell>
          <cell r="E2904" t="str">
            <v>非手术治疗项目费</v>
          </cell>
          <cell r="F2904" t="str">
            <v>09</v>
          </cell>
          <cell r="G2904" t="str">
            <v>光量子自体血回输（紫外光照射）及免疫三氧血回输</v>
          </cell>
        </row>
        <row r="2904">
          <cell r="J2904" t="str">
            <v>次</v>
          </cell>
          <cell r="K2904">
            <v>36</v>
          </cell>
          <cell r="L2904">
            <v>36</v>
          </cell>
          <cell r="M2904">
            <v>31</v>
          </cell>
          <cell r="N2904" t="str">
            <v>光量子自体血回输(紫外光照射)及免疫三氧血回输治疗</v>
          </cell>
          <cell r="O2904" t="str">
            <v>医保</v>
          </cell>
        </row>
        <row r="2905">
          <cell r="A2905" t="str">
            <v>031080001200</v>
          </cell>
          <cell r="B2905" t="str">
            <v>310800012</v>
          </cell>
          <cell r="C2905" t="str">
            <v>治疗费</v>
          </cell>
          <cell r="D2905" t="str">
            <v>09</v>
          </cell>
          <cell r="E2905" t="str">
            <v>非手术治疗项目费</v>
          </cell>
          <cell r="F2905" t="str">
            <v>09</v>
          </cell>
          <cell r="G2905" t="str">
            <v>骨髓采集术</v>
          </cell>
          <cell r="H2905" t="str">
            <v>含保存</v>
          </cell>
        </row>
        <row r="2905">
          <cell r="J2905" t="str">
            <v>200ml/单位</v>
          </cell>
          <cell r="K2905">
            <v>900</v>
          </cell>
          <cell r="L2905">
            <v>900</v>
          </cell>
          <cell r="M2905">
            <v>765</v>
          </cell>
        </row>
        <row r="2906">
          <cell r="A2906" t="str">
            <v>031080001300</v>
          </cell>
          <cell r="B2906" t="str">
            <v>310800013</v>
          </cell>
          <cell r="C2906" t="str">
            <v>治疗费</v>
          </cell>
          <cell r="D2906" t="str">
            <v>09</v>
          </cell>
          <cell r="E2906" t="str">
            <v>非手术治疗项目费</v>
          </cell>
          <cell r="F2906" t="str">
            <v>09</v>
          </cell>
          <cell r="G2906" t="str">
            <v>骨髓血回输</v>
          </cell>
          <cell r="H2906" t="str">
            <v>含骨髓复苏</v>
          </cell>
        </row>
        <row r="2906">
          <cell r="J2906" t="str">
            <v>次</v>
          </cell>
          <cell r="K2906">
            <v>270</v>
          </cell>
          <cell r="L2906">
            <v>270</v>
          </cell>
          <cell r="M2906">
            <v>230</v>
          </cell>
        </row>
        <row r="2906">
          <cell r="O2906" t="str">
            <v>医保</v>
          </cell>
        </row>
        <row r="2907">
          <cell r="A2907" t="str">
            <v>031080001400</v>
          </cell>
          <cell r="B2907" t="str">
            <v>310800014</v>
          </cell>
          <cell r="C2907" t="str">
            <v>治疗费</v>
          </cell>
          <cell r="D2907" t="str">
            <v>09</v>
          </cell>
          <cell r="E2907" t="str">
            <v>非手术治疗项目费</v>
          </cell>
          <cell r="F2907" t="str">
            <v>09</v>
          </cell>
          <cell r="G2907" t="str">
            <v>外周血干细胞回输</v>
          </cell>
        </row>
        <row r="2907">
          <cell r="J2907" t="str">
            <v>次</v>
          </cell>
          <cell r="K2907">
            <v>270</v>
          </cell>
          <cell r="L2907">
            <v>270</v>
          </cell>
          <cell r="M2907">
            <v>230</v>
          </cell>
        </row>
        <row r="2907">
          <cell r="O2907" t="str">
            <v>医保</v>
          </cell>
        </row>
        <row r="2908">
          <cell r="A2908" t="str">
            <v>031080001500</v>
          </cell>
          <cell r="B2908" t="str">
            <v>310800015</v>
          </cell>
          <cell r="C2908" t="str">
            <v>治疗费</v>
          </cell>
          <cell r="D2908" t="str">
            <v>09</v>
          </cell>
          <cell r="E2908" t="str">
            <v>非手术治疗项目费</v>
          </cell>
          <cell r="F2908" t="str">
            <v>09</v>
          </cell>
          <cell r="G2908" t="str">
            <v>骨髓或外周血干细胞体外净化</v>
          </cell>
          <cell r="H2908" t="str">
            <v>指严格无菌下体外细胞培养法</v>
          </cell>
        </row>
        <row r="2908">
          <cell r="J2908" t="str">
            <v>次</v>
          </cell>
        </row>
        <row r="2909">
          <cell r="A2909" t="str">
            <v>031080001600</v>
          </cell>
          <cell r="B2909" t="str">
            <v>310800016</v>
          </cell>
          <cell r="C2909" t="str">
            <v>治疗费</v>
          </cell>
          <cell r="D2909" t="str">
            <v>09</v>
          </cell>
          <cell r="E2909" t="str">
            <v>非手术治疗项目费</v>
          </cell>
          <cell r="F2909" t="str">
            <v>09</v>
          </cell>
          <cell r="G2909" t="str">
            <v>骨髓或外周血干细胞冷冻保存</v>
          </cell>
          <cell r="H2909" t="str">
            <v>包括程控降温仪或超低温、液氮保存</v>
          </cell>
        </row>
        <row r="2909">
          <cell r="J2909" t="str">
            <v>天</v>
          </cell>
          <cell r="K2909">
            <v>45</v>
          </cell>
          <cell r="L2909">
            <v>45</v>
          </cell>
          <cell r="M2909">
            <v>38</v>
          </cell>
          <cell r="N2909" t="str">
            <v>30天以后，每天三甲医院按10元计价，三甲以下医院按10元计价</v>
          </cell>
        </row>
        <row r="2910">
          <cell r="A2910" t="str">
            <v>031080001601</v>
          </cell>
          <cell r="B2910" t="str">
            <v>31080001601</v>
          </cell>
          <cell r="C2910" t="str">
            <v>治疗费</v>
          </cell>
          <cell r="D2910" t="str">
            <v>09</v>
          </cell>
          <cell r="E2910" t="str">
            <v>非手术治疗项目费</v>
          </cell>
          <cell r="F2910" t="str">
            <v>09</v>
          </cell>
          <cell r="G2910" t="str">
            <v>骨髓或外周血干细胞冷冻保存（30天以后）</v>
          </cell>
        </row>
        <row r="2910">
          <cell r="J2910" t="str">
            <v>天</v>
          </cell>
          <cell r="K2910">
            <v>10</v>
          </cell>
          <cell r="L2910">
            <v>10</v>
          </cell>
          <cell r="M2910">
            <v>8.5</v>
          </cell>
          <cell r="N2910" t="str">
            <v>30天以后</v>
          </cell>
        </row>
        <row r="2911">
          <cell r="A2911" t="str">
            <v>031080001700</v>
          </cell>
          <cell r="B2911" t="str">
            <v>310800017</v>
          </cell>
          <cell r="C2911" t="str">
            <v>治疗费</v>
          </cell>
          <cell r="D2911" t="str">
            <v>09</v>
          </cell>
          <cell r="E2911" t="str">
            <v>非手术治疗项目费</v>
          </cell>
          <cell r="F2911" t="str">
            <v>09</v>
          </cell>
          <cell r="G2911" t="str">
            <v>血细胞分化簇抗原（CD）34阳性造血干细胞分选</v>
          </cell>
        </row>
        <row r="2911">
          <cell r="I2911" t="str">
            <v>一次性免疫磁珠柱</v>
          </cell>
          <cell r="J2911" t="str">
            <v>次</v>
          </cell>
          <cell r="K2911">
            <v>4500</v>
          </cell>
          <cell r="L2911">
            <v>4500</v>
          </cell>
          <cell r="M2911">
            <v>3825</v>
          </cell>
        </row>
        <row r="2911">
          <cell r="O2911" t="str">
            <v>医保</v>
          </cell>
          <cell r="P2911">
            <v>0.2</v>
          </cell>
        </row>
        <row r="2912">
          <cell r="A2912" t="str">
            <v>031080001800</v>
          </cell>
          <cell r="B2912" t="str">
            <v>310800018</v>
          </cell>
          <cell r="C2912" t="str">
            <v>治疗费</v>
          </cell>
          <cell r="D2912" t="str">
            <v>09</v>
          </cell>
          <cell r="E2912" t="str">
            <v>非手术治疗项目费</v>
          </cell>
          <cell r="F2912" t="str">
            <v>09</v>
          </cell>
          <cell r="G2912" t="str">
            <v>血细胞分化簇抗原（CD）34阳性造血干细胞移植</v>
          </cell>
        </row>
        <row r="2912">
          <cell r="J2912" t="str">
            <v>次</v>
          </cell>
          <cell r="K2912">
            <v>270</v>
          </cell>
          <cell r="L2912">
            <v>270</v>
          </cell>
          <cell r="M2912">
            <v>230</v>
          </cell>
        </row>
        <row r="2912">
          <cell r="O2912" t="str">
            <v>医保</v>
          </cell>
          <cell r="P2912">
            <v>0.2</v>
          </cell>
        </row>
        <row r="2913">
          <cell r="A2913" t="str">
            <v>031080001900</v>
          </cell>
          <cell r="B2913" t="str">
            <v>310800019</v>
          </cell>
          <cell r="C2913" t="str">
            <v>治疗费</v>
          </cell>
          <cell r="D2913" t="str">
            <v>09</v>
          </cell>
          <cell r="E2913" t="str">
            <v>非手术治疗项目费</v>
          </cell>
          <cell r="F2913" t="str">
            <v>09</v>
          </cell>
          <cell r="G2913" t="str">
            <v>配型不合异基因骨髓移植T细胞去除术</v>
          </cell>
          <cell r="H2913" t="str">
            <v>包括体外细胞培养法、白细胞分离沉降</v>
          </cell>
        </row>
        <row r="2913">
          <cell r="J2913" t="str">
            <v>次</v>
          </cell>
        </row>
        <row r="2914">
          <cell r="A2914" t="str">
            <v>031080002000</v>
          </cell>
          <cell r="B2914" t="str">
            <v>310800020</v>
          </cell>
          <cell r="C2914" t="str">
            <v>手术费</v>
          </cell>
          <cell r="D2914" t="str">
            <v>08</v>
          </cell>
          <cell r="E2914" t="str">
            <v>手术治疗费</v>
          </cell>
          <cell r="F2914" t="str">
            <v>10</v>
          </cell>
          <cell r="G2914" t="str">
            <v>骨髓移植术</v>
          </cell>
          <cell r="H2914" t="str">
            <v>含严格无菌消毒隔离措施，包括异体基因、自体基因</v>
          </cell>
          <cell r="I2914" t="str">
            <v>供体</v>
          </cell>
          <cell r="J2914" t="str">
            <v>次</v>
          </cell>
          <cell r="K2914">
            <v>3150</v>
          </cell>
          <cell r="L2914">
            <v>3150</v>
          </cell>
          <cell r="M2914">
            <v>2678</v>
          </cell>
        </row>
        <row r="2914">
          <cell r="O2914" t="str">
            <v>医保</v>
          </cell>
          <cell r="P2914">
            <v>0.2</v>
          </cell>
        </row>
        <row r="2915">
          <cell r="A2915" t="str">
            <v>031080002100</v>
          </cell>
          <cell r="B2915" t="str">
            <v>310800021</v>
          </cell>
          <cell r="C2915" t="str">
            <v>手术费</v>
          </cell>
          <cell r="D2915" t="str">
            <v>08</v>
          </cell>
          <cell r="E2915" t="str">
            <v>手术治疗费</v>
          </cell>
          <cell r="F2915" t="str">
            <v>10</v>
          </cell>
          <cell r="G2915" t="str">
            <v>外周血干细胞移植术</v>
          </cell>
          <cell r="H2915" t="str">
            <v>含严格无菌消毒隔离措施，包括异体基因、自体基因</v>
          </cell>
          <cell r="I2915" t="str">
            <v>供体</v>
          </cell>
          <cell r="J2915" t="str">
            <v>次</v>
          </cell>
          <cell r="K2915">
            <v>3150</v>
          </cell>
          <cell r="L2915">
            <v>3150</v>
          </cell>
          <cell r="M2915">
            <v>2678</v>
          </cell>
        </row>
        <row r="2915">
          <cell r="O2915" t="str">
            <v>医保</v>
          </cell>
          <cell r="P2915">
            <v>0.2</v>
          </cell>
        </row>
        <row r="2916">
          <cell r="A2916" t="str">
            <v>031080002200</v>
          </cell>
          <cell r="B2916" t="str">
            <v>310800022</v>
          </cell>
          <cell r="C2916" t="str">
            <v>手术费</v>
          </cell>
          <cell r="D2916" t="str">
            <v>08</v>
          </cell>
          <cell r="E2916" t="str">
            <v>手术治疗费</v>
          </cell>
          <cell r="F2916" t="str">
            <v>10</v>
          </cell>
          <cell r="G2916" t="str">
            <v>自体骨髓或外周血干细胞支持治疗</v>
          </cell>
          <cell r="H2916" t="str">
            <v>指大剂量化疗后，含严格无菌消毒隔离措施</v>
          </cell>
        </row>
        <row r="2916">
          <cell r="J2916" t="str">
            <v>次</v>
          </cell>
          <cell r="K2916">
            <v>3150</v>
          </cell>
          <cell r="L2916">
            <v>3150</v>
          </cell>
          <cell r="M2916">
            <v>2678</v>
          </cell>
        </row>
        <row r="2916">
          <cell r="O2916" t="str">
            <v>医保</v>
          </cell>
          <cell r="P2916">
            <v>0.2</v>
          </cell>
        </row>
        <row r="2917">
          <cell r="A2917" t="str">
            <v>031080002300</v>
          </cell>
          <cell r="B2917" t="str">
            <v>310800023</v>
          </cell>
          <cell r="C2917" t="str">
            <v>手术费</v>
          </cell>
          <cell r="D2917" t="str">
            <v>08</v>
          </cell>
          <cell r="E2917" t="str">
            <v>手术治疗费</v>
          </cell>
          <cell r="F2917" t="str">
            <v>10</v>
          </cell>
          <cell r="G2917" t="str">
            <v>脐血移植术</v>
          </cell>
          <cell r="H2917" t="str">
            <v>含严格无菌消毒隔离措施，包括异体基因、自体基因</v>
          </cell>
          <cell r="I2917" t="str">
            <v>脐血</v>
          </cell>
          <cell r="J2917" t="str">
            <v>次</v>
          </cell>
          <cell r="K2917">
            <v>3150</v>
          </cell>
          <cell r="L2917">
            <v>3150</v>
          </cell>
          <cell r="M2917">
            <v>2678</v>
          </cell>
        </row>
        <row r="2917">
          <cell r="O2917" t="str">
            <v>医保</v>
          </cell>
          <cell r="P2917">
            <v>0.2</v>
          </cell>
        </row>
        <row r="2918">
          <cell r="A2918" t="str">
            <v>031080002500</v>
          </cell>
          <cell r="B2918" t="str">
            <v>310800025</v>
          </cell>
          <cell r="C2918" t="str">
            <v>治疗费</v>
          </cell>
          <cell r="D2918" t="str">
            <v>09</v>
          </cell>
          <cell r="E2918" t="str">
            <v>非手术治疗项目费</v>
          </cell>
          <cell r="F2918" t="str">
            <v>09</v>
          </cell>
          <cell r="G2918" t="str">
            <v>淋巴造影术</v>
          </cell>
        </row>
        <row r="2918">
          <cell r="I2918" t="str">
            <v>导管</v>
          </cell>
          <cell r="J2918" t="str">
            <v>次</v>
          </cell>
          <cell r="K2918">
            <v>180</v>
          </cell>
          <cell r="L2918">
            <v>180</v>
          </cell>
          <cell r="M2918">
            <v>153</v>
          </cell>
        </row>
        <row r="2918">
          <cell r="O2918" t="str">
            <v>医保</v>
          </cell>
        </row>
        <row r="2919">
          <cell r="A2919" t="str">
            <v>031080002600</v>
          </cell>
          <cell r="B2919" t="str">
            <v>310800026</v>
          </cell>
          <cell r="C2919" t="str">
            <v>治疗费</v>
          </cell>
          <cell r="D2919" t="str">
            <v>09</v>
          </cell>
          <cell r="E2919" t="str">
            <v>非手术治疗项目费</v>
          </cell>
          <cell r="F2919" t="str">
            <v>09</v>
          </cell>
          <cell r="G2919" t="str">
            <v>骨髓细胞彩色图象分析</v>
          </cell>
        </row>
        <row r="2919">
          <cell r="J2919" t="str">
            <v>次</v>
          </cell>
          <cell r="K2919">
            <v>45</v>
          </cell>
          <cell r="L2919">
            <v>45</v>
          </cell>
          <cell r="M2919">
            <v>38</v>
          </cell>
        </row>
        <row r="2919">
          <cell r="O2919" t="str">
            <v>医保</v>
          </cell>
        </row>
        <row r="2920">
          <cell r="A2920" t="str">
            <v>031080002700</v>
          </cell>
          <cell r="B2920" t="str">
            <v>310800027</v>
          </cell>
          <cell r="C2920" t="str">
            <v>治疗费</v>
          </cell>
          <cell r="D2920" t="str">
            <v>09</v>
          </cell>
          <cell r="E2920" t="str">
            <v>非手术治疗项目费</v>
          </cell>
          <cell r="F2920" t="str">
            <v>09</v>
          </cell>
          <cell r="G2920" t="str">
            <v>脾穿刺术</v>
          </cell>
        </row>
        <row r="2920">
          <cell r="J2920" t="str">
            <v>次</v>
          </cell>
          <cell r="K2920">
            <v>135</v>
          </cell>
          <cell r="L2920">
            <v>135</v>
          </cell>
          <cell r="M2920">
            <v>115</v>
          </cell>
          <cell r="N2920" t="str">
            <v>六岁及以下儿童在原价基础上加收30%</v>
          </cell>
          <cell r="O2920" t="str">
            <v>医保</v>
          </cell>
        </row>
        <row r="2921">
          <cell r="A2921" t="str">
            <v>031080002701</v>
          </cell>
          <cell r="B2921" t="str">
            <v>31080002701</v>
          </cell>
          <cell r="C2921" t="str">
            <v>治疗费</v>
          </cell>
          <cell r="D2921" t="str">
            <v>09</v>
          </cell>
          <cell r="E2921" t="str">
            <v>非手术治疗项目费</v>
          </cell>
          <cell r="F2921" t="str">
            <v>09</v>
          </cell>
          <cell r="G2921" t="str">
            <v>小儿脾穿刺术</v>
          </cell>
        </row>
        <row r="2921">
          <cell r="J2921" t="str">
            <v>次</v>
          </cell>
          <cell r="K2921">
            <v>176</v>
          </cell>
          <cell r="L2921">
            <v>176</v>
          </cell>
          <cell r="M2921">
            <v>150</v>
          </cell>
        </row>
        <row r="2921">
          <cell r="O2921" t="str">
            <v>医保</v>
          </cell>
        </row>
        <row r="2922">
          <cell r="B2922" t="str">
            <v>3109</v>
          </cell>
        </row>
        <row r="2922">
          <cell r="G2922" t="str">
            <v>9．消化系统</v>
          </cell>
        </row>
        <row r="2923">
          <cell r="A2923" t="str">
            <v>031090000001</v>
          </cell>
          <cell r="B2923" t="str">
            <v>31090000001</v>
          </cell>
          <cell r="C2923" t="str">
            <v>检查费</v>
          </cell>
          <cell r="D2923" t="str">
            <v>05</v>
          </cell>
          <cell r="E2923" t="str">
            <v>临床诊断项目费</v>
          </cell>
          <cell r="F2923" t="str">
            <v>08</v>
          </cell>
          <cell r="G2923" t="str">
            <v>消化系统（电子镜）</v>
          </cell>
        </row>
        <row r="2923">
          <cell r="J2923" t="str">
            <v>次</v>
          </cell>
          <cell r="K2923">
            <v>100</v>
          </cell>
          <cell r="L2923">
            <v>90</v>
          </cell>
          <cell r="M2923">
            <v>80</v>
          </cell>
          <cell r="N2923" t="str">
            <v>使用电子镜检查三甲医院加收100元，三甲以下医院加收90元。使用内镜光学染色放大检查食管或胃三甲医院加收2350元，三甲以下医院加收210元。内镜光学染色放大检查与电子镜检查不得重复收取。</v>
          </cell>
          <cell r="O2923" t="str">
            <v>医保</v>
          </cell>
          <cell r="P2923">
            <v>0.2</v>
          </cell>
        </row>
        <row r="2924">
          <cell r="A2924" t="str">
            <v>031090000002</v>
          </cell>
          <cell r="B2924" t="str">
            <v>31090000002</v>
          </cell>
          <cell r="C2924" t="str">
            <v>检查费</v>
          </cell>
          <cell r="D2924" t="str">
            <v>05</v>
          </cell>
          <cell r="E2924" t="str">
            <v>临床诊断项目费</v>
          </cell>
          <cell r="F2924" t="str">
            <v>08</v>
          </cell>
          <cell r="G2924" t="str">
            <v>内镜光学染色放大检查</v>
          </cell>
          <cell r="H2924" t="str">
            <v>应用光学染色和放大倍数至少80倍以上高清放大电子内镜，对食管或胃进行检查。临床医生通过电子内镜详细观察与记录病变处的边界情况、黏膜表面腺管结构及微血管形态（或者细胞结构）并有相应的内镜图片，从而判断疾病性质和病灶范围及病变的分化程度，作出临床诊断，并在报告中进行描述。检查报告按内镜质控标准提供不少于8张检查部位图片，其中放大图片不少于2张，光学染色图片和放大图片合计不少于4张。</v>
          </cell>
        </row>
        <row r="2924">
          <cell r="J2924" t="str">
            <v>次</v>
          </cell>
          <cell r="K2924">
            <v>235</v>
          </cell>
          <cell r="L2924">
            <v>210</v>
          </cell>
          <cell r="M2924">
            <v>180</v>
          </cell>
        </row>
        <row r="2924">
          <cell r="O2924" t="str">
            <v>医保</v>
          </cell>
          <cell r="P2924">
            <v>0.2</v>
          </cell>
        </row>
        <row r="2925">
          <cell r="B2925" t="str">
            <v>310901</v>
          </cell>
        </row>
        <row r="2925">
          <cell r="G2925" t="str">
            <v>食管诊疗</v>
          </cell>
        </row>
        <row r="2925">
          <cell r="J2925" t="str">
            <v>次</v>
          </cell>
        </row>
        <row r="2925">
          <cell r="N2925" t="str">
            <v>电子镜三甲医院加收100元，三甲以下医院加收100元</v>
          </cell>
        </row>
        <row r="2926">
          <cell r="A2926" t="str">
            <v>031090100100</v>
          </cell>
          <cell r="B2926" t="str">
            <v>310901001</v>
          </cell>
          <cell r="C2926" t="str">
            <v>检查费</v>
          </cell>
          <cell r="D2926" t="str">
            <v>05</v>
          </cell>
          <cell r="E2926" t="str">
            <v>临床诊断项目费</v>
          </cell>
          <cell r="F2926" t="str">
            <v>08</v>
          </cell>
          <cell r="G2926" t="str">
            <v>食管测压</v>
          </cell>
          <cell r="H2926" t="str">
            <v>含上、下食管括约肌压力测定、食管蠕动测定、食管及括约肌长度测定、药物激发试验、打印报告；不含动态压力监测</v>
          </cell>
        </row>
        <row r="2926">
          <cell r="J2926" t="str">
            <v>次</v>
          </cell>
          <cell r="K2926">
            <v>170</v>
          </cell>
          <cell r="L2926">
            <v>170</v>
          </cell>
          <cell r="M2926">
            <v>145</v>
          </cell>
          <cell r="N2926" t="str">
            <v>全部食管测压；部分食管测压三甲医院150元/次，三甲以下医院150元/次</v>
          </cell>
          <cell r="O2926" t="str">
            <v>医保</v>
          </cell>
        </row>
        <row r="2927">
          <cell r="A2927" t="str">
            <v>031090100101</v>
          </cell>
          <cell r="B2927" t="str">
            <v>31090100101</v>
          </cell>
          <cell r="C2927" t="str">
            <v>检查费</v>
          </cell>
          <cell r="D2927" t="str">
            <v>05</v>
          </cell>
          <cell r="E2927" t="str">
            <v>临床诊断项目费</v>
          </cell>
          <cell r="F2927" t="str">
            <v>08</v>
          </cell>
          <cell r="G2927" t="str">
            <v>部分食管测压</v>
          </cell>
        </row>
        <row r="2927">
          <cell r="J2927" t="str">
            <v>次</v>
          </cell>
          <cell r="K2927">
            <v>150</v>
          </cell>
          <cell r="L2927">
            <v>150</v>
          </cell>
          <cell r="M2927">
            <v>128</v>
          </cell>
        </row>
        <row r="2927">
          <cell r="O2927" t="str">
            <v>医保</v>
          </cell>
        </row>
        <row r="2928">
          <cell r="A2928" t="str">
            <v>031090100200</v>
          </cell>
          <cell r="B2928" t="str">
            <v>310901002</v>
          </cell>
          <cell r="C2928" t="str">
            <v>检查费</v>
          </cell>
          <cell r="D2928" t="str">
            <v>05</v>
          </cell>
          <cell r="E2928" t="str">
            <v>临床诊断项目费</v>
          </cell>
          <cell r="F2928" t="str">
            <v>08</v>
          </cell>
          <cell r="G2928" t="str">
            <v>食管拉网术</v>
          </cell>
        </row>
        <row r="2928">
          <cell r="J2928" t="str">
            <v>次</v>
          </cell>
        </row>
        <row r="2929">
          <cell r="A2929" t="str">
            <v>031090100300</v>
          </cell>
          <cell r="B2929" t="str">
            <v>310901003</v>
          </cell>
          <cell r="C2929" t="str">
            <v>检查费</v>
          </cell>
          <cell r="D2929" t="str">
            <v>05</v>
          </cell>
          <cell r="E2929" t="str">
            <v>临床诊断项目费</v>
          </cell>
          <cell r="F2929" t="str">
            <v>08</v>
          </cell>
          <cell r="G2929" t="str">
            <v>硬性食管镜检查</v>
          </cell>
        </row>
        <row r="2929">
          <cell r="J2929" t="str">
            <v>次</v>
          </cell>
          <cell r="K2929">
            <v>90</v>
          </cell>
          <cell r="L2929">
            <v>90</v>
          </cell>
          <cell r="M2929">
            <v>77</v>
          </cell>
        </row>
        <row r="2929">
          <cell r="O2929" t="str">
            <v>医保</v>
          </cell>
        </row>
        <row r="2930">
          <cell r="A2930" t="str">
            <v>031090100400</v>
          </cell>
          <cell r="B2930" t="str">
            <v>310901004</v>
          </cell>
          <cell r="C2930" t="str">
            <v>检查费</v>
          </cell>
          <cell r="D2930" t="str">
            <v>05</v>
          </cell>
          <cell r="E2930" t="str">
            <v>临床诊断项目费</v>
          </cell>
          <cell r="F2930" t="str">
            <v>08</v>
          </cell>
          <cell r="G2930" t="str">
            <v>纤维食管镜检查</v>
          </cell>
          <cell r="H2930" t="str">
            <v>含活检</v>
          </cell>
        </row>
        <row r="2930">
          <cell r="J2930" t="str">
            <v>次</v>
          </cell>
          <cell r="K2930">
            <v>72</v>
          </cell>
          <cell r="L2930">
            <v>72</v>
          </cell>
          <cell r="M2930">
            <v>61</v>
          </cell>
        </row>
        <row r="2930">
          <cell r="O2930" t="str">
            <v>医保</v>
          </cell>
        </row>
        <row r="2931">
          <cell r="A2931" t="str">
            <v>031090100500</v>
          </cell>
          <cell r="B2931" t="str">
            <v>310901005</v>
          </cell>
          <cell r="C2931" t="str">
            <v>治疗费</v>
          </cell>
          <cell r="D2931" t="str">
            <v>09</v>
          </cell>
          <cell r="E2931" t="str">
            <v>非手术治疗项目费</v>
          </cell>
          <cell r="F2931" t="str">
            <v>09</v>
          </cell>
          <cell r="G2931" t="str">
            <v>经食管镜取异物</v>
          </cell>
          <cell r="H2931" t="str">
            <v>不含止血等治疗</v>
          </cell>
        </row>
        <row r="2931">
          <cell r="J2931" t="str">
            <v>次</v>
          </cell>
          <cell r="K2931">
            <v>260</v>
          </cell>
          <cell r="L2931">
            <v>234</v>
          </cell>
          <cell r="M2931">
            <v>199</v>
          </cell>
        </row>
        <row r="2931">
          <cell r="O2931" t="str">
            <v>医保</v>
          </cell>
        </row>
        <row r="2932">
          <cell r="A2932" t="str">
            <v>031090100600</v>
          </cell>
          <cell r="B2932" t="str">
            <v>310901006</v>
          </cell>
          <cell r="C2932" t="str">
            <v>治疗费</v>
          </cell>
          <cell r="D2932" t="str">
            <v>09</v>
          </cell>
          <cell r="E2932" t="str">
            <v>非手术治疗项目费</v>
          </cell>
          <cell r="F2932" t="str">
            <v>09</v>
          </cell>
          <cell r="G2932" t="str">
            <v>食管腔内支架置入术</v>
          </cell>
          <cell r="H2932" t="str">
            <v>包括内镜下或透视下置入或取出支架</v>
          </cell>
          <cell r="I2932" t="str">
            <v>支架、进口扩张球囊、扩张探条</v>
          </cell>
          <cell r="J2932" t="str">
            <v>次</v>
          </cell>
          <cell r="K2932">
            <v>850</v>
          </cell>
          <cell r="L2932">
            <v>819</v>
          </cell>
          <cell r="M2932">
            <v>696</v>
          </cell>
          <cell r="N2932" t="str">
            <v>使用大C臂数字减影X光机三甲医院加收1000元，三甲以下医院加收1000元</v>
          </cell>
          <cell r="O2932" t="str">
            <v>医保</v>
          </cell>
        </row>
        <row r="2933">
          <cell r="A2933" t="str">
            <v>031090100601</v>
          </cell>
          <cell r="B2933" t="str">
            <v>31090100601</v>
          </cell>
          <cell r="C2933" t="str">
            <v>治疗费</v>
          </cell>
          <cell r="D2933" t="str">
            <v>09</v>
          </cell>
          <cell r="E2933" t="str">
            <v>非手术治疗项目费</v>
          </cell>
          <cell r="F2933" t="str">
            <v>09</v>
          </cell>
          <cell r="G2933" t="str">
            <v>食管腔内支架置入术（内镜下或透视下置入）</v>
          </cell>
        </row>
        <row r="2933">
          <cell r="J2933" t="str">
            <v>次</v>
          </cell>
          <cell r="K2933">
            <v>850</v>
          </cell>
          <cell r="L2933">
            <v>819</v>
          </cell>
          <cell r="M2933">
            <v>696</v>
          </cell>
          <cell r="N2933" t="str">
            <v>内镜下或透视下置入支架</v>
          </cell>
          <cell r="O2933" t="str">
            <v>医保</v>
          </cell>
        </row>
        <row r="2934">
          <cell r="A2934" t="str">
            <v>031090100602</v>
          </cell>
          <cell r="B2934" t="str">
            <v>31090100602</v>
          </cell>
          <cell r="C2934" t="str">
            <v>治疗费</v>
          </cell>
          <cell r="D2934" t="str">
            <v>09</v>
          </cell>
          <cell r="E2934" t="str">
            <v>非手术治疗项目费</v>
          </cell>
          <cell r="F2934" t="str">
            <v>09</v>
          </cell>
          <cell r="G2934" t="str">
            <v>食管腔内支架取出术</v>
          </cell>
        </row>
        <row r="2934">
          <cell r="J2934" t="str">
            <v>次</v>
          </cell>
          <cell r="K2934">
            <v>850</v>
          </cell>
          <cell r="L2934">
            <v>819</v>
          </cell>
          <cell r="M2934">
            <v>696</v>
          </cell>
          <cell r="N2934" t="str">
            <v>内镜下或透视下取出支架</v>
          </cell>
          <cell r="O2934" t="str">
            <v>医保</v>
          </cell>
        </row>
        <row r="2935">
          <cell r="A2935" t="str">
            <v>031090100603</v>
          </cell>
          <cell r="B2935" t="str">
            <v>31090100603</v>
          </cell>
          <cell r="C2935" t="str">
            <v>治疗费</v>
          </cell>
          <cell r="D2935" t="str">
            <v>09</v>
          </cell>
          <cell r="E2935" t="str">
            <v>非手术治疗项目费</v>
          </cell>
          <cell r="F2935" t="str">
            <v>09</v>
          </cell>
          <cell r="G2935" t="str">
            <v>食管腔内支架置入术（大C臂数字减影X光机加收）</v>
          </cell>
        </row>
        <row r="2935">
          <cell r="J2935" t="str">
            <v>次</v>
          </cell>
          <cell r="K2935">
            <v>1000</v>
          </cell>
          <cell r="L2935">
            <v>1000</v>
          </cell>
          <cell r="M2935">
            <v>850</v>
          </cell>
          <cell r="N2935" t="str">
            <v>使用大C臂数字减影X光机加收</v>
          </cell>
          <cell r="O2935" t="str">
            <v>医保</v>
          </cell>
        </row>
        <row r="2936">
          <cell r="A2936" t="str">
            <v>031090100700</v>
          </cell>
          <cell r="B2936" t="str">
            <v>310901007</v>
          </cell>
          <cell r="C2936" t="str">
            <v>治疗费</v>
          </cell>
          <cell r="D2936" t="str">
            <v>09</v>
          </cell>
          <cell r="E2936" t="str">
            <v>非手术治疗项目费</v>
          </cell>
          <cell r="F2936" t="str">
            <v>09</v>
          </cell>
          <cell r="G2936" t="str">
            <v>经胃镜食管静脉曲张治疗</v>
          </cell>
          <cell r="H2936" t="str">
            <v>含胃镜检查；包括硬化，套扎，组织粘合</v>
          </cell>
          <cell r="I2936" t="str">
            <v>硬化剂、一次性套扎器、组织粘合剂</v>
          </cell>
          <cell r="J2936" t="str">
            <v>每个位点</v>
          </cell>
          <cell r="K2936">
            <v>162</v>
          </cell>
          <cell r="L2936">
            <v>162</v>
          </cell>
          <cell r="M2936">
            <v>138</v>
          </cell>
        </row>
        <row r="2936">
          <cell r="O2936" t="str">
            <v>医保</v>
          </cell>
        </row>
        <row r="2937">
          <cell r="A2937" t="str">
            <v>031090100800</v>
          </cell>
          <cell r="B2937" t="str">
            <v>310901008</v>
          </cell>
          <cell r="C2937" t="str">
            <v>治疗费</v>
          </cell>
          <cell r="D2937" t="str">
            <v>09</v>
          </cell>
          <cell r="E2937" t="str">
            <v>非手术治疗项目费</v>
          </cell>
          <cell r="F2937" t="str">
            <v>09</v>
          </cell>
          <cell r="G2937" t="str">
            <v>食管狭窄扩张术</v>
          </cell>
          <cell r="H2937" t="str">
            <v>包括经内镜扩张、器械扩张、透视下气囊或水囊扩张及逆行扩张、贲门、幽门、十二指肠狭窄扩张术</v>
          </cell>
          <cell r="I2937" t="str">
            <v>气囊或水囊扩张导管</v>
          </cell>
          <cell r="J2937" t="str">
            <v>次</v>
          </cell>
          <cell r="K2937">
            <v>640</v>
          </cell>
          <cell r="L2937">
            <v>585</v>
          </cell>
          <cell r="M2937">
            <v>497</v>
          </cell>
        </row>
        <row r="2937">
          <cell r="O2937" t="str">
            <v>医保</v>
          </cell>
        </row>
        <row r="2938">
          <cell r="A2938" t="str">
            <v>031090100806</v>
          </cell>
          <cell r="B2938" t="str">
            <v>31090100806</v>
          </cell>
          <cell r="C2938" t="str">
            <v>治疗费</v>
          </cell>
          <cell r="D2938" t="str">
            <v>09</v>
          </cell>
          <cell r="E2938" t="str">
            <v>非手术治疗项目费</v>
          </cell>
          <cell r="F2938" t="str">
            <v>09</v>
          </cell>
          <cell r="G2938" t="str">
            <v>食管狭窄扩张术（贲门）</v>
          </cell>
        </row>
        <row r="2938">
          <cell r="J2938" t="str">
            <v>次</v>
          </cell>
          <cell r="K2938">
            <v>640</v>
          </cell>
          <cell r="L2938">
            <v>585</v>
          </cell>
          <cell r="M2938">
            <v>497</v>
          </cell>
          <cell r="N2938" t="str">
            <v>贲门</v>
          </cell>
          <cell r="O2938" t="str">
            <v>医保</v>
          </cell>
        </row>
        <row r="2939">
          <cell r="A2939" t="str">
            <v>031090100807</v>
          </cell>
          <cell r="B2939" t="str">
            <v>31090100807</v>
          </cell>
          <cell r="C2939" t="str">
            <v>治疗费</v>
          </cell>
          <cell r="D2939" t="str">
            <v>09</v>
          </cell>
          <cell r="E2939" t="str">
            <v>非手术治疗项目费</v>
          </cell>
          <cell r="F2939" t="str">
            <v>09</v>
          </cell>
          <cell r="G2939" t="str">
            <v>食管狭窄扩张术（幽门）</v>
          </cell>
        </row>
        <row r="2939">
          <cell r="J2939" t="str">
            <v>次</v>
          </cell>
          <cell r="K2939">
            <v>640</v>
          </cell>
          <cell r="L2939">
            <v>585</v>
          </cell>
          <cell r="M2939">
            <v>497</v>
          </cell>
          <cell r="N2939" t="str">
            <v>幽门</v>
          </cell>
          <cell r="O2939" t="str">
            <v>医保</v>
          </cell>
        </row>
        <row r="2940">
          <cell r="A2940" t="str">
            <v>031090100808</v>
          </cell>
          <cell r="B2940" t="str">
            <v>31090100808</v>
          </cell>
          <cell r="C2940" t="str">
            <v>治疗费</v>
          </cell>
          <cell r="D2940" t="str">
            <v>09</v>
          </cell>
          <cell r="E2940" t="str">
            <v>非手术治疗项目费</v>
          </cell>
          <cell r="F2940" t="str">
            <v>09</v>
          </cell>
          <cell r="G2940" t="str">
            <v>食管狭窄扩张术（十二指肠狭）</v>
          </cell>
        </row>
        <row r="2940">
          <cell r="J2940" t="str">
            <v>次</v>
          </cell>
          <cell r="K2940">
            <v>640</v>
          </cell>
          <cell r="L2940">
            <v>585</v>
          </cell>
          <cell r="M2940">
            <v>497</v>
          </cell>
          <cell r="N2940" t="str">
            <v>十二指肠</v>
          </cell>
          <cell r="O2940" t="str">
            <v>医保</v>
          </cell>
        </row>
        <row r="2941">
          <cell r="A2941" t="str">
            <v>031090100900</v>
          </cell>
          <cell r="B2941" t="str">
            <v>310901009</v>
          </cell>
          <cell r="C2941" t="str">
            <v>治疗费</v>
          </cell>
          <cell r="D2941" t="str">
            <v>09</v>
          </cell>
          <cell r="E2941" t="str">
            <v>非手术治疗项目费</v>
          </cell>
          <cell r="F2941" t="str">
            <v>09</v>
          </cell>
          <cell r="G2941" t="str">
            <v>三腔管安置术</v>
          </cell>
          <cell r="H2941" t="str">
            <v>包括四腔管</v>
          </cell>
          <cell r="I2941" t="str">
            <v>三腔、四腔管</v>
          </cell>
          <cell r="J2941" t="str">
            <v>次</v>
          </cell>
          <cell r="K2941">
            <v>72</v>
          </cell>
          <cell r="L2941">
            <v>72</v>
          </cell>
          <cell r="M2941">
            <v>61</v>
          </cell>
        </row>
        <row r="2941">
          <cell r="O2941" t="str">
            <v>医保</v>
          </cell>
        </row>
        <row r="2942">
          <cell r="A2942" t="str">
            <v>031090100901</v>
          </cell>
          <cell r="B2942" t="str">
            <v>31090100901</v>
          </cell>
          <cell r="C2942" t="str">
            <v>治疗费</v>
          </cell>
          <cell r="D2942" t="str">
            <v>09</v>
          </cell>
          <cell r="E2942" t="str">
            <v>非手术治疗项目费</v>
          </cell>
          <cell r="F2942" t="str">
            <v>09</v>
          </cell>
          <cell r="G2942" t="str">
            <v>四腔管安置术</v>
          </cell>
        </row>
        <row r="2942">
          <cell r="J2942" t="str">
            <v>次</v>
          </cell>
          <cell r="K2942">
            <v>72</v>
          </cell>
          <cell r="L2942">
            <v>72</v>
          </cell>
          <cell r="M2942">
            <v>61</v>
          </cell>
        </row>
        <row r="2942">
          <cell r="O2942" t="str">
            <v>医保</v>
          </cell>
        </row>
        <row r="2943">
          <cell r="A2943" t="str">
            <v>031090101000</v>
          </cell>
          <cell r="B2943" t="str">
            <v>310901010</v>
          </cell>
          <cell r="C2943" t="str">
            <v>治疗费</v>
          </cell>
          <cell r="D2943" t="str">
            <v>09</v>
          </cell>
          <cell r="E2943" t="str">
            <v>手术治疗费</v>
          </cell>
          <cell r="F2943" t="str">
            <v>10</v>
          </cell>
          <cell r="G2943" t="str">
            <v>经内镜食管瘘填堵术</v>
          </cell>
        </row>
        <row r="2943">
          <cell r="I2943" t="str">
            <v>支架、组织粘合剂</v>
          </cell>
          <cell r="J2943" t="str">
            <v>次</v>
          </cell>
          <cell r="K2943">
            <v>180</v>
          </cell>
          <cell r="L2943">
            <v>180</v>
          </cell>
          <cell r="M2943">
            <v>153</v>
          </cell>
        </row>
        <row r="2943">
          <cell r="O2943" t="str">
            <v>医保</v>
          </cell>
        </row>
        <row r="2944">
          <cell r="A2944" t="str">
            <v>631090101100</v>
          </cell>
          <cell r="B2944" t="str">
            <v>310901011</v>
          </cell>
          <cell r="C2944" t="str">
            <v>治疗费</v>
          </cell>
          <cell r="D2944" t="str">
            <v>09</v>
          </cell>
          <cell r="E2944" t="str">
            <v>非手术治疗项目费</v>
          </cell>
          <cell r="F2944" t="str">
            <v>09</v>
          </cell>
          <cell r="G2944" t="str">
            <v>环咽肌球囊扩张术</v>
          </cell>
          <cell r="H2944" t="str">
            <v>利用导尿管中的球囊对脑卒中、放射性脑损伤、脑外伤及其他原因导致的环咽肌失弛缓症患者进行环咽肌的扩张。</v>
          </cell>
          <cell r="I2944" t="str">
            <v>导尿管</v>
          </cell>
          <cell r="J2944" t="str">
            <v>次</v>
          </cell>
          <cell r="K2944">
            <v>90</v>
          </cell>
          <cell r="L2944">
            <v>90</v>
          </cell>
          <cell r="M2944">
            <v>77</v>
          </cell>
        </row>
        <row r="2944">
          <cell r="O2944" t="str">
            <v>医保</v>
          </cell>
        </row>
        <row r="2945">
          <cell r="A2945" t="str">
            <v>631090101200</v>
          </cell>
          <cell r="B2945" t="str">
            <v>310901012</v>
          </cell>
          <cell r="C2945" t="str">
            <v>治疗费</v>
          </cell>
          <cell r="D2945" t="str">
            <v>09</v>
          </cell>
          <cell r="E2945" t="str">
            <v>非手术治疗项目费</v>
          </cell>
          <cell r="F2945" t="str">
            <v>09</v>
          </cell>
          <cell r="G2945" t="str">
            <v>经电子内镜食管异物取出术</v>
          </cell>
          <cell r="H2945" t="str">
            <v>咽部麻醉，润滑，消泡，经口插入电子食管镜观察食管黏膜，寻查异物，采用异物钳钳取异物，取出异物。图文报告。不含监护。</v>
          </cell>
          <cell r="I2945" t="str">
            <v>圈套器</v>
          </cell>
          <cell r="J2945" t="str">
            <v>次</v>
          </cell>
          <cell r="K2945">
            <v>360</v>
          </cell>
          <cell r="L2945">
            <v>360</v>
          </cell>
          <cell r="M2945">
            <v>306</v>
          </cell>
        </row>
        <row r="2946">
          <cell r="A2946" t="str">
            <v>631090101300</v>
          </cell>
          <cell r="B2946" t="str">
            <v>310901013</v>
          </cell>
          <cell r="C2946" t="str">
            <v>治疗费</v>
          </cell>
          <cell r="D2946" t="str">
            <v>09</v>
          </cell>
          <cell r="E2946" t="str">
            <v>非手术治疗项目费</v>
          </cell>
          <cell r="F2946" t="str">
            <v>09</v>
          </cell>
          <cell r="G2946" t="str">
            <v>经电子内镜食管静脉曲张注射治疗</v>
          </cell>
          <cell r="H2946" t="str">
            <v>咽部麻醉，润滑，消泡，碘过敏试验，经口插入电子胃镜，胃镜检查，在胃镜直视下向曲张静脉内多位点注入硬化剂、黏合剂等栓塞制剂。图文报告。不含监护、X线检查。</v>
          </cell>
          <cell r="I2946" t="str">
            <v>硬化剂、一次性套扎器、组织粘合剂</v>
          </cell>
          <cell r="J2946" t="str">
            <v>次</v>
          </cell>
          <cell r="K2946">
            <v>540</v>
          </cell>
          <cell r="L2946">
            <v>540</v>
          </cell>
          <cell r="M2946">
            <v>459</v>
          </cell>
        </row>
        <row r="2947">
          <cell r="A2947" t="str">
            <v>631090101400</v>
          </cell>
          <cell r="B2947" t="str">
            <v>310901014</v>
          </cell>
          <cell r="C2947" t="str">
            <v>手术费</v>
          </cell>
          <cell r="D2947" t="str">
            <v>08</v>
          </cell>
          <cell r="E2947" t="str">
            <v>手术治疗费</v>
          </cell>
          <cell r="F2947" t="str">
            <v>10</v>
          </cell>
          <cell r="G2947" t="str">
            <v>经内镜食管粘膜下层剥离术（ESD）</v>
          </cell>
          <cell r="H2947" t="str">
            <v>咽部麻醉，润滑，消泡，包含判断病变部位、范围，并电凝标记；粘膜下注射周边，并行环周切开；粘膜下注射病灶，并应用各种电刀行粘膜下剥离；术中、术后止血；必要时缝合创面。图文报告。不含监护、病理学检查。</v>
          </cell>
          <cell r="I2947" t="str">
            <v>止血夹</v>
          </cell>
          <cell r="J2947" t="str">
            <v>次</v>
          </cell>
          <cell r="K2947">
            <v>5850</v>
          </cell>
          <cell r="L2947">
            <v>5850</v>
          </cell>
          <cell r="M2947">
            <v>4973</v>
          </cell>
        </row>
        <row r="2947">
          <cell r="O2947" t="str">
            <v>医保</v>
          </cell>
          <cell r="P2947">
            <v>0.2</v>
          </cell>
        </row>
        <row r="2948">
          <cell r="B2948" t="str">
            <v>310902</v>
          </cell>
        </row>
        <row r="2948">
          <cell r="G2948" t="str">
            <v>胃肠道诊疗</v>
          </cell>
        </row>
        <row r="2949">
          <cell r="A2949" t="str">
            <v>031090200100</v>
          </cell>
          <cell r="B2949" t="str">
            <v>310902001</v>
          </cell>
          <cell r="C2949" t="str">
            <v>检查费</v>
          </cell>
          <cell r="D2949" t="str">
            <v>05</v>
          </cell>
          <cell r="E2949" t="str">
            <v>临床诊断项目费</v>
          </cell>
          <cell r="F2949" t="str">
            <v>08</v>
          </cell>
          <cell r="G2949" t="str">
            <v>胃肠电图</v>
          </cell>
        </row>
        <row r="2949">
          <cell r="J2949" t="str">
            <v>项</v>
          </cell>
          <cell r="K2949">
            <v>27</v>
          </cell>
          <cell r="L2949">
            <v>27</v>
          </cell>
          <cell r="M2949">
            <v>23</v>
          </cell>
          <cell r="N2949" t="str">
            <v>动态胃电图三甲医院127元/项，三甲以下医院127元/项；导纳式胃动力检测三甲医院90元/次，三甲以下医院81元/次</v>
          </cell>
          <cell r="O2949" t="str">
            <v>医保</v>
          </cell>
        </row>
        <row r="2950">
          <cell r="A2950" t="str">
            <v>031090200101</v>
          </cell>
          <cell r="B2950" t="str">
            <v>31090200101</v>
          </cell>
          <cell r="C2950" t="str">
            <v>检查费</v>
          </cell>
          <cell r="D2950" t="str">
            <v>05</v>
          </cell>
          <cell r="E2950" t="str">
            <v>临床诊断项目费</v>
          </cell>
          <cell r="F2950" t="str">
            <v>08</v>
          </cell>
          <cell r="G2950" t="str">
            <v>胃肠电图（动态胃电图）</v>
          </cell>
        </row>
        <row r="2950">
          <cell r="J2950" t="str">
            <v>项</v>
          </cell>
          <cell r="K2950">
            <v>127</v>
          </cell>
          <cell r="L2950">
            <v>127</v>
          </cell>
          <cell r="M2950">
            <v>108</v>
          </cell>
          <cell r="N2950" t="str">
            <v>动态胃电图</v>
          </cell>
          <cell r="O2950" t="str">
            <v>医保</v>
          </cell>
        </row>
        <row r="2951">
          <cell r="A2951" t="str">
            <v>031090200102</v>
          </cell>
          <cell r="B2951" t="str">
            <v>31090200102</v>
          </cell>
          <cell r="C2951" t="str">
            <v>检查费</v>
          </cell>
          <cell r="D2951" t="str">
            <v>05</v>
          </cell>
          <cell r="E2951" t="str">
            <v>临床诊断项目费</v>
          </cell>
          <cell r="F2951" t="str">
            <v>08</v>
          </cell>
          <cell r="G2951" t="str">
            <v>胃肠电图（导纳式胃动力检测）</v>
          </cell>
        </row>
        <row r="2951">
          <cell r="J2951" t="str">
            <v>次</v>
          </cell>
          <cell r="K2951">
            <v>90</v>
          </cell>
          <cell r="L2951">
            <v>81</v>
          </cell>
          <cell r="M2951">
            <v>69</v>
          </cell>
          <cell r="N2951" t="str">
            <v>导纳式胃动力检测</v>
          </cell>
          <cell r="O2951" t="str">
            <v>医保</v>
          </cell>
        </row>
        <row r="2952">
          <cell r="A2952" t="str">
            <v>031090200200</v>
          </cell>
          <cell r="B2952" t="str">
            <v>310902002</v>
          </cell>
          <cell r="C2952" t="str">
            <v>检查费</v>
          </cell>
          <cell r="D2952" t="str">
            <v>05</v>
          </cell>
          <cell r="E2952" t="str">
            <v>临床诊断项目费</v>
          </cell>
          <cell r="F2952" t="str">
            <v>08</v>
          </cell>
          <cell r="G2952" t="str">
            <v>24小时动态胃酸监测</v>
          </cell>
          <cell r="H2952" t="str">
            <v>指酸监测</v>
          </cell>
        </row>
        <row r="2952">
          <cell r="J2952" t="str">
            <v>次</v>
          </cell>
          <cell r="K2952">
            <v>135</v>
          </cell>
          <cell r="L2952">
            <v>135</v>
          </cell>
          <cell r="M2952">
            <v>115</v>
          </cell>
          <cell r="N2952" t="str">
            <v>同时做碱监测加收150元</v>
          </cell>
          <cell r="O2952" t="str">
            <v>医保</v>
          </cell>
        </row>
        <row r="2953">
          <cell r="A2953" t="str">
            <v>031090200201</v>
          </cell>
          <cell r="B2953" t="str">
            <v>31090200201</v>
          </cell>
          <cell r="C2953" t="str">
            <v>检查费</v>
          </cell>
          <cell r="D2953" t="str">
            <v>05</v>
          </cell>
          <cell r="E2953" t="str">
            <v>临床诊断项目费</v>
          </cell>
          <cell r="F2953" t="str">
            <v>08</v>
          </cell>
          <cell r="G2953" t="str">
            <v>24小时动态胃酸监测（同时做碱监测另收）</v>
          </cell>
        </row>
        <row r="2953">
          <cell r="J2953" t="str">
            <v>次</v>
          </cell>
          <cell r="K2953">
            <v>150</v>
          </cell>
          <cell r="L2953">
            <v>150</v>
          </cell>
          <cell r="M2953">
            <v>128</v>
          </cell>
          <cell r="N2953" t="str">
            <v>同时做碱监测另收</v>
          </cell>
          <cell r="O2953" t="str">
            <v>医保</v>
          </cell>
        </row>
        <row r="2954">
          <cell r="A2954" t="str">
            <v>031090200300</v>
          </cell>
          <cell r="B2954" t="str">
            <v>310902003</v>
          </cell>
          <cell r="C2954" t="str">
            <v>检查费</v>
          </cell>
          <cell r="D2954" t="str">
            <v>05</v>
          </cell>
          <cell r="E2954" t="str">
            <v>临床诊断项目费</v>
          </cell>
          <cell r="F2954" t="str">
            <v>08</v>
          </cell>
          <cell r="G2954" t="str">
            <v>胃幽门十二指肠压力测定</v>
          </cell>
        </row>
        <row r="2954">
          <cell r="J2954" t="str">
            <v>次</v>
          </cell>
        </row>
        <row r="2955">
          <cell r="A2955" t="str">
            <v>031090200400</v>
          </cell>
          <cell r="B2955" t="str">
            <v>310902004</v>
          </cell>
          <cell r="C2955" t="str">
            <v>检查费</v>
          </cell>
          <cell r="D2955" t="str">
            <v>05</v>
          </cell>
          <cell r="E2955" t="str">
            <v>临床诊断项目费</v>
          </cell>
          <cell r="F2955" t="str">
            <v>08</v>
          </cell>
          <cell r="G2955" t="str">
            <v>24小时胃肠压力测定</v>
          </cell>
        </row>
        <row r="2955">
          <cell r="J2955" t="str">
            <v>次</v>
          </cell>
        </row>
        <row r="2956">
          <cell r="A2956" t="str">
            <v>031090200500</v>
          </cell>
          <cell r="B2956" t="str">
            <v>310902005</v>
          </cell>
          <cell r="C2956" t="str">
            <v>检查费</v>
          </cell>
          <cell r="D2956" t="str">
            <v>05</v>
          </cell>
          <cell r="E2956" t="str">
            <v>临床诊断项目费</v>
          </cell>
          <cell r="F2956" t="str">
            <v>08</v>
          </cell>
          <cell r="G2956" t="str">
            <v>纤维胃十二指肠镜检查</v>
          </cell>
          <cell r="H2956" t="str">
            <v>含活检、刷检、食道检查</v>
          </cell>
        </row>
        <row r="2956">
          <cell r="J2956" t="str">
            <v>次</v>
          </cell>
          <cell r="K2956">
            <v>90</v>
          </cell>
          <cell r="L2956">
            <v>90</v>
          </cell>
          <cell r="M2956">
            <v>77</v>
          </cell>
        </row>
        <row r="2956">
          <cell r="O2956" t="str">
            <v>医保</v>
          </cell>
        </row>
        <row r="2957">
          <cell r="A2957" t="str">
            <v>031090200600</v>
          </cell>
          <cell r="B2957" t="str">
            <v>310902006</v>
          </cell>
          <cell r="C2957" t="str">
            <v>治疗费</v>
          </cell>
          <cell r="D2957" t="str">
            <v>09</v>
          </cell>
          <cell r="E2957" t="str">
            <v>非手术治疗项目费</v>
          </cell>
          <cell r="F2957" t="str">
            <v>09</v>
          </cell>
          <cell r="G2957" t="str">
            <v>经胃镜特殊治疗</v>
          </cell>
          <cell r="H2957" t="str">
            <v>包括取异物、粘膜切除、粘膜血流量测定、止血、息肉肿物切除等病变及内镜下胃食道返流治疗、药疗、化疗、硬化剂治疗</v>
          </cell>
          <cell r="I2957" t="str">
            <v>圈套器、钛夹</v>
          </cell>
          <cell r="J2957" t="str">
            <v>每个肿物或出血点</v>
          </cell>
          <cell r="K2957">
            <v>130</v>
          </cell>
          <cell r="L2957">
            <v>117</v>
          </cell>
          <cell r="M2957">
            <v>100</v>
          </cell>
          <cell r="N2957" t="str">
            <v>微波法三甲医院169元，三甲以下医院152元；激光法、电切法三甲医院195元，三甲以下医院176元</v>
          </cell>
          <cell r="O2957" t="str">
            <v>医保</v>
          </cell>
        </row>
        <row r="2958">
          <cell r="A2958" t="str">
            <v>031090200601</v>
          </cell>
          <cell r="B2958" t="str">
            <v>31090200601</v>
          </cell>
          <cell r="C2958" t="str">
            <v>治疗费</v>
          </cell>
          <cell r="D2958" t="str">
            <v>09</v>
          </cell>
          <cell r="E2958" t="str">
            <v>非手术治疗项目费</v>
          </cell>
          <cell r="F2958" t="str">
            <v>09</v>
          </cell>
          <cell r="G2958" t="str">
            <v>经胃镜特殊治疗（微波法）</v>
          </cell>
        </row>
        <row r="2958">
          <cell r="J2958" t="str">
            <v>每个肿物或出血点</v>
          </cell>
          <cell r="K2958">
            <v>169</v>
          </cell>
          <cell r="L2958">
            <v>152</v>
          </cell>
          <cell r="M2958">
            <v>129</v>
          </cell>
          <cell r="N2958" t="str">
            <v>微波法</v>
          </cell>
          <cell r="O2958" t="str">
            <v>医保</v>
          </cell>
        </row>
        <row r="2959">
          <cell r="A2959" t="str">
            <v>031090200602</v>
          </cell>
          <cell r="B2959" t="str">
            <v>31090200602</v>
          </cell>
          <cell r="C2959" t="str">
            <v>治疗费</v>
          </cell>
          <cell r="D2959" t="str">
            <v>09</v>
          </cell>
          <cell r="E2959" t="str">
            <v>非手术治疗项目费</v>
          </cell>
          <cell r="F2959" t="str">
            <v>09</v>
          </cell>
          <cell r="G2959" t="str">
            <v>经胃镜特殊治疗（激光法）</v>
          </cell>
        </row>
        <row r="2959">
          <cell r="J2959" t="str">
            <v>每个肿物或出血点</v>
          </cell>
          <cell r="K2959">
            <v>195</v>
          </cell>
          <cell r="L2959">
            <v>176</v>
          </cell>
          <cell r="M2959">
            <v>150</v>
          </cell>
          <cell r="N2959" t="str">
            <v>激光法</v>
          </cell>
          <cell r="O2959" t="str">
            <v>医保</v>
          </cell>
        </row>
        <row r="2960">
          <cell r="A2960" t="str">
            <v>031090200603</v>
          </cell>
          <cell r="B2960" t="str">
            <v>31090200603</v>
          </cell>
          <cell r="C2960" t="str">
            <v>治疗费</v>
          </cell>
          <cell r="D2960" t="str">
            <v>09</v>
          </cell>
          <cell r="E2960" t="str">
            <v>非手术治疗项目费</v>
          </cell>
          <cell r="F2960" t="str">
            <v>09</v>
          </cell>
          <cell r="G2960" t="str">
            <v>经胃镜特殊治疗（电切法）</v>
          </cell>
        </row>
        <row r="2960">
          <cell r="J2960" t="str">
            <v>每个肿物或出血点</v>
          </cell>
          <cell r="K2960">
            <v>195</v>
          </cell>
          <cell r="L2960">
            <v>175.5</v>
          </cell>
          <cell r="M2960">
            <v>149</v>
          </cell>
          <cell r="N2960" t="str">
            <v>电切法</v>
          </cell>
          <cell r="O2960" t="str">
            <v>医保</v>
          </cell>
        </row>
        <row r="2961">
          <cell r="A2961" t="str">
            <v>031090200700</v>
          </cell>
          <cell r="B2961" t="str">
            <v>310902007</v>
          </cell>
          <cell r="C2961" t="str">
            <v>治疗费</v>
          </cell>
          <cell r="D2961" t="str">
            <v>09</v>
          </cell>
          <cell r="E2961" t="str">
            <v>非手术治疗项目费</v>
          </cell>
          <cell r="F2961" t="str">
            <v>09</v>
          </cell>
          <cell r="G2961" t="str">
            <v>经胃镜胃内支架置入术</v>
          </cell>
          <cell r="H2961" t="str">
            <v>包括食管、贲门、幽门、十二指肠支架置入术</v>
          </cell>
          <cell r="I2961" t="str">
            <v>支架</v>
          </cell>
          <cell r="J2961" t="str">
            <v>次</v>
          </cell>
          <cell r="K2961">
            <v>270</v>
          </cell>
          <cell r="L2961">
            <v>270</v>
          </cell>
          <cell r="M2961">
            <v>230</v>
          </cell>
        </row>
        <row r="2961">
          <cell r="O2961" t="str">
            <v>医保</v>
          </cell>
        </row>
        <row r="2962">
          <cell r="A2962" t="str">
            <v>031090200701</v>
          </cell>
          <cell r="B2962" t="str">
            <v>31090200701</v>
          </cell>
          <cell r="C2962" t="str">
            <v>治疗费</v>
          </cell>
          <cell r="D2962" t="str">
            <v>09</v>
          </cell>
          <cell r="E2962" t="str">
            <v>非手术治疗项目费</v>
          </cell>
          <cell r="F2962" t="str">
            <v>09</v>
          </cell>
          <cell r="G2962" t="str">
            <v>经胃镜胃内支架置入术（食管）</v>
          </cell>
        </row>
        <row r="2962">
          <cell r="J2962" t="str">
            <v>次</v>
          </cell>
          <cell r="K2962">
            <v>270</v>
          </cell>
          <cell r="L2962">
            <v>270</v>
          </cell>
          <cell r="M2962">
            <v>230</v>
          </cell>
          <cell r="N2962" t="str">
            <v>食管</v>
          </cell>
          <cell r="O2962" t="str">
            <v>医保</v>
          </cell>
        </row>
        <row r="2963">
          <cell r="A2963" t="str">
            <v>031090200702</v>
          </cell>
          <cell r="B2963" t="str">
            <v>31090200702</v>
          </cell>
          <cell r="C2963" t="str">
            <v>治疗费</v>
          </cell>
          <cell r="D2963" t="str">
            <v>09</v>
          </cell>
          <cell r="E2963" t="str">
            <v>非手术治疗项目费</v>
          </cell>
          <cell r="F2963" t="str">
            <v>09</v>
          </cell>
          <cell r="G2963" t="str">
            <v>经胃镜胃内支架置入术（贲门）</v>
          </cell>
        </row>
        <row r="2963">
          <cell r="J2963" t="str">
            <v>次</v>
          </cell>
          <cell r="K2963">
            <v>270</v>
          </cell>
          <cell r="L2963">
            <v>270</v>
          </cell>
          <cell r="M2963">
            <v>230</v>
          </cell>
          <cell r="N2963" t="str">
            <v>贲门</v>
          </cell>
          <cell r="O2963" t="str">
            <v>医保</v>
          </cell>
        </row>
        <row r="2964">
          <cell r="A2964" t="str">
            <v>031090200703</v>
          </cell>
          <cell r="B2964" t="str">
            <v>31090200703</v>
          </cell>
          <cell r="C2964" t="str">
            <v>治疗费</v>
          </cell>
          <cell r="D2964" t="str">
            <v>09</v>
          </cell>
          <cell r="E2964" t="str">
            <v>非手术治疗项目费</v>
          </cell>
          <cell r="F2964" t="str">
            <v>09</v>
          </cell>
          <cell r="G2964" t="str">
            <v>经胃镜胃内支架置入术（幽门）</v>
          </cell>
        </row>
        <row r="2964">
          <cell r="J2964" t="str">
            <v>次</v>
          </cell>
          <cell r="K2964">
            <v>270</v>
          </cell>
          <cell r="L2964">
            <v>270</v>
          </cell>
          <cell r="M2964">
            <v>230</v>
          </cell>
          <cell r="N2964" t="str">
            <v>幽门</v>
          </cell>
          <cell r="O2964" t="str">
            <v>医保</v>
          </cell>
        </row>
        <row r="2965">
          <cell r="A2965" t="str">
            <v>031090200704</v>
          </cell>
          <cell r="B2965" t="str">
            <v>31090200704</v>
          </cell>
          <cell r="C2965" t="str">
            <v>治疗费</v>
          </cell>
          <cell r="D2965" t="str">
            <v>09</v>
          </cell>
          <cell r="E2965" t="str">
            <v>非手术治疗项目费</v>
          </cell>
          <cell r="F2965" t="str">
            <v>09</v>
          </cell>
          <cell r="G2965" t="str">
            <v>经胃镜胃内支架置入术（十二指肠）</v>
          </cell>
        </row>
        <row r="2965">
          <cell r="J2965" t="str">
            <v>次</v>
          </cell>
          <cell r="K2965">
            <v>270</v>
          </cell>
          <cell r="L2965">
            <v>270</v>
          </cell>
          <cell r="M2965">
            <v>230</v>
          </cell>
          <cell r="N2965" t="str">
            <v>十二指肠</v>
          </cell>
          <cell r="O2965" t="str">
            <v>医保</v>
          </cell>
        </row>
        <row r="2966">
          <cell r="A2966" t="str">
            <v>031090200800</v>
          </cell>
          <cell r="B2966" t="str">
            <v>310902008</v>
          </cell>
          <cell r="C2966" t="str">
            <v>治疗费</v>
          </cell>
          <cell r="D2966" t="str">
            <v>09</v>
          </cell>
          <cell r="E2966" t="str">
            <v>非手术治疗项目费</v>
          </cell>
          <cell r="F2966" t="str">
            <v>09</v>
          </cell>
          <cell r="G2966" t="str">
            <v>经胃镜碎石术</v>
          </cell>
          <cell r="H2966" t="str">
            <v>包括机械碎石法、激光碎石法、爆破碎石法</v>
          </cell>
        </row>
        <row r="2966">
          <cell r="J2966" t="str">
            <v>次</v>
          </cell>
          <cell r="K2966">
            <v>270</v>
          </cell>
          <cell r="L2966">
            <v>270</v>
          </cell>
          <cell r="M2966">
            <v>230</v>
          </cell>
        </row>
        <row r="2966">
          <cell r="O2966" t="str">
            <v>医保</v>
          </cell>
        </row>
        <row r="2967">
          <cell r="A2967" t="str">
            <v>031090200900</v>
          </cell>
          <cell r="B2967" t="str">
            <v>310902009</v>
          </cell>
          <cell r="C2967" t="str">
            <v>检查费</v>
          </cell>
          <cell r="D2967" t="str">
            <v>05</v>
          </cell>
          <cell r="E2967" t="str">
            <v>临床诊断项目费</v>
          </cell>
          <cell r="F2967" t="str">
            <v>08</v>
          </cell>
          <cell r="G2967" t="str">
            <v>超声胃镜检查术</v>
          </cell>
          <cell r="H2967" t="str">
            <v>含活检</v>
          </cell>
        </row>
        <row r="2967">
          <cell r="J2967" t="str">
            <v>次</v>
          </cell>
          <cell r="K2967">
            <v>450</v>
          </cell>
          <cell r="L2967">
            <v>450</v>
          </cell>
          <cell r="M2967">
            <v>383</v>
          </cell>
        </row>
        <row r="2967">
          <cell r="O2967" t="str">
            <v>医保</v>
          </cell>
          <cell r="P2967">
            <v>0.2</v>
          </cell>
        </row>
        <row r="2968">
          <cell r="A2968" t="str">
            <v>631090201000</v>
          </cell>
          <cell r="B2968" t="str">
            <v>310902010</v>
          </cell>
          <cell r="C2968" t="str">
            <v>治疗费</v>
          </cell>
          <cell r="D2968" t="str">
            <v>09</v>
          </cell>
          <cell r="E2968" t="str">
            <v>非手术治疗项目费</v>
          </cell>
          <cell r="F2968" t="str">
            <v>09</v>
          </cell>
          <cell r="G2968" t="str">
            <v>经电子内镜胃造瘘术（PEG）</v>
          </cell>
          <cell r="H2968" t="str">
            <v>咽部麻醉，润滑，消泡，经口插入电子胃镜，充分扩张胃腔。造瘘管于胃体前壁经皮肤穿刺进入胃腔，在胃镜直视下将造瘘管固定于胃体与皮肤之间，将营养管置入胃内或小肠。图文报告。不含监护。</v>
          </cell>
          <cell r="I2968" t="str">
            <v>一次性造瘘管</v>
          </cell>
          <cell r="J2968" t="str">
            <v>次</v>
          </cell>
          <cell r="K2968">
            <v>900</v>
          </cell>
          <cell r="L2968">
            <v>900</v>
          </cell>
          <cell r="M2968">
            <v>765</v>
          </cell>
        </row>
        <row r="2968">
          <cell r="O2968" t="str">
            <v>医保</v>
          </cell>
        </row>
        <row r="2969">
          <cell r="A2969" t="str">
            <v>631090201100</v>
          </cell>
          <cell r="B2969" t="str">
            <v>310902011</v>
          </cell>
          <cell r="C2969" t="str">
            <v>手术费</v>
          </cell>
          <cell r="D2969" t="str">
            <v>08</v>
          </cell>
          <cell r="E2969" t="str">
            <v>手术治疗费</v>
          </cell>
          <cell r="F2969" t="str">
            <v>10</v>
          </cell>
          <cell r="G2969" t="str">
            <v>经内镜粘膜层病变套扎治疗术</v>
          </cell>
          <cell r="H2969" t="str">
            <v>咽部麻醉，润滑、消泡，经口插入电子内镜，胃镜检查，在内镜直视下套扎病灶并切除，图文报告。不含监护。</v>
          </cell>
          <cell r="I2969" t="str">
            <v>套扎器</v>
          </cell>
          <cell r="J2969" t="str">
            <v>次</v>
          </cell>
          <cell r="K2969">
            <v>450</v>
          </cell>
          <cell r="L2969">
            <v>450</v>
          </cell>
          <cell r="M2969">
            <v>383</v>
          </cell>
          <cell r="N2969" t="str">
            <v>不得与经胃镜特殊治疗同时收取</v>
          </cell>
          <cell r="O2969" t="str">
            <v>医保</v>
          </cell>
        </row>
        <row r="2970">
          <cell r="A2970" t="str">
            <v>631090201200</v>
          </cell>
          <cell r="B2970" t="str">
            <v>310902012</v>
          </cell>
          <cell r="C2970" t="str">
            <v>手术费</v>
          </cell>
          <cell r="D2970" t="str">
            <v>08</v>
          </cell>
          <cell r="E2970" t="str">
            <v>手术治疗费</v>
          </cell>
          <cell r="F2970" t="str">
            <v>10</v>
          </cell>
          <cell r="G2970" t="str">
            <v>经口内镜下肌切开术（POEM）</v>
          </cell>
          <cell r="H2970" t="str">
            <v>咽部麻醉，润滑，消泡，包含贲门上方约10cm处开窗；进入粘膜下层，并应用各种电刀逐步建立隧道；进行食管肌切开至贲门下方2cm处；隧道内止血等处理；关闭（缝合）开窗处。图文报告。不含监护、病理学检查。</v>
          </cell>
          <cell r="I2970" t="str">
            <v>止血夹</v>
          </cell>
          <cell r="J2970" t="str">
            <v>次</v>
          </cell>
          <cell r="K2970">
            <v>6300</v>
          </cell>
          <cell r="L2970">
            <v>6300</v>
          </cell>
          <cell r="M2970">
            <v>5355</v>
          </cell>
        </row>
        <row r="2970">
          <cell r="O2970" t="str">
            <v>医保</v>
          </cell>
          <cell r="P2970">
            <v>0.2</v>
          </cell>
        </row>
        <row r="2971">
          <cell r="B2971" t="str">
            <v>310903</v>
          </cell>
        </row>
        <row r="2971">
          <cell r="G2971" t="str">
            <v>十二指肠、小肠、结肠</v>
          </cell>
        </row>
        <row r="2972">
          <cell r="A2972" t="str">
            <v>031090300100</v>
          </cell>
          <cell r="B2972" t="str">
            <v>310903001</v>
          </cell>
          <cell r="C2972" t="str">
            <v>治疗费</v>
          </cell>
          <cell r="D2972" t="str">
            <v>09</v>
          </cell>
          <cell r="E2972" t="str">
            <v>非手术治疗项目费</v>
          </cell>
          <cell r="F2972" t="str">
            <v>09</v>
          </cell>
          <cell r="G2972" t="str">
            <v>经胃镜胃肠置管术</v>
          </cell>
        </row>
        <row r="2972">
          <cell r="I2972" t="str">
            <v>一次性胃肠管</v>
          </cell>
          <cell r="J2972" t="str">
            <v>次</v>
          </cell>
          <cell r="K2972">
            <v>270</v>
          </cell>
          <cell r="L2972">
            <v>270</v>
          </cell>
          <cell r="M2972">
            <v>230</v>
          </cell>
        </row>
        <row r="2972">
          <cell r="O2972" t="str">
            <v>医保</v>
          </cell>
        </row>
        <row r="2973">
          <cell r="A2973" t="str">
            <v>031090300200</v>
          </cell>
          <cell r="B2973" t="str">
            <v>310903002</v>
          </cell>
          <cell r="C2973" t="str">
            <v>检查费</v>
          </cell>
          <cell r="D2973" t="str">
            <v>05</v>
          </cell>
          <cell r="E2973" t="str">
            <v>临床诊断项目费</v>
          </cell>
          <cell r="F2973" t="str">
            <v>08</v>
          </cell>
          <cell r="G2973" t="str">
            <v>奥迪氏括约肌压力测定</v>
          </cell>
          <cell r="H2973" t="str">
            <v>含经十二指肠镜置管及括约肌压力胆总管压力测定</v>
          </cell>
        </row>
        <row r="2973">
          <cell r="J2973" t="str">
            <v>次</v>
          </cell>
          <cell r="K2973">
            <v>180</v>
          </cell>
          <cell r="L2973">
            <v>180</v>
          </cell>
          <cell r="M2973">
            <v>153</v>
          </cell>
        </row>
        <row r="2973">
          <cell r="O2973" t="str">
            <v>医保</v>
          </cell>
        </row>
        <row r="2974">
          <cell r="A2974" t="str">
            <v>031090300300</v>
          </cell>
          <cell r="B2974" t="str">
            <v>310903003</v>
          </cell>
          <cell r="C2974" t="str">
            <v>治疗费</v>
          </cell>
          <cell r="D2974" t="str">
            <v>09</v>
          </cell>
          <cell r="E2974" t="str">
            <v>非手术治疗项目费</v>
          </cell>
          <cell r="F2974" t="str">
            <v>09</v>
          </cell>
          <cell r="G2974" t="str">
            <v>经十二指肠镜胆道结石取出术</v>
          </cell>
          <cell r="H2974" t="str">
            <v>包括取异物、取蛔虫</v>
          </cell>
        </row>
        <row r="2974">
          <cell r="J2974" t="str">
            <v>次</v>
          </cell>
          <cell r="K2974">
            <v>450</v>
          </cell>
          <cell r="L2974">
            <v>450</v>
          </cell>
          <cell r="M2974">
            <v>383</v>
          </cell>
        </row>
        <row r="2974">
          <cell r="O2974" t="str">
            <v>医保</v>
          </cell>
        </row>
        <row r="2975">
          <cell r="A2975" t="str">
            <v>031090300301</v>
          </cell>
          <cell r="B2975" t="str">
            <v>31090300301</v>
          </cell>
          <cell r="C2975" t="str">
            <v>治疗费</v>
          </cell>
          <cell r="D2975" t="str">
            <v>09</v>
          </cell>
          <cell r="E2975" t="str">
            <v>非手术治疗项目费</v>
          </cell>
          <cell r="F2975" t="str">
            <v>09</v>
          </cell>
          <cell r="G2975" t="str">
            <v>经十二指肠镜胆道结石取出术（取异物）</v>
          </cell>
        </row>
        <row r="2975">
          <cell r="J2975" t="str">
            <v>次</v>
          </cell>
          <cell r="K2975">
            <v>450</v>
          </cell>
          <cell r="L2975">
            <v>450</v>
          </cell>
          <cell r="M2975">
            <v>383</v>
          </cell>
          <cell r="N2975" t="str">
            <v>取异物</v>
          </cell>
          <cell r="O2975" t="str">
            <v>医保</v>
          </cell>
        </row>
        <row r="2976">
          <cell r="A2976" t="str">
            <v>031090300302</v>
          </cell>
          <cell r="B2976" t="str">
            <v>31090300302</v>
          </cell>
          <cell r="C2976" t="str">
            <v>治疗费</v>
          </cell>
          <cell r="D2976" t="str">
            <v>09</v>
          </cell>
          <cell r="E2976" t="str">
            <v>非手术治疗项目费</v>
          </cell>
          <cell r="F2976" t="str">
            <v>09</v>
          </cell>
          <cell r="G2976" t="str">
            <v>经十二指肠镜胆道结石取出术（取蛔虫）</v>
          </cell>
        </row>
        <row r="2976">
          <cell r="J2976" t="str">
            <v>次</v>
          </cell>
          <cell r="K2976">
            <v>450</v>
          </cell>
          <cell r="L2976">
            <v>450</v>
          </cell>
          <cell r="M2976">
            <v>383</v>
          </cell>
          <cell r="N2976" t="str">
            <v>取蛔虫</v>
          </cell>
          <cell r="O2976" t="str">
            <v>医保</v>
          </cell>
        </row>
        <row r="2977">
          <cell r="A2977" t="str">
            <v>031090300400</v>
          </cell>
          <cell r="B2977" t="str">
            <v>310903004</v>
          </cell>
          <cell r="C2977" t="str">
            <v>检查费</v>
          </cell>
          <cell r="D2977" t="str">
            <v>05</v>
          </cell>
          <cell r="E2977" t="str">
            <v>临床诊断项目费</v>
          </cell>
          <cell r="F2977" t="str">
            <v>08</v>
          </cell>
          <cell r="G2977" t="str">
            <v>小肠镜检查</v>
          </cell>
          <cell r="H2977" t="str">
            <v>含活检</v>
          </cell>
        </row>
        <row r="2977">
          <cell r="J2977" t="str">
            <v>次</v>
          </cell>
          <cell r="K2977">
            <v>180</v>
          </cell>
          <cell r="L2977">
            <v>180</v>
          </cell>
          <cell r="M2977">
            <v>153</v>
          </cell>
        </row>
        <row r="2977">
          <cell r="O2977" t="str">
            <v>医保</v>
          </cell>
        </row>
        <row r="2978">
          <cell r="A2978" t="str">
            <v>031090300500</v>
          </cell>
          <cell r="B2978" t="str">
            <v>310903005</v>
          </cell>
          <cell r="C2978" t="str">
            <v>检查费</v>
          </cell>
          <cell r="D2978" t="str">
            <v>05</v>
          </cell>
          <cell r="E2978" t="str">
            <v>临床诊断项目费</v>
          </cell>
          <cell r="F2978" t="str">
            <v>08</v>
          </cell>
          <cell r="G2978" t="str">
            <v>纤维结肠镜检查</v>
          </cell>
          <cell r="H2978" t="str">
            <v>含活检</v>
          </cell>
        </row>
        <row r="2978">
          <cell r="J2978" t="str">
            <v>次</v>
          </cell>
          <cell r="K2978">
            <v>180</v>
          </cell>
          <cell r="L2978">
            <v>180</v>
          </cell>
          <cell r="M2978">
            <v>153</v>
          </cell>
        </row>
        <row r="2978">
          <cell r="O2978" t="str">
            <v>医保</v>
          </cell>
        </row>
        <row r="2979">
          <cell r="A2979" t="str">
            <v>031090300600</v>
          </cell>
          <cell r="B2979" t="str">
            <v>310903006</v>
          </cell>
          <cell r="C2979" t="str">
            <v>检查费</v>
          </cell>
          <cell r="D2979" t="str">
            <v>05</v>
          </cell>
          <cell r="E2979" t="str">
            <v>临床诊断项目费</v>
          </cell>
          <cell r="F2979" t="str">
            <v>08</v>
          </cell>
          <cell r="G2979" t="str">
            <v>乙状结肠镜检查</v>
          </cell>
          <cell r="H2979" t="str">
            <v>含活检</v>
          </cell>
        </row>
        <row r="2979">
          <cell r="J2979" t="str">
            <v>次</v>
          </cell>
          <cell r="K2979">
            <v>27</v>
          </cell>
          <cell r="L2979">
            <v>27</v>
          </cell>
          <cell r="M2979">
            <v>23</v>
          </cell>
          <cell r="N2979" t="str">
            <v>使用多功能肛肠检查治疗仪检查三甲医院加收27元，三甲以下医院加收24元</v>
          </cell>
          <cell r="O2979" t="str">
            <v>医保</v>
          </cell>
        </row>
        <row r="2980">
          <cell r="A2980" t="str">
            <v>031090300601</v>
          </cell>
          <cell r="B2980" t="str">
            <v>31090300601</v>
          </cell>
          <cell r="C2980" t="str">
            <v>检查费</v>
          </cell>
          <cell r="D2980" t="str">
            <v>05</v>
          </cell>
          <cell r="E2980" t="str">
            <v>临床诊断项目费</v>
          </cell>
          <cell r="F2980" t="str">
            <v>08</v>
          </cell>
          <cell r="G2980" t="str">
            <v>乙状结肠镜检查（使用多功能肛肠检查治疗仪检查加收）</v>
          </cell>
        </row>
        <row r="2980">
          <cell r="J2980" t="str">
            <v>次</v>
          </cell>
          <cell r="K2980">
            <v>27</v>
          </cell>
          <cell r="L2980">
            <v>24</v>
          </cell>
          <cell r="M2980">
            <v>20</v>
          </cell>
          <cell r="N2980" t="str">
            <v>使用多功能肛肠检查治疗仪检查加收</v>
          </cell>
          <cell r="O2980" t="str">
            <v>医保</v>
          </cell>
        </row>
        <row r="2981">
          <cell r="A2981" t="str">
            <v>031090300700</v>
          </cell>
          <cell r="B2981" t="str">
            <v>310903007</v>
          </cell>
          <cell r="C2981" t="str">
            <v>治疗费</v>
          </cell>
          <cell r="D2981" t="str">
            <v>09</v>
          </cell>
          <cell r="E2981" t="str">
            <v>非手术治疗项目费</v>
          </cell>
          <cell r="F2981" t="str">
            <v>09</v>
          </cell>
          <cell r="G2981" t="str">
            <v>经内镜肠道球囊扩张术</v>
          </cell>
        </row>
        <row r="2981">
          <cell r="I2981" t="str">
            <v>球囊</v>
          </cell>
          <cell r="J2981" t="str">
            <v>次</v>
          </cell>
          <cell r="K2981">
            <v>380</v>
          </cell>
          <cell r="L2981">
            <v>350</v>
          </cell>
          <cell r="M2981">
            <v>298</v>
          </cell>
        </row>
        <row r="2981">
          <cell r="O2981" t="str">
            <v>医保</v>
          </cell>
        </row>
        <row r="2982">
          <cell r="A2982" t="str">
            <v>031090300800</v>
          </cell>
          <cell r="B2982" t="str">
            <v>310903008</v>
          </cell>
          <cell r="C2982" t="str">
            <v>治疗费</v>
          </cell>
          <cell r="D2982" t="str">
            <v>09</v>
          </cell>
          <cell r="E2982" t="str">
            <v>非手术治疗项目费</v>
          </cell>
          <cell r="F2982" t="str">
            <v>09</v>
          </cell>
          <cell r="G2982" t="str">
            <v>经内镜肠道支架置入术</v>
          </cell>
          <cell r="H2982" t="str">
            <v>包括取出术</v>
          </cell>
          <cell r="I2982" t="str">
            <v>支架、球囊</v>
          </cell>
          <cell r="J2982" t="str">
            <v>次</v>
          </cell>
          <cell r="K2982">
            <v>500</v>
          </cell>
          <cell r="L2982">
            <v>468</v>
          </cell>
          <cell r="M2982">
            <v>398</v>
          </cell>
        </row>
        <row r="2982">
          <cell r="O2982" t="str">
            <v>医保</v>
          </cell>
        </row>
        <row r="2983">
          <cell r="A2983" t="str">
            <v>031090300801</v>
          </cell>
          <cell r="B2983" t="str">
            <v>31090300801</v>
          </cell>
          <cell r="C2983" t="str">
            <v>治疗费</v>
          </cell>
          <cell r="D2983" t="str">
            <v>09</v>
          </cell>
          <cell r="E2983" t="str">
            <v>非手术治疗项目费</v>
          </cell>
          <cell r="F2983" t="str">
            <v>09</v>
          </cell>
          <cell r="G2983" t="str">
            <v>经内镜肠道支架取出术</v>
          </cell>
        </row>
        <row r="2983">
          <cell r="J2983" t="str">
            <v>次</v>
          </cell>
          <cell r="K2983">
            <v>500</v>
          </cell>
          <cell r="L2983">
            <v>468</v>
          </cell>
          <cell r="M2983">
            <v>398</v>
          </cell>
          <cell r="N2983" t="str">
            <v>支架取出术</v>
          </cell>
          <cell r="O2983" t="str">
            <v>医保</v>
          </cell>
        </row>
        <row r="2984">
          <cell r="A2984" t="str">
            <v>031090300900</v>
          </cell>
          <cell r="B2984" t="str">
            <v>310903009</v>
          </cell>
          <cell r="C2984" t="str">
            <v>治疗费</v>
          </cell>
          <cell r="D2984" t="str">
            <v>09</v>
          </cell>
          <cell r="E2984" t="str">
            <v>非手术治疗项目费</v>
          </cell>
          <cell r="F2984" t="str">
            <v>09</v>
          </cell>
          <cell r="G2984" t="str">
            <v>经内镜结肠治疗</v>
          </cell>
          <cell r="H2984" t="str">
            <v>包括液疗、药疗、取异物</v>
          </cell>
        </row>
        <row r="2984">
          <cell r="J2984" t="str">
            <v>次</v>
          </cell>
          <cell r="K2984">
            <v>225</v>
          </cell>
          <cell r="L2984">
            <v>225</v>
          </cell>
          <cell r="M2984">
            <v>191</v>
          </cell>
        </row>
        <row r="2984">
          <cell r="O2984" t="str">
            <v>医保</v>
          </cell>
        </row>
        <row r="2985">
          <cell r="A2985" t="str">
            <v>031090301000</v>
          </cell>
          <cell r="B2985" t="str">
            <v>310903010</v>
          </cell>
          <cell r="C2985" t="str">
            <v>治疗费</v>
          </cell>
          <cell r="D2985" t="str">
            <v>09</v>
          </cell>
          <cell r="E2985" t="str">
            <v>非手术治疗项目费</v>
          </cell>
          <cell r="F2985" t="str">
            <v>09</v>
          </cell>
          <cell r="G2985" t="str">
            <v>经肠镜特殊治疗</v>
          </cell>
          <cell r="H2985" t="str">
            <v>指电凝法</v>
          </cell>
          <cell r="I2985" t="str">
            <v>圈套器、钛夹</v>
          </cell>
          <cell r="J2985" t="str">
            <v>每个肿物或出血点</v>
          </cell>
          <cell r="K2985">
            <v>175</v>
          </cell>
          <cell r="L2985">
            <v>175</v>
          </cell>
          <cell r="M2985">
            <v>149</v>
          </cell>
          <cell r="N2985" t="str">
            <v>微波法三甲医院228元，三甲以下医院228元；激光法、电切法三甲医院263元，三甲以下医院263元</v>
          </cell>
          <cell r="O2985" t="str">
            <v>医保</v>
          </cell>
        </row>
        <row r="2986">
          <cell r="A2986" t="str">
            <v>031090301001</v>
          </cell>
          <cell r="B2986" t="str">
            <v>31090301001</v>
          </cell>
          <cell r="C2986" t="str">
            <v>治疗费</v>
          </cell>
          <cell r="D2986" t="str">
            <v>09</v>
          </cell>
          <cell r="E2986" t="str">
            <v>非手术治疗项目费</v>
          </cell>
          <cell r="F2986" t="str">
            <v>09</v>
          </cell>
          <cell r="G2986" t="str">
            <v>经肠镜特殊治疗（微波法）</v>
          </cell>
        </row>
        <row r="2986">
          <cell r="J2986" t="str">
            <v>每个肿物或出血点</v>
          </cell>
          <cell r="K2986">
            <v>228</v>
          </cell>
          <cell r="L2986">
            <v>228</v>
          </cell>
          <cell r="M2986">
            <v>194</v>
          </cell>
          <cell r="N2986" t="str">
            <v>微波法</v>
          </cell>
          <cell r="O2986" t="str">
            <v>医保</v>
          </cell>
        </row>
        <row r="2987">
          <cell r="A2987" t="str">
            <v>031090301002</v>
          </cell>
          <cell r="B2987" t="str">
            <v>31090301002</v>
          </cell>
          <cell r="C2987" t="str">
            <v>治疗费</v>
          </cell>
          <cell r="D2987" t="str">
            <v>09</v>
          </cell>
          <cell r="E2987" t="str">
            <v>非手术治疗项目费</v>
          </cell>
          <cell r="F2987" t="str">
            <v>09</v>
          </cell>
          <cell r="G2987" t="str">
            <v>经肠镜特殊治疗（激光法）</v>
          </cell>
        </row>
        <row r="2987">
          <cell r="J2987" t="str">
            <v>每个肿物或出血点</v>
          </cell>
          <cell r="K2987">
            <v>263</v>
          </cell>
          <cell r="L2987">
            <v>263</v>
          </cell>
          <cell r="M2987">
            <v>224</v>
          </cell>
          <cell r="N2987" t="str">
            <v>激光法</v>
          </cell>
          <cell r="O2987" t="str">
            <v>医保</v>
          </cell>
        </row>
        <row r="2988">
          <cell r="A2988" t="str">
            <v>031090301003</v>
          </cell>
          <cell r="B2988" t="str">
            <v>31090301003</v>
          </cell>
          <cell r="C2988" t="str">
            <v>治疗费</v>
          </cell>
          <cell r="D2988" t="str">
            <v>09</v>
          </cell>
          <cell r="E2988" t="str">
            <v>非手术治疗项目费</v>
          </cell>
          <cell r="F2988" t="str">
            <v>09</v>
          </cell>
          <cell r="G2988" t="str">
            <v>经肠镜特殊治疗（电切法）</v>
          </cell>
        </row>
        <row r="2988">
          <cell r="J2988" t="str">
            <v>每个肿物或出血点</v>
          </cell>
          <cell r="K2988">
            <v>263</v>
          </cell>
          <cell r="L2988">
            <v>263</v>
          </cell>
          <cell r="M2988">
            <v>224</v>
          </cell>
          <cell r="N2988" t="str">
            <v>电切法</v>
          </cell>
          <cell r="O2988" t="str">
            <v>医保</v>
          </cell>
        </row>
        <row r="2989">
          <cell r="A2989" t="str">
            <v>031090301100</v>
          </cell>
          <cell r="B2989" t="str">
            <v>310903011</v>
          </cell>
          <cell r="C2989" t="str">
            <v>治疗费</v>
          </cell>
          <cell r="D2989" t="str">
            <v>09</v>
          </cell>
          <cell r="E2989" t="str">
            <v>非手术治疗项目费</v>
          </cell>
          <cell r="F2989" t="str">
            <v>09</v>
          </cell>
          <cell r="G2989" t="str">
            <v>先天性巨结肠清洁洗肠术</v>
          </cell>
          <cell r="H2989" t="str">
            <v>含乙状结肠镜置管，分次灌洗30-120分钟</v>
          </cell>
        </row>
        <row r="2989">
          <cell r="J2989" t="str">
            <v>次</v>
          </cell>
          <cell r="K2989">
            <v>72</v>
          </cell>
          <cell r="L2989">
            <v>72</v>
          </cell>
          <cell r="M2989">
            <v>61</v>
          </cell>
        </row>
        <row r="2989">
          <cell r="O2989" t="str">
            <v>医保</v>
          </cell>
        </row>
        <row r="2990">
          <cell r="A2990" t="str">
            <v>031090301200</v>
          </cell>
          <cell r="B2990" t="str">
            <v>310903012</v>
          </cell>
          <cell r="C2990" t="str">
            <v>治疗费</v>
          </cell>
          <cell r="D2990" t="str">
            <v>09</v>
          </cell>
          <cell r="E2990" t="str">
            <v>非手术治疗项目费</v>
          </cell>
          <cell r="F2990" t="str">
            <v>09</v>
          </cell>
          <cell r="G2990" t="str">
            <v>肠套叠手法复位</v>
          </cell>
          <cell r="H2990" t="str">
            <v>包括嵌顿疝手法复位</v>
          </cell>
        </row>
        <row r="2990">
          <cell r="J2990" t="str">
            <v>次</v>
          </cell>
          <cell r="K2990">
            <v>36</v>
          </cell>
          <cell r="L2990">
            <v>36</v>
          </cell>
          <cell r="M2990">
            <v>31</v>
          </cell>
        </row>
        <row r="2990">
          <cell r="O2990" t="str">
            <v>医保</v>
          </cell>
        </row>
        <row r="2991">
          <cell r="A2991" t="str">
            <v>031090301201</v>
          </cell>
          <cell r="B2991" t="str">
            <v>31090301201</v>
          </cell>
          <cell r="C2991" t="str">
            <v>治疗费</v>
          </cell>
          <cell r="D2991" t="str">
            <v>09</v>
          </cell>
          <cell r="E2991" t="str">
            <v>非手术治疗项目费</v>
          </cell>
          <cell r="F2991" t="str">
            <v>09</v>
          </cell>
          <cell r="G2991" t="str">
            <v>肠套叠手法复位（嵌顿疝手法）</v>
          </cell>
        </row>
        <row r="2991">
          <cell r="J2991" t="str">
            <v>次</v>
          </cell>
          <cell r="K2991">
            <v>36</v>
          </cell>
          <cell r="L2991">
            <v>36</v>
          </cell>
          <cell r="M2991">
            <v>31</v>
          </cell>
          <cell r="N2991" t="str">
            <v>嵌顿疝手法复位</v>
          </cell>
          <cell r="O2991" t="str">
            <v>医保</v>
          </cell>
        </row>
        <row r="2992">
          <cell r="A2992" t="str">
            <v>031090301300</v>
          </cell>
          <cell r="B2992" t="str">
            <v>310903013</v>
          </cell>
          <cell r="C2992" t="str">
            <v>治疗费</v>
          </cell>
          <cell r="D2992" t="str">
            <v>09</v>
          </cell>
          <cell r="E2992" t="str">
            <v>非手术治疗项目费</v>
          </cell>
          <cell r="F2992" t="str">
            <v>09</v>
          </cell>
          <cell r="G2992" t="str">
            <v>肠套叠充气造影及整复</v>
          </cell>
          <cell r="H2992" t="str">
            <v>含临床操作及注气设备使用</v>
          </cell>
        </row>
        <row r="2992">
          <cell r="J2992" t="str">
            <v>次</v>
          </cell>
          <cell r="K2992">
            <v>180</v>
          </cell>
          <cell r="L2992">
            <v>180</v>
          </cell>
          <cell r="M2992">
            <v>153</v>
          </cell>
        </row>
        <row r="2992">
          <cell r="O2992" t="str">
            <v>医保</v>
          </cell>
        </row>
        <row r="2993">
          <cell r="A2993" t="str">
            <v>031090301400</v>
          </cell>
          <cell r="B2993" t="str">
            <v>310903014</v>
          </cell>
          <cell r="C2993" t="str">
            <v>治疗费</v>
          </cell>
          <cell r="D2993" t="str">
            <v>09</v>
          </cell>
          <cell r="E2993" t="str">
            <v>非手术治疗项目费</v>
          </cell>
          <cell r="F2993" t="str">
            <v>09</v>
          </cell>
          <cell r="G2993" t="str">
            <v>胶囊内镜检查</v>
          </cell>
          <cell r="H2993" t="str">
            <v>含检查留测、图像分析、图文报告</v>
          </cell>
          <cell r="I2993" t="str">
            <v>智能胶囊</v>
          </cell>
          <cell r="J2993" t="str">
            <v>次</v>
          </cell>
          <cell r="K2993">
            <v>450</v>
          </cell>
          <cell r="L2993">
            <v>450</v>
          </cell>
          <cell r="M2993">
            <v>383</v>
          </cell>
        </row>
        <row r="2993">
          <cell r="O2993" t="str">
            <v>医保</v>
          </cell>
          <cell r="P2993">
            <v>0.2</v>
          </cell>
        </row>
        <row r="2994">
          <cell r="A2994" t="str">
            <v>631090301500</v>
          </cell>
          <cell r="B2994" t="str">
            <v>310903015</v>
          </cell>
          <cell r="C2994" t="str">
            <v>手术费</v>
          </cell>
          <cell r="D2994" t="str">
            <v>08</v>
          </cell>
          <cell r="E2994" t="str">
            <v>手术治疗费</v>
          </cell>
          <cell r="F2994" t="str">
            <v>10</v>
          </cell>
          <cell r="G2994" t="str">
            <v>经内镜胃十二指肠粘膜下层剥离术（ESD）</v>
          </cell>
          <cell r="H2994" t="str">
            <v>咽部麻醉，润滑，消泡，包含判断病变部位、范围，并电凝标记；粘膜下注射周边，并行环周切开；粘膜下注射病灶，并应用各种电刀行粘膜下剥离；术中、术后止血；必要时缝合创面。图文报告。不含监护、病理学检查。</v>
          </cell>
          <cell r="I2994" t="str">
            <v>止血夹</v>
          </cell>
          <cell r="J2994" t="str">
            <v>次</v>
          </cell>
          <cell r="K2994">
            <v>4500</v>
          </cell>
          <cell r="L2994">
            <v>4500</v>
          </cell>
          <cell r="M2994">
            <v>3825</v>
          </cell>
        </row>
        <row r="2994">
          <cell r="O2994" t="str">
            <v>医保</v>
          </cell>
          <cell r="P2994">
            <v>0.2</v>
          </cell>
        </row>
        <row r="2995">
          <cell r="A2995" t="str">
            <v>631090301600</v>
          </cell>
          <cell r="B2995" t="str">
            <v>310903016</v>
          </cell>
          <cell r="C2995" t="str">
            <v>检查费</v>
          </cell>
          <cell r="D2995" t="str">
            <v>05</v>
          </cell>
          <cell r="E2995" t="str">
            <v>临床诊断项目费</v>
          </cell>
          <cell r="F2995" t="str">
            <v>08</v>
          </cell>
          <cell r="G2995" t="str">
            <v>双气囊小肠镜检查</v>
          </cell>
          <cell r="H2995" t="str">
            <v>清洁肠道，镇静，咽部麻醉，经口或肛门插入双气囊小肠镜，采用充气-放气及牵拉的方法，逐渐将小肠镜插入，达到需检查部位，观察小肠黏膜。图文报告。不含监护、活检、病理学检查。</v>
          </cell>
        </row>
        <row r="2995">
          <cell r="J2995" t="str">
            <v>次</v>
          </cell>
          <cell r="K2995">
            <v>900</v>
          </cell>
          <cell r="L2995">
            <v>900</v>
          </cell>
          <cell r="M2995">
            <v>765</v>
          </cell>
        </row>
        <row r="2995">
          <cell r="O2995" t="str">
            <v>医保</v>
          </cell>
        </row>
        <row r="2996">
          <cell r="A2996" t="str">
            <v>631090301700</v>
          </cell>
          <cell r="B2996" t="str">
            <v>310903017</v>
          </cell>
          <cell r="C2996" t="str">
            <v>手术费</v>
          </cell>
          <cell r="D2996" t="str">
            <v>08</v>
          </cell>
          <cell r="E2996" t="str">
            <v>手术治疗费</v>
          </cell>
          <cell r="F2996" t="str">
            <v>10</v>
          </cell>
          <cell r="G2996" t="str">
            <v>经内镜结肠粘膜下层剥离术（ESD）</v>
          </cell>
          <cell r="H2996" t="str">
            <v>咽部麻醉，润滑，消泡，包含判断病变部位、范围，并电凝标记；粘膜下注射周边，并行环周切开；粘膜下注射病灶，并应用各种电刀行粘膜下剥离；术中、术后止血；必要时缝合创面。图文报告。不含监护、病理学检查。</v>
          </cell>
          <cell r="I2996" t="str">
            <v>止血夹</v>
          </cell>
          <cell r="J2996" t="str">
            <v>次</v>
          </cell>
          <cell r="K2996">
            <v>4950</v>
          </cell>
          <cell r="L2996">
            <v>4950</v>
          </cell>
          <cell r="M2996">
            <v>4208</v>
          </cell>
        </row>
        <row r="2996">
          <cell r="O2996" t="str">
            <v>医保</v>
          </cell>
          <cell r="P2996">
            <v>0.2</v>
          </cell>
        </row>
        <row r="2997">
          <cell r="B2997" t="str">
            <v>310904</v>
          </cell>
        </row>
        <row r="2997">
          <cell r="G2997" t="str">
            <v>直肠肛门诊疗</v>
          </cell>
        </row>
        <row r="2998">
          <cell r="A2998" t="str">
            <v>031090400100</v>
          </cell>
          <cell r="B2998" t="str">
            <v>310904001</v>
          </cell>
          <cell r="C2998" t="str">
            <v>检查费</v>
          </cell>
          <cell r="D2998" t="str">
            <v>05</v>
          </cell>
          <cell r="E2998" t="str">
            <v>临床诊断项目费</v>
          </cell>
          <cell r="F2998" t="str">
            <v>08</v>
          </cell>
          <cell r="G2998" t="str">
            <v>直肠镜检查</v>
          </cell>
          <cell r="H2998" t="str">
            <v>含活检；包括直肠取活检术</v>
          </cell>
        </row>
        <row r="2998">
          <cell r="J2998" t="str">
            <v>次</v>
          </cell>
          <cell r="K2998">
            <v>34</v>
          </cell>
          <cell r="L2998">
            <v>34</v>
          </cell>
          <cell r="M2998">
            <v>29</v>
          </cell>
          <cell r="N2998" t="str">
            <v>使用多功能肛肠检查治疗仪检查加收100%</v>
          </cell>
          <cell r="O2998" t="str">
            <v>医保</v>
          </cell>
        </row>
        <row r="2999">
          <cell r="A2999" t="str">
            <v>031090400101</v>
          </cell>
          <cell r="B2999" t="str">
            <v>31090400101</v>
          </cell>
          <cell r="C2999" t="str">
            <v>检查费</v>
          </cell>
          <cell r="D2999" t="str">
            <v>05</v>
          </cell>
          <cell r="E2999" t="str">
            <v>临床诊断项目费</v>
          </cell>
          <cell r="F2999" t="str">
            <v>08</v>
          </cell>
          <cell r="G2999" t="str">
            <v>直肠镜检查（多功能肛肠检查治疗仪）</v>
          </cell>
        </row>
        <row r="2999">
          <cell r="J2999" t="str">
            <v>次</v>
          </cell>
          <cell r="K2999">
            <v>68</v>
          </cell>
          <cell r="L2999">
            <v>68</v>
          </cell>
          <cell r="M2999">
            <v>58</v>
          </cell>
          <cell r="N2999" t="str">
            <v>使用多功能肛肠检查治疗仪检查</v>
          </cell>
          <cell r="O2999" t="str">
            <v>医保</v>
          </cell>
        </row>
        <row r="3000">
          <cell r="A3000" t="str">
            <v>031090400102</v>
          </cell>
          <cell r="B3000" t="str">
            <v>31090400102</v>
          </cell>
          <cell r="C3000" t="str">
            <v>检查费</v>
          </cell>
          <cell r="D3000" t="str">
            <v>05</v>
          </cell>
          <cell r="E3000" t="str">
            <v>临床诊断项目费</v>
          </cell>
          <cell r="F3000" t="str">
            <v>08</v>
          </cell>
          <cell r="G3000" t="str">
            <v>直肠镜检查（直肠取活检术）</v>
          </cell>
        </row>
        <row r="3000">
          <cell r="J3000" t="str">
            <v>次</v>
          </cell>
          <cell r="K3000">
            <v>34</v>
          </cell>
          <cell r="L3000">
            <v>34</v>
          </cell>
          <cell r="M3000">
            <v>29</v>
          </cell>
          <cell r="N3000" t="str">
            <v>直肠取活检术</v>
          </cell>
          <cell r="O3000" t="str">
            <v>医保</v>
          </cell>
        </row>
        <row r="3001">
          <cell r="A3001" t="str">
            <v>031090400200</v>
          </cell>
          <cell r="B3001" t="str">
            <v>310904002</v>
          </cell>
          <cell r="C3001" t="str">
            <v>检查费</v>
          </cell>
          <cell r="D3001" t="str">
            <v>05</v>
          </cell>
          <cell r="E3001" t="str">
            <v>临床诊断项目费</v>
          </cell>
          <cell r="F3001" t="str">
            <v>08</v>
          </cell>
          <cell r="G3001" t="str">
            <v>肛门直肠测压</v>
          </cell>
          <cell r="H3001" t="str">
            <v>含直肠5-10cm置气囊、肛门内括约肌置气囊、直肠气囊充气加压、扫描计录曲线、内括约肌松驰反射、肛门内括约肌长度、最大缩窄压、最大耐宽量、最小感应阈测定</v>
          </cell>
        </row>
        <row r="3001">
          <cell r="J3001" t="str">
            <v>次</v>
          </cell>
          <cell r="K3001">
            <v>120</v>
          </cell>
          <cell r="L3001">
            <v>120</v>
          </cell>
          <cell r="M3001">
            <v>102</v>
          </cell>
        </row>
        <row r="3001">
          <cell r="O3001" t="str">
            <v>医保</v>
          </cell>
        </row>
        <row r="3002">
          <cell r="A3002" t="str">
            <v>031090400300</v>
          </cell>
          <cell r="B3002" t="str">
            <v>310904003</v>
          </cell>
          <cell r="C3002" t="str">
            <v>检查费</v>
          </cell>
          <cell r="D3002" t="str">
            <v>05</v>
          </cell>
          <cell r="E3002" t="str">
            <v>临床诊断项目费</v>
          </cell>
          <cell r="F3002" t="str">
            <v>08</v>
          </cell>
          <cell r="G3002" t="str">
            <v>肛门镜检查</v>
          </cell>
          <cell r="H3002" t="str">
            <v>含活检、穿刺</v>
          </cell>
        </row>
        <row r="3002">
          <cell r="J3002" t="str">
            <v>次</v>
          </cell>
          <cell r="K3002">
            <v>13</v>
          </cell>
          <cell r="L3002">
            <v>13</v>
          </cell>
          <cell r="M3002">
            <v>11.05</v>
          </cell>
        </row>
        <row r="3002">
          <cell r="O3002" t="str">
            <v>医保</v>
          </cell>
        </row>
        <row r="3003">
          <cell r="A3003" t="str">
            <v>031090400400</v>
          </cell>
          <cell r="B3003" t="str">
            <v>310904004</v>
          </cell>
          <cell r="C3003" t="str">
            <v>检查费</v>
          </cell>
          <cell r="D3003" t="str">
            <v>05</v>
          </cell>
          <cell r="E3003" t="str">
            <v>临床诊断项目费</v>
          </cell>
          <cell r="F3003" t="str">
            <v>08</v>
          </cell>
          <cell r="G3003" t="str">
            <v>肛门指检</v>
          </cell>
        </row>
        <row r="3003">
          <cell r="J3003" t="str">
            <v>次</v>
          </cell>
          <cell r="K3003">
            <v>8</v>
          </cell>
          <cell r="L3003">
            <v>8</v>
          </cell>
          <cell r="M3003">
            <v>6.8</v>
          </cell>
        </row>
        <row r="3003">
          <cell r="O3003" t="str">
            <v>医保</v>
          </cell>
        </row>
        <row r="3004">
          <cell r="A3004" t="str">
            <v>031090400500</v>
          </cell>
          <cell r="B3004" t="str">
            <v>310904005</v>
          </cell>
          <cell r="C3004" t="str">
            <v>检查费</v>
          </cell>
          <cell r="D3004" t="str">
            <v>05</v>
          </cell>
          <cell r="E3004" t="str">
            <v>临床诊断项目费</v>
          </cell>
          <cell r="F3004" t="str">
            <v>08</v>
          </cell>
          <cell r="G3004" t="str">
            <v>肛直肠肌电测量</v>
          </cell>
        </row>
        <row r="3004">
          <cell r="J3004" t="str">
            <v>次</v>
          </cell>
        </row>
        <row r="3005">
          <cell r="A3005" t="str">
            <v>031090400600</v>
          </cell>
          <cell r="B3005" t="str">
            <v>310904006</v>
          </cell>
          <cell r="C3005" t="str">
            <v>治疗费</v>
          </cell>
          <cell r="D3005" t="str">
            <v>09</v>
          </cell>
          <cell r="E3005" t="str">
            <v>非手术治疗项目费</v>
          </cell>
          <cell r="F3005" t="str">
            <v>09</v>
          </cell>
          <cell r="G3005" t="str">
            <v>直肠肛门特殊治疗</v>
          </cell>
          <cell r="H3005" t="str">
            <v>指冷冻法</v>
          </cell>
        </row>
        <row r="3005">
          <cell r="J3005" t="str">
            <v>次</v>
          </cell>
          <cell r="K3005">
            <v>90</v>
          </cell>
          <cell r="L3005">
            <v>90</v>
          </cell>
          <cell r="M3005">
            <v>77</v>
          </cell>
          <cell r="N3005" t="str">
            <v>微波法、激光法三甲医院140元，三甲以下医院140元</v>
          </cell>
          <cell r="O3005" t="str">
            <v>医保</v>
          </cell>
        </row>
        <row r="3006">
          <cell r="A3006" t="str">
            <v>031090400601</v>
          </cell>
          <cell r="B3006" t="str">
            <v>31090400601</v>
          </cell>
          <cell r="C3006" t="str">
            <v>治疗费</v>
          </cell>
          <cell r="D3006" t="str">
            <v>09</v>
          </cell>
          <cell r="E3006" t="str">
            <v>非手术治疗项目费</v>
          </cell>
          <cell r="F3006" t="str">
            <v>09</v>
          </cell>
          <cell r="G3006" t="str">
            <v>直肠肛门特殊治疗（微波法）</v>
          </cell>
        </row>
        <row r="3006">
          <cell r="J3006" t="str">
            <v>次</v>
          </cell>
          <cell r="K3006">
            <v>140</v>
          </cell>
          <cell r="L3006">
            <v>140</v>
          </cell>
          <cell r="M3006">
            <v>119</v>
          </cell>
          <cell r="N3006" t="str">
            <v>微波法</v>
          </cell>
          <cell r="O3006" t="str">
            <v>医保</v>
          </cell>
        </row>
        <row r="3007">
          <cell r="A3007" t="str">
            <v>031090400602</v>
          </cell>
          <cell r="B3007" t="str">
            <v>31090400602</v>
          </cell>
          <cell r="C3007" t="str">
            <v>治疗费</v>
          </cell>
          <cell r="D3007" t="str">
            <v>09</v>
          </cell>
          <cell r="E3007" t="str">
            <v>非手术治疗项目费</v>
          </cell>
          <cell r="F3007" t="str">
            <v>09</v>
          </cell>
          <cell r="G3007" t="str">
            <v>直肠肛门特殊治疗（激光法）</v>
          </cell>
        </row>
        <row r="3007">
          <cell r="J3007" t="str">
            <v>次</v>
          </cell>
          <cell r="K3007">
            <v>140</v>
          </cell>
          <cell r="L3007">
            <v>140</v>
          </cell>
          <cell r="M3007">
            <v>119</v>
          </cell>
          <cell r="N3007" t="str">
            <v>激光法</v>
          </cell>
          <cell r="O3007" t="str">
            <v>医保</v>
          </cell>
        </row>
        <row r="3008">
          <cell r="A3008" t="str">
            <v>031090400700</v>
          </cell>
          <cell r="B3008" t="str">
            <v>310904007</v>
          </cell>
          <cell r="C3008" t="str">
            <v>治疗费</v>
          </cell>
          <cell r="D3008" t="str">
            <v>09</v>
          </cell>
          <cell r="E3008" t="str">
            <v>非手术治疗项目费</v>
          </cell>
          <cell r="F3008" t="str">
            <v>09</v>
          </cell>
          <cell r="G3008" t="str">
            <v>肛门皮下组织美兰注射神经阻滞术</v>
          </cell>
        </row>
        <row r="3008">
          <cell r="J3008" t="str">
            <v>次</v>
          </cell>
          <cell r="K3008">
            <v>45</v>
          </cell>
          <cell r="L3008">
            <v>45</v>
          </cell>
          <cell r="M3008">
            <v>38</v>
          </cell>
        </row>
        <row r="3008">
          <cell r="O3008" t="str">
            <v>医保</v>
          </cell>
        </row>
        <row r="3009">
          <cell r="A3009" t="str">
            <v>031090400800</v>
          </cell>
          <cell r="B3009" t="str">
            <v>310904008</v>
          </cell>
          <cell r="C3009" t="str">
            <v>治疗费</v>
          </cell>
          <cell r="D3009" t="str">
            <v>09</v>
          </cell>
          <cell r="E3009" t="str">
            <v>非手术治疗项目费</v>
          </cell>
          <cell r="F3009" t="str">
            <v>09</v>
          </cell>
          <cell r="G3009" t="str">
            <v>便秘及腹泻的生物反馈治疗</v>
          </cell>
        </row>
        <row r="3009">
          <cell r="J3009" t="str">
            <v>次</v>
          </cell>
        </row>
        <row r="3010">
          <cell r="A3010" t="str">
            <v>631090400900</v>
          </cell>
          <cell r="B3010" t="str">
            <v>310904009</v>
          </cell>
          <cell r="C3010" t="str">
            <v>手术费</v>
          </cell>
          <cell r="D3010" t="str">
            <v>08</v>
          </cell>
          <cell r="E3010" t="str">
            <v>手术治疗费</v>
          </cell>
          <cell r="F3010" t="str">
            <v>10</v>
          </cell>
          <cell r="G3010" t="str">
            <v>经肛门内镜下直肠手术（TEM）</v>
          </cell>
          <cell r="H3010" t="str">
            <v>直肠良性肿瘤粘膜及粘膜下切除术，直肠良性肿瘤全层切除术；直肠早期癌全层切除术；图文报告。不含监护、病理学检查。</v>
          </cell>
          <cell r="I3010" t="str">
            <v>止血夹</v>
          </cell>
          <cell r="J3010" t="str">
            <v>次</v>
          </cell>
          <cell r="K3010">
            <v>3150</v>
          </cell>
          <cell r="L3010">
            <v>3150</v>
          </cell>
          <cell r="M3010">
            <v>2678</v>
          </cell>
        </row>
        <row r="3010">
          <cell r="O3010" t="str">
            <v>医保</v>
          </cell>
          <cell r="P3010">
            <v>0.2</v>
          </cell>
        </row>
        <row r="3011">
          <cell r="B3011" t="str">
            <v>310905</v>
          </cell>
        </row>
        <row r="3011">
          <cell r="G3011" t="str">
            <v>消化系统其他诊疗</v>
          </cell>
        </row>
        <row r="3012">
          <cell r="A3012" t="str">
            <v>031090500100</v>
          </cell>
          <cell r="B3012" t="str">
            <v>310905001</v>
          </cell>
          <cell r="C3012" t="str">
            <v>治疗费</v>
          </cell>
          <cell r="D3012" t="str">
            <v>09</v>
          </cell>
          <cell r="E3012" t="str">
            <v>手术治疗费</v>
          </cell>
          <cell r="F3012" t="str">
            <v>10</v>
          </cell>
          <cell r="G3012" t="str">
            <v>腹腔穿刺术</v>
          </cell>
          <cell r="H3012" t="str">
            <v>包括抽液、注药</v>
          </cell>
          <cell r="I3012" t="str">
            <v>一次性穿刺包</v>
          </cell>
          <cell r="J3012" t="str">
            <v>次</v>
          </cell>
          <cell r="K3012">
            <v>50</v>
          </cell>
          <cell r="L3012">
            <v>47</v>
          </cell>
          <cell r="M3012">
            <v>39.95</v>
          </cell>
          <cell r="N3012" t="str">
            <v>放腹水治疗三甲医院70元，三甲以下医院67元。六岁及以下儿童在原价基础上加收30%。</v>
          </cell>
          <cell r="O3012" t="str">
            <v>医保</v>
          </cell>
        </row>
        <row r="3013">
          <cell r="A3013" t="str">
            <v>031090500101</v>
          </cell>
          <cell r="B3013" t="str">
            <v>31090500101</v>
          </cell>
          <cell r="C3013" t="str">
            <v>治疗费</v>
          </cell>
          <cell r="D3013" t="str">
            <v>09</v>
          </cell>
          <cell r="E3013" t="str">
            <v>手术治疗费</v>
          </cell>
          <cell r="F3013" t="str">
            <v>10</v>
          </cell>
          <cell r="G3013" t="str">
            <v>腹腔穿刺术（放腹水治疗）</v>
          </cell>
        </row>
        <row r="3013">
          <cell r="J3013" t="str">
            <v>次</v>
          </cell>
          <cell r="K3013">
            <v>70</v>
          </cell>
          <cell r="L3013">
            <v>67</v>
          </cell>
          <cell r="M3013">
            <v>56.95</v>
          </cell>
          <cell r="N3013" t="str">
            <v>放腹水治疗</v>
          </cell>
          <cell r="O3013" t="str">
            <v>医保</v>
          </cell>
        </row>
        <row r="3014">
          <cell r="A3014" t="str">
            <v>031090500102</v>
          </cell>
          <cell r="B3014" t="str">
            <v>31090500102</v>
          </cell>
          <cell r="C3014" t="str">
            <v>治疗费</v>
          </cell>
          <cell r="D3014" t="str">
            <v>09</v>
          </cell>
          <cell r="E3014" t="str">
            <v>手术治疗费</v>
          </cell>
          <cell r="F3014" t="str">
            <v>10</v>
          </cell>
          <cell r="G3014" t="str">
            <v>小儿腹腔穿刺术</v>
          </cell>
        </row>
        <row r="3014">
          <cell r="J3014" t="str">
            <v>次</v>
          </cell>
          <cell r="K3014">
            <v>65</v>
          </cell>
          <cell r="L3014">
            <v>61</v>
          </cell>
          <cell r="M3014">
            <v>52</v>
          </cell>
        </row>
        <row r="3014">
          <cell r="O3014" t="str">
            <v>医保</v>
          </cell>
        </row>
        <row r="3015">
          <cell r="A3015" t="str">
            <v>031090500103</v>
          </cell>
          <cell r="B3015" t="str">
            <v>31090500103</v>
          </cell>
          <cell r="C3015" t="str">
            <v>治疗费</v>
          </cell>
          <cell r="D3015" t="str">
            <v>09</v>
          </cell>
          <cell r="E3015" t="str">
            <v>手术治疗费</v>
          </cell>
          <cell r="F3015" t="str">
            <v>10</v>
          </cell>
          <cell r="G3015" t="str">
            <v>小儿腹腔穿刺术（放腹水治疗）</v>
          </cell>
        </row>
        <row r="3015">
          <cell r="J3015" t="str">
            <v>次</v>
          </cell>
          <cell r="K3015">
            <v>91</v>
          </cell>
          <cell r="L3015">
            <v>87</v>
          </cell>
          <cell r="M3015">
            <v>74</v>
          </cell>
          <cell r="N3015" t="str">
            <v>放腹水治疗</v>
          </cell>
          <cell r="O3015" t="str">
            <v>医保</v>
          </cell>
        </row>
        <row r="3016">
          <cell r="A3016" t="str">
            <v>031090500200</v>
          </cell>
          <cell r="B3016" t="str">
            <v>310905002</v>
          </cell>
          <cell r="C3016" t="str">
            <v>治疗费</v>
          </cell>
          <cell r="D3016" t="str">
            <v>09</v>
          </cell>
          <cell r="E3016" t="str">
            <v>非手术治疗项目费</v>
          </cell>
          <cell r="F3016" t="str">
            <v>09</v>
          </cell>
          <cell r="G3016" t="str">
            <v>腹水直接回输治疗</v>
          </cell>
        </row>
        <row r="3016">
          <cell r="J3016" t="str">
            <v>次</v>
          </cell>
          <cell r="K3016">
            <v>410</v>
          </cell>
          <cell r="L3016">
            <v>410</v>
          </cell>
          <cell r="M3016">
            <v>349</v>
          </cell>
          <cell r="N3016" t="str">
            <v>超滤回输三甲医院615元，三甲以下医院615元</v>
          </cell>
          <cell r="O3016" t="str">
            <v>医保</v>
          </cell>
        </row>
        <row r="3017">
          <cell r="A3017" t="str">
            <v>031090500201</v>
          </cell>
          <cell r="B3017" t="str">
            <v>31090500201</v>
          </cell>
          <cell r="C3017" t="str">
            <v>治疗费</v>
          </cell>
          <cell r="D3017" t="str">
            <v>09</v>
          </cell>
          <cell r="E3017" t="str">
            <v>非手术治疗项目费</v>
          </cell>
          <cell r="F3017" t="str">
            <v>09</v>
          </cell>
          <cell r="G3017" t="str">
            <v>腹水超滤回输治疗（超滤回输）</v>
          </cell>
        </row>
        <row r="3017">
          <cell r="J3017" t="str">
            <v>次</v>
          </cell>
          <cell r="K3017">
            <v>615</v>
          </cell>
          <cell r="L3017">
            <v>615</v>
          </cell>
          <cell r="M3017">
            <v>523</v>
          </cell>
          <cell r="N3017" t="str">
            <v>超滤回输</v>
          </cell>
          <cell r="O3017" t="str">
            <v>医保</v>
          </cell>
        </row>
        <row r="3018">
          <cell r="A3018" t="str">
            <v>031090500300</v>
          </cell>
          <cell r="B3018" t="str">
            <v>310905003</v>
          </cell>
          <cell r="C3018" t="str">
            <v>治疗费</v>
          </cell>
          <cell r="D3018" t="str">
            <v>09</v>
          </cell>
          <cell r="E3018" t="str">
            <v>手术治疗费</v>
          </cell>
          <cell r="F3018" t="str">
            <v>10</v>
          </cell>
          <cell r="G3018" t="str">
            <v>肝穿刺术</v>
          </cell>
          <cell r="H3018" t="str">
            <v>含活检</v>
          </cell>
          <cell r="I3018" t="str">
            <v>一次性活检针</v>
          </cell>
          <cell r="J3018" t="str">
            <v>次</v>
          </cell>
          <cell r="K3018">
            <v>100</v>
          </cell>
          <cell r="L3018">
            <v>82</v>
          </cell>
          <cell r="M3018">
            <v>70</v>
          </cell>
          <cell r="N3018" t="str">
            <v>六岁及以下儿童在原价基础上加收30%</v>
          </cell>
          <cell r="O3018" t="str">
            <v>医保</v>
          </cell>
        </row>
        <row r="3019">
          <cell r="A3019" t="str">
            <v>031090500301</v>
          </cell>
          <cell r="B3019" t="str">
            <v>31090500301</v>
          </cell>
          <cell r="C3019" t="str">
            <v>治疗费</v>
          </cell>
          <cell r="D3019" t="str">
            <v>09</v>
          </cell>
          <cell r="E3019" t="str">
            <v>手术治疗费</v>
          </cell>
          <cell r="F3019" t="str">
            <v>10</v>
          </cell>
          <cell r="G3019" t="str">
            <v>小儿肝穿刺术</v>
          </cell>
        </row>
        <row r="3019">
          <cell r="J3019" t="str">
            <v>次</v>
          </cell>
          <cell r="K3019">
            <v>130</v>
          </cell>
          <cell r="L3019">
            <v>107</v>
          </cell>
          <cell r="M3019">
            <v>91</v>
          </cell>
        </row>
        <row r="3019">
          <cell r="O3019" t="str">
            <v>医保</v>
          </cell>
        </row>
        <row r="3020">
          <cell r="A3020" t="str">
            <v>031090500400</v>
          </cell>
          <cell r="B3020" t="str">
            <v>310905004</v>
          </cell>
          <cell r="C3020" t="str">
            <v>治疗费</v>
          </cell>
          <cell r="D3020" t="str">
            <v>09</v>
          </cell>
          <cell r="E3020" t="str">
            <v>非手术治疗项目费</v>
          </cell>
          <cell r="F3020" t="str">
            <v>09</v>
          </cell>
          <cell r="G3020" t="str">
            <v>经皮肝穿刺门静脉插管术</v>
          </cell>
          <cell r="H3020" t="str">
            <v>包括化疗、栓塞</v>
          </cell>
        </row>
        <row r="3020">
          <cell r="J3020" t="str">
            <v>次</v>
          </cell>
          <cell r="K3020">
            <v>420</v>
          </cell>
          <cell r="L3020">
            <v>380</v>
          </cell>
          <cell r="M3020">
            <v>323</v>
          </cell>
          <cell r="N3020" t="str">
            <v>六岁及以下儿童在原价基础上加收30%</v>
          </cell>
          <cell r="O3020" t="str">
            <v>医保</v>
          </cell>
        </row>
        <row r="3021">
          <cell r="A3021" t="str">
            <v>031090500401</v>
          </cell>
          <cell r="B3021" t="str">
            <v>31090500401</v>
          </cell>
          <cell r="C3021" t="str">
            <v>治疗费</v>
          </cell>
          <cell r="D3021" t="str">
            <v>09</v>
          </cell>
          <cell r="E3021" t="str">
            <v>非手术治疗项目费</v>
          </cell>
          <cell r="F3021" t="str">
            <v>09</v>
          </cell>
          <cell r="G3021" t="str">
            <v>小儿经皮肝穿刺门静脉插管术</v>
          </cell>
        </row>
        <row r="3021">
          <cell r="J3021" t="str">
            <v>次</v>
          </cell>
          <cell r="K3021">
            <v>546</v>
          </cell>
          <cell r="L3021">
            <v>494</v>
          </cell>
          <cell r="M3021">
            <v>420</v>
          </cell>
        </row>
        <row r="3021">
          <cell r="O3021" t="str">
            <v>医保</v>
          </cell>
        </row>
        <row r="3022">
          <cell r="A3022" t="str">
            <v>031090500500</v>
          </cell>
          <cell r="B3022" t="str">
            <v>310905005</v>
          </cell>
          <cell r="C3022" t="str">
            <v>治疗费</v>
          </cell>
          <cell r="D3022" t="str">
            <v>09</v>
          </cell>
          <cell r="E3022" t="str">
            <v>非手术治疗项目费</v>
          </cell>
          <cell r="F3022" t="str">
            <v>09</v>
          </cell>
          <cell r="G3022" t="str">
            <v>经皮穿刺肝肿物特殊治疗</v>
          </cell>
          <cell r="H3022" t="str">
            <v>指药物注射法</v>
          </cell>
        </row>
        <row r="3022">
          <cell r="J3022" t="str">
            <v>次</v>
          </cell>
          <cell r="K3022">
            <v>200</v>
          </cell>
          <cell r="L3022">
            <v>175</v>
          </cell>
          <cell r="M3022">
            <v>149</v>
          </cell>
          <cell r="N3022" t="str">
            <v>激光法、微波法、90钇法三甲医院260元，三甲以下医院220元。六岁及以下儿童在原价基础上加收30%。</v>
          </cell>
          <cell r="O3022" t="str">
            <v>医保</v>
          </cell>
        </row>
        <row r="3023">
          <cell r="A3023" t="str">
            <v>031090500501</v>
          </cell>
          <cell r="B3023" t="str">
            <v>31090500501</v>
          </cell>
          <cell r="C3023" t="str">
            <v>治疗费</v>
          </cell>
          <cell r="D3023" t="str">
            <v>09</v>
          </cell>
          <cell r="E3023" t="str">
            <v>非手术治疗项目费</v>
          </cell>
          <cell r="F3023" t="str">
            <v>09</v>
          </cell>
          <cell r="G3023" t="str">
            <v>经皮穿刺肝肿物治疗（激光法、微波法、90钇法）</v>
          </cell>
        </row>
        <row r="3023">
          <cell r="J3023" t="str">
            <v>次</v>
          </cell>
          <cell r="K3023">
            <v>260</v>
          </cell>
          <cell r="L3023">
            <v>220</v>
          </cell>
          <cell r="M3023">
            <v>187</v>
          </cell>
          <cell r="N3023" t="str">
            <v>激光法、微波法、90钇法</v>
          </cell>
          <cell r="O3023" t="str">
            <v>医保</v>
          </cell>
        </row>
        <row r="3024">
          <cell r="A3024" t="str">
            <v>031090500502</v>
          </cell>
          <cell r="B3024" t="str">
            <v>31090500502</v>
          </cell>
          <cell r="C3024" t="str">
            <v>治疗费</v>
          </cell>
          <cell r="D3024" t="str">
            <v>09</v>
          </cell>
          <cell r="E3024" t="str">
            <v>非手术治疗项目费</v>
          </cell>
          <cell r="F3024" t="str">
            <v>09</v>
          </cell>
          <cell r="G3024" t="str">
            <v>小儿经皮穿刺肝肿物特殊治疗</v>
          </cell>
        </row>
        <row r="3024">
          <cell r="J3024" t="str">
            <v>次</v>
          </cell>
          <cell r="K3024">
            <v>260</v>
          </cell>
          <cell r="L3024">
            <v>228</v>
          </cell>
          <cell r="M3024">
            <v>194</v>
          </cell>
        </row>
        <row r="3024">
          <cell r="O3024" t="str">
            <v>医保</v>
          </cell>
        </row>
        <row r="3025">
          <cell r="A3025" t="str">
            <v>031090500503</v>
          </cell>
          <cell r="B3025" t="str">
            <v>31090500503</v>
          </cell>
          <cell r="C3025" t="str">
            <v>治疗费</v>
          </cell>
          <cell r="D3025" t="str">
            <v>09</v>
          </cell>
          <cell r="E3025" t="str">
            <v>非手术治疗项目费</v>
          </cell>
          <cell r="F3025" t="str">
            <v>09</v>
          </cell>
          <cell r="G3025" t="str">
            <v>小儿经皮穿刺肝肿物治疗（激光法、微波法、90钇法）</v>
          </cell>
        </row>
        <row r="3025">
          <cell r="J3025" t="str">
            <v>次</v>
          </cell>
          <cell r="K3025">
            <v>338</v>
          </cell>
          <cell r="L3025">
            <v>286</v>
          </cell>
          <cell r="M3025">
            <v>243</v>
          </cell>
          <cell r="N3025" t="str">
            <v>激光法、微波法、90钇法</v>
          </cell>
          <cell r="O3025" t="str">
            <v>医保</v>
          </cell>
        </row>
        <row r="3026">
          <cell r="A3026" t="str">
            <v>031090500600</v>
          </cell>
          <cell r="B3026" t="str">
            <v>310905006</v>
          </cell>
          <cell r="C3026" t="str">
            <v>检查费</v>
          </cell>
          <cell r="D3026" t="str">
            <v>05</v>
          </cell>
          <cell r="E3026" t="str">
            <v>临床诊断项目费</v>
          </cell>
          <cell r="F3026" t="str">
            <v>08</v>
          </cell>
          <cell r="G3026" t="str">
            <v>胆道镜检查</v>
          </cell>
          <cell r="H3026" t="str">
            <v>指纤维镜</v>
          </cell>
        </row>
        <row r="3026">
          <cell r="J3026" t="str">
            <v>次</v>
          </cell>
          <cell r="K3026">
            <v>175</v>
          </cell>
          <cell r="L3026">
            <v>175</v>
          </cell>
          <cell r="M3026">
            <v>149</v>
          </cell>
          <cell r="N3026" t="str">
            <v>超选择造影三甲医院220元，三甲以下医院220元</v>
          </cell>
          <cell r="O3026" t="str">
            <v>医保</v>
          </cell>
        </row>
        <row r="3027">
          <cell r="A3027" t="str">
            <v>031090500601</v>
          </cell>
          <cell r="B3027" t="str">
            <v>31090500601</v>
          </cell>
          <cell r="C3027" t="str">
            <v>检查费</v>
          </cell>
          <cell r="D3027" t="str">
            <v>05</v>
          </cell>
          <cell r="E3027" t="str">
            <v>临床诊断项目费</v>
          </cell>
          <cell r="F3027" t="str">
            <v>08</v>
          </cell>
          <cell r="G3027" t="str">
            <v>胆道镜检查（超选择造影）</v>
          </cell>
        </row>
        <row r="3027">
          <cell r="J3027" t="str">
            <v>次</v>
          </cell>
          <cell r="K3027">
            <v>220</v>
          </cell>
          <cell r="L3027">
            <v>220</v>
          </cell>
          <cell r="M3027">
            <v>187</v>
          </cell>
          <cell r="N3027" t="str">
            <v>超选择造影</v>
          </cell>
          <cell r="O3027" t="str">
            <v>医保</v>
          </cell>
        </row>
        <row r="3028">
          <cell r="A3028" t="str">
            <v>031090500700</v>
          </cell>
          <cell r="B3028" t="str">
            <v>310905007</v>
          </cell>
          <cell r="C3028" t="str">
            <v>检查费</v>
          </cell>
          <cell r="D3028" t="str">
            <v>05</v>
          </cell>
          <cell r="E3028" t="str">
            <v>临床诊断项目费</v>
          </cell>
          <cell r="F3028" t="str">
            <v>08</v>
          </cell>
          <cell r="G3028" t="str">
            <v>腹腔镜检查</v>
          </cell>
          <cell r="H3028" t="str">
            <v>含活检</v>
          </cell>
        </row>
        <row r="3028">
          <cell r="J3028" t="str">
            <v>次</v>
          </cell>
          <cell r="K3028">
            <v>648</v>
          </cell>
          <cell r="L3028">
            <v>648</v>
          </cell>
          <cell r="M3028">
            <v>551</v>
          </cell>
        </row>
        <row r="3028">
          <cell r="O3028" t="str">
            <v>医保</v>
          </cell>
        </row>
        <row r="3029">
          <cell r="A3029" t="str">
            <v>031090500800</v>
          </cell>
          <cell r="B3029" t="str">
            <v>310905008</v>
          </cell>
          <cell r="C3029" t="str">
            <v>治疗费</v>
          </cell>
          <cell r="D3029" t="str">
            <v>09</v>
          </cell>
          <cell r="E3029" t="str">
            <v>手术治疗费</v>
          </cell>
          <cell r="F3029" t="str">
            <v>10</v>
          </cell>
          <cell r="G3029" t="str">
            <v>膈下脓肿穿刺引流术</v>
          </cell>
          <cell r="H3029" t="str">
            <v>包括腹腔脓肿、胆汁穿刺引流；不含超声定位引导</v>
          </cell>
        </row>
        <row r="3029">
          <cell r="J3029" t="str">
            <v>次</v>
          </cell>
          <cell r="K3029">
            <v>180</v>
          </cell>
          <cell r="L3029">
            <v>160</v>
          </cell>
          <cell r="M3029">
            <v>136</v>
          </cell>
          <cell r="N3029" t="str">
            <v>六岁及以下儿童在原价基础上加收30%</v>
          </cell>
          <cell r="O3029" t="str">
            <v>医保</v>
          </cell>
        </row>
        <row r="3030">
          <cell r="A3030" t="str">
            <v>031090500801</v>
          </cell>
          <cell r="B3030" t="str">
            <v>31090500801</v>
          </cell>
          <cell r="C3030" t="str">
            <v>治疗费</v>
          </cell>
          <cell r="D3030" t="str">
            <v>09</v>
          </cell>
          <cell r="E3030" t="str">
            <v>手术治疗费</v>
          </cell>
          <cell r="F3030" t="str">
            <v>10</v>
          </cell>
          <cell r="G3030" t="str">
            <v>膈下脓肿穿刺引流术（腹腔脓肿）</v>
          </cell>
        </row>
        <row r="3030">
          <cell r="J3030" t="str">
            <v>次</v>
          </cell>
          <cell r="K3030">
            <v>180</v>
          </cell>
          <cell r="L3030">
            <v>160</v>
          </cell>
          <cell r="M3030">
            <v>136</v>
          </cell>
          <cell r="N3030" t="str">
            <v>腹腔脓肿</v>
          </cell>
          <cell r="O3030" t="str">
            <v>医保</v>
          </cell>
        </row>
        <row r="3031">
          <cell r="A3031" t="str">
            <v>031090500802</v>
          </cell>
          <cell r="B3031" t="str">
            <v>31090500802</v>
          </cell>
          <cell r="C3031" t="str">
            <v>治疗费</v>
          </cell>
          <cell r="D3031" t="str">
            <v>09</v>
          </cell>
          <cell r="E3031" t="str">
            <v>手术治疗费</v>
          </cell>
          <cell r="F3031" t="str">
            <v>10</v>
          </cell>
          <cell r="G3031" t="str">
            <v>膈下脓肿穿刺引流术（胆汁穿刺引流）</v>
          </cell>
        </row>
        <row r="3031">
          <cell r="J3031" t="str">
            <v>次</v>
          </cell>
          <cell r="K3031">
            <v>180</v>
          </cell>
          <cell r="L3031">
            <v>160</v>
          </cell>
          <cell r="M3031">
            <v>136</v>
          </cell>
          <cell r="N3031" t="str">
            <v>胆汁穿刺引流</v>
          </cell>
          <cell r="O3031" t="str">
            <v>医保</v>
          </cell>
        </row>
        <row r="3032">
          <cell r="A3032" t="str">
            <v>031090500803</v>
          </cell>
          <cell r="B3032" t="str">
            <v>31090500803</v>
          </cell>
          <cell r="C3032" t="str">
            <v>治疗费</v>
          </cell>
          <cell r="D3032" t="str">
            <v>09</v>
          </cell>
          <cell r="E3032" t="str">
            <v>手术治疗费</v>
          </cell>
          <cell r="F3032" t="str">
            <v>10</v>
          </cell>
          <cell r="G3032" t="str">
            <v>小儿膈下脓肿穿刺引流术</v>
          </cell>
        </row>
        <row r="3032">
          <cell r="J3032" t="str">
            <v>次</v>
          </cell>
          <cell r="K3032">
            <v>234</v>
          </cell>
          <cell r="L3032">
            <v>208</v>
          </cell>
          <cell r="M3032">
            <v>177</v>
          </cell>
        </row>
        <row r="3032">
          <cell r="O3032" t="str">
            <v>医保</v>
          </cell>
        </row>
        <row r="3033">
          <cell r="A3033" t="str">
            <v>031090500900</v>
          </cell>
          <cell r="B3033" t="str">
            <v>310905009</v>
          </cell>
          <cell r="C3033" t="str">
            <v>治疗费</v>
          </cell>
          <cell r="D3033" t="str">
            <v>09</v>
          </cell>
          <cell r="E3033" t="str">
            <v>非手术治疗项目费</v>
          </cell>
          <cell r="F3033" t="str">
            <v>09</v>
          </cell>
          <cell r="G3033" t="str">
            <v>肝囊肿硬化剂注射治疗</v>
          </cell>
          <cell r="H3033" t="str">
            <v>不含超声定位引导</v>
          </cell>
        </row>
        <row r="3033">
          <cell r="J3033" t="str">
            <v>次</v>
          </cell>
          <cell r="K3033">
            <v>135</v>
          </cell>
          <cell r="L3033">
            <v>135</v>
          </cell>
          <cell r="M3033">
            <v>115</v>
          </cell>
        </row>
        <row r="3033">
          <cell r="O3033" t="str">
            <v>医保</v>
          </cell>
        </row>
        <row r="3034">
          <cell r="A3034" t="str">
            <v>031090501000</v>
          </cell>
          <cell r="B3034" t="str">
            <v>310905010</v>
          </cell>
          <cell r="C3034" t="str">
            <v>治疗费</v>
          </cell>
          <cell r="D3034" t="str">
            <v>09</v>
          </cell>
          <cell r="E3034" t="str">
            <v>手术治疗费</v>
          </cell>
          <cell r="F3034" t="str">
            <v>10</v>
          </cell>
          <cell r="G3034" t="str">
            <v>经皮肝穿胆道引流术（PTCD）</v>
          </cell>
          <cell r="H3034" t="str">
            <v>不含超声定位引导或X线引导</v>
          </cell>
          <cell r="I3034" t="str">
            <v>一次性引流管</v>
          </cell>
          <cell r="J3034" t="str">
            <v>次</v>
          </cell>
          <cell r="K3034">
            <v>480</v>
          </cell>
          <cell r="L3034">
            <v>468</v>
          </cell>
          <cell r="M3034">
            <v>398</v>
          </cell>
          <cell r="N3034" t="str">
            <v>使用大C臂数字减影X光机三甲医院加收1000元，三甲以下医院加收1000元</v>
          </cell>
          <cell r="O3034" t="str">
            <v>医保</v>
          </cell>
        </row>
        <row r="3035">
          <cell r="A3035" t="str">
            <v>031090501001</v>
          </cell>
          <cell r="B3035" t="str">
            <v>31090501001</v>
          </cell>
          <cell r="C3035" t="str">
            <v>治疗费</v>
          </cell>
          <cell r="D3035" t="str">
            <v>09</v>
          </cell>
          <cell r="E3035" t="str">
            <v>手术治疗费</v>
          </cell>
          <cell r="F3035" t="str">
            <v>10</v>
          </cell>
          <cell r="G3035" t="str">
            <v>经皮肝穿胆道引流术（PTCD）（大C臂数字减影X光机）</v>
          </cell>
        </row>
        <row r="3035">
          <cell r="J3035" t="str">
            <v>次</v>
          </cell>
          <cell r="K3035">
            <v>1480</v>
          </cell>
          <cell r="L3035">
            <v>1480</v>
          </cell>
          <cell r="M3035">
            <v>1258</v>
          </cell>
          <cell r="N3035" t="str">
            <v>使用大C臂数字减影X光机</v>
          </cell>
          <cell r="O3035" t="str">
            <v>医保</v>
          </cell>
          <cell r="P3035">
            <v>0.2</v>
          </cell>
        </row>
        <row r="3036">
          <cell r="A3036" t="str">
            <v>031090501100</v>
          </cell>
          <cell r="B3036" t="str">
            <v>310905011</v>
          </cell>
          <cell r="C3036" t="str">
            <v>治疗费</v>
          </cell>
          <cell r="D3036" t="str">
            <v>09</v>
          </cell>
          <cell r="E3036" t="str">
            <v>手术治疗费</v>
          </cell>
          <cell r="F3036" t="str">
            <v>10</v>
          </cell>
          <cell r="G3036" t="str">
            <v>经内镜胆管内引流术＋支架置入术</v>
          </cell>
          <cell r="H3036" t="str">
            <v>不含X线监视</v>
          </cell>
          <cell r="I3036" t="str">
            <v>支架、进口导丝</v>
          </cell>
          <cell r="J3036" t="str">
            <v>次</v>
          </cell>
          <cell r="K3036">
            <v>990</v>
          </cell>
          <cell r="L3036">
            <v>936</v>
          </cell>
          <cell r="M3036">
            <v>796</v>
          </cell>
        </row>
        <row r="3036">
          <cell r="O3036" t="str">
            <v>医保</v>
          </cell>
        </row>
        <row r="3037">
          <cell r="A3037" t="str">
            <v>031090501200</v>
          </cell>
          <cell r="B3037" t="str">
            <v>310905012</v>
          </cell>
          <cell r="C3037" t="str">
            <v>治疗费</v>
          </cell>
          <cell r="D3037" t="str">
            <v>09</v>
          </cell>
          <cell r="E3037" t="str">
            <v>手术治疗费</v>
          </cell>
          <cell r="F3037" t="str">
            <v>10</v>
          </cell>
          <cell r="G3037" t="str">
            <v>经内镜鼻胆管引流术（ENBD）</v>
          </cell>
          <cell r="H3037" t="str">
            <v>不含X线监视</v>
          </cell>
          <cell r="I3037" t="str">
            <v>进口鼻胆引流管、进口导丝</v>
          </cell>
          <cell r="J3037" t="str">
            <v>次</v>
          </cell>
          <cell r="K3037">
            <v>450</v>
          </cell>
          <cell r="L3037">
            <v>450</v>
          </cell>
          <cell r="M3037">
            <v>383</v>
          </cell>
        </row>
        <row r="3037">
          <cell r="O3037" t="str">
            <v>医保</v>
          </cell>
        </row>
        <row r="3038">
          <cell r="A3038" t="str">
            <v>031090501300</v>
          </cell>
          <cell r="B3038" t="str">
            <v>310905013</v>
          </cell>
          <cell r="C3038" t="str">
            <v>治疗费</v>
          </cell>
          <cell r="D3038" t="str">
            <v>09</v>
          </cell>
          <cell r="E3038" t="str">
            <v>手术治疗费</v>
          </cell>
          <cell r="F3038" t="str">
            <v>10</v>
          </cell>
          <cell r="G3038" t="str">
            <v>经胆道镜瘘管取石术</v>
          </cell>
          <cell r="H3038" t="str">
            <v>包括肝内、外胆道结石取出</v>
          </cell>
        </row>
        <row r="3038">
          <cell r="J3038" t="str">
            <v>次</v>
          </cell>
          <cell r="K3038">
            <v>990</v>
          </cell>
          <cell r="L3038">
            <v>936</v>
          </cell>
          <cell r="M3038">
            <v>796</v>
          </cell>
        </row>
        <row r="3038">
          <cell r="O3038" t="str">
            <v>医保</v>
          </cell>
        </row>
        <row r="3039">
          <cell r="A3039" t="str">
            <v>031090501400</v>
          </cell>
          <cell r="B3039" t="str">
            <v>310905014</v>
          </cell>
          <cell r="C3039" t="str">
            <v>治疗费</v>
          </cell>
          <cell r="D3039" t="str">
            <v>09</v>
          </cell>
          <cell r="E3039" t="str">
            <v>手术治疗费</v>
          </cell>
          <cell r="F3039" t="str">
            <v>10</v>
          </cell>
          <cell r="G3039" t="str">
            <v>经胆道镜胆道结石取出术</v>
          </cell>
          <cell r="H3039" t="str">
            <v>含插管引流</v>
          </cell>
        </row>
        <row r="3039">
          <cell r="J3039" t="str">
            <v>次</v>
          </cell>
          <cell r="K3039">
            <v>990</v>
          </cell>
          <cell r="L3039">
            <v>936</v>
          </cell>
          <cell r="M3039">
            <v>796</v>
          </cell>
        </row>
        <row r="3039">
          <cell r="O3039" t="str">
            <v>医保</v>
          </cell>
        </row>
        <row r="3040">
          <cell r="A3040" t="str">
            <v>031090501500</v>
          </cell>
          <cell r="B3040" t="str">
            <v>310905015</v>
          </cell>
          <cell r="C3040" t="str">
            <v>治疗费</v>
          </cell>
          <cell r="D3040" t="str">
            <v>09</v>
          </cell>
          <cell r="E3040" t="str">
            <v>手术治疗费</v>
          </cell>
          <cell r="F3040" t="str">
            <v>10</v>
          </cell>
          <cell r="G3040" t="str">
            <v>经皮胆囊超声碎石取石术</v>
          </cell>
          <cell r="H3040" t="str">
            <v>含胆囊穿刺后超声碎石，取出结石；不含超声引导</v>
          </cell>
        </row>
        <row r="3040">
          <cell r="J3040" t="str">
            <v>次</v>
          </cell>
        </row>
        <row r="3041">
          <cell r="A3041" t="str">
            <v>031090501600</v>
          </cell>
          <cell r="B3041" t="str">
            <v>310905016</v>
          </cell>
          <cell r="C3041" t="str">
            <v>治疗费</v>
          </cell>
          <cell r="D3041" t="str">
            <v>09</v>
          </cell>
          <cell r="E3041" t="str">
            <v>手术治疗费</v>
          </cell>
          <cell r="F3041" t="str">
            <v>10</v>
          </cell>
          <cell r="G3041" t="str">
            <v>经皮经肝胆道镜取石术</v>
          </cell>
        </row>
        <row r="3041">
          <cell r="J3041" t="str">
            <v>次</v>
          </cell>
          <cell r="K3041">
            <v>990</v>
          </cell>
          <cell r="L3041">
            <v>864</v>
          </cell>
          <cell r="M3041">
            <v>734</v>
          </cell>
        </row>
        <row r="3041">
          <cell r="O3041" t="str">
            <v>医保</v>
          </cell>
        </row>
        <row r="3042">
          <cell r="A3042" t="str">
            <v>031090501700</v>
          </cell>
          <cell r="B3042" t="str">
            <v>310905017</v>
          </cell>
          <cell r="C3042" t="str">
            <v>治疗费</v>
          </cell>
          <cell r="D3042" t="str">
            <v>09</v>
          </cell>
          <cell r="E3042" t="str">
            <v>手术治疗费</v>
          </cell>
          <cell r="F3042" t="str">
            <v>10</v>
          </cell>
          <cell r="G3042" t="str">
            <v>经皮经肝胆道镜胆管狭窄内瘘术</v>
          </cell>
        </row>
        <row r="3042">
          <cell r="J3042" t="str">
            <v>次</v>
          </cell>
        </row>
        <row r="3043">
          <cell r="A3043" t="str">
            <v>031090501800</v>
          </cell>
          <cell r="B3043" t="str">
            <v>310905018</v>
          </cell>
          <cell r="C3043" t="str">
            <v>治疗费</v>
          </cell>
          <cell r="D3043" t="str">
            <v>09</v>
          </cell>
          <cell r="E3043" t="str">
            <v>手术治疗费</v>
          </cell>
          <cell r="F3043" t="str">
            <v>10</v>
          </cell>
          <cell r="G3043" t="str">
            <v>经内镜十二指肠狭窄支架置入术</v>
          </cell>
        </row>
        <row r="3043">
          <cell r="I3043" t="str">
            <v>支架、进口导丝</v>
          </cell>
          <cell r="J3043" t="str">
            <v>次</v>
          </cell>
          <cell r="K3043">
            <v>900</v>
          </cell>
          <cell r="L3043">
            <v>900</v>
          </cell>
          <cell r="M3043">
            <v>765</v>
          </cell>
        </row>
        <row r="3043">
          <cell r="O3043" t="str">
            <v>医保</v>
          </cell>
        </row>
        <row r="3044">
          <cell r="A3044" t="str">
            <v>031090501900</v>
          </cell>
          <cell r="B3044" t="str">
            <v>310905019</v>
          </cell>
          <cell r="C3044" t="str">
            <v>治疗费</v>
          </cell>
          <cell r="D3044" t="str">
            <v>09</v>
          </cell>
          <cell r="E3044" t="str">
            <v>手术治疗费</v>
          </cell>
          <cell r="F3044" t="str">
            <v>10</v>
          </cell>
          <cell r="G3044" t="str">
            <v>经内镜胰管内引流术</v>
          </cell>
          <cell r="H3044" t="str">
            <v>包括胰腺囊肿内引流</v>
          </cell>
          <cell r="I3044" t="str">
            <v>支架、扩张球囊、进口导丝</v>
          </cell>
          <cell r="J3044" t="str">
            <v>次</v>
          </cell>
          <cell r="K3044">
            <v>585</v>
          </cell>
          <cell r="L3044">
            <v>585</v>
          </cell>
          <cell r="M3044">
            <v>497</v>
          </cell>
        </row>
        <row r="3044">
          <cell r="O3044" t="str">
            <v>医保</v>
          </cell>
        </row>
        <row r="3045">
          <cell r="A3045" t="str">
            <v>031090502000</v>
          </cell>
          <cell r="B3045" t="str">
            <v>310905020</v>
          </cell>
          <cell r="C3045" t="str">
            <v>治疗费</v>
          </cell>
          <cell r="D3045" t="str">
            <v>09</v>
          </cell>
          <cell r="E3045" t="str">
            <v>手术治疗费</v>
          </cell>
          <cell r="F3045" t="str">
            <v>10</v>
          </cell>
          <cell r="G3045" t="str">
            <v>经内镜胰胆管扩张术＋支架置入术</v>
          </cell>
        </row>
        <row r="3045">
          <cell r="I3045" t="str">
            <v>支架、进口导丝</v>
          </cell>
          <cell r="J3045" t="str">
            <v>次</v>
          </cell>
          <cell r="K3045">
            <v>936</v>
          </cell>
          <cell r="L3045">
            <v>936</v>
          </cell>
          <cell r="M3045">
            <v>796</v>
          </cell>
        </row>
        <row r="3045">
          <cell r="O3045" t="str">
            <v>医保</v>
          </cell>
        </row>
        <row r="3046">
          <cell r="A3046" t="str">
            <v>031090502100</v>
          </cell>
          <cell r="B3046" t="str">
            <v>310905021</v>
          </cell>
          <cell r="C3046" t="str">
            <v>治疗费</v>
          </cell>
          <cell r="D3046" t="str">
            <v>09</v>
          </cell>
          <cell r="E3046" t="str">
            <v>手术治疗费</v>
          </cell>
          <cell r="F3046" t="str">
            <v>10</v>
          </cell>
          <cell r="G3046" t="str">
            <v>胆道球囊扩张术</v>
          </cell>
        </row>
        <row r="3046">
          <cell r="I3046" t="str">
            <v>球囊、进口导丝</v>
          </cell>
          <cell r="J3046" t="str">
            <v>次</v>
          </cell>
          <cell r="K3046">
            <v>270</v>
          </cell>
          <cell r="L3046">
            <v>270</v>
          </cell>
          <cell r="M3046">
            <v>230</v>
          </cell>
          <cell r="N3046" t="str">
            <v>使用大C臂数字减影X光机三甲医院加收1000元，三甲以下医院加收1000元</v>
          </cell>
          <cell r="O3046" t="str">
            <v>医保</v>
          </cell>
        </row>
        <row r="3047">
          <cell r="A3047" t="str">
            <v>031090502101</v>
          </cell>
          <cell r="B3047" t="str">
            <v>31090502101</v>
          </cell>
          <cell r="C3047" t="str">
            <v>治疗费</v>
          </cell>
          <cell r="D3047" t="str">
            <v>09</v>
          </cell>
          <cell r="E3047" t="str">
            <v>手术治疗费</v>
          </cell>
          <cell r="F3047" t="str">
            <v>10</v>
          </cell>
          <cell r="G3047" t="str">
            <v>胆道球囊扩张术（大C臂数字减影X光机）</v>
          </cell>
        </row>
        <row r="3047">
          <cell r="J3047" t="str">
            <v>次</v>
          </cell>
          <cell r="K3047">
            <v>1270</v>
          </cell>
          <cell r="L3047">
            <v>1270</v>
          </cell>
          <cell r="M3047">
            <v>1080</v>
          </cell>
          <cell r="N3047" t="str">
            <v>大C臂数字减影X光机</v>
          </cell>
          <cell r="O3047" t="str">
            <v>医保</v>
          </cell>
        </row>
        <row r="3048">
          <cell r="A3048" t="str">
            <v>031090502200</v>
          </cell>
          <cell r="B3048" t="str">
            <v>310905022</v>
          </cell>
          <cell r="C3048" t="str">
            <v>治疗费</v>
          </cell>
          <cell r="D3048" t="str">
            <v>09</v>
          </cell>
          <cell r="E3048" t="str">
            <v>手术治疗费</v>
          </cell>
          <cell r="F3048" t="str">
            <v>10</v>
          </cell>
          <cell r="G3048" t="str">
            <v>胆道支架置入术</v>
          </cell>
        </row>
        <row r="3048">
          <cell r="I3048" t="str">
            <v>支架、进口导丝</v>
          </cell>
          <cell r="J3048" t="str">
            <v>次</v>
          </cell>
          <cell r="K3048">
            <v>360</v>
          </cell>
          <cell r="L3048">
            <v>360</v>
          </cell>
          <cell r="M3048">
            <v>306</v>
          </cell>
          <cell r="N3048" t="str">
            <v>使用大C臂数字减影X光机三甲医院加收1000元，三甲以下医院加收1000元</v>
          </cell>
          <cell r="O3048" t="str">
            <v>医保</v>
          </cell>
        </row>
        <row r="3049">
          <cell r="A3049" t="str">
            <v>031090502201</v>
          </cell>
          <cell r="B3049" t="str">
            <v>31090502201</v>
          </cell>
          <cell r="C3049" t="str">
            <v>治疗费</v>
          </cell>
          <cell r="D3049" t="str">
            <v>09</v>
          </cell>
          <cell r="E3049" t="str">
            <v>手术治疗费</v>
          </cell>
          <cell r="F3049" t="str">
            <v>10</v>
          </cell>
          <cell r="G3049" t="str">
            <v>胆道支架置入术（大C臂数字减影X光机）</v>
          </cell>
        </row>
        <row r="3049">
          <cell r="J3049" t="str">
            <v>次</v>
          </cell>
          <cell r="K3049">
            <v>1360</v>
          </cell>
          <cell r="L3049">
            <v>1360</v>
          </cell>
          <cell r="M3049">
            <v>1156</v>
          </cell>
          <cell r="N3049" t="str">
            <v>大C臂数字减影X光机</v>
          </cell>
          <cell r="O3049" t="str">
            <v>医保</v>
          </cell>
        </row>
        <row r="3050">
          <cell r="A3050" t="str">
            <v>031090502300</v>
          </cell>
          <cell r="B3050" t="str">
            <v>310905023</v>
          </cell>
          <cell r="C3050" t="str">
            <v>治疗费</v>
          </cell>
          <cell r="D3050" t="str">
            <v>09</v>
          </cell>
          <cell r="E3050" t="str">
            <v>非手术治疗项目费</v>
          </cell>
          <cell r="F3050" t="str">
            <v>09</v>
          </cell>
          <cell r="G3050" t="str">
            <v>人工肝治疗</v>
          </cell>
        </row>
        <row r="3050">
          <cell r="I3050" t="str">
            <v>一次性导管</v>
          </cell>
          <cell r="J3050" t="str">
            <v>次</v>
          </cell>
          <cell r="K3050">
            <v>720</v>
          </cell>
          <cell r="L3050">
            <v>720</v>
          </cell>
          <cell r="M3050">
            <v>612</v>
          </cell>
        </row>
        <row r="3050">
          <cell r="O3050" t="str">
            <v>医保</v>
          </cell>
        </row>
        <row r="3051">
          <cell r="A3051" t="str">
            <v>031090502500</v>
          </cell>
          <cell r="B3051" t="str">
            <v>310905025</v>
          </cell>
          <cell r="C3051" t="str">
            <v>治疗费</v>
          </cell>
          <cell r="D3051" t="str">
            <v>09</v>
          </cell>
          <cell r="E3051" t="str">
            <v>手术治疗费</v>
          </cell>
          <cell r="F3051" t="str">
            <v>10</v>
          </cell>
          <cell r="G3051" t="str">
            <v>消化道造瘘管换管术</v>
          </cell>
          <cell r="H3051" t="str">
            <v>包括胃、胆道、空肠造瘘</v>
          </cell>
          <cell r="I3051" t="str">
            <v>造瘘管</v>
          </cell>
          <cell r="J3051" t="str">
            <v>次</v>
          </cell>
          <cell r="K3051">
            <v>90</v>
          </cell>
          <cell r="L3051">
            <v>90</v>
          </cell>
          <cell r="M3051">
            <v>77</v>
          </cell>
        </row>
        <row r="3051">
          <cell r="O3051" t="str">
            <v>医保</v>
          </cell>
        </row>
        <row r="3052">
          <cell r="A3052" t="str">
            <v>031090502501</v>
          </cell>
          <cell r="B3052" t="str">
            <v>31090502501</v>
          </cell>
          <cell r="C3052" t="str">
            <v>治疗费</v>
          </cell>
          <cell r="D3052" t="str">
            <v>09</v>
          </cell>
          <cell r="E3052" t="str">
            <v>手术治疗费</v>
          </cell>
          <cell r="F3052" t="str">
            <v>10</v>
          </cell>
          <cell r="G3052" t="str">
            <v>消化道造瘘管换管术（胃造瘘）</v>
          </cell>
        </row>
        <row r="3052">
          <cell r="J3052" t="str">
            <v>次</v>
          </cell>
          <cell r="K3052">
            <v>90</v>
          </cell>
          <cell r="L3052">
            <v>90</v>
          </cell>
          <cell r="M3052">
            <v>77</v>
          </cell>
          <cell r="N3052" t="str">
            <v>胃造瘘</v>
          </cell>
          <cell r="O3052" t="str">
            <v>医保</v>
          </cell>
        </row>
        <row r="3053">
          <cell r="A3053" t="str">
            <v>031090502502</v>
          </cell>
          <cell r="B3053" t="str">
            <v>31090502502</v>
          </cell>
          <cell r="C3053" t="str">
            <v>治疗费</v>
          </cell>
          <cell r="D3053" t="str">
            <v>09</v>
          </cell>
          <cell r="E3053" t="str">
            <v>手术治疗费</v>
          </cell>
          <cell r="F3053" t="str">
            <v>10</v>
          </cell>
          <cell r="G3053" t="str">
            <v>消化道造瘘管换管术（胆道造瘘）</v>
          </cell>
        </row>
        <row r="3053">
          <cell r="J3053" t="str">
            <v>次</v>
          </cell>
          <cell r="K3053">
            <v>90</v>
          </cell>
          <cell r="L3053">
            <v>90</v>
          </cell>
          <cell r="M3053">
            <v>77</v>
          </cell>
          <cell r="N3053" t="str">
            <v>胆道造瘘</v>
          </cell>
          <cell r="O3053" t="str">
            <v>医保</v>
          </cell>
        </row>
        <row r="3054">
          <cell r="A3054" t="str">
            <v>031090502503</v>
          </cell>
          <cell r="B3054" t="str">
            <v>31090502503</v>
          </cell>
          <cell r="C3054" t="str">
            <v>治疗费</v>
          </cell>
          <cell r="D3054" t="str">
            <v>09</v>
          </cell>
          <cell r="E3054" t="str">
            <v>手术治疗费</v>
          </cell>
          <cell r="F3054" t="str">
            <v>10</v>
          </cell>
          <cell r="G3054" t="str">
            <v>消化道造瘘管换管术（空肠造瘘）</v>
          </cell>
        </row>
        <row r="3054">
          <cell r="J3054" t="str">
            <v>次</v>
          </cell>
          <cell r="K3054">
            <v>90</v>
          </cell>
          <cell r="L3054">
            <v>90</v>
          </cell>
          <cell r="M3054">
            <v>77</v>
          </cell>
          <cell r="N3054" t="str">
            <v>空肠造瘘</v>
          </cell>
          <cell r="O3054" t="str">
            <v>医保</v>
          </cell>
        </row>
        <row r="3055">
          <cell r="A3055" t="str">
            <v>631090502600</v>
          </cell>
          <cell r="B3055" t="str">
            <v>310905026</v>
          </cell>
          <cell r="C3055" t="str">
            <v>手术费</v>
          </cell>
          <cell r="D3055" t="str">
            <v>08</v>
          </cell>
          <cell r="E3055" t="str">
            <v>手术治疗费</v>
          </cell>
          <cell r="F3055" t="str">
            <v>10</v>
          </cell>
          <cell r="G3055" t="str">
            <v>经内镜粘膜下隧道肿瘤切除术（STER）</v>
          </cell>
          <cell r="H3055" t="str">
            <v>咽部麻醉，润滑，消泡，包含判断肿瘤位置，在肿瘤上方约3—5cm处开窗；进入粘膜下层，并应用各种电刀逐步建立隧道；发现肿瘤，并完整剥离肿瘤；隧道内止血等处理；关闭（缝合）开窗处。图文报告，不含监护、病理学检查。</v>
          </cell>
          <cell r="I3055" t="str">
            <v>止血夹</v>
          </cell>
          <cell r="J3055" t="str">
            <v>次</v>
          </cell>
          <cell r="K3055">
            <v>6300</v>
          </cell>
          <cell r="L3055">
            <v>6300</v>
          </cell>
          <cell r="M3055">
            <v>5355</v>
          </cell>
        </row>
        <row r="3055">
          <cell r="O3055" t="str">
            <v>医保</v>
          </cell>
          <cell r="P3055">
            <v>0.2</v>
          </cell>
        </row>
        <row r="3056">
          <cell r="A3056" t="str">
            <v>631090502700</v>
          </cell>
          <cell r="B3056" t="str">
            <v>310905027</v>
          </cell>
          <cell r="C3056" t="str">
            <v>手术费</v>
          </cell>
          <cell r="D3056" t="str">
            <v>08</v>
          </cell>
          <cell r="E3056" t="str">
            <v>手术治疗费</v>
          </cell>
          <cell r="F3056" t="str">
            <v>10</v>
          </cell>
          <cell r="G3056" t="str">
            <v>经内镜粘膜下肿物挖除术（ESE）</v>
          </cell>
          <cell r="H3056" t="str">
            <v>包含判断病变部位、范围，并电凝标记；粘膜下注射，并行沿周边切开粘膜，暴露瘤体；粘膜下注射病灶，并应用各种电刀行粘膜下剥离，完整剥离肿物；术中、术后止血；必要时缝合创面。 </v>
          </cell>
          <cell r="I3056" t="str">
            <v>止血夹</v>
          </cell>
          <cell r="J3056" t="str">
            <v>次</v>
          </cell>
          <cell r="K3056">
            <v>4500</v>
          </cell>
          <cell r="L3056">
            <v>4500</v>
          </cell>
          <cell r="M3056">
            <v>3825</v>
          </cell>
        </row>
        <row r="3056">
          <cell r="O3056" t="str">
            <v>医保</v>
          </cell>
          <cell r="P3056">
            <v>0.2</v>
          </cell>
        </row>
        <row r="3057">
          <cell r="A3057" t="str">
            <v>631090502800</v>
          </cell>
          <cell r="B3057" t="str">
            <v>310905028</v>
          </cell>
          <cell r="C3057" t="str">
            <v>治疗费</v>
          </cell>
          <cell r="D3057" t="str">
            <v>09</v>
          </cell>
          <cell r="E3057" t="str">
            <v>非手术治疗项目费</v>
          </cell>
          <cell r="F3057" t="str">
            <v>09</v>
          </cell>
          <cell r="G3057" t="str">
            <v>双重腹水超滤浓缩腹腔回输</v>
          </cell>
          <cell r="H3057" t="str">
            <v>腹腔穿刺术，放腹水，腹水超滤，弃除含水废液，腹水浓缩，腹水细胞分离，弃除细胞有型成分废液，旁路腹水经双重腹水超滤浓缩腹水回输装置腹腔回输。</v>
          </cell>
        </row>
        <row r="3057">
          <cell r="J3057" t="str">
            <v>次</v>
          </cell>
          <cell r="K3057">
            <v>2700</v>
          </cell>
          <cell r="L3057">
            <v>2430</v>
          </cell>
          <cell r="M3057">
            <v>2066</v>
          </cell>
          <cell r="N3057" t="str">
            <v>限肝硬化及癌性难治性腹水收取
</v>
          </cell>
          <cell r="O3057" t="str">
            <v>医保</v>
          </cell>
        </row>
        <row r="3058">
          <cell r="B3058" t="str">
            <v>3110</v>
          </cell>
        </row>
        <row r="3058">
          <cell r="G3058" t="str">
            <v>10．泌尿系统</v>
          </cell>
        </row>
        <row r="3059">
          <cell r="A3059" t="str">
            <v>031100000100</v>
          </cell>
          <cell r="B3059" t="str">
            <v>311000001</v>
          </cell>
          <cell r="C3059" t="str">
            <v>治疗费</v>
          </cell>
          <cell r="D3059" t="str">
            <v>09</v>
          </cell>
          <cell r="E3059" t="str">
            <v>非手术治疗项目费</v>
          </cell>
          <cell r="F3059" t="str">
            <v>09</v>
          </cell>
          <cell r="G3059" t="str">
            <v>腹膜透析置管术</v>
          </cell>
          <cell r="H3059" t="str">
            <v>包括拔管术</v>
          </cell>
          <cell r="I3059" t="str">
            <v>腹膜透析管</v>
          </cell>
          <cell r="J3059" t="str">
            <v>次</v>
          </cell>
          <cell r="K3059">
            <v>450</v>
          </cell>
          <cell r="L3059">
            <v>450</v>
          </cell>
          <cell r="M3059">
            <v>383</v>
          </cell>
        </row>
        <row r="3059">
          <cell r="O3059" t="str">
            <v>医保</v>
          </cell>
        </row>
        <row r="3060">
          <cell r="A3060" t="str">
            <v>031100000101</v>
          </cell>
          <cell r="B3060" t="str">
            <v>31100000101</v>
          </cell>
          <cell r="C3060" t="str">
            <v>治疗费</v>
          </cell>
          <cell r="D3060" t="str">
            <v>09</v>
          </cell>
          <cell r="E3060" t="str">
            <v>非手术治疗项目费</v>
          </cell>
          <cell r="F3060" t="str">
            <v>09</v>
          </cell>
          <cell r="G3060" t="str">
            <v>腹膜透析置管术（拔管术）</v>
          </cell>
        </row>
        <row r="3060">
          <cell r="J3060" t="str">
            <v>次</v>
          </cell>
          <cell r="K3060">
            <v>450</v>
          </cell>
          <cell r="L3060">
            <v>450</v>
          </cell>
          <cell r="M3060">
            <v>383</v>
          </cell>
          <cell r="N3060" t="str">
            <v>拔管术</v>
          </cell>
          <cell r="O3060" t="str">
            <v>医保</v>
          </cell>
        </row>
        <row r="3061">
          <cell r="A3061" t="str">
            <v>031100000200</v>
          </cell>
          <cell r="B3061" t="str">
            <v>311000002</v>
          </cell>
          <cell r="C3061" t="str">
            <v>治疗费</v>
          </cell>
          <cell r="D3061" t="str">
            <v>09</v>
          </cell>
          <cell r="E3061" t="str">
            <v>非手术治疗项目费</v>
          </cell>
          <cell r="F3061" t="str">
            <v>09</v>
          </cell>
          <cell r="G3061" t="str">
            <v>腹透机自动腹膜透析</v>
          </cell>
        </row>
        <row r="3061">
          <cell r="J3061" t="str">
            <v>小时</v>
          </cell>
          <cell r="K3061">
            <v>13.5</v>
          </cell>
          <cell r="L3061">
            <v>13.5</v>
          </cell>
          <cell r="M3061">
            <v>11.5</v>
          </cell>
        </row>
        <row r="3061">
          <cell r="O3061" t="str">
            <v>医保</v>
          </cell>
          <cell r="P3061">
            <v>0.05</v>
          </cell>
        </row>
        <row r="3062">
          <cell r="A3062" t="str">
            <v>031100000300</v>
          </cell>
          <cell r="B3062" t="str">
            <v>311000003</v>
          </cell>
          <cell r="C3062" t="str">
            <v>治疗费</v>
          </cell>
          <cell r="D3062" t="str">
            <v>09</v>
          </cell>
          <cell r="E3062" t="str">
            <v>非手术治疗项目费</v>
          </cell>
          <cell r="F3062" t="str">
            <v>09</v>
          </cell>
          <cell r="G3062" t="str">
            <v>腹膜透析换液</v>
          </cell>
          <cell r="H3062" t="str">
            <v>含腹透液加温、加药、腹透换液操作及培训</v>
          </cell>
        </row>
        <row r="3062">
          <cell r="J3062" t="str">
            <v>次</v>
          </cell>
          <cell r="K3062">
            <v>15</v>
          </cell>
          <cell r="L3062">
            <v>15</v>
          </cell>
          <cell r="M3062">
            <v>12.8</v>
          </cell>
        </row>
        <row r="3062">
          <cell r="O3062" t="str">
            <v>医保</v>
          </cell>
        </row>
        <row r="3063">
          <cell r="A3063" t="str">
            <v>031100000400</v>
          </cell>
          <cell r="B3063" t="str">
            <v>311000004</v>
          </cell>
          <cell r="C3063" t="str">
            <v>治疗费</v>
          </cell>
          <cell r="D3063" t="str">
            <v>09</v>
          </cell>
          <cell r="E3063" t="str">
            <v>非手术治疗项目费</v>
          </cell>
          <cell r="F3063" t="str">
            <v>09</v>
          </cell>
          <cell r="G3063" t="str">
            <v>腹膜透析换管</v>
          </cell>
        </row>
        <row r="3063">
          <cell r="I3063" t="str">
            <v>连接管</v>
          </cell>
          <cell r="J3063" t="str">
            <v>次</v>
          </cell>
          <cell r="K3063">
            <v>36</v>
          </cell>
          <cell r="L3063">
            <v>36</v>
          </cell>
          <cell r="M3063">
            <v>31</v>
          </cell>
        </row>
        <row r="3063">
          <cell r="O3063" t="str">
            <v>医保</v>
          </cell>
        </row>
        <row r="3064">
          <cell r="A3064" t="str">
            <v>031100000500</v>
          </cell>
          <cell r="B3064" t="str">
            <v>311000005</v>
          </cell>
          <cell r="C3064" t="str">
            <v>检查费</v>
          </cell>
          <cell r="D3064" t="str">
            <v>05</v>
          </cell>
          <cell r="E3064" t="str">
            <v>临床诊断项目费</v>
          </cell>
          <cell r="F3064" t="str">
            <v>08</v>
          </cell>
          <cell r="G3064" t="str">
            <v>腹膜平衡试验</v>
          </cell>
          <cell r="H3064" t="str">
            <v>含定时、分段取腹腔液；不含化验检查</v>
          </cell>
        </row>
        <row r="3064">
          <cell r="J3064" t="str">
            <v>次</v>
          </cell>
          <cell r="K3064">
            <v>36</v>
          </cell>
          <cell r="L3064">
            <v>36</v>
          </cell>
          <cell r="M3064">
            <v>31</v>
          </cell>
        </row>
        <row r="3064">
          <cell r="O3064" t="str">
            <v>医保</v>
          </cell>
        </row>
        <row r="3065">
          <cell r="A3065" t="str">
            <v>031100000600</v>
          </cell>
          <cell r="B3065" t="str">
            <v>311000006</v>
          </cell>
          <cell r="C3065" t="str">
            <v>治疗费</v>
          </cell>
          <cell r="D3065" t="str">
            <v>09</v>
          </cell>
          <cell r="E3065" t="str">
            <v>非手术治疗项目费</v>
          </cell>
          <cell r="F3065" t="str">
            <v>09</v>
          </cell>
          <cell r="G3065" t="str">
            <v>血液透析</v>
          </cell>
          <cell r="H3065" t="str">
            <v>包括碳酸液透析或醋酸液透析</v>
          </cell>
        </row>
        <row r="3065">
          <cell r="J3065" t="str">
            <v>次</v>
          </cell>
          <cell r="K3065">
            <v>386</v>
          </cell>
          <cell r="L3065">
            <v>386</v>
          </cell>
          <cell r="M3065">
            <v>328</v>
          </cell>
        </row>
        <row r="3065">
          <cell r="O3065" t="str">
            <v>医保</v>
          </cell>
        </row>
        <row r="3066">
          <cell r="A3066" t="str">
            <v>031100000700</v>
          </cell>
          <cell r="B3066" t="str">
            <v>311000007</v>
          </cell>
          <cell r="C3066" t="str">
            <v>治疗费</v>
          </cell>
          <cell r="D3066" t="str">
            <v>09</v>
          </cell>
          <cell r="E3066" t="str">
            <v>非手术治疗项目费</v>
          </cell>
          <cell r="F3066" t="str">
            <v>09</v>
          </cell>
          <cell r="G3066" t="str">
            <v>血液滤过</v>
          </cell>
          <cell r="H3066" t="str">
            <v>含透析液、置换液</v>
          </cell>
        </row>
        <row r="3066">
          <cell r="J3066" t="str">
            <v>次</v>
          </cell>
          <cell r="K3066">
            <v>585</v>
          </cell>
          <cell r="L3066">
            <v>585</v>
          </cell>
          <cell r="M3066">
            <v>497</v>
          </cell>
        </row>
        <row r="3066">
          <cell r="O3066" t="str">
            <v>医保</v>
          </cell>
        </row>
        <row r="3067">
          <cell r="A3067" t="str">
            <v>031100000800</v>
          </cell>
          <cell r="B3067" t="str">
            <v>311000008</v>
          </cell>
          <cell r="C3067" t="str">
            <v>治疗费</v>
          </cell>
          <cell r="D3067" t="str">
            <v>09</v>
          </cell>
          <cell r="E3067" t="str">
            <v>非手术治疗项目费</v>
          </cell>
          <cell r="F3067" t="str">
            <v>09</v>
          </cell>
          <cell r="G3067" t="str">
            <v>血液透析滤过</v>
          </cell>
          <cell r="H3067" t="str">
            <v>含透析液、置换液</v>
          </cell>
        </row>
        <row r="3067">
          <cell r="J3067" t="str">
            <v>次</v>
          </cell>
          <cell r="K3067">
            <v>700</v>
          </cell>
          <cell r="L3067">
            <v>700</v>
          </cell>
          <cell r="M3067">
            <v>595</v>
          </cell>
        </row>
        <row r="3067">
          <cell r="O3067" t="str">
            <v>医保</v>
          </cell>
        </row>
        <row r="3068">
          <cell r="A3068" t="str">
            <v>031100000900</v>
          </cell>
          <cell r="B3068" t="str">
            <v>311000009</v>
          </cell>
          <cell r="C3068" t="str">
            <v>治疗费</v>
          </cell>
          <cell r="D3068" t="str">
            <v>09</v>
          </cell>
          <cell r="E3068" t="str">
            <v>非手术治疗项目费</v>
          </cell>
          <cell r="F3068" t="str">
            <v>09</v>
          </cell>
          <cell r="G3068" t="str">
            <v>连续性血浆滤过吸附</v>
          </cell>
        </row>
        <row r="3068">
          <cell r="I3068" t="str">
            <v>滤器</v>
          </cell>
          <cell r="J3068" t="str">
            <v>次</v>
          </cell>
          <cell r="K3068">
            <v>180</v>
          </cell>
          <cell r="L3068">
            <v>180</v>
          </cell>
          <cell r="M3068">
            <v>153</v>
          </cell>
        </row>
        <row r="3068">
          <cell r="O3068" t="str">
            <v>医保</v>
          </cell>
          <cell r="P3068">
            <v>0.05</v>
          </cell>
        </row>
        <row r="3069">
          <cell r="A3069" t="str">
            <v>031100001000</v>
          </cell>
          <cell r="B3069" t="str">
            <v>311000010</v>
          </cell>
          <cell r="C3069" t="str">
            <v>治疗费</v>
          </cell>
          <cell r="D3069" t="str">
            <v>09</v>
          </cell>
          <cell r="E3069" t="str">
            <v>非手术治疗项目费</v>
          </cell>
          <cell r="F3069" t="str">
            <v>09</v>
          </cell>
          <cell r="G3069" t="str">
            <v>血液灌流</v>
          </cell>
          <cell r="H3069" t="str">
            <v>含透析、透析液</v>
          </cell>
          <cell r="I3069" t="str">
            <v>血液灌流器</v>
          </cell>
          <cell r="J3069" t="str">
            <v>次</v>
          </cell>
          <cell r="K3069">
            <v>550</v>
          </cell>
          <cell r="L3069">
            <v>550</v>
          </cell>
          <cell r="M3069">
            <v>468</v>
          </cell>
        </row>
        <row r="3069">
          <cell r="O3069" t="str">
            <v>医保</v>
          </cell>
          <cell r="P3069">
            <v>0.05</v>
          </cell>
        </row>
        <row r="3070">
          <cell r="A3070" t="str">
            <v>031100001100</v>
          </cell>
          <cell r="B3070">
            <v>311000011</v>
          </cell>
          <cell r="C3070" t="str">
            <v>治疗费</v>
          </cell>
          <cell r="D3070" t="str">
            <v>09</v>
          </cell>
          <cell r="E3070" t="str">
            <v>非手术治疗项目费</v>
          </cell>
          <cell r="F3070" t="str">
            <v>09</v>
          </cell>
          <cell r="G3070" t="str">
            <v>连续性血液净化</v>
          </cell>
        </row>
        <row r="3070">
          <cell r="J3070" t="str">
            <v>小时</v>
          </cell>
          <cell r="K3070">
            <v>90</v>
          </cell>
          <cell r="L3070">
            <v>90</v>
          </cell>
          <cell r="M3070">
            <v>77</v>
          </cell>
          <cell r="N3070" t="str">
            <v>重症监护室连续性血液净化每小时180元</v>
          </cell>
          <cell r="O3070" t="str">
            <v>医保</v>
          </cell>
          <cell r="P3070">
            <v>0.05</v>
          </cell>
        </row>
        <row r="3071">
          <cell r="A3071" t="str">
            <v>031100001101</v>
          </cell>
          <cell r="B3071">
            <v>31100001101</v>
          </cell>
          <cell r="C3071" t="str">
            <v>治疗费</v>
          </cell>
          <cell r="D3071" t="str">
            <v>09</v>
          </cell>
          <cell r="E3071" t="str">
            <v>非手术治疗项目费</v>
          </cell>
          <cell r="F3071" t="str">
            <v>09</v>
          </cell>
          <cell r="G3071" t="str">
            <v>连续性血液净化（重症监护室）</v>
          </cell>
        </row>
        <row r="3071">
          <cell r="J3071" t="str">
            <v>小时</v>
          </cell>
          <cell r="K3071">
            <v>180</v>
          </cell>
          <cell r="L3071">
            <v>180</v>
          </cell>
          <cell r="M3071">
            <v>180</v>
          </cell>
        </row>
        <row r="3072">
          <cell r="A3072" t="str">
            <v>031100001200</v>
          </cell>
          <cell r="B3072" t="str">
            <v>311000012</v>
          </cell>
          <cell r="C3072" t="str">
            <v>治疗费</v>
          </cell>
          <cell r="D3072" t="str">
            <v>09</v>
          </cell>
          <cell r="E3072" t="str">
            <v>临床诊断项目费</v>
          </cell>
          <cell r="F3072" t="str">
            <v>08</v>
          </cell>
          <cell r="G3072" t="str">
            <v>血透监测</v>
          </cell>
          <cell r="H3072" t="str">
            <v>含血温、血压、血容量、在线尿素监测</v>
          </cell>
        </row>
        <row r="3072">
          <cell r="J3072" t="str">
            <v>次</v>
          </cell>
          <cell r="K3072">
            <v>22</v>
          </cell>
          <cell r="L3072">
            <v>22</v>
          </cell>
          <cell r="M3072">
            <v>18.7</v>
          </cell>
        </row>
        <row r="3072">
          <cell r="O3072" t="str">
            <v>医保</v>
          </cell>
          <cell r="P3072">
            <v>0.05</v>
          </cell>
        </row>
        <row r="3073">
          <cell r="A3073" t="str">
            <v>031100001300</v>
          </cell>
          <cell r="B3073" t="str">
            <v>311000013</v>
          </cell>
          <cell r="C3073" t="str">
            <v>治疗费</v>
          </cell>
          <cell r="D3073" t="str">
            <v>09</v>
          </cell>
          <cell r="E3073" t="str">
            <v>非手术治疗项目费</v>
          </cell>
          <cell r="F3073" t="str">
            <v>09</v>
          </cell>
          <cell r="G3073" t="str">
            <v>结肠透析</v>
          </cell>
          <cell r="H3073" t="str">
            <v>包括人工法、机器法</v>
          </cell>
        </row>
        <row r="3073">
          <cell r="J3073" t="str">
            <v>次</v>
          </cell>
        </row>
        <row r="3074">
          <cell r="A3074" t="str">
            <v>031100001400</v>
          </cell>
          <cell r="B3074" t="str">
            <v>311000014</v>
          </cell>
          <cell r="C3074" t="str">
            <v>治疗费</v>
          </cell>
          <cell r="D3074" t="str">
            <v>09</v>
          </cell>
          <cell r="E3074" t="str">
            <v>临床诊断项目费</v>
          </cell>
          <cell r="F3074" t="str">
            <v>08</v>
          </cell>
          <cell r="G3074" t="str">
            <v>肾盂测压</v>
          </cell>
        </row>
        <row r="3074">
          <cell r="J3074" t="str">
            <v>单侧</v>
          </cell>
        </row>
        <row r="3075">
          <cell r="A3075" t="str">
            <v>031100001500</v>
          </cell>
          <cell r="B3075" t="str">
            <v>311000015</v>
          </cell>
          <cell r="C3075" t="str">
            <v>治疗费</v>
          </cell>
          <cell r="D3075" t="str">
            <v>09</v>
          </cell>
          <cell r="E3075" t="str">
            <v>手术治疗费</v>
          </cell>
          <cell r="F3075" t="str">
            <v>10</v>
          </cell>
          <cell r="G3075" t="str">
            <v>肾穿刺术</v>
          </cell>
          <cell r="H3075" t="str">
            <v>含活检；包括造瘘、囊肿硬化治疗等；不含影像学引导</v>
          </cell>
          <cell r="I3075" t="str">
            <v>一次性穿刺针</v>
          </cell>
          <cell r="J3075" t="str">
            <v>单侧</v>
          </cell>
          <cell r="K3075">
            <v>150</v>
          </cell>
          <cell r="L3075">
            <v>120</v>
          </cell>
          <cell r="M3075">
            <v>102</v>
          </cell>
          <cell r="N3075" t="str">
            <v>六岁及以下儿童在原价基础上加收30%</v>
          </cell>
          <cell r="O3075" t="str">
            <v>医保</v>
          </cell>
        </row>
        <row r="3076">
          <cell r="A3076" t="str">
            <v>031100001501</v>
          </cell>
          <cell r="B3076" t="str">
            <v>31100001501</v>
          </cell>
          <cell r="C3076" t="str">
            <v>治疗费</v>
          </cell>
          <cell r="D3076" t="str">
            <v>09</v>
          </cell>
          <cell r="E3076" t="str">
            <v>手术治疗费</v>
          </cell>
          <cell r="F3076" t="str">
            <v>10</v>
          </cell>
          <cell r="G3076" t="str">
            <v>小儿肾穿刺术</v>
          </cell>
        </row>
        <row r="3076">
          <cell r="J3076" t="str">
            <v>单侧</v>
          </cell>
          <cell r="K3076">
            <v>195</v>
          </cell>
          <cell r="L3076">
            <v>156</v>
          </cell>
          <cell r="M3076">
            <v>133</v>
          </cell>
        </row>
        <row r="3076">
          <cell r="O3076" t="str">
            <v>医保</v>
          </cell>
        </row>
        <row r="3077">
          <cell r="A3077" t="str">
            <v>031100001600</v>
          </cell>
          <cell r="B3077" t="str">
            <v>311000016</v>
          </cell>
          <cell r="C3077" t="str">
            <v>治疗费</v>
          </cell>
          <cell r="D3077" t="str">
            <v>09</v>
          </cell>
          <cell r="E3077" t="str">
            <v>手术治疗费</v>
          </cell>
          <cell r="F3077" t="str">
            <v>10</v>
          </cell>
          <cell r="G3077" t="str">
            <v>肾封闭术</v>
          </cell>
        </row>
        <row r="3077">
          <cell r="J3077" t="str">
            <v>次</v>
          </cell>
        </row>
        <row r="3078">
          <cell r="A3078" t="str">
            <v>031100001700</v>
          </cell>
          <cell r="B3078" t="str">
            <v>311000017</v>
          </cell>
          <cell r="C3078" t="str">
            <v>治疗费</v>
          </cell>
          <cell r="D3078" t="str">
            <v>09</v>
          </cell>
          <cell r="E3078" t="str">
            <v>手术治疗费</v>
          </cell>
          <cell r="F3078" t="str">
            <v>10</v>
          </cell>
          <cell r="G3078" t="str">
            <v>肾周脓肿引流术</v>
          </cell>
          <cell r="H3078" t="str">
            <v>指穿刺引流；包括积液引流术</v>
          </cell>
        </row>
        <row r="3078">
          <cell r="J3078" t="str">
            <v>次</v>
          </cell>
          <cell r="K3078">
            <v>210</v>
          </cell>
          <cell r="L3078">
            <v>210</v>
          </cell>
          <cell r="M3078">
            <v>179</v>
          </cell>
          <cell r="N3078" t="str">
            <v>切开引流三甲医院920元，三甲以下医院920元</v>
          </cell>
          <cell r="O3078" t="str">
            <v>医保</v>
          </cell>
        </row>
        <row r="3079">
          <cell r="A3079" t="str">
            <v>031100001701</v>
          </cell>
          <cell r="B3079" t="str">
            <v>31100001701</v>
          </cell>
          <cell r="C3079" t="str">
            <v>治疗费</v>
          </cell>
          <cell r="D3079" t="str">
            <v>09</v>
          </cell>
          <cell r="E3079" t="str">
            <v>手术治疗费</v>
          </cell>
          <cell r="F3079" t="str">
            <v>10</v>
          </cell>
          <cell r="G3079" t="str">
            <v>肾周脓肿引流术（切开引流）</v>
          </cell>
        </row>
        <row r="3079">
          <cell r="J3079" t="str">
            <v>次</v>
          </cell>
          <cell r="K3079">
            <v>920</v>
          </cell>
          <cell r="L3079">
            <v>920</v>
          </cell>
          <cell r="M3079">
            <v>782</v>
          </cell>
          <cell r="N3079" t="str">
            <v>切开引流</v>
          </cell>
          <cell r="O3079" t="str">
            <v>医保</v>
          </cell>
        </row>
        <row r="3080">
          <cell r="A3080" t="str">
            <v>031100001702</v>
          </cell>
          <cell r="B3080" t="str">
            <v>31100001702</v>
          </cell>
          <cell r="C3080" t="str">
            <v>治疗费</v>
          </cell>
          <cell r="D3080" t="str">
            <v>09</v>
          </cell>
          <cell r="E3080" t="str">
            <v>手术治疗费</v>
          </cell>
          <cell r="F3080" t="str">
            <v>10</v>
          </cell>
          <cell r="G3080" t="str">
            <v>肾周脓肿引流术（积液引流）</v>
          </cell>
        </row>
        <row r="3080">
          <cell r="J3080" t="str">
            <v>次</v>
          </cell>
          <cell r="K3080">
            <v>210</v>
          </cell>
          <cell r="L3080">
            <v>210</v>
          </cell>
          <cell r="M3080">
            <v>179</v>
          </cell>
          <cell r="N3080" t="str">
            <v>积液引流术</v>
          </cell>
          <cell r="O3080" t="str">
            <v>医保</v>
          </cell>
        </row>
        <row r="3081">
          <cell r="A3081" t="str">
            <v>031100001800</v>
          </cell>
          <cell r="B3081" t="str">
            <v>311000018</v>
          </cell>
          <cell r="C3081" t="str">
            <v>检查费</v>
          </cell>
          <cell r="D3081" t="str">
            <v>05</v>
          </cell>
          <cell r="E3081" t="str">
            <v>临床诊断项目费</v>
          </cell>
          <cell r="F3081" t="str">
            <v>08</v>
          </cell>
          <cell r="G3081" t="str">
            <v>经皮肾盂镜检查</v>
          </cell>
          <cell r="H3081" t="str">
            <v>含活检</v>
          </cell>
        </row>
        <row r="3081">
          <cell r="J3081" t="str">
            <v>单侧</v>
          </cell>
          <cell r="K3081">
            <v>800</v>
          </cell>
          <cell r="L3081">
            <v>750</v>
          </cell>
          <cell r="M3081">
            <v>638</v>
          </cell>
        </row>
        <row r="3081">
          <cell r="O3081" t="str">
            <v>医保</v>
          </cell>
        </row>
        <row r="3082">
          <cell r="A3082" t="str">
            <v>031100001900</v>
          </cell>
          <cell r="B3082" t="str">
            <v>311000019</v>
          </cell>
          <cell r="C3082" t="str">
            <v>治疗费</v>
          </cell>
          <cell r="D3082" t="str">
            <v>09</v>
          </cell>
          <cell r="E3082" t="str">
            <v>手术治疗费</v>
          </cell>
          <cell r="F3082" t="str">
            <v>10</v>
          </cell>
          <cell r="G3082" t="str">
            <v>经皮肾盂镜取石术</v>
          </cell>
          <cell r="H3082" t="str">
            <v>包括取异物</v>
          </cell>
        </row>
        <row r="3082">
          <cell r="J3082" t="str">
            <v>次</v>
          </cell>
          <cell r="K3082">
            <v>990</v>
          </cell>
          <cell r="L3082">
            <v>936</v>
          </cell>
          <cell r="M3082">
            <v>796</v>
          </cell>
        </row>
        <row r="3082">
          <cell r="O3082" t="str">
            <v>医保</v>
          </cell>
        </row>
        <row r="3083">
          <cell r="A3083" t="str">
            <v>031100001901</v>
          </cell>
          <cell r="B3083" t="str">
            <v>31100001901</v>
          </cell>
          <cell r="C3083" t="str">
            <v>治疗费</v>
          </cell>
          <cell r="D3083" t="str">
            <v>09</v>
          </cell>
          <cell r="E3083" t="str">
            <v>手术治疗费</v>
          </cell>
          <cell r="F3083" t="str">
            <v>10</v>
          </cell>
          <cell r="G3083" t="str">
            <v>经皮肾盂镜取石术（取异物）</v>
          </cell>
        </row>
        <row r="3083">
          <cell r="J3083" t="str">
            <v>次</v>
          </cell>
          <cell r="K3083">
            <v>990</v>
          </cell>
          <cell r="L3083">
            <v>936</v>
          </cell>
          <cell r="M3083">
            <v>796</v>
          </cell>
          <cell r="N3083" t="str">
            <v>取异物</v>
          </cell>
          <cell r="O3083" t="str">
            <v>医保</v>
          </cell>
        </row>
        <row r="3084">
          <cell r="A3084" t="str">
            <v>031100002000</v>
          </cell>
          <cell r="B3084" t="str">
            <v>311000020</v>
          </cell>
          <cell r="C3084" t="str">
            <v>检查费</v>
          </cell>
          <cell r="D3084" t="str">
            <v>05</v>
          </cell>
          <cell r="E3084" t="str">
            <v>临床诊断项目费</v>
          </cell>
          <cell r="F3084" t="str">
            <v>08</v>
          </cell>
          <cell r="G3084" t="str">
            <v>经尿道输尿管镜检查</v>
          </cell>
          <cell r="H3084" t="str">
            <v>含活检；包括取异物</v>
          </cell>
        </row>
        <row r="3084">
          <cell r="J3084" t="str">
            <v>单侧</v>
          </cell>
          <cell r="K3084">
            <v>580</v>
          </cell>
          <cell r="L3084">
            <v>500</v>
          </cell>
          <cell r="M3084">
            <v>425</v>
          </cell>
        </row>
        <row r="3084">
          <cell r="O3084" t="str">
            <v>医保</v>
          </cell>
        </row>
        <row r="3085">
          <cell r="A3085" t="str">
            <v>031100002100</v>
          </cell>
          <cell r="B3085" t="str">
            <v>311000021</v>
          </cell>
          <cell r="C3085" t="str">
            <v>治疗费</v>
          </cell>
          <cell r="D3085" t="str">
            <v>09</v>
          </cell>
          <cell r="E3085" t="str">
            <v>非手术治疗项目费</v>
          </cell>
          <cell r="F3085" t="str">
            <v>09</v>
          </cell>
          <cell r="G3085" t="str">
            <v>经膀胱镜输尿管插管术</v>
          </cell>
        </row>
        <row r="3085">
          <cell r="J3085" t="str">
            <v>单侧</v>
          </cell>
          <cell r="K3085">
            <v>198</v>
          </cell>
          <cell r="L3085">
            <v>198</v>
          </cell>
          <cell r="M3085">
            <v>168</v>
          </cell>
        </row>
        <row r="3085">
          <cell r="O3085" t="str">
            <v>医保</v>
          </cell>
        </row>
        <row r="3086">
          <cell r="A3086" t="str">
            <v>031100002200</v>
          </cell>
          <cell r="B3086" t="str">
            <v>311000022</v>
          </cell>
          <cell r="C3086" t="str">
            <v>治疗费</v>
          </cell>
          <cell r="D3086" t="str">
            <v>09</v>
          </cell>
          <cell r="E3086" t="str">
            <v>非手术治疗项目费</v>
          </cell>
          <cell r="F3086" t="str">
            <v>09</v>
          </cell>
          <cell r="G3086" t="str">
            <v>经皮输尿管内管置入术</v>
          </cell>
        </row>
        <row r="3086">
          <cell r="J3086" t="str">
            <v>次</v>
          </cell>
          <cell r="K3086">
            <v>360</v>
          </cell>
          <cell r="L3086">
            <v>360</v>
          </cell>
          <cell r="M3086">
            <v>306</v>
          </cell>
        </row>
        <row r="3086">
          <cell r="O3086" t="str">
            <v>医保</v>
          </cell>
        </row>
        <row r="3087">
          <cell r="A3087" t="str">
            <v>031100002300</v>
          </cell>
          <cell r="B3087" t="str">
            <v>311000023</v>
          </cell>
          <cell r="C3087" t="str">
            <v>手术费</v>
          </cell>
          <cell r="D3087" t="str">
            <v>08</v>
          </cell>
          <cell r="E3087" t="str">
            <v>手术治疗费</v>
          </cell>
          <cell r="F3087" t="str">
            <v>10</v>
          </cell>
          <cell r="G3087" t="str">
            <v>经输尿管镜肿瘤切除术</v>
          </cell>
        </row>
        <row r="3087">
          <cell r="J3087" t="str">
            <v>次</v>
          </cell>
          <cell r="K3087">
            <v>864</v>
          </cell>
          <cell r="L3087">
            <v>864</v>
          </cell>
          <cell r="M3087">
            <v>734</v>
          </cell>
          <cell r="N3087" t="str">
            <v>激光法、液电法三甲医院1060元，三甲以下医院1060元</v>
          </cell>
          <cell r="O3087" t="str">
            <v>医保</v>
          </cell>
        </row>
        <row r="3088">
          <cell r="A3088" t="str">
            <v>031100002301</v>
          </cell>
          <cell r="B3088" t="str">
            <v>31100002301</v>
          </cell>
          <cell r="C3088" t="str">
            <v>手术费</v>
          </cell>
          <cell r="D3088" t="str">
            <v>08</v>
          </cell>
          <cell r="E3088" t="str">
            <v>手术治疗费</v>
          </cell>
          <cell r="F3088" t="str">
            <v>10</v>
          </cell>
          <cell r="G3088" t="str">
            <v>经输尿管镜肿瘤切除术（激光法、液电法）</v>
          </cell>
        </row>
        <row r="3088">
          <cell r="J3088" t="str">
            <v>次</v>
          </cell>
          <cell r="K3088">
            <v>1060</v>
          </cell>
          <cell r="L3088">
            <v>1060</v>
          </cell>
          <cell r="M3088">
            <v>901</v>
          </cell>
          <cell r="N3088" t="str">
            <v>激光法、液电法</v>
          </cell>
          <cell r="O3088" t="str">
            <v>医保</v>
          </cell>
        </row>
        <row r="3089">
          <cell r="A3089" t="str">
            <v>031100002400</v>
          </cell>
          <cell r="B3089" t="str">
            <v>311000024</v>
          </cell>
          <cell r="C3089" t="str">
            <v>治疗费</v>
          </cell>
          <cell r="D3089" t="str">
            <v>09</v>
          </cell>
          <cell r="E3089" t="str">
            <v>手术治疗费</v>
          </cell>
          <cell r="F3089" t="str">
            <v>10</v>
          </cell>
          <cell r="G3089" t="str">
            <v>经膀胱镜输尿管扩张术</v>
          </cell>
        </row>
        <row r="3089">
          <cell r="J3089" t="str">
            <v>次</v>
          </cell>
          <cell r="K3089">
            <v>260</v>
          </cell>
          <cell r="L3089">
            <v>260</v>
          </cell>
          <cell r="M3089">
            <v>221</v>
          </cell>
        </row>
        <row r="3089">
          <cell r="O3089" t="str">
            <v>医保</v>
          </cell>
        </row>
        <row r="3090">
          <cell r="A3090" t="str">
            <v>031100002500</v>
          </cell>
          <cell r="B3090" t="str">
            <v>311000025</v>
          </cell>
          <cell r="C3090" t="str">
            <v>治疗费</v>
          </cell>
          <cell r="D3090" t="str">
            <v>09</v>
          </cell>
          <cell r="E3090" t="str">
            <v>手术治疗费</v>
          </cell>
          <cell r="F3090" t="str">
            <v>10</v>
          </cell>
          <cell r="G3090" t="str">
            <v>经输尿管镜输尿管扩张术</v>
          </cell>
        </row>
        <row r="3090">
          <cell r="J3090" t="str">
            <v>次</v>
          </cell>
          <cell r="K3090">
            <v>770</v>
          </cell>
          <cell r="L3090">
            <v>700</v>
          </cell>
          <cell r="M3090">
            <v>595</v>
          </cell>
        </row>
        <row r="3090">
          <cell r="O3090" t="str">
            <v>医保</v>
          </cell>
        </row>
        <row r="3091">
          <cell r="A3091" t="str">
            <v>031100002600</v>
          </cell>
          <cell r="B3091" t="str">
            <v>311000026</v>
          </cell>
          <cell r="C3091" t="str">
            <v>治疗费</v>
          </cell>
          <cell r="D3091" t="str">
            <v>09</v>
          </cell>
          <cell r="E3091" t="str">
            <v>手术治疗费</v>
          </cell>
          <cell r="F3091" t="str">
            <v>10</v>
          </cell>
          <cell r="G3091" t="str">
            <v>经输尿管镜碎石取石术</v>
          </cell>
        </row>
        <row r="3091">
          <cell r="J3091" t="str">
            <v>次</v>
          </cell>
          <cell r="K3091">
            <v>890</v>
          </cell>
          <cell r="L3091">
            <v>800</v>
          </cell>
          <cell r="M3091">
            <v>680</v>
          </cell>
          <cell r="N3091" t="str">
            <v>弹道法三甲医院990元，三甲以下医院891元；激光三甲医院1580元，三甲以下医院1422元</v>
          </cell>
          <cell r="O3091" t="str">
            <v>医保</v>
          </cell>
        </row>
        <row r="3092">
          <cell r="A3092" t="str">
            <v>031100002601</v>
          </cell>
          <cell r="B3092" t="str">
            <v>31100002601</v>
          </cell>
          <cell r="C3092" t="str">
            <v>治疗费</v>
          </cell>
          <cell r="D3092" t="str">
            <v>09</v>
          </cell>
          <cell r="E3092" t="str">
            <v>手术治疗费</v>
          </cell>
          <cell r="F3092" t="str">
            <v>10</v>
          </cell>
          <cell r="G3092" t="str">
            <v>经输尿管镜碎石取石术（弹道法）</v>
          </cell>
        </row>
        <row r="3092">
          <cell r="J3092" t="str">
            <v>次</v>
          </cell>
          <cell r="K3092">
            <v>990</v>
          </cell>
          <cell r="L3092">
            <v>891</v>
          </cell>
          <cell r="M3092">
            <v>757.35</v>
          </cell>
          <cell r="N3092" t="str">
            <v>弹道法</v>
          </cell>
          <cell r="O3092" t="str">
            <v>医保</v>
          </cell>
        </row>
        <row r="3093">
          <cell r="A3093" t="str">
            <v>031100002602</v>
          </cell>
          <cell r="B3093" t="str">
            <v>31100002602</v>
          </cell>
          <cell r="C3093" t="str">
            <v>治疗费</v>
          </cell>
          <cell r="D3093" t="str">
            <v>09</v>
          </cell>
          <cell r="E3093" t="str">
            <v>手术治疗费</v>
          </cell>
          <cell r="F3093" t="str">
            <v>10</v>
          </cell>
          <cell r="G3093" t="str">
            <v>经输尿管镜碎石取石术（激光法）</v>
          </cell>
        </row>
        <row r="3093">
          <cell r="J3093" t="str">
            <v>次</v>
          </cell>
          <cell r="K3093">
            <v>1580</v>
          </cell>
          <cell r="L3093">
            <v>1422</v>
          </cell>
          <cell r="M3093">
            <v>1209</v>
          </cell>
          <cell r="N3093" t="str">
            <v>激光法</v>
          </cell>
          <cell r="O3093" t="str">
            <v>医保</v>
          </cell>
        </row>
        <row r="3094">
          <cell r="A3094" t="str">
            <v>031100002700</v>
          </cell>
          <cell r="B3094" t="str">
            <v>311000027</v>
          </cell>
          <cell r="C3094" t="str">
            <v>治疗费</v>
          </cell>
          <cell r="D3094" t="str">
            <v>09</v>
          </cell>
          <cell r="E3094" t="str">
            <v>手术治疗费</v>
          </cell>
          <cell r="F3094" t="str">
            <v>10</v>
          </cell>
          <cell r="G3094" t="str">
            <v>经膀胱镜输尿管支架置入术</v>
          </cell>
          <cell r="H3094" t="str">
            <v>包括取出术</v>
          </cell>
          <cell r="I3094" t="str">
            <v>支架</v>
          </cell>
          <cell r="J3094" t="str">
            <v>次</v>
          </cell>
          <cell r="K3094">
            <v>290</v>
          </cell>
          <cell r="L3094">
            <v>290</v>
          </cell>
          <cell r="M3094">
            <v>247</v>
          </cell>
        </row>
        <row r="3094">
          <cell r="O3094" t="str">
            <v>医保</v>
          </cell>
        </row>
        <row r="3095">
          <cell r="A3095" t="str">
            <v>031100002701</v>
          </cell>
          <cell r="B3095" t="str">
            <v>31100002701</v>
          </cell>
          <cell r="C3095" t="str">
            <v>治疗费</v>
          </cell>
          <cell r="D3095" t="str">
            <v>09</v>
          </cell>
          <cell r="E3095" t="str">
            <v>手术治疗费</v>
          </cell>
          <cell r="F3095" t="str">
            <v>10</v>
          </cell>
          <cell r="G3095" t="str">
            <v>经膀胱镜输尿管支架取出术</v>
          </cell>
        </row>
        <row r="3095">
          <cell r="J3095" t="str">
            <v>次</v>
          </cell>
          <cell r="K3095">
            <v>290</v>
          </cell>
          <cell r="L3095">
            <v>290</v>
          </cell>
          <cell r="M3095">
            <v>247</v>
          </cell>
          <cell r="N3095" t="str">
            <v>支架取出术</v>
          </cell>
          <cell r="O3095" t="str">
            <v>医保</v>
          </cell>
        </row>
        <row r="3096">
          <cell r="A3096" t="str">
            <v>031100002800</v>
          </cell>
          <cell r="B3096" t="str">
            <v>311000028</v>
          </cell>
          <cell r="C3096" t="str">
            <v>治疗费</v>
          </cell>
          <cell r="D3096" t="str">
            <v>09</v>
          </cell>
          <cell r="E3096" t="str">
            <v>手术治疗费</v>
          </cell>
          <cell r="F3096" t="str">
            <v>10</v>
          </cell>
          <cell r="G3096" t="str">
            <v>经输尿管镜支架置入术</v>
          </cell>
          <cell r="H3096" t="str">
            <v>包括取出术</v>
          </cell>
          <cell r="I3096" t="str">
            <v>支架</v>
          </cell>
          <cell r="J3096" t="str">
            <v>次</v>
          </cell>
          <cell r="K3096">
            <v>235</v>
          </cell>
          <cell r="L3096">
            <v>235</v>
          </cell>
          <cell r="M3096">
            <v>200</v>
          </cell>
        </row>
        <row r="3096">
          <cell r="O3096" t="str">
            <v>医保</v>
          </cell>
        </row>
        <row r="3097">
          <cell r="A3097" t="str">
            <v>031100002801</v>
          </cell>
          <cell r="B3097" t="str">
            <v>31100002801</v>
          </cell>
          <cell r="C3097" t="str">
            <v>治疗费</v>
          </cell>
          <cell r="D3097" t="str">
            <v>09</v>
          </cell>
          <cell r="E3097" t="str">
            <v>手术治疗费</v>
          </cell>
          <cell r="F3097" t="str">
            <v>10</v>
          </cell>
          <cell r="G3097" t="str">
            <v>经输尿管镜支架取出术</v>
          </cell>
        </row>
        <row r="3097">
          <cell r="J3097" t="str">
            <v>次</v>
          </cell>
          <cell r="K3097">
            <v>235</v>
          </cell>
          <cell r="L3097">
            <v>235</v>
          </cell>
          <cell r="M3097">
            <v>200</v>
          </cell>
          <cell r="N3097" t="str">
            <v>支架取出术</v>
          </cell>
          <cell r="O3097" t="str">
            <v>医保</v>
          </cell>
        </row>
        <row r="3098">
          <cell r="A3098" t="str">
            <v>031100002900</v>
          </cell>
          <cell r="B3098" t="str">
            <v>311000029</v>
          </cell>
          <cell r="C3098" t="str">
            <v>治疗费</v>
          </cell>
          <cell r="D3098" t="str">
            <v>09</v>
          </cell>
          <cell r="E3098" t="str">
            <v>非手术治疗项目费</v>
          </cell>
          <cell r="F3098" t="str">
            <v>09</v>
          </cell>
          <cell r="G3098" t="str">
            <v>输尿管支架管冲洗</v>
          </cell>
        </row>
        <row r="3098">
          <cell r="J3098" t="str">
            <v>次</v>
          </cell>
          <cell r="K3098">
            <v>9</v>
          </cell>
          <cell r="L3098">
            <v>9</v>
          </cell>
          <cell r="M3098">
            <v>7.7</v>
          </cell>
        </row>
        <row r="3098">
          <cell r="O3098" t="str">
            <v>医保</v>
          </cell>
        </row>
        <row r="3099">
          <cell r="A3099" t="str">
            <v>031100003000</v>
          </cell>
          <cell r="B3099" t="str">
            <v>311000030</v>
          </cell>
          <cell r="C3099" t="str">
            <v>治疗费</v>
          </cell>
          <cell r="D3099" t="str">
            <v>09</v>
          </cell>
          <cell r="E3099" t="str">
            <v>非手术治疗项目费</v>
          </cell>
          <cell r="F3099" t="str">
            <v>09</v>
          </cell>
          <cell r="G3099" t="str">
            <v>膀胱注射</v>
          </cell>
        </row>
        <row r="3099">
          <cell r="J3099" t="str">
            <v>次</v>
          </cell>
          <cell r="K3099">
            <v>23.4</v>
          </cell>
          <cell r="L3099">
            <v>23.4</v>
          </cell>
          <cell r="M3099">
            <v>19.9</v>
          </cell>
        </row>
        <row r="3099">
          <cell r="O3099" t="str">
            <v>医保</v>
          </cell>
        </row>
        <row r="3100">
          <cell r="A3100" t="str">
            <v>031100003100</v>
          </cell>
          <cell r="B3100" t="str">
            <v>311000031</v>
          </cell>
          <cell r="C3100" t="str">
            <v>治疗费</v>
          </cell>
          <cell r="D3100" t="str">
            <v>09</v>
          </cell>
          <cell r="E3100" t="str">
            <v>非手术治疗项目费</v>
          </cell>
          <cell r="F3100" t="str">
            <v>09</v>
          </cell>
          <cell r="G3100" t="str">
            <v>膀胱灌注</v>
          </cell>
        </row>
        <row r="3100">
          <cell r="J3100" t="str">
            <v>次</v>
          </cell>
          <cell r="K3100">
            <v>23</v>
          </cell>
          <cell r="L3100">
            <v>23</v>
          </cell>
          <cell r="M3100">
            <v>19.55</v>
          </cell>
        </row>
        <row r="3100">
          <cell r="O3100" t="str">
            <v>医保</v>
          </cell>
        </row>
        <row r="3101">
          <cell r="A3101" t="str">
            <v>031100003200</v>
          </cell>
          <cell r="B3101" t="str">
            <v>311000032</v>
          </cell>
          <cell r="C3101" t="str">
            <v>治疗费</v>
          </cell>
          <cell r="D3101" t="str">
            <v>09</v>
          </cell>
          <cell r="E3101" t="str">
            <v>非手术治疗项目费</v>
          </cell>
          <cell r="F3101" t="str">
            <v>09</v>
          </cell>
          <cell r="G3101" t="str">
            <v>膀胱区封闭</v>
          </cell>
        </row>
        <row r="3101">
          <cell r="J3101" t="str">
            <v>次</v>
          </cell>
        </row>
        <row r="3102">
          <cell r="A3102" t="str">
            <v>031100003300</v>
          </cell>
          <cell r="B3102" t="str">
            <v>311000033</v>
          </cell>
          <cell r="C3102" t="str">
            <v>治疗费</v>
          </cell>
          <cell r="D3102" t="str">
            <v>09</v>
          </cell>
          <cell r="E3102" t="str">
            <v>非手术治疗项目费</v>
          </cell>
          <cell r="F3102" t="str">
            <v>09</v>
          </cell>
          <cell r="G3102" t="str">
            <v>膀胱穿刺造瘘术</v>
          </cell>
        </row>
        <row r="3102">
          <cell r="J3102" t="str">
            <v>次</v>
          </cell>
          <cell r="K3102">
            <v>200</v>
          </cell>
          <cell r="L3102">
            <v>180</v>
          </cell>
          <cell r="M3102">
            <v>153</v>
          </cell>
          <cell r="N3102" t="str">
            <v>六岁及以下儿童在原价基础上加收30%</v>
          </cell>
          <cell r="O3102" t="str">
            <v>医保</v>
          </cell>
        </row>
        <row r="3103">
          <cell r="A3103" t="str">
            <v>031100003301</v>
          </cell>
          <cell r="B3103" t="str">
            <v>31100003301</v>
          </cell>
          <cell r="C3103" t="str">
            <v>治疗费</v>
          </cell>
          <cell r="D3103" t="str">
            <v>09</v>
          </cell>
          <cell r="E3103" t="str">
            <v>非手术治疗项目费</v>
          </cell>
          <cell r="F3103" t="str">
            <v>09</v>
          </cell>
          <cell r="G3103" t="str">
            <v>小儿膀胱穿刺造瘘术</v>
          </cell>
        </row>
        <row r="3103">
          <cell r="J3103" t="str">
            <v>次</v>
          </cell>
          <cell r="K3103">
            <v>260</v>
          </cell>
          <cell r="L3103">
            <v>234</v>
          </cell>
          <cell r="M3103">
            <v>199</v>
          </cell>
        </row>
        <row r="3103">
          <cell r="O3103" t="str">
            <v>医保</v>
          </cell>
        </row>
        <row r="3104">
          <cell r="A3104" t="str">
            <v>031100003400</v>
          </cell>
          <cell r="B3104" t="str">
            <v>311000034</v>
          </cell>
          <cell r="C3104" t="str">
            <v>检查费</v>
          </cell>
          <cell r="D3104" t="str">
            <v>05</v>
          </cell>
          <cell r="E3104" t="str">
            <v>临床诊断项目费</v>
          </cell>
          <cell r="F3104" t="str">
            <v>08</v>
          </cell>
          <cell r="G3104" t="str">
            <v>膀胱镜尿道镜检查</v>
          </cell>
          <cell r="H3104" t="str">
            <v>含活检，包括取异物</v>
          </cell>
        </row>
        <row r="3104">
          <cell r="J3104" t="str">
            <v>次</v>
          </cell>
          <cell r="K3104">
            <v>160</v>
          </cell>
          <cell r="L3104">
            <v>132</v>
          </cell>
          <cell r="M3104">
            <v>112</v>
          </cell>
        </row>
        <row r="3104">
          <cell r="O3104" t="str">
            <v>医保</v>
          </cell>
        </row>
        <row r="3105">
          <cell r="A3105" t="str">
            <v>031100003500</v>
          </cell>
          <cell r="B3105" t="str">
            <v>311000035</v>
          </cell>
          <cell r="C3105" t="str">
            <v>治疗费</v>
          </cell>
          <cell r="D3105" t="str">
            <v>09</v>
          </cell>
          <cell r="E3105" t="str">
            <v>非手术治疗项目费</v>
          </cell>
          <cell r="F3105" t="str">
            <v>09</v>
          </cell>
          <cell r="G3105" t="str">
            <v>经膀胱镜尿道镜特殊治疗</v>
          </cell>
        </row>
        <row r="3105">
          <cell r="J3105" t="str">
            <v>次</v>
          </cell>
          <cell r="K3105">
            <v>158</v>
          </cell>
          <cell r="L3105">
            <v>158</v>
          </cell>
          <cell r="M3105">
            <v>134</v>
          </cell>
          <cell r="N3105" t="str">
            <v>激光法三甲医院220元，三甲以下医院220元</v>
          </cell>
          <cell r="O3105" t="str">
            <v>医保</v>
          </cell>
        </row>
        <row r="3106">
          <cell r="A3106" t="str">
            <v>031100003501</v>
          </cell>
          <cell r="B3106" t="str">
            <v>31100003501</v>
          </cell>
          <cell r="C3106" t="str">
            <v>治疗费</v>
          </cell>
          <cell r="D3106" t="str">
            <v>09</v>
          </cell>
          <cell r="E3106" t="str">
            <v>非手术治疗项目费</v>
          </cell>
          <cell r="F3106" t="str">
            <v>09</v>
          </cell>
          <cell r="G3106" t="str">
            <v>经膀胱镜尿道镜特殊治疗（激光法）</v>
          </cell>
        </row>
        <row r="3106">
          <cell r="J3106" t="str">
            <v>次</v>
          </cell>
          <cell r="K3106">
            <v>220</v>
          </cell>
          <cell r="L3106">
            <v>220</v>
          </cell>
          <cell r="M3106">
            <v>187</v>
          </cell>
          <cell r="N3106" t="str">
            <v>激光法</v>
          </cell>
          <cell r="O3106" t="str">
            <v>医保</v>
          </cell>
        </row>
        <row r="3107">
          <cell r="A3107" t="str">
            <v>031100003600</v>
          </cell>
          <cell r="B3107" t="str">
            <v>311000036</v>
          </cell>
          <cell r="C3107" t="str">
            <v>治疗费</v>
          </cell>
          <cell r="D3107" t="str">
            <v>09</v>
          </cell>
          <cell r="E3107" t="str">
            <v>非手术治疗项目费</v>
          </cell>
          <cell r="F3107" t="str">
            <v>09</v>
          </cell>
          <cell r="G3107" t="str">
            <v>尿道狭窄扩张术</v>
          </cell>
        </row>
        <row r="3107">
          <cell r="I3107" t="str">
            <v>丝状探条</v>
          </cell>
          <cell r="J3107" t="str">
            <v>次</v>
          </cell>
          <cell r="K3107">
            <v>70</v>
          </cell>
          <cell r="L3107">
            <v>55</v>
          </cell>
          <cell r="M3107">
            <v>47</v>
          </cell>
        </row>
        <row r="3107">
          <cell r="O3107" t="str">
            <v>医保</v>
          </cell>
        </row>
        <row r="3108">
          <cell r="A3108" t="str">
            <v>031100003700</v>
          </cell>
          <cell r="B3108" t="str">
            <v>311000037</v>
          </cell>
          <cell r="C3108" t="str">
            <v>治疗费</v>
          </cell>
          <cell r="D3108" t="str">
            <v>09</v>
          </cell>
          <cell r="E3108" t="str">
            <v>非手术治疗项目费</v>
          </cell>
          <cell r="F3108" t="str">
            <v>09</v>
          </cell>
          <cell r="G3108" t="str">
            <v>经尿道治疗尿失禁</v>
          </cell>
          <cell r="H3108" t="str">
            <v>含硬化剂局部注射</v>
          </cell>
        </row>
        <row r="3108">
          <cell r="J3108" t="str">
            <v>次</v>
          </cell>
          <cell r="K3108">
            <v>200</v>
          </cell>
          <cell r="L3108">
            <v>200</v>
          </cell>
          <cell r="M3108">
            <v>170</v>
          </cell>
        </row>
        <row r="3108">
          <cell r="O3108" t="str">
            <v>医保</v>
          </cell>
        </row>
        <row r="3109">
          <cell r="A3109" t="str">
            <v>031100003800</v>
          </cell>
          <cell r="B3109" t="str">
            <v>311000038</v>
          </cell>
          <cell r="C3109" t="str">
            <v>检查费</v>
          </cell>
          <cell r="D3109" t="str">
            <v>05</v>
          </cell>
          <cell r="E3109" t="str">
            <v>临床诊断项目费</v>
          </cell>
          <cell r="F3109" t="str">
            <v>08</v>
          </cell>
          <cell r="G3109" t="str">
            <v>尿流率检测</v>
          </cell>
        </row>
        <row r="3109">
          <cell r="J3109" t="str">
            <v>次</v>
          </cell>
          <cell r="K3109">
            <v>54</v>
          </cell>
          <cell r="L3109">
            <v>54</v>
          </cell>
          <cell r="M3109">
            <v>46</v>
          </cell>
        </row>
        <row r="3109">
          <cell r="O3109" t="str">
            <v>医保</v>
          </cell>
        </row>
        <row r="3110">
          <cell r="A3110" t="str">
            <v>031100003900</v>
          </cell>
          <cell r="B3110" t="str">
            <v>311000039</v>
          </cell>
          <cell r="C3110" t="str">
            <v>检查费</v>
          </cell>
          <cell r="D3110" t="str">
            <v>05</v>
          </cell>
          <cell r="E3110" t="str">
            <v>临床诊断项目费</v>
          </cell>
          <cell r="F3110" t="str">
            <v>08</v>
          </cell>
          <cell r="G3110" t="str">
            <v>尿流动力学检测</v>
          </cell>
          <cell r="H3110" t="str">
            <v>不含摄片</v>
          </cell>
        </row>
        <row r="3110">
          <cell r="J3110" t="str">
            <v>次</v>
          </cell>
          <cell r="K3110">
            <v>135</v>
          </cell>
          <cell r="L3110">
            <v>135</v>
          </cell>
          <cell r="M3110">
            <v>115</v>
          </cell>
        </row>
        <row r="3110">
          <cell r="O3110" t="str">
            <v>医保</v>
          </cell>
        </row>
        <row r="3111">
          <cell r="A3111" t="str">
            <v>031100004000</v>
          </cell>
          <cell r="B3111" t="str">
            <v>311000040</v>
          </cell>
          <cell r="C3111" t="str">
            <v>治疗费</v>
          </cell>
          <cell r="D3111" t="str">
            <v>09</v>
          </cell>
          <cell r="E3111" t="str">
            <v>非手术治疗项目费</v>
          </cell>
          <cell r="F3111" t="str">
            <v>09</v>
          </cell>
          <cell r="G3111" t="str">
            <v>体外冲击波碎石</v>
          </cell>
          <cell r="H3111" t="str">
            <v>含影像学监测,不含摄片</v>
          </cell>
        </row>
        <row r="3111">
          <cell r="J3111" t="str">
            <v>次</v>
          </cell>
          <cell r="K3111">
            <v>700</v>
          </cell>
          <cell r="L3111">
            <v>630</v>
          </cell>
          <cell r="M3111">
            <v>535.5</v>
          </cell>
          <cell r="N3111" t="str">
            <v>第二次碎石按全价50%计价，第三次按25%计价，第四次起不收费。</v>
          </cell>
          <cell r="O3111" t="str">
            <v>医保</v>
          </cell>
          <cell r="P3111">
            <v>0.2</v>
          </cell>
        </row>
        <row r="3112">
          <cell r="A3112" t="str">
            <v>031100004003</v>
          </cell>
          <cell r="B3112" t="str">
            <v>31100004003</v>
          </cell>
          <cell r="C3112" t="str">
            <v>治疗费</v>
          </cell>
          <cell r="D3112" t="str">
            <v>09</v>
          </cell>
          <cell r="E3112" t="str">
            <v>非手术治疗项目费</v>
          </cell>
          <cell r="F3112" t="str">
            <v>09</v>
          </cell>
          <cell r="G3112" t="str">
            <v>体外冲击波碎石（第二次）</v>
          </cell>
        </row>
        <row r="3112">
          <cell r="J3112" t="str">
            <v>次</v>
          </cell>
          <cell r="K3112">
            <v>350</v>
          </cell>
          <cell r="L3112">
            <v>315</v>
          </cell>
          <cell r="M3112">
            <v>267.75</v>
          </cell>
          <cell r="N3112" t="str">
            <v>第二次</v>
          </cell>
          <cell r="O3112" t="str">
            <v>医保</v>
          </cell>
          <cell r="P3112">
            <v>0.2</v>
          </cell>
        </row>
        <row r="3113">
          <cell r="A3113" t="str">
            <v>031100004006</v>
          </cell>
          <cell r="B3113" t="str">
            <v>31100004006</v>
          </cell>
          <cell r="C3113" t="str">
            <v>治疗费</v>
          </cell>
          <cell r="D3113" t="str">
            <v>09</v>
          </cell>
          <cell r="E3113" t="str">
            <v>非手术治疗项目费</v>
          </cell>
          <cell r="F3113" t="str">
            <v>09</v>
          </cell>
          <cell r="G3113" t="str">
            <v>体外冲击波碎石（第三次）</v>
          </cell>
        </row>
        <row r="3113">
          <cell r="J3113" t="str">
            <v>次</v>
          </cell>
          <cell r="K3113">
            <v>175</v>
          </cell>
          <cell r="L3113">
            <v>158</v>
          </cell>
          <cell r="M3113">
            <v>134.3</v>
          </cell>
          <cell r="N3113" t="str">
            <v>第三次</v>
          </cell>
          <cell r="O3113" t="str">
            <v>医保</v>
          </cell>
          <cell r="P3113">
            <v>0.2</v>
          </cell>
        </row>
        <row r="3114">
          <cell r="A3114" t="str">
            <v>631100004100</v>
          </cell>
          <cell r="B3114" t="str">
            <v>311000041</v>
          </cell>
          <cell r="C3114" t="str">
            <v>检查费</v>
          </cell>
          <cell r="D3114" t="str">
            <v>05</v>
          </cell>
          <cell r="E3114" t="str">
            <v>非手术治疗项目费</v>
          </cell>
          <cell r="F3114" t="str">
            <v>09</v>
          </cell>
          <cell r="G3114" t="str">
            <v>居家自动腹膜透析远程实时监测</v>
          </cell>
          <cell r="H3114" t="str">
            <v>含自动化腹膜透机使用（引流透析液自动测量，超滤量计算，腹透液加温，设备配套APD管路，出口管夹及碘伏帽），定时定量注入透析液，并在居家自动腹膜透析远程实时监测数据管理平台收集透析治疗相关数据，进行远程实时监测，完成居家自动腹膜透析治疗和管理，并按规定向患者进行腹透知识的宣教、随访和指导，并做好记录，不含腹膜透析管置管术及腹膜透析液。</v>
          </cell>
        </row>
        <row r="3114">
          <cell r="J3114" t="str">
            <v>天</v>
          </cell>
          <cell r="K3114">
            <v>120</v>
          </cell>
        </row>
        <row r="3114">
          <cell r="N3114" t="str">
            <v>①医疗机构应向患者提供远程监控腹膜透析设备。②该项目一次处方结算服务量一般为4周内，病情稳定的患者可适当延长，最长不超过12周</v>
          </cell>
          <cell r="O3114" t="str">
            <v>医保</v>
          </cell>
        </row>
        <row r="3115">
          <cell r="A3115" t="str">
            <v>631100004200</v>
          </cell>
          <cell r="B3115" t="str">
            <v>311000042</v>
          </cell>
          <cell r="C3115" t="str">
            <v>治疗费</v>
          </cell>
          <cell r="D3115" t="str">
            <v>09</v>
          </cell>
          <cell r="E3115" t="str">
            <v>康复费</v>
          </cell>
          <cell r="F3115" t="str">
            <v>11</v>
          </cell>
          <cell r="G3115" t="str">
            <v>膀胱功能训练</v>
          </cell>
          <cell r="H311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3115">
          <cell r="J3115" t="str">
            <v>30分钟/次</v>
          </cell>
          <cell r="K3115">
            <v>27</v>
          </cell>
          <cell r="L3115">
            <v>27</v>
          </cell>
          <cell r="M3115">
            <v>23</v>
          </cell>
        </row>
        <row r="3116">
          <cell r="B3116" t="str">
            <v>3111</v>
          </cell>
        </row>
        <row r="3116">
          <cell r="G3116" t="str">
            <v>11．男性生殖系统</v>
          </cell>
        </row>
        <row r="3117">
          <cell r="A3117" t="str">
            <v>031110000100</v>
          </cell>
          <cell r="B3117" t="str">
            <v>311100001</v>
          </cell>
          <cell r="C3117" t="str">
            <v>治疗费</v>
          </cell>
          <cell r="D3117" t="str">
            <v>09</v>
          </cell>
          <cell r="E3117" t="str">
            <v>非手术治疗项目费</v>
          </cell>
          <cell r="F3117" t="str">
            <v>09</v>
          </cell>
          <cell r="G3117" t="str">
            <v>小儿包茎气囊导管扩张术</v>
          </cell>
        </row>
        <row r="3117">
          <cell r="I3117" t="str">
            <v>气囊导管</v>
          </cell>
          <cell r="J3117" t="str">
            <v>次</v>
          </cell>
          <cell r="K3117">
            <v>45</v>
          </cell>
          <cell r="L3117">
            <v>45</v>
          </cell>
          <cell r="M3117">
            <v>38</v>
          </cell>
        </row>
        <row r="3117">
          <cell r="O3117" t="str">
            <v>医保</v>
          </cell>
        </row>
        <row r="3117">
          <cell r="Q3117" t="str">
            <v>未成年人</v>
          </cell>
        </row>
        <row r="3118">
          <cell r="A3118" t="str">
            <v>031110000200</v>
          </cell>
          <cell r="B3118" t="str">
            <v>311100002</v>
          </cell>
          <cell r="C3118" t="str">
            <v>治疗费</v>
          </cell>
          <cell r="D3118" t="str">
            <v>09</v>
          </cell>
          <cell r="E3118" t="str">
            <v>非手术治疗项目费</v>
          </cell>
          <cell r="F3118" t="str">
            <v>09</v>
          </cell>
          <cell r="G3118" t="str">
            <v>嵌顿包茎手法复位术</v>
          </cell>
        </row>
        <row r="3118">
          <cell r="J3118" t="str">
            <v>次</v>
          </cell>
          <cell r="K3118">
            <v>45</v>
          </cell>
          <cell r="L3118">
            <v>45</v>
          </cell>
          <cell r="M3118">
            <v>38</v>
          </cell>
        </row>
        <row r="3118">
          <cell r="O3118" t="str">
            <v>医保</v>
          </cell>
        </row>
        <row r="3118">
          <cell r="Q3118" t="str">
            <v>未成年人</v>
          </cell>
        </row>
        <row r="3119">
          <cell r="A3119" t="str">
            <v>031110000300</v>
          </cell>
          <cell r="B3119" t="str">
            <v>311100003</v>
          </cell>
          <cell r="C3119" t="str">
            <v>检查费</v>
          </cell>
          <cell r="D3119" t="str">
            <v>05</v>
          </cell>
          <cell r="E3119" t="str">
            <v>临床诊断项目费</v>
          </cell>
          <cell r="F3119" t="str">
            <v>08</v>
          </cell>
          <cell r="G3119" t="str">
            <v>夜间阴茎胀大试验</v>
          </cell>
          <cell r="H3119" t="str">
            <v>含硬度计法</v>
          </cell>
        </row>
        <row r="3119">
          <cell r="J3119" t="str">
            <v>次</v>
          </cell>
          <cell r="K3119">
            <v>45</v>
          </cell>
          <cell r="L3119">
            <v>45</v>
          </cell>
          <cell r="M3119">
            <v>38</v>
          </cell>
        </row>
        <row r="3120">
          <cell r="A3120" t="str">
            <v>031110000400</v>
          </cell>
          <cell r="B3120" t="str">
            <v>311100004</v>
          </cell>
          <cell r="C3120" t="str">
            <v>检查费</v>
          </cell>
          <cell r="D3120" t="str">
            <v>05</v>
          </cell>
          <cell r="E3120" t="str">
            <v>临床诊断项目费</v>
          </cell>
          <cell r="F3120" t="str">
            <v>08</v>
          </cell>
          <cell r="G3120" t="str">
            <v>阴茎超声血流图检查</v>
          </cell>
        </row>
        <row r="3120">
          <cell r="J3120" t="str">
            <v>次</v>
          </cell>
          <cell r="K3120">
            <v>72</v>
          </cell>
          <cell r="L3120">
            <v>72</v>
          </cell>
          <cell r="M3120">
            <v>61</v>
          </cell>
        </row>
        <row r="3121">
          <cell r="A3121" t="str">
            <v>031110000500</v>
          </cell>
          <cell r="B3121" t="str">
            <v>311100005</v>
          </cell>
          <cell r="C3121" t="str">
            <v>检查费</v>
          </cell>
          <cell r="D3121" t="str">
            <v>05</v>
          </cell>
          <cell r="E3121" t="str">
            <v>临床诊断项目费</v>
          </cell>
          <cell r="F3121" t="str">
            <v>08</v>
          </cell>
          <cell r="G3121" t="str">
            <v>阴茎勃起神经检查</v>
          </cell>
          <cell r="H3121" t="str">
            <v>含肌电图检查</v>
          </cell>
        </row>
        <row r="3121">
          <cell r="J3121" t="str">
            <v>次</v>
          </cell>
          <cell r="K3121">
            <v>90</v>
          </cell>
          <cell r="L3121">
            <v>90</v>
          </cell>
          <cell r="M3121">
            <v>77</v>
          </cell>
        </row>
        <row r="3122">
          <cell r="A3122" t="str">
            <v>031110000600</v>
          </cell>
          <cell r="B3122" t="str">
            <v>311100006</v>
          </cell>
          <cell r="C3122" t="str">
            <v>治疗费</v>
          </cell>
          <cell r="D3122" t="str">
            <v>09</v>
          </cell>
          <cell r="E3122" t="str">
            <v>非手术治疗项目费</v>
          </cell>
          <cell r="F3122" t="str">
            <v>09</v>
          </cell>
          <cell r="G3122" t="str">
            <v>睾丸阴茎海绵体活检术</v>
          </cell>
          <cell r="H3122" t="str">
            <v>包括穿刺、切开、取精</v>
          </cell>
        </row>
        <row r="3122">
          <cell r="J3122" t="str">
            <v>次</v>
          </cell>
          <cell r="K3122">
            <v>135</v>
          </cell>
          <cell r="L3122">
            <v>135</v>
          </cell>
          <cell r="M3122">
            <v>115</v>
          </cell>
          <cell r="N3122" t="str">
            <v>六岁及以下儿童在原价基础上加收30%</v>
          </cell>
        </row>
        <row r="3123">
          <cell r="A3123" t="str">
            <v>031110000601</v>
          </cell>
          <cell r="B3123" t="str">
            <v>31110000601</v>
          </cell>
          <cell r="C3123" t="str">
            <v>治疗费</v>
          </cell>
          <cell r="D3123" t="str">
            <v>09</v>
          </cell>
          <cell r="E3123" t="str">
            <v>非手术治疗项目费</v>
          </cell>
          <cell r="F3123" t="str">
            <v>09</v>
          </cell>
          <cell r="G3123" t="str">
            <v>睾丸阴茎海绵体活检术（穿刺）</v>
          </cell>
        </row>
        <row r="3123">
          <cell r="J3123" t="str">
            <v>次</v>
          </cell>
          <cell r="K3123">
            <v>135</v>
          </cell>
          <cell r="L3123">
            <v>135</v>
          </cell>
          <cell r="M3123">
            <v>115</v>
          </cell>
          <cell r="N3123" t="str">
            <v>穿刺</v>
          </cell>
        </row>
        <row r="3124">
          <cell r="A3124" t="str">
            <v>031110000602</v>
          </cell>
          <cell r="B3124" t="str">
            <v>31110000602</v>
          </cell>
          <cell r="C3124" t="str">
            <v>治疗费</v>
          </cell>
          <cell r="D3124" t="str">
            <v>09</v>
          </cell>
          <cell r="E3124" t="str">
            <v>非手术治疗项目费</v>
          </cell>
          <cell r="F3124" t="str">
            <v>09</v>
          </cell>
          <cell r="G3124" t="str">
            <v>睾丸阴茎海绵体活检术（切开）</v>
          </cell>
        </row>
        <row r="3124">
          <cell r="J3124" t="str">
            <v>次</v>
          </cell>
          <cell r="K3124">
            <v>135</v>
          </cell>
          <cell r="L3124">
            <v>135</v>
          </cell>
          <cell r="M3124">
            <v>115</v>
          </cell>
          <cell r="N3124" t="str">
            <v>切开</v>
          </cell>
        </row>
        <row r="3125">
          <cell r="A3125" t="str">
            <v>031110000603</v>
          </cell>
          <cell r="B3125" t="str">
            <v>31110000603</v>
          </cell>
          <cell r="C3125" t="str">
            <v>治疗费</v>
          </cell>
          <cell r="D3125" t="str">
            <v>09</v>
          </cell>
          <cell r="E3125" t="str">
            <v>非手术治疗项目费</v>
          </cell>
          <cell r="F3125" t="str">
            <v>09</v>
          </cell>
          <cell r="G3125" t="str">
            <v>睾丸阴茎海绵体活检术（取精）</v>
          </cell>
        </row>
        <row r="3125">
          <cell r="J3125" t="str">
            <v>次</v>
          </cell>
          <cell r="K3125">
            <v>135</v>
          </cell>
          <cell r="L3125">
            <v>135</v>
          </cell>
          <cell r="M3125">
            <v>115</v>
          </cell>
          <cell r="N3125" t="str">
            <v>取精</v>
          </cell>
        </row>
        <row r="3126">
          <cell r="A3126" t="str">
            <v>031110000604</v>
          </cell>
          <cell r="B3126" t="str">
            <v>31110000604</v>
          </cell>
          <cell r="C3126" t="str">
            <v>治疗费</v>
          </cell>
          <cell r="D3126" t="str">
            <v>09</v>
          </cell>
          <cell r="E3126" t="str">
            <v>非手术治疗项目费</v>
          </cell>
          <cell r="F3126" t="str">
            <v>09</v>
          </cell>
          <cell r="G3126" t="str">
            <v>小儿睾丸阴茎海绵体活检术</v>
          </cell>
          <cell r="H3126" t="str">
            <v>包括穿刺、切开、取精</v>
          </cell>
        </row>
        <row r="3126">
          <cell r="J3126" t="str">
            <v>次</v>
          </cell>
          <cell r="K3126">
            <v>176</v>
          </cell>
          <cell r="L3126">
            <v>176</v>
          </cell>
          <cell r="M3126">
            <v>150</v>
          </cell>
        </row>
        <row r="3127">
          <cell r="A3127" t="str">
            <v>031110000700</v>
          </cell>
          <cell r="B3127" t="str">
            <v>311100007</v>
          </cell>
          <cell r="C3127" t="str">
            <v>治疗费</v>
          </cell>
          <cell r="D3127" t="str">
            <v>09</v>
          </cell>
          <cell r="E3127" t="str">
            <v>非手术治疗项目费</v>
          </cell>
          <cell r="F3127" t="str">
            <v>09</v>
          </cell>
          <cell r="G3127" t="str">
            <v>附睾抽吸精子分离术</v>
          </cell>
        </row>
        <row r="3127">
          <cell r="J3127" t="str">
            <v>次</v>
          </cell>
          <cell r="K3127">
            <v>180</v>
          </cell>
          <cell r="L3127">
            <v>180</v>
          </cell>
          <cell r="M3127">
            <v>153</v>
          </cell>
          <cell r="N3127" t="str">
            <v>单纯抽吸三甲医院100元，三甲以下医院100元</v>
          </cell>
        </row>
        <row r="3128">
          <cell r="A3128" t="str">
            <v>031110000701</v>
          </cell>
          <cell r="B3128" t="str">
            <v>31110000701</v>
          </cell>
          <cell r="C3128" t="str">
            <v>治疗费</v>
          </cell>
          <cell r="D3128" t="str">
            <v>09</v>
          </cell>
          <cell r="E3128" t="str">
            <v>非手术治疗项目费</v>
          </cell>
          <cell r="F3128" t="str">
            <v>09</v>
          </cell>
          <cell r="G3128" t="str">
            <v>附睾抽吸精子分离术（单纯抽吸）</v>
          </cell>
        </row>
        <row r="3128">
          <cell r="J3128" t="str">
            <v>次</v>
          </cell>
          <cell r="K3128">
            <v>100</v>
          </cell>
          <cell r="L3128">
            <v>100</v>
          </cell>
          <cell r="M3128">
            <v>85</v>
          </cell>
          <cell r="N3128" t="str">
            <v>单纯抽吸</v>
          </cell>
        </row>
        <row r="3129">
          <cell r="A3129" t="str">
            <v>031110000800</v>
          </cell>
          <cell r="B3129" t="str">
            <v>311100008</v>
          </cell>
          <cell r="C3129" t="str">
            <v>治疗费</v>
          </cell>
          <cell r="D3129" t="str">
            <v>09</v>
          </cell>
          <cell r="E3129" t="str">
            <v>非手术治疗项目费</v>
          </cell>
          <cell r="F3129" t="str">
            <v>09</v>
          </cell>
          <cell r="G3129" t="str">
            <v>促射精电动按摩</v>
          </cell>
          <cell r="H3129" t="str">
            <v>不含精液检测</v>
          </cell>
        </row>
        <row r="3129">
          <cell r="J3129" t="str">
            <v>次</v>
          </cell>
          <cell r="K3129">
            <v>27</v>
          </cell>
          <cell r="L3129">
            <v>27</v>
          </cell>
          <cell r="M3129">
            <v>23</v>
          </cell>
        </row>
        <row r="3130">
          <cell r="A3130" t="str">
            <v>031110000900</v>
          </cell>
          <cell r="B3130" t="str">
            <v>311100009</v>
          </cell>
          <cell r="C3130" t="str">
            <v>治疗费</v>
          </cell>
          <cell r="D3130" t="str">
            <v>09</v>
          </cell>
          <cell r="E3130" t="str">
            <v>非手术治疗项目费</v>
          </cell>
          <cell r="F3130" t="str">
            <v>09</v>
          </cell>
          <cell r="G3130" t="str">
            <v>阴茎海绵体内药物注射</v>
          </cell>
        </row>
        <row r="3130">
          <cell r="J3130" t="str">
            <v>次</v>
          </cell>
          <cell r="K3130">
            <v>18</v>
          </cell>
          <cell r="L3130">
            <v>18</v>
          </cell>
          <cell r="M3130">
            <v>15.3</v>
          </cell>
        </row>
        <row r="3131">
          <cell r="A3131" t="str">
            <v>031110001000</v>
          </cell>
          <cell r="B3131" t="str">
            <v>311100010</v>
          </cell>
          <cell r="C3131" t="str">
            <v>治疗费</v>
          </cell>
          <cell r="D3131" t="str">
            <v>09</v>
          </cell>
          <cell r="E3131" t="str">
            <v>非手术治疗项目费</v>
          </cell>
          <cell r="F3131" t="str">
            <v>09</v>
          </cell>
          <cell r="G3131" t="str">
            <v>阴茎赘生物电灼术</v>
          </cell>
          <cell r="H3131" t="str">
            <v>包括冷冻术</v>
          </cell>
        </row>
        <row r="3131">
          <cell r="J3131" t="str">
            <v>次</v>
          </cell>
          <cell r="K3131">
            <v>72</v>
          </cell>
          <cell r="L3131">
            <v>72</v>
          </cell>
          <cell r="M3131">
            <v>61</v>
          </cell>
        </row>
        <row r="3131">
          <cell r="O3131" t="str">
            <v>医保</v>
          </cell>
        </row>
        <row r="3132">
          <cell r="A3132" t="str">
            <v>031110001001</v>
          </cell>
          <cell r="B3132" t="str">
            <v>31110001001</v>
          </cell>
          <cell r="C3132" t="str">
            <v>治疗费</v>
          </cell>
          <cell r="D3132" t="str">
            <v>09</v>
          </cell>
          <cell r="E3132" t="str">
            <v>非手术治疗项目费</v>
          </cell>
          <cell r="F3132" t="str">
            <v>09</v>
          </cell>
          <cell r="G3132" t="str">
            <v>阴茎赘生物电灼术（冷冻术）</v>
          </cell>
        </row>
        <row r="3132">
          <cell r="J3132" t="str">
            <v>次</v>
          </cell>
          <cell r="K3132">
            <v>72</v>
          </cell>
          <cell r="L3132">
            <v>72</v>
          </cell>
          <cell r="M3132">
            <v>61</v>
          </cell>
          <cell r="N3132" t="str">
            <v>冷冻术</v>
          </cell>
          <cell r="O3132" t="str">
            <v>医保</v>
          </cell>
        </row>
        <row r="3133">
          <cell r="A3133" t="str">
            <v>031110001100</v>
          </cell>
          <cell r="B3133" t="str">
            <v>311100011</v>
          </cell>
          <cell r="C3133" t="str">
            <v>治疗费</v>
          </cell>
          <cell r="D3133" t="str">
            <v>09</v>
          </cell>
          <cell r="E3133" t="str">
            <v>非手术治疗项目费</v>
          </cell>
          <cell r="F3133" t="str">
            <v>09</v>
          </cell>
          <cell r="G3133" t="str">
            <v>阴茎动脉测压术</v>
          </cell>
        </row>
        <row r="3133">
          <cell r="J3133" t="str">
            <v>次</v>
          </cell>
          <cell r="K3133">
            <v>36</v>
          </cell>
          <cell r="L3133">
            <v>36</v>
          </cell>
          <cell r="M3133">
            <v>31</v>
          </cell>
        </row>
        <row r="3134">
          <cell r="A3134" t="str">
            <v>031110001200</v>
          </cell>
          <cell r="B3134" t="str">
            <v>311100012</v>
          </cell>
          <cell r="C3134" t="str">
            <v>治疗费</v>
          </cell>
          <cell r="D3134" t="str">
            <v>09</v>
          </cell>
          <cell r="E3134" t="str">
            <v>非手术治疗项目费</v>
          </cell>
          <cell r="F3134" t="str">
            <v>09</v>
          </cell>
          <cell r="G3134" t="str">
            <v>阴茎海绵体灌流治疗术</v>
          </cell>
        </row>
        <row r="3134">
          <cell r="J3134" t="str">
            <v>次</v>
          </cell>
          <cell r="K3134">
            <v>162</v>
          </cell>
          <cell r="L3134">
            <v>162</v>
          </cell>
          <cell r="M3134">
            <v>138</v>
          </cell>
        </row>
        <row r="3135">
          <cell r="A3135" t="str">
            <v>031110001300</v>
          </cell>
          <cell r="B3135" t="str">
            <v>311100013</v>
          </cell>
          <cell r="C3135" t="str">
            <v>治疗费</v>
          </cell>
          <cell r="D3135" t="str">
            <v>09</v>
          </cell>
          <cell r="E3135" t="str">
            <v>非手术治疗项目费</v>
          </cell>
          <cell r="F3135" t="str">
            <v>09</v>
          </cell>
          <cell r="G3135" t="str">
            <v>B超引导下前列腺活检术</v>
          </cell>
        </row>
        <row r="3135">
          <cell r="I3135" t="str">
            <v>活检针</v>
          </cell>
          <cell r="J3135" t="str">
            <v>次</v>
          </cell>
          <cell r="K3135">
            <v>72</v>
          </cell>
          <cell r="L3135">
            <v>72</v>
          </cell>
          <cell r="M3135">
            <v>61</v>
          </cell>
        </row>
        <row r="3135">
          <cell r="O3135" t="str">
            <v>医保</v>
          </cell>
        </row>
        <row r="3136">
          <cell r="A3136" t="str">
            <v>031110001400</v>
          </cell>
          <cell r="B3136" t="str">
            <v>311100014</v>
          </cell>
          <cell r="C3136" t="str">
            <v>治疗费</v>
          </cell>
          <cell r="D3136" t="str">
            <v>09</v>
          </cell>
          <cell r="E3136" t="str">
            <v>非手术治疗项目费</v>
          </cell>
          <cell r="F3136" t="str">
            <v>09</v>
          </cell>
          <cell r="G3136" t="str">
            <v>前列腺针吸细胞学活检术</v>
          </cell>
        </row>
        <row r="3136">
          <cell r="J3136" t="str">
            <v>次</v>
          </cell>
          <cell r="K3136">
            <v>72</v>
          </cell>
          <cell r="L3136">
            <v>72</v>
          </cell>
          <cell r="M3136">
            <v>61</v>
          </cell>
        </row>
        <row r="3136">
          <cell r="O3136" t="str">
            <v>医保</v>
          </cell>
        </row>
        <row r="3137">
          <cell r="A3137" t="str">
            <v>031110001500</v>
          </cell>
          <cell r="B3137" t="str">
            <v>311100015</v>
          </cell>
          <cell r="C3137" t="str">
            <v>治疗费</v>
          </cell>
          <cell r="D3137" t="str">
            <v>09</v>
          </cell>
          <cell r="E3137" t="str">
            <v>非手术治疗项目费</v>
          </cell>
          <cell r="F3137" t="str">
            <v>09</v>
          </cell>
          <cell r="G3137" t="str">
            <v>前列腺按摩</v>
          </cell>
        </row>
        <row r="3137">
          <cell r="J3137" t="str">
            <v>次</v>
          </cell>
          <cell r="K3137">
            <v>30</v>
          </cell>
          <cell r="L3137">
            <v>23</v>
          </cell>
          <cell r="M3137">
            <v>19.6</v>
          </cell>
        </row>
        <row r="3137">
          <cell r="O3137" t="str">
            <v>医保</v>
          </cell>
        </row>
        <row r="3138">
          <cell r="A3138" t="str">
            <v>031110001600</v>
          </cell>
          <cell r="B3138" t="str">
            <v>311100016</v>
          </cell>
          <cell r="C3138" t="str">
            <v>治疗费</v>
          </cell>
          <cell r="D3138" t="str">
            <v>09</v>
          </cell>
          <cell r="E3138" t="str">
            <v>非手术治疗项目费</v>
          </cell>
          <cell r="F3138" t="str">
            <v>09</v>
          </cell>
          <cell r="G3138" t="str">
            <v>前列腺注射</v>
          </cell>
        </row>
        <row r="3138">
          <cell r="J3138" t="str">
            <v>次</v>
          </cell>
          <cell r="K3138">
            <v>27</v>
          </cell>
          <cell r="L3138">
            <v>27</v>
          </cell>
          <cell r="M3138">
            <v>23</v>
          </cell>
        </row>
        <row r="3138">
          <cell r="O3138" t="str">
            <v>医保</v>
          </cell>
        </row>
        <row r="3139">
          <cell r="A3139" t="str">
            <v>031110001700</v>
          </cell>
          <cell r="B3139" t="str">
            <v>311100017</v>
          </cell>
          <cell r="C3139" t="str">
            <v>治疗费</v>
          </cell>
          <cell r="D3139" t="str">
            <v>09</v>
          </cell>
          <cell r="E3139" t="str">
            <v>非手术治疗项目费</v>
          </cell>
          <cell r="F3139" t="str">
            <v>09</v>
          </cell>
          <cell r="G3139" t="str">
            <v>前列腺特殊治疗</v>
          </cell>
          <cell r="H3139" t="str">
            <v>包括激光、微波、射频等法</v>
          </cell>
        </row>
        <row r="3139">
          <cell r="J3139" t="str">
            <v>次</v>
          </cell>
          <cell r="K3139">
            <v>27</v>
          </cell>
          <cell r="L3139">
            <v>27</v>
          </cell>
          <cell r="M3139">
            <v>23</v>
          </cell>
        </row>
        <row r="3139">
          <cell r="O3139" t="str">
            <v>医保</v>
          </cell>
        </row>
        <row r="3140">
          <cell r="A3140" t="str">
            <v>031110001800</v>
          </cell>
          <cell r="B3140" t="str">
            <v>311100018</v>
          </cell>
          <cell r="C3140" t="str">
            <v>治疗费</v>
          </cell>
          <cell r="D3140" t="str">
            <v>09</v>
          </cell>
          <cell r="E3140" t="str">
            <v>非手术治疗项目费</v>
          </cell>
          <cell r="F3140" t="str">
            <v>09</v>
          </cell>
          <cell r="G3140" t="str">
            <v>鞘膜积液穿刺抽液术</v>
          </cell>
        </row>
        <row r="3140">
          <cell r="I3140" t="str">
            <v>硬化剂</v>
          </cell>
          <cell r="J3140" t="str">
            <v>次</v>
          </cell>
          <cell r="K3140">
            <v>27</v>
          </cell>
          <cell r="L3140">
            <v>27</v>
          </cell>
          <cell r="M3140">
            <v>23</v>
          </cell>
          <cell r="N3140" t="str">
            <v>六岁及以下儿童在原价基础上加收30%</v>
          </cell>
          <cell r="O3140" t="str">
            <v>医保</v>
          </cell>
        </row>
        <row r="3141">
          <cell r="A3141" t="str">
            <v>031110001801</v>
          </cell>
          <cell r="B3141" t="str">
            <v>31110001801</v>
          </cell>
          <cell r="C3141" t="str">
            <v>治疗费</v>
          </cell>
          <cell r="D3141" t="str">
            <v>09</v>
          </cell>
          <cell r="E3141" t="str">
            <v>非手术治疗项目费</v>
          </cell>
          <cell r="F3141" t="str">
            <v>09</v>
          </cell>
          <cell r="G3141" t="str">
            <v>小儿鞘膜积液穿刺抽液术</v>
          </cell>
        </row>
        <row r="3141">
          <cell r="J3141" t="str">
            <v>次</v>
          </cell>
          <cell r="K3141">
            <v>35</v>
          </cell>
          <cell r="L3141">
            <v>35</v>
          </cell>
          <cell r="M3141">
            <v>30</v>
          </cell>
        </row>
        <row r="3141">
          <cell r="O3141" t="str">
            <v>医保</v>
          </cell>
        </row>
        <row r="3142">
          <cell r="A3142" t="str">
            <v>031110001900</v>
          </cell>
          <cell r="B3142" t="str">
            <v>311100019</v>
          </cell>
          <cell r="C3142" t="str">
            <v>治疗费</v>
          </cell>
          <cell r="D3142" t="str">
            <v>09</v>
          </cell>
          <cell r="E3142" t="str">
            <v>非手术治疗项目费</v>
          </cell>
          <cell r="F3142" t="str">
            <v>09</v>
          </cell>
          <cell r="G3142" t="str">
            <v>精液优化处理</v>
          </cell>
          <cell r="H3142" t="str">
            <v>含取精和优劣精子分离</v>
          </cell>
        </row>
        <row r="3142">
          <cell r="J3142" t="str">
            <v>次</v>
          </cell>
        </row>
        <row r="3142">
          <cell r="N3142" t="str">
            <v>自主定价</v>
          </cell>
        </row>
        <row r="3143">
          <cell r="A3143" t="str">
            <v>631110002000</v>
          </cell>
          <cell r="B3143" t="str">
            <v>311100020</v>
          </cell>
          <cell r="C3143" t="str">
            <v>检查费</v>
          </cell>
          <cell r="D3143" t="str">
            <v>05</v>
          </cell>
          <cell r="E3143" t="str">
            <v>临床诊断项目费</v>
          </cell>
          <cell r="F3143" t="str">
            <v>08</v>
          </cell>
          <cell r="G3143" t="str">
            <v>经尿道精囊镜检查</v>
          </cell>
          <cell r="H3143" t="str">
            <v>消毒，取Wolf4.5/6.5精囊镜连接电视成像系统，以生理盐水为灌注液，直视下将精囊镜经尿道置入膀胱，观察尿道、膀胱，将镜体退至精阜处，仔细观察射精管口，发现射精管口后稍加大灌注液速度，将镜体置入一侧射精管内，将镜体逐渐推进精囊内，观察射精管及精囊内情况，如有无结石、肿物及精囊液情况。含活检、斑马导丝。</v>
          </cell>
        </row>
        <row r="3143">
          <cell r="J3143" t="str">
            <v>侧</v>
          </cell>
          <cell r="K3143">
            <v>720</v>
          </cell>
          <cell r="L3143">
            <v>720</v>
          </cell>
          <cell r="M3143">
            <v>612</v>
          </cell>
        </row>
        <row r="3144">
          <cell r="A3144" t="str">
            <v>631110002100</v>
          </cell>
          <cell r="B3144" t="str">
            <v>311100021</v>
          </cell>
          <cell r="C3144" t="str">
            <v>治疗费</v>
          </cell>
          <cell r="D3144" t="str">
            <v>09</v>
          </cell>
          <cell r="E3144" t="str">
            <v>非手术治疗项目费</v>
          </cell>
          <cell r="F3144" t="str">
            <v>09</v>
          </cell>
          <cell r="G3144" t="str">
            <v>勃起功能障碍（ED）低能量冲击波治疗技术</v>
          </cell>
          <cell r="H3144" t="str">
            <v>清洁外阴，启动并设置治疗仪器，将治疗仪覆盖阴茎及阴囊，做冲击治疗。每次治疗持续时间约30分钟。</v>
          </cell>
        </row>
        <row r="3144">
          <cell r="J3144" t="str">
            <v>次</v>
          </cell>
          <cell r="K3144">
            <v>1800</v>
          </cell>
          <cell r="L3144">
            <v>1620</v>
          </cell>
          <cell r="M3144">
            <v>1377</v>
          </cell>
          <cell r="N3144" t="str">
            <v>限三级医疗机构男科使用收取</v>
          </cell>
        </row>
        <row r="3145">
          <cell r="B3145" t="str">
            <v>3112</v>
          </cell>
        </row>
        <row r="3145">
          <cell r="G3145" t="str">
            <v>12．女性生殖系统及孕产（含新生儿诊疗）</v>
          </cell>
        </row>
        <row r="3146">
          <cell r="B3146" t="str">
            <v>311201</v>
          </cell>
        </row>
        <row r="3146">
          <cell r="G3146" t="str">
            <v>女性生殖系统及孕产诊疗</v>
          </cell>
        </row>
        <row r="3147">
          <cell r="A3147" t="str">
            <v>031120100100</v>
          </cell>
          <cell r="B3147" t="str">
            <v>311201001</v>
          </cell>
          <cell r="C3147" t="str">
            <v>检查费</v>
          </cell>
          <cell r="D3147" t="str">
            <v>05</v>
          </cell>
          <cell r="E3147" t="str">
            <v>临床诊断项目费</v>
          </cell>
          <cell r="F3147" t="str">
            <v>08</v>
          </cell>
          <cell r="G3147" t="str">
            <v>荧光检查</v>
          </cell>
          <cell r="H3147" t="str">
            <v>包括会阴、阴道、宫颈部位病变检查</v>
          </cell>
        </row>
        <row r="3147">
          <cell r="J3147" t="str">
            <v>每个部位</v>
          </cell>
          <cell r="K3147">
            <v>13.5</v>
          </cell>
          <cell r="L3147">
            <v>13.5</v>
          </cell>
          <cell r="M3147">
            <v>11.5</v>
          </cell>
        </row>
        <row r="3147">
          <cell r="O3147" t="str">
            <v>医保</v>
          </cell>
        </row>
        <row r="3148">
          <cell r="A3148" t="str">
            <v>031120100200</v>
          </cell>
          <cell r="B3148" t="str">
            <v>311201002</v>
          </cell>
          <cell r="C3148" t="str">
            <v>治疗费</v>
          </cell>
          <cell r="D3148" t="str">
            <v>09</v>
          </cell>
          <cell r="E3148" t="str">
            <v>非手术治疗项目费</v>
          </cell>
          <cell r="F3148" t="str">
            <v>09</v>
          </cell>
          <cell r="G3148" t="str">
            <v>外阴活检术</v>
          </cell>
        </row>
        <row r="3148">
          <cell r="J3148" t="str">
            <v>次</v>
          </cell>
          <cell r="K3148">
            <v>18</v>
          </cell>
          <cell r="L3148">
            <v>18</v>
          </cell>
          <cell r="M3148">
            <v>15.3</v>
          </cell>
        </row>
        <row r="3148">
          <cell r="O3148" t="str">
            <v>医保</v>
          </cell>
        </row>
        <row r="3149">
          <cell r="A3149" t="str">
            <v>031120100300</v>
          </cell>
          <cell r="B3149" t="str">
            <v>311201003</v>
          </cell>
          <cell r="C3149" t="str">
            <v>治疗费</v>
          </cell>
          <cell r="D3149" t="str">
            <v>09</v>
          </cell>
          <cell r="E3149" t="str">
            <v>非手术治疗项目费</v>
          </cell>
          <cell r="F3149" t="str">
            <v>09</v>
          </cell>
          <cell r="G3149" t="str">
            <v>外阴病光照射治疗</v>
          </cell>
          <cell r="H3149" t="str">
            <v>包括光谱治疗，远红外线治疗</v>
          </cell>
        </row>
        <row r="3149">
          <cell r="J3149" t="str">
            <v>30分钟</v>
          </cell>
          <cell r="K3149">
            <v>9</v>
          </cell>
          <cell r="L3149">
            <v>9</v>
          </cell>
          <cell r="M3149">
            <v>7.7</v>
          </cell>
        </row>
        <row r="3149">
          <cell r="O3149" t="str">
            <v>医保</v>
          </cell>
        </row>
        <row r="3150">
          <cell r="A3150" t="str">
            <v>031120100400</v>
          </cell>
          <cell r="B3150" t="str">
            <v>311201004</v>
          </cell>
          <cell r="C3150" t="str">
            <v>检查费</v>
          </cell>
          <cell r="D3150" t="str">
            <v>05</v>
          </cell>
          <cell r="E3150" t="str">
            <v>临床诊断项目费</v>
          </cell>
          <cell r="F3150" t="str">
            <v>08</v>
          </cell>
          <cell r="G3150" t="str">
            <v>阴道镜检查</v>
          </cell>
        </row>
        <row r="3150">
          <cell r="J3150" t="str">
            <v>次</v>
          </cell>
          <cell r="K3150">
            <v>70</v>
          </cell>
          <cell r="L3150">
            <v>65</v>
          </cell>
          <cell r="M3150">
            <v>55</v>
          </cell>
          <cell r="N3150" t="str">
            <v>电子镜加收三甲医院加收120元，三甲以下医院加收123.5元</v>
          </cell>
          <cell r="O3150" t="str">
            <v>医保</v>
          </cell>
        </row>
        <row r="3151">
          <cell r="A3151" t="str">
            <v>031120100401</v>
          </cell>
          <cell r="B3151" t="str">
            <v>31120100401</v>
          </cell>
          <cell r="C3151" t="str">
            <v>检查费</v>
          </cell>
          <cell r="D3151" t="str">
            <v>05</v>
          </cell>
          <cell r="E3151" t="str">
            <v>临床诊断项目费</v>
          </cell>
          <cell r="F3151" t="str">
            <v>08</v>
          </cell>
          <cell r="G3151" t="str">
            <v>阴道镜检查（电子镜）</v>
          </cell>
        </row>
        <row r="3151">
          <cell r="J3151" t="str">
            <v>次</v>
          </cell>
          <cell r="K3151">
            <v>190</v>
          </cell>
          <cell r="L3151">
            <v>188.5</v>
          </cell>
          <cell r="M3151">
            <v>160.225</v>
          </cell>
          <cell r="N3151" t="str">
            <v>电子镜</v>
          </cell>
          <cell r="O3151" t="str">
            <v>医保</v>
          </cell>
        </row>
        <row r="3152">
          <cell r="A3152" t="str">
            <v>031120100500</v>
          </cell>
          <cell r="B3152" t="str">
            <v>311201005</v>
          </cell>
          <cell r="C3152" t="str">
            <v>治疗费</v>
          </cell>
          <cell r="D3152" t="str">
            <v>09</v>
          </cell>
          <cell r="E3152" t="str">
            <v>非手术治疗项目费</v>
          </cell>
          <cell r="F3152" t="str">
            <v>09</v>
          </cell>
          <cell r="G3152" t="str">
            <v>阴道填塞</v>
          </cell>
        </row>
        <row r="3152">
          <cell r="J3152" t="str">
            <v>次</v>
          </cell>
          <cell r="K3152">
            <v>35</v>
          </cell>
          <cell r="L3152">
            <v>35</v>
          </cell>
          <cell r="M3152">
            <v>29.75</v>
          </cell>
        </row>
        <row r="3152">
          <cell r="O3152" t="str">
            <v>医保</v>
          </cell>
        </row>
        <row r="3153">
          <cell r="A3153" t="str">
            <v>031120100600</v>
          </cell>
          <cell r="B3153" t="str">
            <v>311201006</v>
          </cell>
          <cell r="C3153" t="str">
            <v>治疗费</v>
          </cell>
          <cell r="D3153" t="str">
            <v>09</v>
          </cell>
          <cell r="E3153" t="str">
            <v>非手术治疗项目费</v>
          </cell>
          <cell r="F3153" t="str">
            <v>09</v>
          </cell>
          <cell r="G3153" t="str">
            <v>阴道灌洗上药</v>
          </cell>
        </row>
        <row r="3153">
          <cell r="J3153" t="str">
            <v>次</v>
          </cell>
          <cell r="K3153">
            <v>13</v>
          </cell>
          <cell r="L3153">
            <v>13</v>
          </cell>
          <cell r="M3153">
            <v>11.05</v>
          </cell>
        </row>
        <row r="3153">
          <cell r="O3153" t="str">
            <v>医保</v>
          </cell>
        </row>
        <row r="3154">
          <cell r="A3154" t="str">
            <v>031120100700</v>
          </cell>
          <cell r="B3154" t="str">
            <v>311201007</v>
          </cell>
          <cell r="C3154" t="str">
            <v>治疗费</v>
          </cell>
          <cell r="D3154" t="str">
            <v>09</v>
          </cell>
          <cell r="E3154" t="str">
            <v>非手术治疗项目费</v>
          </cell>
          <cell r="F3154" t="str">
            <v>09</v>
          </cell>
          <cell r="G3154" t="str">
            <v>后穹窿穿刺术</v>
          </cell>
          <cell r="H3154" t="str">
            <v>包括后穹窿注射</v>
          </cell>
        </row>
        <row r="3154">
          <cell r="J3154" t="str">
            <v>次</v>
          </cell>
          <cell r="K3154">
            <v>65</v>
          </cell>
          <cell r="L3154">
            <v>58</v>
          </cell>
          <cell r="M3154">
            <v>49</v>
          </cell>
        </row>
        <row r="3154">
          <cell r="O3154" t="str">
            <v>医保</v>
          </cell>
        </row>
        <row r="3155">
          <cell r="A3155" t="str">
            <v>031120100800</v>
          </cell>
          <cell r="B3155" t="str">
            <v>311201008</v>
          </cell>
          <cell r="C3155" t="str">
            <v>治疗费</v>
          </cell>
          <cell r="D3155" t="str">
            <v>09</v>
          </cell>
          <cell r="E3155" t="str">
            <v>非手术治疗项目费</v>
          </cell>
          <cell r="F3155" t="str">
            <v>09</v>
          </cell>
          <cell r="G3155" t="str">
            <v>宫颈活检术</v>
          </cell>
          <cell r="H3155" t="str">
            <v>包括阴道壁活检及阴道囊肿穿刺术</v>
          </cell>
        </row>
        <row r="3155">
          <cell r="J3155" t="str">
            <v>次</v>
          </cell>
          <cell r="K3155">
            <v>55</v>
          </cell>
          <cell r="L3155">
            <v>47</v>
          </cell>
          <cell r="M3155">
            <v>39.95</v>
          </cell>
        </row>
        <row r="3155">
          <cell r="O3155" t="str">
            <v>医保</v>
          </cell>
        </row>
        <row r="3156">
          <cell r="A3156" t="str">
            <v>031120100801</v>
          </cell>
          <cell r="B3156" t="str">
            <v>31120100801</v>
          </cell>
          <cell r="C3156" t="str">
            <v>治疗费</v>
          </cell>
          <cell r="D3156" t="str">
            <v>09</v>
          </cell>
          <cell r="E3156" t="str">
            <v>非手术治疗项目费</v>
          </cell>
          <cell r="F3156" t="str">
            <v>09</v>
          </cell>
          <cell r="G3156" t="str">
            <v>宫颈活检术（阴道壁活检）</v>
          </cell>
        </row>
        <row r="3156">
          <cell r="J3156" t="str">
            <v>次</v>
          </cell>
          <cell r="K3156">
            <v>55</v>
          </cell>
          <cell r="L3156">
            <v>47</v>
          </cell>
          <cell r="M3156">
            <v>40</v>
          </cell>
          <cell r="N3156" t="str">
            <v>阴道壁活检</v>
          </cell>
          <cell r="O3156" t="str">
            <v>医保</v>
          </cell>
        </row>
        <row r="3157">
          <cell r="A3157" t="str">
            <v>031120100802</v>
          </cell>
          <cell r="B3157" t="str">
            <v>31120100802</v>
          </cell>
          <cell r="C3157" t="str">
            <v>治疗费</v>
          </cell>
          <cell r="D3157" t="str">
            <v>09</v>
          </cell>
          <cell r="E3157" t="str">
            <v>非手术治疗项目费</v>
          </cell>
          <cell r="F3157" t="str">
            <v>09</v>
          </cell>
          <cell r="G3157" t="str">
            <v>宫颈活检术（阴道囊肿穿刺术）</v>
          </cell>
        </row>
        <row r="3157">
          <cell r="J3157" t="str">
            <v>次</v>
          </cell>
          <cell r="K3157">
            <v>55</v>
          </cell>
          <cell r="L3157">
            <v>47</v>
          </cell>
          <cell r="M3157">
            <v>40</v>
          </cell>
          <cell r="N3157" t="str">
            <v>阴道囊肿穿刺术</v>
          </cell>
          <cell r="O3157" t="str">
            <v>医保</v>
          </cell>
        </row>
        <row r="3158">
          <cell r="A3158" t="str">
            <v>031120100900</v>
          </cell>
          <cell r="B3158" t="str">
            <v>311201009</v>
          </cell>
          <cell r="C3158" t="str">
            <v>治疗费</v>
          </cell>
          <cell r="D3158" t="str">
            <v>09</v>
          </cell>
          <cell r="E3158" t="str">
            <v>非手术治疗项目费</v>
          </cell>
          <cell r="F3158" t="str">
            <v>09</v>
          </cell>
          <cell r="G3158" t="str">
            <v>宫颈注射</v>
          </cell>
          <cell r="H3158" t="str">
            <v>包括宫颈封闭、阴道侧穹窿封闭、上药</v>
          </cell>
        </row>
        <row r="3158">
          <cell r="J3158" t="str">
            <v>次</v>
          </cell>
          <cell r="K3158">
            <v>21</v>
          </cell>
          <cell r="L3158">
            <v>18</v>
          </cell>
          <cell r="M3158">
            <v>15.3</v>
          </cell>
        </row>
        <row r="3158">
          <cell r="O3158" t="str">
            <v>医保</v>
          </cell>
        </row>
        <row r="3159">
          <cell r="A3159" t="str">
            <v>031120100901</v>
          </cell>
          <cell r="B3159" t="str">
            <v>31120100901</v>
          </cell>
          <cell r="C3159" t="str">
            <v>治疗费</v>
          </cell>
          <cell r="D3159" t="str">
            <v>09</v>
          </cell>
          <cell r="E3159" t="str">
            <v>非手术治疗项目费</v>
          </cell>
          <cell r="F3159" t="str">
            <v>09</v>
          </cell>
          <cell r="G3159" t="str">
            <v>宫颈注射（宫颈封闭）</v>
          </cell>
        </row>
        <row r="3159">
          <cell r="J3159" t="str">
            <v>次</v>
          </cell>
          <cell r="K3159">
            <v>21</v>
          </cell>
          <cell r="L3159">
            <v>18</v>
          </cell>
          <cell r="M3159">
            <v>15.3</v>
          </cell>
          <cell r="N3159" t="str">
            <v>宫颈封闭</v>
          </cell>
          <cell r="O3159" t="str">
            <v>医保</v>
          </cell>
        </row>
        <row r="3160">
          <cell r="A3160" t="str">
            <v>031120100902</v>
          </cell>
          <cell r="B3160" t="str">
            <v>31120100902</v>
          </cell>
          <cell r="C3160" t="str">
            <v>治疗费</v>
          </cell>
          <cell r="D3160" t="str">
            <v>09</v>
          </cell>
          <cell r="E3160" t="str">
            <v>非手术治疗项目费</v>
          </cell>
          <cell r="F3160" t="str">
            <v>09</v>
          </cell>
          <cell r="G3160" t="str">
            <v>宫颈注射（阴道侧穹窿封闭）</v>
          </cell>
        </row>
        <row r="3160">
          <cell r="J3160" t="str">
            <v>次</v>
          </cell>
          <cell r="K3160">
            <v>13.5</v>
          </cell>
          <cell r="L3160">
            <v>13.5</v>
          </cell>
          <cell r="M3160">
            <v>11.5</v>
          </cell>
          <cell r="N3160" t="str">
            <v>阴道侧穹窿封闭</v>
          </cell>
          <cell r="O3160" t="str">
            <v>医保</v>
          </cell>
        </row>
        <row r="3161">
          <cell r="A3161" t="str">
            <v>031120100903</v>
          </cell>
          <cell r="B3161" t="str">
            <v>31120100903</v>
          </cell>
          <cell r="C3161" t="str">
            <v>治疗费</v>
          </cell>
          <cell r="D3161" t="str">
            <v>09</v>
          </cell>
          <cell r="E3161" t="str">
            <v>非手术治疗项目费</v>
          </cell>
          <cell r="F3161" t="str">
            <v>09</v>
          </cell>
          <cell r="G3161" t="str">
            <v>宫颈注射（上药）</v>
          </cell>
        </row>
        <row r="3161">
          <cell r="J3161" t="str">
            <v>次</v>
          </cell>
          <cell r="K3161">
            <v>20</v>
          </cell>
          <cell r="L3161">
            <v>20</v>
          </cell>
          <cell r="M3161">
            <v>17</v>
          </cell>
          <cell r="N3161" t="str">
            <v>上药</v>
          </cell>
          <cell r="O3161" t="str">
            <v>医保</v>
          </cell>
        </row>
        <row r="3162">
          <cell r="A3162" t="str">
            <v>031120101000</v>
          </cell>
          <cell r="B3162" t="str">
            <v>311201010</v>
          </cell>
          <cell r="C3162" t="str">
            <v>治疗费</v>
          </cell>
          <cell r="D3162" t="str">
            <v>09</v>
          </cell>
          <cell r="E3162" t="str">
            <v>非手术治疗项目费</v>
          </cell>
          <cell r="F3162" t="str">
            <v>09</v>
          </cell>
          <cell r="G3162" t="str">
            <v>宫颈扩张术</v>
          </cell>
          <cell r="H3162" t="str">
            <v>含宫颈插管</v>
          </cell>
        </row>
        <row r="3162">
          <cell r="J3162" t="str">
            <v>次</v>
          </cell>
          <cell r="K3162">
            <v>65</v>
          </cell>
          <cell r="L3162">
            <v>60</v>
          </cell>
          <cell r="M3162">
            <v>51</v>
          </cell>
        </row>
        <row r="3162">
          <cell r="O3162" t="str">
            <v>医保</v>
          </cell>
        </row>
        <row r="3163">
          <cell r="A3163" t="str">
            <v>031120101100</v>
          </cell>
          <cell r="B3163" t="str">
            <v>311201011</v>
          </cell>
          <cell r="C3163" t="str">
            <v>治疗费</v>
          </cell>
          <cell r="D3163" t="str">
            <v>09</v>
          </cell>
          <cell r="E3163" t="str">
            <v>非手术治疗项目费</v>
          </cell>
          <cell r="F3163" t="str">
            <v>09</v>
          </cell>
          <cell r="G3163" t="str">
            <v>宫颈内口探查术</v>
          </cell>
        </row>
        <row r="3163">
          <cell r="J3163" t="str">
            <v>次</v>
          </cell>
          <cell r="K3163">
            <v>35</v>
          </cell>
          <cell r="L3163">
            <v>35</v>
          </cell>
          <cell r="M3163">
            <v>29.75</v>
          </cell>
        </row>
        <row r="3163">
          <cell r="O3163" t="str">
            <v>医保</v>
          </cell>
        </row>
        <row r="3164">
          <cell r="A3164" t="str">
            <v>031120101200</v>
          </cell>
          <cell r="B3164" t="str">
            <v>311201012</v>
          </cell>
          <cell r="C3164" t="str">
            <v>治疗费</v>
          </cell>
          <cell r="D3164" t="str">
            <v>09</v>
          </cell>
          <cell r="E3164" t="str">
            <v>非手术治疗项目费</v>
          </cell>
          <cell r="F3164" t="str">
            <v>09</v>
          </cell>
          <cell r="G3164" t="str">
            <v>子宫托治疗</v>
          </cell>
          <cell r="H3164" t="str">
            <v>含配戴、指导</v>
          </cell>
        </row>
        <row r="3164">
          <cell r="J3164" t="str">
            <v>次</v>
          </cell>
          <cell r="K3164">
            <v>27</v>
          </cell>
          <cell r="L3164">
            <v>27</v>
          </cell>
          <cell r="M3164">
            <v>23</v>
          </cell>
        </row>
        <row r="3164">
          <cell r="O3164" t="str">
            <v>医保</v>
          </cell>
        </row>
        <row r="3165">
          <cell r="A3165" t="str">
            <v>031120101300</v>
          </cell>
          <cell r="B3165" t="str">
            <v>311201013</v>
          </cell>
          <cell r="C3165" t="str">
            <v>治疗费</v>
          </cell>
          <cell r="D3165" t="str">
            <v>09</v>
          </cell>
          <cell r="E3165" t="str">
            <v>非手术治疗项目费</v>
          </cell>
          <cell r="F3165" t="str">
            <v>09</v>
          </cell>
          <cell r="G3165" t="str">
            <v>子宫内膜活检术</v>
          </cell>
        </row>
        <row r="3165">
          <cell r="J3165" t="str">
            <v>次</v>
          </cell>
          <cell r="K3165">
            <v>90</v>
          </cell>
          <cell r="L3165">
            <v>82</v>
          </cell>
          <cell r="M3165">
            <v>70</v>
          </cell>
        </row>
        <row r="3165">
          <cell r="O3165" t="str">
            <v>医保</v>
          </cell>
        </row>
        <row r="3166">
          <cell r="A3166" t="str">
            <v>031120101301</v>
          </cell>
          <cell r="B3166" t="str">
            <v>31120101301</v>
          </cell>
          <cell r="C3166" t="str">
            <v>治疗费</v>
          </cell>
          <cell r="D3166" t="str">
            <v>09</v>
          </cell>
          <cell r="E3166" t="str">
            <v>非手术治疗项目费</v>
          </cell>
          <cell r="F3166" t="str">
            <v>09</v>
          </cell>
          <cell r="G3166" t="str">
            <v>经宫腔镜子宫内膜活检术</v>
          </cell>
        </row>
        <row r="3166">
          <cell r="J3166" t="str">
            <v>次</v>
          </cell>
          <cell r="K3166">
            <v>792</v>
          </cell>
          <cell r="L3166">
            <v>713</v>
          </cell>
          <cell r="M3166">
            <v>606</v>
          </cell>
        </row>
        <row r="3166">
          <cell r="O3166" t="str">
            <v>医保</v>
          </cell>
        </row>
        <row r="3167">
          <cell r="A3167" t="str">
            <v>031120101400</v>
          </cell>
          <cell r="B3167" t="str">
            <v>311201014</v>
          </cell>
          <cell r="C3167" t="str">
            <v>治疗费</v>
          </cell>
          <cell r="D3167" t="str">
            <v>09</v>
          </cell>
          <cell r="E3167" t="str">
            <v>非手术治疗项目费</v>
          </cell>
          <cell r="F3167" t="str">
            <v>09</v>
          </cell>
          <cell r="G3167" t="str">
            <v>子宫直肠凹封闭术</v>
          </cell>
        </row>
        <row r="3167">
          <cell r="J3167" t="str">
            <v>次</v>
          </cell>
          <cell r="K3167">
            <v>18</v>
          </cell>
          <cell r="L3167">
            <v>18</v>
          </cell>
          <cell r="M3167">
            <v>15.3</v>
          </cell>
        </row>
        <row r="3167">
          <cell r="O3167" t="str">
            <v>医保</v>
          </cell>
        </row>
        <row r="3168">
          <cell r="A3168" t="str">
            <v>031120101500</v>
          </cell>
          <cell r="B3168" t="str">
            <v>311201015</v>
          </cell>
          <cell r="C3168" t="str">
            <v>治疗费</v>
          </cell>
          <cell r="D3168" t="str">
            <v>09</v>
          </cell>
          <cell r="E3168" t="str">
            <v>非手术治疗项目费</v>
          </cell>
          <cell r="F3168" t="str">
            <v>09</v>
          </cell>
          <cell r="G3168" t="str">
            <v>子宫输卵管通液术</v>
          </cell>
          <cell r="H3168" t="str">
            <v>包括通气、注药</v>
          </cell>
        </row>
        <row r="3168">
          <cell r="J3168" t="str">
            <v>次</v>
          </cell>
        </row>
        <row r="3168">
          <cell r="M3168">
            <v>148.75</v>
          </cell>
          <cell r="N3168" t="str">
            <v>自主定价</v>
          </cell>
        </row>
        <row r="3169">
          <cell r="A3169" t="str">
            <v>031120101600</v>
          </cell>
          <cell r="B3169" t="str">
            <v>311201016</v>
          </cell>
          <cell r="C3169" t="str">
            <v>治疗费</v>
          </cell>
          <cell r="D3169" t="str">
            <v>09</v>
          </cell>
          <cell r="E3169" t="str">
            <v>非手术治疗项目费</v>
          </cell>
          <cell r="F3169" t="str">
            <v>09</v>
          </cell>
          <cell r="G3169" t="str">
            <v>子宫内翻复位术</v>
          </cell>
          <cell r="H3169" t="str">
            <v>指手法复位</v>
          </cell>
        </row>
        <row r="3169">
          <cell r="J3169" t="str">
            <v>次</v>
          </cell>
          <cell r="K3169">
            <v>90</v>
          </cell>
          <cell r="L3169">
            <v>90</v>
          </cell>
          <cell r="M3169">
            <v>77</v>
          </cell>
        </row>
        <row r="3169">
          <cell r="O3169" t="str">
            <v>医保</v>
          </cell>
        </row>
        <row r="3170">
          <cell r="A3170" t="str">
            <v>031120101700</v>
          </cell>
          <cell r="B3170" t="str">
            <v>311201017</v>
          </cell>
          <cell r="C3170" t="str">
            <v>治疗费</v>
          </cell>
          <cell r="D3170" t="str">
            <v>09</v>
          </cell>
          <cell r="E3170" t="str">
            <v>非手术治疗项目费</v>
          </cell>
          <cell r="F3170" t="str">
            <v>09</v>
          </cell>
          <cell r="G3170" t="str">
            <v>宫腔吸片</v>
          </cell>
        </row>
        <row r="3170">
          <cell r="J3170" t="str">
            <v>次</v>
          </cell>
          <cell r="K3170">
            <v>27</v>
          </cell>
          <cell r="L3170">
            <v>27</v>
          </cell>
          <cell r="M3170">
            <v>23</v>
          </cell>
        </row>
        <row r="3170">
          <cell r="O3170" t="str">
            <v>医保</v>
          </cell>
        </row>
        <row r="3171">
          <cell r="A3171" t="str">
            <v>031120101800</v>
          </cell>
          <cell r="B3171" t="str">
            <v>311201018</v>
          </cell>
          <cell r="C3171" t="str">
            <v>治疗费</v>
          </cell>
          <cell r="D3171" t="str">
            <v>09</v>
          </cell>
          <cell r="E3171" t="str">
            <v>非手术治疗项目费</v>
          </cell>
          <cell r="F3171" t="str">
            <v>09</v>
          </cell>
          <cell r="G3171" t="str">
            <v>宫腔粘连分离术</v>
          </cell>
        </row>
        <row r="3171">
          <cell r="J3171" t="str">
            <v>次</v>
          </cell>
          <cell r="K3171">
            <v>150</v>
          </cell>
          <cell r="L3171">
            <v>117</v>
          </cell>
          <cell r="M3171">
            <v>100</v>
          </cell>
        </row>
        <row r="3171">
          <cell r="O3171" t="str">
            <v>医保</v>
          </cell>
        </row>
        <row r="3172">
          <cell r="A3172" t="str">
            <v>031120101900</v>
          </cell>
          <cell r="B3172" t="str">
            <v>311201019</v>
          </cell>
          <cell r="C3172" t="str">
            <v>治疗费</v>
          </cell>
          <cell r="D3172" t="str">
            <v>09</v>
          </cell>
          <cell r="E3172" t="str">
            <v>非手术治疗项目费</v>
          </cell>
          <cell r="F3172" t="str">
            <v>09</v>
          </cell>
          <cell r="G3172" t="str">
            <v>宫腔填塞</v>
          </cell>
        </row>
        <row r="3172">
          <cell r="J3172" t="str">
            <v>次</v>
          </cell>
          <cell r="K3172">
            <v>150</v>
          </cell>
          <cell r="L3172">
            <v>117</v>
          </cell>
          <cell r="M3172">
            <v>100</v>
          </cell>
        </row>
        <row r="3172">
          <cell r="O3172" t="str">
            <v>医保</v>
          </cell>
        </row>
        <row r="3173">
          <cell r="A3173" t="str">
            <v>031120102000</v>
          </cell>
          <cell r="B3173" t="str">
            <v>311201020</v>
          </cell>
          <cell r="C3173" t="str">
            <v>治疗费</v>
          </cell>
          <cell r="D3173" t="str">
            <v>09</v>
          </cell>
          <cell r="E3173" t="str">
            <v>非手术治疗项目费</v>
          </cell>
          <cell r="F3173" t="str">
            <v>09</v>
          </cell>
          <cell r="G3173" t="str">
            <v>妇科特殊治疗</v>
          </cell>
          <cell r="H3173" t="str">
            <v>包括外阴、阴道、宫颈等疾患指冷冻法</v>
          </cell>
        </row>
        <row r="3173">
          <cell r="J3173" t="str">
            <v>每个部位</v>
          </cell>
          <cell r="K3173">
            <v>23</v>
          </cell>
          <cell r="L3173">
            <v>23</v>
          </cell>
          <cell r="M3173">
            <v>19.55</v>
          </cell>
          <cell r="N3173" t="str">
            <v>激光法、微波法、电熨法三甲医院53元，三甲以下医院53元</v>
          </cell>
          <cell r="O3173" t="str">
            <v>医保</v>
          </cell>
        </row>
        <row r="3174">
          <cell r="A3174" t="str">
            <v>031120102001</v>
          </cell>
          <cell r="B3174" t="str">
            <v>31120102001</v>
          </cell>
          <cell r="C3174" t="str">
            <v>治疗费</v>
          </cell>
          <cell r="D3174" t="str">
            <v>09</v>
          </cell>
          <cell r="E3174" t="str">
            <v>非手术治疗项目费</v>
          </cell>
          <cell r="F3174" t="str">
            <v>09</v>
          </cell>
          <cell r="G3174" t="str">
            <v>妇科特殊治疗（激光法、微波法、电熨法）</v>
          </cell>
        </row>
        <row r="3174">
          <cell r="J3174" t="str">
            <v>每个部位</v>
          </cell>
          <cell r="K3174">
            <v>53</v>
          </cell>
          <cell r="L3174">
            <v>53</v>
          </cell>
          <cell r="M3174">
            <v>45.05</v>
          </cell>
          <cell r="N3174" t="str">
            <v>激光法、微波法、电熨法</v>
          </cell>
          <cell r="O3174" t="str">
            <v>医保</v>
          </cell>
        </row>
        <row r="3175">
          <cell r="A3175" t="str">
            <v>031120102100</v>
          </cell>
          <cell r="B3175" t="str">
            <v>311201021</v>
          </cell>
          <cell r="C3175" t="str">
            <v>治疗费</v>
          </cell>
          <cell r="D3175" t="str">
            <v>09</v>
          </cell>
          <cell r="E3175" t="str">
            <v>非手术治疗项目费</v>
          </cell>
          <cell r="F3175" t="str">
            <v>09</v>
          </cell>
          <cell r="G3175" t="str">
            <v>腹腔穿刺插管盆腔滴注术</v>
          </cell>
        </row>
        <row r="3175">
          <cell r="J3175" t="str">
            <v>次</v>
          </cell>
          <cell r="K3175">
            <v>72</v>
          </cell>
          <cell r="L3175">
            <v>72</v>
          </cell>
          <cell r="M3175">
            <v>61</v>
          </cell>
        </row>
        <row r="3175">
          <cell r="O3175" t="str">
            <v>医保</v>
          </cell>
        </row>
        <row r="3176">
          <cell r="A3176" t="str">
            <v>031120102200</v>
          </cell>
          <cell r="B3176" t="str">
            <v>311201022</v>
          </cell>
          <cell r="C3176" t="str">
            <v>治疗费</v>
          </cell>
          <cell r="D3176" t="str">
            <v>09</v>
          </cell>
          <cell r="E3176" t="str">
            <v>手术治疗费</v>
          </cell>
          <cell r="F3176" t="str">
            <v>10</v>
          </cell>
          <cell r="G3176" t="str">
            <v>妇科晚期恶性肿瘤减瘤术</v>
          </cell>
        </row>
        <row r="3176">
          <cell r="J3176" t="str">
            <v>次</v>
          </cell>
          <cell r="K3176">
            <v>1350</v>
          </cell>
          <cell r="L3176">
            <v>1350</v>
          </cell>
          <cell r="M3176">
            <v>1148</v>
          </cell>
        </row>
        <row r="3176">
          <cell r="O3176" t="str">
            <v>医保</v>
          </cell>
        </row>
        <row r="3177">
          <cell r="A3177" t="str">
            <v>031120102300</v>
          </cell>
          <cell r="B3177" t="str">
            <v>311201023</v>
          </cell>
          <cell r="C3177" t="str">
            <v>检查费</v>
          </cell>
          <cell r="D3177" t="str">
            <v>05</v>
          </cell>
          <cell r="E3177" t="str">
            <v>临床诊断项目费</v>
          </cell>
          <cell r="F3177" t="str">
            <v>08</v>
          </cell>
          <cell r="G3177" t="str">
            <v>产前检查</v>
          </cell>
          <cell r="H3177" t="str">
            <v>含测量体重、宫高、腹围、血压、骨盆内外口测量等；不含化验检查和超声检查</v>
          </cell>
        </row>
        <row r="3177">
          <cell r="J3177" t="str">
            <v>次</v>
          </cell>
          <cell r="K3177">
            <v>13</v>
          </cell>
          <cell r="L3177">
            <v>13</v>
          </cell>
          <cell r="M3177">
            <v>11.05</v>
          </cell>
          <cell r="N3177" t="str">
            <v>多普勒听胎心三甲医院10元/次，三甲以下医院8元/次</v>
          </cell>
          <cell r="O3177" t="str">
            <v>医保</v>
          </cell>
        </row>
        <row r="3177">
          <cell r="Q3177" t="str">
            <v>限生育保险</v>
          </cell>
        </row>
        <row r="3178">
          <cell r="A3178" t="str">
            <v>031120102301</v>
          </cell>
          <cell r="B3178" t="str">
            <v>31120102301</v>
          </cell>
          <cell r="C3178" t="str">
            <v>检查费</v>
          </cell>
          <cell r="D3178" t="str">
            <v>05</v>
          </cell>
          <cell r="E3178" t="str">
            <v>临床诊断项目费</v>
          </cell>
          <cell r="F3178" t="str">
            <v>08</v>
          </cell>
          <cell r="G3178" t="str">
            <v>产前检查（多普勒听胎心）</v>
          </cell>
        </row>
        <row r="3178">
          <cell r="J3178" t="str">
            <v>次</v>
          </cell>
          <cell r="K3178">
            <v>10</v>
          </cell>
          <cell r="L3178">
            <v>8</v>
          </cell>
          <cell r="M3178">
            <v>6.8</v>
          </cell>
          <cell r="N3178" t="str">
            <v>多普勒听胎心</v>
          </cell>
          <cell r="O3178" t="str">
            <v>医保</v>
          </cell>
        </row>
        <row r="3178">
          <cell r="Q3178" t="str">
            <v>限生育保险</v>
          </cell>
        </row>
        <row r="3179">
          <cell r="A3179" t="str">
            <v>031120102400</v>
          </cell>
          <cell r="B3179" t="str">
            <v>311201024</v>
          </cell>
          <cell r="C3179" t="str">
            <v>检查费</v>
          </cell>
          <cell r="D3179" t="str">
            <v>05</v>
          </cell>
          <cell r="E3179" t="str">
            <v>临床诊断项目费</v>
          </cell>
          <cell r="F3179" t="str">
            <v>08</v>
          </cell>
          <cell r="G3179" t="str">
            <v>电子骨盆内测量</v>
          </cell>
        </row>
        <row r="3179">
          <cell r="J3179" t="str">
            <v>次</v>
          </cell>
        </row>
        <row r="3180">
          <cell r="A3180" t="str">
            <v>031120102500</v>
          </cell>
          <cell r="B3180" t="str">
            <v>311201025</v>
          </cell>
          <cell r="C3180" t="str">
            <v>检查费</v>
          </cell>
          <cell r="D3180" t="str">
            <v>05</v>
          </cell>
          <cell r="E3180" t="str">
            <v>临床诊断项目费</v>
          </cell>
          <cell r="F3180" t="str">
            <v>08</v>
          </cell>
          <cell r="G3180" t="str">
            <v>胎儿心电图</v>
          </cell>
        </row>
        <row r="3180">
          <cell r="J3180" t="str">
            <v>次</v>
          </cell>
          <cell r="K3180">
            <v>18</v>
          </cell>
          <cell r="L3180">
            <v>18</v>
          </cell>
          <cell r="M3180">
            <v>15.3</v>
          </cell>
        </row>
        <row r="3181">
          <cell r="A3181" t="str">
            <v>031120102600</v>
          </cell>
          <cell r="B3181" t="str">
            <v>311201026</v>
          </cell>
          <cell r="C3181" t="str">
            <v>检查费</v>
          </cell>
          <cell r="D3181" t="str">
            <v>05</v>
          </cell>
          <cell r="E3181" t="str">
            <v>临床诊断项目费</v>
          </cell>
          <cell r="F3181" t="str">
            <v>08</v>
          </cell>
          <cell r="G3181" t="str">
            <v>胎心监测</v>
          </cell>
        </row>
        <row r="3181">
          <cell r="J3181" t="str">
            <v>次</v>
          </cell>
          <cell r="K3181">
            <v>18</v>
          </cell>
          <cell r="L3181">
            <v>18</v>
          </cell>
          <cell r="M3181">
            <v>15.3</v>
          </cell>
          <cell r="N3181" t="str">
            <v>每20分钟计价一次</v>
          </cell>
        </row>
        <row r="3182">
          <cell r="A3182" t="str">
            <v>031120102700</v>
          </cell>
          <cell r="B3182" t="str">
            <v>311201027</v>
          </cell>
          <cell r="C3182" t="str">
            <v>检查费</v>
          </cell>
          <cell r="D3182" t="str">
            <v>05</v>
          </cell>
          <cell r="E3182" t="str">
            <v>临床诊断项目费</v>
          </cell>
          <cell r="F3182" t="str">
            <v>08</v>
          </cell>
          <cell r="G3182" t="str">
            <v>胎儿镜检查</v>
          </cell>
        </row>
        <row r="3182">
          <cell r="J3182" t="str">
            <v>次</v>
          </cell>
          <cell r="K3182">
            <v>180</v>
          </cell>
          <cell r="L3182">
            <v>180</v>
          </cell>
          <cell r="M3182">
            <v>153</v>
          </cell>
        </row>
        <row r="3183">
          <cell r="A3183" t="str">
            <v>031120102800</v>
          </cell>
          <cell r="B3183" t="str">
            <v>311201028</v>
          </cell>
          <cell r="C3183" t="str">
            <v>检查费</v>
          </cell>
          <cell r="D3183" t="str">
            <v>05</v>
          </cell>
          <cell r="E3183" t="str">
            <v>临床诊断项目费</v>
          </cell>
          <cell r="F3183" t="str">
            <v>08</v>
          </cell>
          <cell r="G3183" t="str">
            <v>胎儿脐血流监测</v>
          </cell>
          <cell r="H3183" t="str">
            <v>含脐动脉速度波形监测、搏动指数、阻力指数</v>
          </cell>
        </row>
        <row r="3183">
          <cell r="J3183" t="str">
            <v>次</v>
          </cell>
          <cell r="K3183">
            <v>27</v>
          </cell>
          <cell r="L3183">
            <v>27</v>
          </cell>
          <cell r="M3183">
            <v>23</v>
          </cell>
        </row>
        <row r="3184">
          <cell r="A3184" t="str">
            <v>031120102900</v>
          </cell>
          <cell r="B3184" t="str">
            <v>311201029</v>
          </cell>
          <cell r="C3184" t="str">
            <v>检查费</v>
          </cell>
          <cell r="D3184" t="str">
            <v>05</v>
          </cell>
          <cell r="E3184" t="str">
            <v>临床诊断项目费</v>
          </cell>
          <cell r="F3184" t="str">
            <v>08</v>
          </cell>
          <cell r="G3184" t="str">
            <v>羊膜镜检查</v>
          </cell>
        </row>
        <row r="3184">
          <cell r="J3184" t="str">
            <v>次</v>
          </cell>
          <cell r="K3184">
            <v>54</v>
          </cell>
          <cell r="L3184">
            <v>54</v>
          </cell>
          <cell r="M3184">
            <v>46</v>
          </cell>
        </row>
        <row r="3184">
          <cell r="O3184" t="str">
            <v>医保</v>
          </cell>
        </row>
        <row r="3184">
          <cell r="Q3184" t="str">
            <v>限生育保险</v>
          </cell>
        </row>
        <row r="3185">
          <cell r="A3185" t="str">
            <v>031120103000</v>
          </cell>
          <cell r="B3185" t="str">
            <v>311201030</v>
          </cell>
          <cell r="C3185" t="str">
            <v>治疗费</v>
          </cell>
          <cell r="D3185" t="str">
            <v>09</v>
          </cell>
          <cell r="E3185" t="str">
            <v>手术治疗费</v>
          </cell>
          <cell r="F3185" t="str">
            <v>10</v>
          </cell>
          <cell r="G3185" t="str">
            <v>羊膜腔穿刺术</v>
          </cell>
          <cell r="H3185" t="str">
            <v>包括羊膜腔注药中期引产术；不含B超监测、羊水检查</v>
          </cell>
        </row>
        <row r="3185">
          <cell r="J3185" t="str">
            <v>次</v>
          </cell>
          <cell r="K3185">
            <v>50</v>
          </cell>
          <cell r="L3185">
            <v>35</v>
          </cell>
          <cell r="M3185">
            <v>30</v>
          </cell>
        </row>
        <row r="3185">
          <cell r="O3185" t="str">
            <v>医保</v>
          </cell>
        </row>
        <row r="3185">
          <cell r="Q3185" t="str">
            <v>限生育保险</v>
          </cell>
        </row>
        <row r="3186">
          <cell r="A3186" t="str">
            <v>031120103001</v>
          </cell>
          <cell r="B3186" t="str">
            <v>31120103001</v>
          </cell>
          <cell r="C3186" t="str">
            <v>治疗费</v>
          </cell>
          <cell r="D3186" t="str">
            <v>09</v>
          </cell>
          <cell r="E3186" t="str">
            <v>手术治疗费</v>
          </cell>
          <cell r="F3186" t="str">
            <v>10</v>
          </cell>
          <cell r="G3186" t="str">
            <v>羊膜腔穿刺术（羊膜腔注药中期引产术）</v>
          </cell>
        </row>
        <row r="3186">
          <cell r="J3186" t="str">
            <v>次</v>
          </cell>
          <cell r="K3186">
            <v>50</v>
          </cell>
          <cell r="L3186">
            <v>35</v>
          </cell>
          <cell r="M3186">
            <v>30</v>
          </cell>
          <cell r="N3186" t="str">
            <v>羊膜腔注药中期引产术</v>
          </cell>
          <cell r="O3186" t="str">
            <v>医保</v>
          </cell>
        </row>
        <row r="3186">
          <cell r="Q3186" t="str">
            <v>限生育保险</v>
          </cell>
        </row>
        <row r="3187">
          <cell r="A3187" t="str">
            <v>031120103100</v>
          </cell>
          <cell r="B3187" t="str">
            <v>311201031</v>
          </cell>
          <cell r="C3187" t="str">
            <v>治疗费</v>
          </cell>
          <cell r="D3187" t="str">
            <v>09</v>
          </cell>
          <cell r="E3187" t="str">
            <v>手术治疗费</v>
          </cell>
          <cell r="F3187" t="str">
            <v>10</v>
          </cell>
          <cell r="G3187" t="str">
            <v>经皮脐静脉穿刺术</v>
          </cell>
          <cell r="H3187" t="str">
            <v>不含超声引导</v>
          </cell>
        </row>
        <row r="3187">
          <cell r="J3187" t="str">
            <v>次</v>
          </cell>
          <cell r="K3187">
            <v>72</v>
          </cell>
          <cell r="L3187">
            <v>72</v>
          </cell>
          <cell r="M3187">
            <v>61</v>
          </cell>
        </row>
        <row r="3187">
          <cell r="O3187" t="str">
            <v>医保</v>
          </cell>
        </row>
        <row r="3187">
          <cell r="Q3187" t="str">
            <v>限生育保险</v>
          </cell>
        </row>
        <row r="3188">
          <cell r="A3188" t="str">
            <v>031120103200</v>
          </cell>
          <cell r="B3188" t="str">
            <v>311201032</v>
          </cell>
          <cell r="C3188" t="str">
            <v>检查费</v>
          </cell>
          <cell r="D3188" t="str">
            <v>05</v>
          </cell>
          <cell r="E3188" t="str">
            <v>临床诊断项目费</v>
          </cell>
          <cell r="F3188" t="str">
            <v>08</v>
          </cell>
          <cell r="G3188" t="str">
            <v>羊水泡沫振荡试验</v>
          </cell>
        </row>
        <row r="3188">
          <cell r="J3188" t="str">
            <v>次</v>
          </cell>
          <cell r="K3188">
            <v>9</v>
          </cell>
          <cell r="L3188">
            <v>9</v>
          </cell>
          <cell r="M3188">
            <v>7.7</v>
          </cell>
        </row>
        <row r="3188">
          <cell r="O3188" t="str">
            <v>医保</v>
          </cell>
        </row>
        <row r="3188">
          <cell r="Q3188" t="str">
            <v>限生育保险</v>
          </cell>
        </row>
        <row r="3189">
          <cell r="A3189" t="str">
            <v>031120103300</v>
          </cell>
          <cell r="B3189" t="str">
            <v>311201033</v>
          </cell>
          <cell r="C3189" t="str">
            <v>检查费</v>
          </cell>
          <cell r="D3189" t="str">
            <v>05</v>
          </cell>
          <cell r="E3189" t="str">
            <v>临床诊断项目费</v>
          </cell>
          <cell r="F3189" t="str">
            <v>08</v>
          </cell>
          <cell r="G3189" t="str">
            <v>羊水中胎肺成熟度LB记数检测</v>
          </cell>
        </row>
        <row r="3189">
          <cell r="J3189" t="str">
            <v>次</v>
          </cell>
        </row>
        <row r="3190">
          <cell r="A3190" t="str">
            <v>031120103400</v>
          </cell>
          <cell r="B3190" t="str">
            <v>311201034</v>
          </cell>
          <cell r="C3190" t="str">
            <v>治疗费</v>
          </cell>
          <cell r="D3190" t="str">
            <v>09</v>
          </cell>
          <cell r="E3190" t="str">
            <v>非手术治疗项目费</v>
          </cell>
          <cell r="F3190" t="str">
            <v>09</v>
          </cell>
          <cell r="G3190" t="str">
            <v>羊水置换</v>
          </cell>
        </row>
        <row r="3190">
          <cell r="I3190" t="str">
            <v>一次性羊膜腔导管</v>
          </cell>
          <cell r="J3190" t="str">
            <v>次</v>
          </cell>
          <cell r="K3190">
            <v>270</v>
          </cell>
          <cell r="L3190">
            <v>270</v>
          </cell>
          <cell r="M3190">
            <v>230</v>
          </cell>
        </row>
        <row r="3190">
          <cell r="O3190" t="str">
            <v>医保</v>
          </cell>
        </row>
        <row r="3190">
          <cell r="Q3190" t="str">
            <v>限生育保险</v>
          </cell>
        </row>
        <row r="3191">
          <cell r="A3191" t="str">
            <v>031120103500</v>
          </cell>
          <cell r="B3191" t="str">
            <v>311201035</v>
          </cell>
          <cell r="C3191" t="str">
            <v>检查费</v>
          </cell>
          <cell r="D3191" t="str">
            <v>05</v>
          </cell>
          <cell r="E3191" t="str">
            <v>临床诊断项目费</v>
          </cell>
          <cell r="F3191" t="str">
            <v>08</v>
          </cell>
          <cell r="G3191" t="str">
            <v>性交试验</v>
          </cell>
          <cell r="H3191" t="str">
            <v>含取精液、显微镜下检查</v>
          </cell>
        </row>
        <row r="3191">
          <cell r="J3191" t="str">
            <v>次</v>
          </cell>
        </row>
        <row r="3191">
          <cell r="N3191" t="str">
            <v>自主定价</v>
          </cell>
        </row>
        <row r="3192">
          <cell r="A3192" t="str">
            <v>031120103600</v>
          </cell>
          <cell r="B3192" t="str">
            <v>311201036</v>
          </cell>
          <cell r="C3192" t="str">
            <v>检查费</v>
          </cell>
          <cell r="D3192" t="str">
            <v>05</v>
          </cell>
          <cell r="E3192" t="str">
            <v>临床诊断项目费</v>
          </cell>
          <cell r="F3192" t="str">
            <v>08</v>
          </cell>
          <cell r="G3192" t="str">
            <v>脉冲自动注射促排卵检查</v>
          </cell>
        </row>
        <row r="3192">
          <cell r="J3192" t="str">
            <v>次</v>
          </cell>
        </row>
        <row r="3192">
          <cell r="N3192" t="str">
            <v>自主定价</v>
          </cell>
        </row>
        <row r="3193">
          <cell r="A3193" t="str">
            <v>031120103700</v>
          </cell>
          <cell r="B3193" t="str">
            <v>311201037</v>
          </cell>
          <cell r="C3193" t="str">
            <v>治疗费</v>
          </cell>
          <cell r="D3193" t="str">
            <v>09</v>
          </cell>
          <cell r="E3193" t="str">
            <v>手术治疗费</v>
          </cell>
          <cell r="F3193" t="str">
            <v>10</v>
          </cell>
          <cell r="G3193" t="str">
            <v>B超下采卵术</v>
          </cell>
        </row>
        <row r="3193">
          <cell r="J3193" t="str">
            <v>次</v>
          </cell>
        </row>
        <row r="3193">
          <cell r="N3193" t="str">
            <v>自主定价</v>
          </cell>
        </row>
        <row r="3194">
          <cell r="A3194" t="str">
            <v>031120103800</v>
          </cell>
          <cell r="B3194" t="str">
            <v>311201038</v>
          </cell>
          <cell r="C3194" t="str">
            <v>治疗费</v>
          </cell>
          <cell r="D3194" t="str">
            <v>09</v>
          </cell>
          <cell r="E3194" t="str">
            <v>手术治疗费</v>
          </cell>
          <cell r="F3194" t="str">
            <v>10</v>
          </cell>
          <cell r="G3194" t="str">
            <v>B超下卵巢囊肿穿刺术</v>
          </cell>
        </row>
        <row r="3194">
          <cell r="I3194" t="str">
            <v>一次性穿刺针</v>
          </cell>
          <cell r="J3194" t="str">
            <v>次</v>
          </cell>
          <cell r="K3194">
            <v>270</v>
          </cell>
          <cell r="L3194">
            <v>270</v>
          </cell>
          <cell r="M3194">
            <v>230</v>
          </cell>
        </row>
        <row r="3194">
          <cell r="O3194" t="str">
            <v>医保</v>
          </cell>
        </row>
        <row r="3195">
          <cell r="A3195" t="str">
            <v>031120103900</v>
          </cell>
          <cell r="B3195" t="str">
            <v>311201039</v>
          </cell>
          <cell r="C3195" t="str">
            <v>治疗费</v>
          </cell>
          <cell r="D3195" t="str">
            <v>09</v>
          </cell>
          <cell r="E3195" t="str">
            <v>非手术治疗项目费</v>
          </cell>
          <cell r="F3195" t="str">
            <v>09</v>
          </cell>
          <cell r="G3195" t="str">
            <v>胎盘成熟度检测</v>
          </cell>
        </row>
        <row r="3195">
          <cell r="J3195" t="str">
            <v>次</v>
          </cell>
        </row>
        <row r="3195">
          <cell r="M3195">
            <v>25.5</v>
          </cell>
          <cell r="N3195" t="str">
            <v>自主定价</v>
          </cell>
        </row>
        <row r="3195">
          <cell r="Q3195" t="str">
            <v>限生育保险</v>
          </cell>
        </row>
        <row r="3196">
          <cell r="A3196" t="str">
            <v>031120104000</v>
          </cell>
          <cell r="B3196" t="str">
            <v>311201040</v>
          </cell>
          <cell r="C3196" t="str">
            <v>治疗费</v>
          </cell>
          <cell r="D3196" t="str">
            <v>09</v>
          </cell>
          <cell r="E3196" t="str">
            <v>非手术治疗项目费</v>
          </cell>
          <cell r="F3196" t="str">
            <v>09</v>
          </cell>
          <cell r="G3196" t="str">
            <v>胚胎培养</v>
          </cell>
        </row>
        <row r="3196">
          <cell r="J3196" t="str">
            <v>次</v>
          </cell>
        </row>
        <row r="3196">
          <cell r="N3196" t="str">
            <v>自主定价</v>
          </cell>
        </row>
        <row r="3197">
          <cell r="A3197" t="str">
            <v>031120104100</v>
          </cell>
          <cell r="B3197" t="str">
            <v>311201041</v>
          </cell>
          <cell r="C3197" t="str">
            <v>治疗费</v>
          </cell>
          <cell r="D3197" t="str">
            <v>09</v>
          </cell>
          <cell r="E3197" t="str">
            <v>非手术治疗项目费</v>
          </cell>
          <cell r="F3197" t="str">
            <v>09</v>
          </cell>
          <cell r="G3197" t="str">
            <v>胚胎移植术</v>
          </cell>
        </row>
        <row r="3197">
          <cell r="J3197" t="str">
            <v>次</v>
          </cell>
        </row>
        <row r="3197">
          <cell r="N3197" t="str">
            <v>自主定价</v>
          </cell>
        </row>
        <row r="3198">
          <cell r="A3198" t="str">
            <v>031120104200</v>
          </cell>
          <cell r="B3198" t="str">
            <v>311201042</v>
          </cell>
          <cell r="C3198" t="str">
            <v>治疗费</v>
          </cell>
          <cell r="D3198" t="str">
            <v>09</v>
          </cell>
          <cell r="E3198" t="str">
            <v>非手术治疗项目费</v>
          </cell>
          <cell r="F3198" t="str">
            <v>09</v>
          </cell>
          <cell r="G3198" t="str">
            <v>单精子卵泡注射</v>
          </cell>
        </row>
        <row r="3198">
          <cell r="J3198" t="str">
            <v>次</v>
          </cell>
        </row>
        <row r="3198">
          <cell r="N3198" t="str">
            <v>自主定价</v>
          </cell>
        </row>
        <row r="3199">
          <cell r="A3199" t="str">
            <v>031120104300</v>
          </cell>
          <cell r="B3199" t="str">
            <v>311201043</v>
          </cell>
          <cell r="C3199" t="str">
            <v>治疗费</v>
          </cell>
          <cell r="D3199" t="str">
            <v>09</v>
          </cell>
          <cell r="E3199" t="str">
            <v>非手术治疗项目费</v>
          </cell>
          <cell r="F3199" t="str">
            <v>09</v>
          </cell>
          <cell r="G3199" t="str">
            <v>单精子显微镜下卵细胞内授精术</v>
          </cell>
        </row>
        <row r="3199">
          <cell r="J3199" t="str">
            <v>次</v>
          </cell>
        </row>
        <row r="3199">
          <cell r="N3199" t="str">
            <v>自主定价</v>
          </cell>
        </row>
        <row r="3200">
          <cell r="A3200" t="str">
            <v>031120104400</v>
          </cell>
          <cell r="B3200" t="str">
            <v>311201044</v>
          </cell>
          <cell r="C3200" t="str">
            <v>治疗费</v>
          </cell>
          <cell r="D3200" t="str">
            <v>09</v>
          </cell>
          <cell r="E3200" t="str">
            <v>非手术治疗项目费</v>
          </cell>
          <cell r="F3200" t="str">
            <v>09</v>
          </cell>
          <cell r="G3200" t="str">
            <v>输卵管内胚子移植术</v>
          </cell>
        </row>
        <row r="3200">
          <cell r="J3200" t="str">
            <v>次</v>
          </cell>
        </row>
        <row r="3200">
          <cell r="N3200" t="str">
            <v>自主定价</v>
          </cell>
        </row>
        <row r="3201">
          <cell r="A3201" t="str">
            <v>031120104500</v>
          </cell>
          <cell r="B3201" t="str">
            <v>311201045</v>
          </cell>
          <cell r="C3201" t="str">
            <v>治疗费</v>
          </cell>
          <cell r="D3201" t="str">
            <v>09</v>
          </cell>
          <cell r="E3201" t="str">
            <v>非手术治疗项目费</v>
          </cell>
          <cell r="F3201" t="str">
            <v>09</v>
          </cell>
          <cell r="G3201" t="str">
            <v>宫腔内人工授精术</v>
          </cell>
        </row>
        <row r="3201">
          <cell r="I3201" t="str">
            <v>精子来源</v>
          </cell>
          <cell r="J3201" t="str">
            <v>次</v>
          </cell>
        </row>
        <row r="3201">
          <cell r="N3201" t="str">
            <v>自主定价</v>
          </cell>
        </row>
        <row r="3202">
          <cell r="A3202" t="str">
            <v>031120104600</v>
          </cell>
          <cell r="B3202" t="str">
            <v>311201046</v>
          </cell>
          <cell r="C3202" t="str">
            <v>治疗费</v>
          </cell>
          <cell r="D3202" t="str">
            <v>09</v>
          </cell>
          <cell r="E3202" t="str">
            <v>非手术治疗项目费</v>
          </cell>
          <cell r="F3202" t="str">
            <v>09</v>
          </cell>
          <cell r="G3202" t="str">
            <v>阴道内人工授精术</v>
          </cell>
        </row>
        <row r="3202">
          <cell r="I3202" t="str">
            <v>精子来源</v>
          </cell>
          <cell r="J3202" t="str">
            <v>次</v>
          </cell>
        </row>
        <row r="3202">
          <cell r="N3202" t="str">
            <v>自主定价</v>
          </cell>
        </row>
        <row r="3203">
          <cell r="A3203" t="str">
            <v>031120104700</v>
          </cell>
          <cell r="B3203" t="str">
            <v>311201047</v>
          </cell>
          <cell r="C3203" t="str">
            <v>治疗费</v>
          </cell>
          <cell r="D3203" t="str">
            <v>09</v>
          </cell>
          <cell r="E3203" t="str">
            <v>非手术治疗项目费</v>
          </cell>
          <cell r="F3203" t="str">
            <v>09</v>
          </cell>
          <cell r="G3203" t="str">
            <v>输卵管绝育术</v>
          </cell>
          <cell r="H3203" t="str">
            <v>指药物粘堵法</v>
          </cell>
        </row>
        <row r="3203">
          <cell r="J3203" t="str">
            <v>次</v>
          </cell>
          <cell r="K3203">
            <v>81</v>
          </cell>
          <cell r="L3203">
            <v>81</v>
          </cell>
          <cell r="M3203">
            <v>69</v>
          </cell>
          <cell r="N3203" t="str">
            <v>宫腔镜三甲医院481元，三甲以下医院481元</v>
          </cell>
          <cell r="O3203" t="str">
            <v>医保</v>
          </cell>
        </row>
        <row r="3204">
          <cell r="A3204" t="str">
            <v>031120104701</v>
          </cell>
          <cell r="B3204" t="str">
            <v>31120104701</v>
          </cell>
          <cell r="C3204" t="str">
            <v>治疗费</v>
          </cell>
          <cell r="D3204" t="str">
            <v>09</v>
          </cell>
          <cell r="E3204" t="str">
            <v>非手术治疗项目费</v>
          </cell>
          <cell r="F3204" t="str">
            <v>09</v>
          </cell>
          <cell r="G3204" t="str">
            <v>输卵管绝育术（宫腔镜下）</v>
          </cell>
        </row>
        <row r="3204">
          <cell r="J3204" t="str">
            <v>次</v>
          </cell>
          <cell r="K3204">
            <v>481</v>
          </cell>
          <cell r="L3204">
            <v>481</v>
          </cell>
          <cell r="M3204">
            <v>409</v>
          </cell>
          <cell r="N3204" t="str">
            <v>宫腔镜</v>
          </cell>
          <cell r="O3204" t="str">
            <v>医保</v>
          </cell>
        </row>
        <row r="3205">
          <cell r="A3205" t="str">
            <v>031120104800</v>
          </cell>
          <cell r="B3205" t="str">
            <v>311201048</v>
          </cell>
          <cell r="C3205" t="str">
            <v>治疗费</v>
          </cell>
          <cell r="D3205" t="str">
            <v>09</v>
          </cell>
          <cell r="E3205" t="str">
            <v>非手术治疗项目费</v>
          </cell>
          <cell r="F3205" t="str">
            <v>09</v>
          </cell>
          <cell r="G3205" t="str">
            <v>宫内节育器放置术</v>
          </cell>
          <cell r="H3205" t="str">
            <v>包括取出术</v>
          </cell>
          <cell r="I3205" t="str">
            <v>特殊环</v>
          </cell>
          <cell r="J3205" t="str">
            <v>次</v>
          </cell>
          <cell r="K3205">
            <v>70.2</v>
          </cell>
          <cell r="L3205">
            <v>70.2</v>
          </cell>
          <cell r="M3205">
            <v>59.67</v>
          </cell>
          <cell r="N3205" t="str">
            <v>双子宫上环三甲医院100元，三甲以下医院100元</v>
          </cell>
          <cell r="O3205" t="str">
            <v>医保</v>
          </cell>
        </row>
        <row r="3206">
          <cell r="A3206" t="str">
            <v>031120104801</v>
          </cell>
          <cell r="B3206" t="str">
            <v>31120104801</v>
          </cell>
          <cell r="C3206" t="str">
            <v>治疗费</v>
          </cell>
          <cell r="D3206" t="str">
            <v>09</v>
          </cell>
          <cell r="E3206" t="str">
            <v>非手术治疗项目费</v>
          </cell>
          <cell r="F3206" t="str">
            <v>09</v>
          </cell>
          <cell r="G3206" t="str">
            <v>宫内节育器取出术</v>
          </cell>
        </row>
        <row r="3206">
          <cell r="J3206" t="str">
            <v>次</v>
          </cell>
          <cell r="K3206">
            <v>70.2</v>
          </cell>
          <cell r="L3206">
            <v>70.2</v>
          </cell>
          <cell r="M3206">
            <v>60</v>
          </cell>
          <cell r="N3206" t="str">
            <v>取出术</v>
          </cell>
          <cell r="O3206" t="str">
            <v>医保</v>
          </cell>
        </row>
        <row r="3207">
          <cell r="A3207" t="str">
            <v>031120104802</v>
          </cell>
          <cell r="B3207" t="str">
            <v>31120104802</v>
          </cell>
          <cell r="C3207" t="str">
            <v>治疗费</v>
          </cell>
          <cell r="D3207" t="str">
            <v>09</v>
          </cell>
          <cell r="E3207" t="str">
            <v>非手术治疗项目费</v>
          </cell>
          <cell r="F3207" t="str">
            <v>09</v>
          </cell>
          <cell r="G3207" t="str">
            <v>宫内节育器双子宫上环</v>
          </cell>
        </row>
        <row r="3207">
          <cell r="J3207" t="str">
            <v>次</v>
          </cell>
          <cell r="K3207">
            <v>100.2</v>
          </cell>
          <cell r="L3207">
            <v>100.2</v>
          </cell>
          <cell r="M3207">
            <v>85.17</v>
          </cell>
          <cell r="N3207" t="str">
            <v>双子宫上环</v>
          </cell>
          <cell r="O3207" t="str">
            <v>医保</v>
          </cell>
        </row>
        <row r="3208">
          <cell r="A3208" t="str">
            <v>031120104900</v>
          </cell>
          <cell r="B3208" t="str">
            <v>311201049</v>
          </cell>
          <cell r="C3208" t="str">
            <v>治疗费</v>
          </cell>
          <cell r="D3208" t="str">
            <v>09</v>
          </cell>
          <cell r="E3208" t="str">
            <v>非手术治疗项目费</v>
          </cell>
          <cell r="F3208" t="str">
            <v>09</v>
          </cell>
          <cell r="G3208" t="str">
            <v>避孕药皮下埋植术</v>
          </cell>
          <cell r="H3208" t="str">
            <v>包括皮下避孕药取出术</v>
          </cell>
        </row>
        <row r="3208">
          <cell r="J3208" t="str">
            <v>次</v>
          </cell>
          <cell r="K3208">
            <v>63</v>
          </cell>
          <cell r="L3208">
            <v>63</v>
          </cell>
          <cell r="M3208">
            <v>54</v>
          </cell>
        </row>
        <row r="3208">
          <cell r="O3208" t="str">
            <v>医保</v>
          </cell>
        </row>
        <row r="3209">
          <cell r="A3209" t="str">
            <v>031120104901</v>
          </cell>
          <cell r="B3209" t="str">
            <v>31120104901</v>
          </cell>
          <cell r="C3209" t="str">
            <v>治疗费</v>
          </cell>
          <cell r="D3209" t="str">
            <v>09</v>
          </cell>
          <cell r="E3209" t="str">
            <v>非手术治疗项目费</v>
          </cell>
          <cell r="F3209" t="str">
            <v>09</v>
          </cell>
          <cell r="G3209" t="str">
            <v>避孕药皮下取出术</v>
          </cell>
        </row>
        <row r="3209">
          <cell r="J3209" t="str">
            <v>次</v>
          </cell>
          <cell r="K3209">
            <v>63</v>
          </cell>
          <cell r="L3209">
            <v>63</v>
          </cell>
          <cell r="M3209">
            <v>54</v>
          </cell>
          <cell r="N3209" t="str">
            <v>皮下避孕药取出术</v>
          </cell>
          <cell r="O3209" t="str">
            <v>医保</v>
          </cell>
        </row>
        <row r="3210">
          <cell r="A3210" t="str">
            <v>031120105000</v>
          </cell>
          <cell r="B3210" t="str">
            <v>311201050</v>
          </cell>
          <cell r="C3210" t="str">
            <v>治疗费</v>
          </cell>
          <cell r="D3210" t="str">
            <v>09</v>
          </cell>
          <cell r="E3210" t="str">
            <v>非手术治疗项目费</v>
          </cell>
          <cell r="F3210" t="str">
            <v>09</v>
          </cell>
          <cell r="G3210" t="str">
            <v>刮宫术</v>
          </cell>
          <cell r="H3210" t="str">
            <v>含常规刮宫；包括分段诊断性刮宫；不含产后刮宫、葡萄胎刮宫</v>
          </cell>
        </row>
        <row r="3210">
          <cell r="J3210" t="str">
            <v>次</v>
          </cell>
          <cell r="K3210">
            <v>200</v>
          </cell>
          <cell r="L3210">
            <v>175</v>
          </cell>
          <cell r="M3210">
            <v>148.75</v>
          </cell>
        </row>
        <row r="3210">
          <cell r="O3210" t="str">
            <v>医保</v>
          </cell>
        </row>
        <row r="3211">
          <cell r="A3211" t="str">
            <v>031120105100</v>
          </cell>
          <cell r="B3211" t="str">
            <v>311201051</v>
          </cell>
          <cell r="C3211" t="str">
            <v>治疗费</v>
          </cell>
          <cell r="D3211" t="str">
            <v>09</v>
          </cell>
          <cell r="E3211" t="str">
            <v>非手术治疗项目费</v>
          </cell>
          <cell r="F3211" t="str">
            <v>09</v>
          </cell>
          <cell r="G3211" t="str">
            <v>产后刮宫术</v>
          </cell>
        </row>
        <row r="3211">
          <cell r="J3211" t="str">
            <v>次</v>
          </cell>
          <cell r="K3211">
            <v>200</v>
          </cell>
          <cell r="L3211">
            <v>187</v>
          </cell>
          <cell r="M3211">
            <v>159</v>
          </cell>
        </row>
        <row r="3211">
          <cell r="O3211" t="str">
            <v>医保</v>
          </cell>
        </row>
        <row r="3211">
          <cell r="Q3211" t="str">
            <v>限生育保险</v>
          </cell>
        </row>
        <row r="3212">
          <cell r="A3212" t="str">
            <v>031120105200</v>
          </cell>
          <cell r="B3212" t="str">
            <v>311201052</v>
          </cell>
          <cell r="C3212" t="str">
            <v>治疗费</v>
          </cell>
          <cell r="D3212" t="str">
            <v>09</v>
          </cell>
          <cell r="E3212" t="str">
            <v>非手术治疗项目费</v>
          </cell>
          <cell r="F3212" t="str">
            <v>09</v>
          </cell>
          <cell r="G3212" t="str">
            <v>葡萄胎刮宫术</v>
          </cell>
        </row>
        <row r="3212">
          <cell r="J3212" t="str">
            <v>次</v>
          </cell>
          <cell r="K3212">
            <v>300</v>
          </cell>
          <cell r="L3212">
            <v>292.5</v>
          </cell>
          <cell r="M3212">
            <v>249</v>
          </cell>
        </row>
        <row r="3212">
          <cell r="O3212" t="str">
            <v>医保</v>
          </cell>
        </row>
        <row r="3213">
          <cell r="A3213" t="str">
            <v>031120105300</v>
          </cell>
          <cell r="B3213" t="str">
            <v>311201053</v>
          </cell>
          <cell r="C3213" t="str">
            <v>治疗费</v>
          </cell>
          <cell r="D3213" t="str">
            <v>09</v>
          </cell>
          <cell r="E3213" t="str">
            <v>非手术治疗项目费</v>
          </cell>
          <cell r="F3213" t="str">
            <v>09</v>
          </cell>
          <cell r="G3213" t="str">
            <v>人工流产术</v>
          </cell>
          <cell r="H3213" t="str">
            <v>含宫颈扩张</v>
          </cell>
        </row>
        <row r="3213">
          <cell r="J3213" t="str">
            <v>次</v>
          </cell>
          <cell r="K3213">
            <v>200</v>
          </cell>
          <cell r="L3213">
            <v>175</v>
          </cell>
          <cell r="M3213">
            <v>148.75</v>
          </cell>
          <cell r="N3213" t="str">
            <v>畸形子宫、疤痕子宫、哺乳期子宫、钳刮术三甲医院加收50元，三甲以下医院加收50元</v>
          </cell>
          <cell r="O3213" t="str">
            <v>医保</v>
          </cell>
        </row>
        <row r="3214">
          <cell r="A3214" t="str">
            <v>031120105301</v>
          </cell>
          <cell r="B3214" t="str">
            <v>31120105301</v>
          </cell>
          <cell r="C3214" t="str">
            <v>治疗费</v>
          </cell>
          <cell r="D3214" t="str">
            <v>09</v>
          </cell>
          <cell r="E3214" t="str">
            <v>非手术治疗项目费</v>
          </cell>
          <cell r="F3214" t="str">
            <v>09</v>
          </cell>
          <cell r="G3214" t="str">
            <v>人工流产术（畸形子宫加收）</v>
          </cell>
        </row>
        <row r="3214">
          <cell r="J3214" t="str">
            <v>次</v>
          </cell>
          <cell r="K3214">
            <v>50</v>
          </cell>
          <cell r="L3214">
            <v>50</v>
          </cell>
          <cell r="M3214">
            <v>43</v>
          </cell>
          <cell r="N3214" t="str">
            <v>畸形子宫加收</v>
          </cell>
          <cell r="O3214" t="str">
            <v>医保</v>
          </cell>
        </row>
        <row r="3215">
          <cell r="A3215" t="str">
            <v>031120105302</v>
          </cell>
          <cell r="B3215" t="str">
            <v>31120105302</v>
          </cell>
          <cell r="C3215" t="str">
            <v>治疗费</v>
          </cell>
          <cell r="D3215" t="str">
            <v>09</v>
          </cell>
          <cell r="E3215" t="str">
            <v>非手术治疗项目费</v>
          </cell>
          <cell r="F3215" t="str">
            <v>09</v>
          </cell>
          <cell r="G3215" t="str">
            <v>人工流产术（疤痕子宫加收）</v>
          </cell>
        </row>
        <row r="3215">
          <cell r="J3215" t="str">
            <v>次</v>
          </cell>
          <cell r="K3215">
            <v>50</v>
          </cell>
          <cell r="L3215">
            <v>50</v>
          </cell>
          <cell r="M3215">
            <v>43</v>
          </cell>
          <cell r="N3215" t="str">
            <v>疤痕子宫加收</v>
          </cell>
          <cell r="O3215" t="str">
            <v>医保</v>
          </cell>
        </row>
        <row r="3216">
          <cell r="A3216" t="str">
            <v>031120105303</v>
          </cell>
          <cell r="B3216" t="str">
            <v>31120105303</v>
          </cell>
          <cell r="C3216" t="str">
            <v>治疗费</v>
          </cell>
          <cell r="D3216" t="str">
            <v>09</v>
          </cell>
          <cell r="E3216" t="str">
            <v>非手术治疗项目费</v>
          </cell>
          <cell r="F3216" t="str">
            <v>09</v>
          </cell>
          <cell r="G3216" t="str">
            <v>人工流产术（哺乳期子宫加收）</v>
          </cell>
        </row>
        <row r="3216">
          <cell r="J3216" t="str">
            <v>次</v>
          </cell>
          <cell r="K3216">
            <v>50</v>
          </cell>
          <cell r="L3216">
            <v>50</v>
          </cell>
          <cell r="M3216">
            <v>43</v>
          </cell>
          <cell r="N3216" t="str">
            <v>哺乳期子宫加收</v>
          </cell>
          <cell r="O3216" t="str">
            <v>医保</v>
          </cell>
        </row>
        <row r="3217">
          <cell r="A3217" t="str">
            <v>031120105304</v>
          </cell>
          <cell r="B3217" t="str">
            <v>31120105304</v>
          </cell>
          <cell r="C3217" t="str">
            <v>治疗费</v>
          </cell>
          <cell r="D3217" t="str">
            <v>09</v>
          </cell>
          <cell r="E3217" t="str">
            <v>非手术治疗项目费</v>
          </cell>
          <cell r="F3217" t="str">
            <v>09</v>
          </cell>
          <cell r="G3217" t="str">
            <v>人工流产术（使用钳刮术加收）</v>
          </cell>
        </row>
        <row r="3217">
          <cell r="J3217" t="str">
            <v>次</v>
          </cell>
          <cell r="K3217">
            <v>50</v>
          </cell>
          <cell r="L3217">
            <v>50</v>
          </cell>
          <cell r="M3217">
            <v>43</v>
          </cell>
          <cell r="N3217" t="str">
            <v>钳刮术加收</v>
          </cell>
          <cell r="O3217" t="str">
            <v>医保</v>
          </cell>
        </row>
        <row r="3218">
          <cell r="A3218" t="str">
            <v>031120105400</v>
          </cell>
          <cell r="B3218" t="str">
            <v>311201054</v>
          </cell>
          <cell r="C3218" t="str">
            <v>治疗费</v>
          </cell>
          <cell r="D3218" t="str">
            <v>09</v>
          </cell>
          <cell r="E3218" t="str">
            <v>非手术治疗项目费</v>
          </cell>
          <cell r="F3218" t="str">
            <v>09</v>
          </cell>
          <cell r="G3218" t="str">
            <v>子宫内水囊引产术</v>
          </cell>
        </row>
        <row r="3218">
          <cell r="J3218" t="str">
            <v>次</v>
          </cell>
          <cell r="K3218">
            <v>135</v>
          </cell>
          <cell r="L3218">
            <v>135</v>
          </cell>
          <cell r="M3218">
            <v>115</v>
          </cell>
        </row>
        <row r="3218">
          <cell r="O3218" t="str">
            <v>医保</v>
          </cell>
        </row>
        <row r="3219">
          <cell r="A3219" t="str">
            <v>031120105500</v>
          </cell>
          <cell r="B3219" t="str">
            <v>311201055</v>
          </cell>
          <cell r="C3219" t="str">
            <v>治疗费</v>
          </cell>
          <cell r="D3219" t="str">
            <v>09</v>
          </cell>
          <cell r="E3219" t="str">
            <v>非手术治疗项目费</v>
          </cell>
          <cell r="F3219" t="str">
            <v>09</v>
          </cell>
          <cell r="G3219" t="str">
            <v>催产素滴注引产术</v>
          </cell>
          <cell r="H3219" t="str">
            <v>含观察宫缩、产程</v>
          </cell>
          <cell r="I3219" t="str">
            <v>胎心检测</v>
          </cell>
          <cell r="J3219" t="str">
            <v>次</v>
          </cell>
          <cell r="K3219">
            <v>117</v>
          </cell>
          <cell r="L3219">
            <v>117</v>
          </cell>
          <cell r="M3219">
            <v>100</v>
          </cell>
        </row>
        <row r="3219">
          <cell r="O3219" t="str">
            <v>医保</v>
          </cell>
        </row>
        <row r="3220">
          <cell r="A3220" t="str">
            <v>031120105600</v>
          </cell>
          <cell r="B3220" t="str">
            <v>311201056</v>
          </cell>
          <cell r="C3220" t="str">
            <v>治疗费</v>
          </cell>
          <cell r="D3220" t="str">
            <v>09</v>
          </cell>
          <cell r="E3220" t="str">
            <v>非手术治疗项目费</v>
          </cell>
          <cell r="F3220" t="str">
            <v>09</v>
          </cell>
          <cell r="G3220" t="str">
            <v>药物性引产处置术</v>
          </cell>
          <cell r="H3220" t="str">
            <v>含早孕及中孕；不含中孕接生</v>
          </cell>
        </row>
        <row r="3220">
          <cell r="J3220" t="str">
            <v>次</v>
          </cell>
          <cell r="K3220">
            <v>82</v>
          </cell>
          <cell r="L3220">
            <v>82</v>
          </cell>
          <cell r="M3220">
            <v>69.7</v>
          </cell>
        </row>
        <row r="3220">
          <cell r="O3220" t="str">
            <v>医保</v>
          </cell>
        </row>
        <row r="3221">
          <cell r="A3221" t="str">
            <v>031120105700</v>
          </cell>
          <cell r="B3221" t="str">
            <v>311201057</v>
          </cell>
          <cell r="C3221" t="str">
            <v>治疗费</v>
          </cell>
          <cell r="D3221" t="str">
            <v>09</v>
          </cell>
          <cell r="E3221" t="str">
            <v>非手术治疗项目费</v>
          </cell>
          <cell r="F3221" t="str">
            <v>09</v>
          </cell>
          <cell r="G3221" t="str">
            <v>乳房按摩</v>
          </cell>
          <cell r="H3221" t="str">
            <v>包括微波按摩、吸乳</v>
          </cell>
        </row>
        <row r="3221">
          <cell r="J3221" t="str">
            <v>次</v>
          </cell>
          <cell r="K3221">
            <v>4.5</v>
          </cell>
          <cell r="L3221">
            <v>4.5</v>
          </cell>
          <cell r="M3221">
            <v>3.8</v>
          </cell>
        </row>
        <row r="3222">
          <cell r="A3222" t="str">
            <v>031120105800</v>
          </cell>
          <cell r="B3222" t="str">
            <v>311201058</v>
          </cell>
          <cell r="C3222" t="str">
            <v>治疗费</v>
          </cell>
          <cell r="D3222" t="str">
            <v>09</v>
          </cell>
          <cell r="E3222" t="str">
            <v>非手术治疗项目费</v>
          </cell>
          <cell r="F3222" t="str">
            <v>09</v>
          </cell>
          <cell r="G3222" t="str">
            <v>经皮盆腔脓肿穿刺引流术</v>
          </cell>
          <cell r="H3222" t="str">
            <v>包括盆腔液性包块穿刺；不含影像引导</v>
          </cell>
        </row>
        <row r="3222">
          <cell r="J3222" t="str">
            <v>次</v>
          </cell>
          <cell r="K3222">
            <v>90</v>
          </cell>
          <cell r="L3222">
            <v>90</v>
          </cell>
          <cell r="M3222">
            <v>77</v>
          </cell>
        </row>
        <row r="3222">
          <cell r="O3222" t="str">
            <v>医保</v>
          </cell>
        </row>
        <row r="3223">
          <cell r="A3223" t="str">
            <v>031120105801</v>
          </cell>
          <cell r="B3223" t="str">
            <v>31120105801</v>
          </cell>
          <cell r="C3223" t="str">
            <v>治疗费</v>
          </cell>
          <cell r="D3223" t="str">
            <v>09</v>
          </cell>
          <cell r="E3223" t="str">
            <v>非手术治疗项目费</v>
          </cell>
          <cell r="F3223" t="str">
            <v>09</v>
          </cell>
          <cell r="G3223" t="str">
            <v>经皮盆腔脓肿穿刺引流术（盆腔液性包块穿刺）</v>
          </cell>
        </row>
        <row r="3223">
          <cell r="J3223" t="str">
            <v>次</v>
          </cell>
          <cell r="K3223">
            <v>90</v>
          </cell>
          <cell r="L3223">
            <v>90</v>
          </cell>
          <cell r="M3223">
            <v>77</v>
          </cell>
          <cell r="N3223" t="str">
            <v>盆腔液性包块穿刺</v>
          </cell>
          <cell r="O3223" t="str">
            <v>医保</v>
          </cell>
        </row>
        <row r="3224">
          <cell r="A3224" t="str">
            <v>031120105900</v>
          </cell>
          <cell r="B3224" t="str">
            <v>311201059</v>
          </cell>
          <cell r="C3224" t="str">
            <v>治疗费</v>
          </cell>
          <cell r="D3224" t="str">
            <v>09</v>
          </cell>
          <cell r="E3224" t="str">
            <v>非手术治疗项目费</v>
          </cell>
          <cell r="F3224" t="str">
            <v>09</v>
          </cell>
          <cell r="G3224" t="str">
            <v>未成熟卵体外成熟培养</v>
          </cell>
        </row>
        <row r="3224">
          <cell r="J3224" t="str">
            <v>次</v>
          </cell>
        </row>
        <row r="3224">
          <cell r="N3224" t="str">
            <v>自主定价</v>
          </cell>
        </row>
        <row r="3225">
          <cell r="A3225" t="str">
            <v>031120106000</v>
          </cell>
          <cell r="B3225" t="str">
            <v>311201060</v>
          </cell>
          <cell r="C3225" t="str">
            <v>治疗费</v>
          </cell>
          <cell r="D3225" t="str">
            <v>09</v>
          </cell>
          <cell r="E3225" t="str">
            <v>非手术治疗项目费</v>
          </cell>
          <cell r="F3225" t="str">
            <v>09</v>
          </cell>
          <cell r="G3225" t="str">
            <v>体外受精早期胚胎辅助孵化</v>
          </cell>
          <cell r="H3225" t="str">
            <v>含透明带切割、打孔、削薄，胚胎显微操作。指酶消化法</v>
          </cell>
        </row>
        <row r="3225">
          <cell r="J3225" t="str">
            <v>次</v>
          </cell>
        </row>
        <row r="3225">
          <cell r="N3225" t="str">
            <v>自主定价</v>
          </cell>
        </row>
        <row r="3226">
          <cell r="A3226" t="str">
            <v>031120106100</v>
          </cell>
          <cell r="B3226" t="str">
            <v>311201061</v>
          </cell>
          <cell r="C3226" t="str">
            <v>治疗费</v>
          </cell>
          <cell r="D3226" t="str">
            <v>09</v>
          </cell>
          <cell r="E3226" t="str">
            <v>非手术治疗项目费</v>
          </cell>
          <cell r="F3226" t="str">
            <v>09</v>
          </cell>
          <cell r="G3226" t="str">
            <v>囊胚培养</v>
          </cell>
        </row>
        <row r="3226">
          <cell r="J3226" t="str">
            <v>次</v>
          </cell>
        </row>
        <row r="3226">
          <cell r="N3226" t="str">
            <v>自主定价</v>
          </cell>
        </row>
        <row r="3227">
          <cell r="A3227" t="str">
            <v>031120106200</v>
          </cell>
          <cell r="B3227" t="str">
            <v>311201062</v>
          </cell>
          <cell r="C3227" t="str">
            <v>治疗费</v>
          </cell>
          <cell r="D3227" t="str">
            <v>09</v>
          </cell>
          <cell r="E3227" t="str">
            <v>非手术治疗项目费</v>
          </cell>
          <cell r="F3227" t="str">
            <v>09</v>
          </cell>
          <cell r="G3227" t="str">
            <v>胚胎冷冻</v>
          </cell>
          <cell r="H3227" t="str">
            <v>含保存；包括精子冷冻</v>
          </cell>
        </row>
        <row r="3227">
          <cell r="J3227" t="str">
            <v>月</v>
          </cell>
        </row>
        <row r="3227">
          <cell r="N3227" t="str">
            <v>自主定价；不足月按月收费</v>
          </cell>
        </row>
        <row r="3228">
          <cell r="A3228" t="str">
            <v>031120106300</v>
          </cell>
          <cell r="B3228" t="str">
            <v>311201063</v>
          </cell>
          <cell r="C3228" t="str">
            <v>治疗费</v>
          </cell>
          <cell r="D3228" t="str">
            <v>09</v>
          </cell>
          <cell r="E3228" t="str">
            <v>非手术治疗项目费</v>
          </cell>
          <cell r="F3228" t="str">
            <v>09</v>
          </cell>
          <cell r="G3228" t="str">
            <v>冷冻胚胎复苏</v>
          </cell>
          <cell r="H3228" t="str">
            <v>包括精液冷冻复苏</v>
          </cell>
        </row>
        <row r="3228">
          <cell r="J3228" t="str">
            <v>次</v>
          </cell>
        </row>
        <row r="3228">
          <cell r="N3228" t="str">
            <v>自主定价</v>
          </cell>
        </row>
        <row r="3229">
          <cell r="A3229" t="str">
            <v>031120106400</v>
          </cell>
          <cell r="B3229" t="str">
            <v>311201064</v>
          </cell>
          <cell r="C3229" t="str">
            <v>治疗费</v>
          </cell>
          <cell r="D3229" t="str">
            <v>09</v>
          </cell>
          <cell r="E3229" t="str">
            <v>非手术治疗项目费</v>
          </cell>
          <cell r="F3229" t="str">
            <v>09</v>
          </cell>
          <cell r="G3229" t="str">
            <v>乳管镜检查</v>
          </cell>
          <cell r="H3229" t="str">
            <v>含活检</v>
          </cell>
        </row>
        <row r="3229">
          <cell r="J3229" t="str">
            <v>次</v>
          </cell>
          <cell r="K3229">
            <v>270</v>
          </cell>
          <cell r="L3229">
            <v>270</v>
          </cell>
          <cell r="M3229">
            <v>230</v>
          </cell>
          <cell r="N3229" t="str">
            <v>双侧加收50%；同时治疗单侧三甲医院加收45元，三甲以下医院加收45元</v>
          </cell>
          <cell r="O3229" t="str">
            <v>医保</v>
          </cell>
          <cell r="P3229">
            <v>0.2</v>
          </cell>
        </row>
        <row r="3230">
          <cell r="A3230" t="str">
            <v>031120106401</v>
          </cell>
          <cell r="B3230" t="str">
            <v>31120106401</v>
          </cell>
          <cell r="C3230" t="str">
            <v>治疗费</v>
          </cell>
          <cell r="D3230" t="str">
            <v>09</v>
          </cell>
          <cell r="E3230" t="str">
            <v>非手术治疗项目费</v>
          </cell>
          <cell r="F3230" t="str">
            <v>09</v>
          </cell>
          <cell r="G3230" t="str">
            <v>乳管镜检查（双侧）</v>
          </cell>
        </row>
        <row r="3230">
          <cell r="J3230" t="str">
            <v>次</v>
          </cell>
          <cell r="K3230">
            <v>405</v>
          </cell>
          <cell r="L3230">
            <v>405</v>
          </cell>
          <cell r="M3230">
            <v>344</v>
          </cell>
          <cell r="N3230" t="str">
            <v>双侧</v>
          </cell>
          <cell r="O3230" t="str">
            <v>医保</v>
          </cell>
          <cell r="P3230">
            <v>0.2</v>
          </cell>
        </row>
        <row r="3231">
          <cell r="A3231" t="str">
            <v>031120106402</v>
          </cell>
          <cell r="B3231" t="str">
            <v>31120106402</v>
          </cell>
          <cell r="C3231" t="str">
            <v>治疗费</v>
          </cell>
          <cell r="D3231" t="str">
            <v>09</v>
          </cell>
          <cell r="E3231" t="str">
            <v>非手术治疗项目费</v>
          </cell>
          <cell r="F3231" t="str">
            <v>09</v>
          </cell>
          <cell r="G3231" t="str">
            <v>乳管镜检查（同时治疗单侧加收）</v>
          </cell>
        </row>
        <row r="3231">
          <cell r="J3231" t="str">
            <v>次</v>
          </cell>
          <cell r="K3231">
            <v>45</v>
          </cell>
          <cell r="L3231">
            <v>45</v>
          </cell>
          <cell r="M3231">
            <v>38</v>
          </cell>
          <cell r="N3231" t="str">
            <v>同时治疗单侧加收</v>
          </cell>
          <cell r="O3231" t="str">
            <v>医保</v>
          </cell>
          <cell r="P3231">
            <v>0.2</v>
          </cell>
        </row>
        <row r="3232">
          <cell r="A3232" t="str">
            <v>031120106500</v>
          </cell>
          <cell r="B3232" t="str">
            <v>311201065</v>
          </cell>
          <cell r="C3232" t="str">
            <v>治疗费</v>
          </cell>
          <cell r="D3232" t="str">
            <v>09</v>
          </cell>
          <cell r="E3232" t="str">
            <v>非手术治疗项目费</v>
          </cell>
          <cell r="F3232" t="str">
            <v>09</v>
          </cell>
          <cell r="G3232" t="str">
            <v>早孕期经腹绒毛取材术</v>
          </cell>
          <cell r="H3232" t="str">
            <v>不含超声引导</v>
          </cell>
        </row>
        <row r="3232">
          <cell r="J3232" t="str">
            <v>次</v>
          </cell>
          <cell r="K3232">
            <v>90</v>
          </cell>
          <cell r="L3232">
            <v>90</v>
          </cell>
          <cell r="M3232">
            <v>77</v>
          </cell>
          <cell r="N3232" t="str">
            <v>未经省级卫生计生部门批准的单位不得使用</v>
          </cell>
        </row>
        <row r="3233">
          <cell r="A3233" t="str">
            <v>631120106600</v>
          </cell>
          <cell r="B3233" t="str">
            <v>311201066</v>
          </cell>
          <cell r="C3233" t="str">
            <v>治疗费</v>
          </cell>
          <cell r="D3233" t="str">
            <v>09</v>
          </cell>
          <cell r="E3233" t="str">
            <v>非手术治疗项目费</v>
          </cell>
          <cell r="F3233" t="str">
            <v>09</v>
          </cell>
          <cell r="G3233" t="str">
            <v>人精子体外受精试验</v>
          </cell>
        </row>
        <row r="3233">
          <cell r="J3233" t="str">
            <v>次</v>
          </cell>
          <cell r="K3233">
            <v>1350</v>
          </cell>
          <cell r="L3233">
            <v>1350</v>
          </cell>
          <cell r="M3233">
            <v>1148</v>
          </cell>
        </row>
        <row r="3234">
          <cell r="B3234" t="str">
            <v>311202</v>
          </cell>
        </row>
        <row r="3234">
          <cell r="G3234" t="str">
            <v>新生儿特殊诊疗</v>
          </cell>
        </row>
        <row r="3235">
          <cell r="A3235" t="str">
            <v>031120200100</v>
          </cell>
          <cell r="B3235" t="str">
            <v>311202001</v>
          </cell>
          <cell r="C3235" t="str">
            <v>治疗费</v>
          </cell>
          <cell r="D3235" t="str">
            <v>09</v>
          </cell>
          <cell r="E3235" t="str">
            <v>非手术治疗项目费</v>
          </cell>
          <cell r="F3235" t="str">
            <v>09</v>
          </cell>
          <cell r="G3235" t="str">
            <v>新生儿暖箱</v>
          </cell>
        </row>
        <row r="3235">
          <cell r="J3235" t="str">
            <v>天</v>
          </cell>
          <cell r="K3235">
            <v>35</v>
          </cell>
          <cell r="L3235">
            <v>35</v>
          </cell>
          <cell r="M3235">
            <v>30</v>
          </cell>
        </row>
        <row r="3235">
          <cell r="O3235" t="str">
            <v>医保</v>
          </cell>
        </row>
        <row r="3235">
          <cell r="Q3235" t="str">
            <v>未成年人</v>
          </cell>
        </row>
        <row r="3236">
          <cell r="A3236" t="str">
            <v>031120200200</v>
          </cell>
          <cell r="B3236" t="str">
            <v>311202002</v>
          </cell>
          <cell r="C3236" t="str">
            <v>治疗费</v>
          </cell>
          <cell r="D3236" t="str">
            <v>09</v>
          </cell>
          <cell r="E3236" t="str">
            <v>非手术治疗项目费</v>
          </cell>
          <cell r="F3236" t="str">
            <v>09</v>
          </cell>
          <cell r="G3236" t="str">
            <v>新生儿测颅压</v>
          </cell>
        </row>
        <row r="3236">
          <cell r="J3236" t="str">
            <v>次</v>
          </cell>
        </row>
        <row r="3236">
          <cell r="O3236" t="str">
            <v>医保</v>
          </cell>
        </row>
        <row r="3236">
          <cell r="Q3236" t="str">
            <v>未成年人</v>
          </cell>
        </row>
        <row r="3237">
          <cell r="A3237" t="str">
            <v>031120200300</v>
          </cell>
          <cell r="B3237" t="str">
            <v>311202003</v>
          </cell>
          <cell r="C3237" t="str">
            <v>治疗费</v>
          </cell>
          <cell r="D3237" t="str">
            <v>09</v>
          </cell>
          <cell r="E3237" t="str">
            <v>非手术治疗项目费</v>
          </cell>
          <cell r="F3237" t="str">
            <v>09</v>
          </cell>
          <cell r="G3237" t="str">
            <v>新生儿复苏</v>
          </cell>
        </row>
        <row r="3237">
          <cell r="J3237" t="str">
            <v>次</v>
          </cell>
          <cell r="K3237">
            <v>100</v>
          </cell>
          <cell r="L3237">
            <v>93.6</v>
          </cell>
          <cell r="M3237">
            <v>80</v>
          </cell>
        </row>
        <row r="3237">
          <cell r="O3237" t="str">
            <v>医保</v>
          </cell>
        </row>
        <row r="3237">
          <cell r="Q3237" t="str">
            <v>未成年人</v>
          </cell>
        </row>
        <row r="3238">
          <cell r="A3238" t="str">
            <v>031120200400</v>
          </cell>
          <cell r="B3238" t="str">
            <v>311202004</v>
          </cell>
          <cell r="C3238" t="str">
            <v>治疗费</v>
          </cell>
          <cell r="D3238" t="str">
            <v>09</v>
          </cell>
          <cell r="E3238" t="str">
            <v>非手术治疗项目费</v>
          </cell>
          <cell r="F3238" t="str">
            <v>09</v>
          </cell>
          <cell r="G3238" t="str">
            <v>新生儿气管插管术</v>
          </cell>
        </row>
        <row r="3238">
          <cell r="I3238" t="str">
            <v>气管导管</v>
          </cell>
          <cell r="J3238" t="str">
            <v>次</v>
          </cell>
          <cell r="K3238">
            <v>54</v>
          </cell>
          <cell r="L3238">
            <v>54</v>
          </cell>
          <cell r="M3238">
            <v>46</v>
          </cell>
        </row>
        <row r="3238">
          <cell r="O3238" t="str">
            <v>医保</v>
          </cell>
        </row>
        <row r="3238">
          <cell r="Q3238" t="str">
            <v>未成年人</v>
          </cell>
        </row>
        <row r="3239">
          <cell r="A3239" t="str">
            <v>031120200500</v>
          </cell>
          <cell r="B3239" t="str">
            <v>311202005</v>
          </cell>
          <cell r="C3239" t="str">
            <v>治疗费</v>
          </cell>
          <cell r="D3239" t="str">
            <v>09</v>
          </cell>
          <cell r="E3239" t="str">
            <v>非手术治疗项目费</v>
          </cell>
          <cell r="F3239" t="str">
            <v>09</v>
          </cell>
          <cell r="G3239" t="str">
            <v>新生儿人工呼吸（正压通气）</v>
          </cell>
        </row>
        <row r="3239">
          <cell r="J3239" t="str">
            <v>次</v>
          </cell>
          <cell r="K3239">
            <v>27</v>
          </cell>
          <cell r="L3239">
            <v>27</v>
          </cell>
          <cell r="M3239">
            <v>23</v>
          </cell>
        </row>
        <row r="3239">
          <cell r="O3239" t="str">
            <v>医保</v>
          </cell>
        </row>
        <row r="3239">
          <cell r="Q3239" t="str">
            <v>未成年人</v>
          </cell>
        </row>
        <row r="3240">
          <cell r="A3240" t="str">
            <v>031120200600</v>
          </cell>
          <cell r="B3240" t="str">
            <v>311202006</v>
          </cell>
          <cell r="C3240" t="str">
            <v>治疗费</v>
          </cell>
          <cell r="D3240" t="str">
            <v>09</v>
          </cell>
          <cell r="E3240" t="str">
            <v>非手术治疗项目费</v>
          </cell>
          <cell r="F3240" t="str">
            <v>09</v>
          </cell>
          <cell r="G3240" t="str">
            <v>新生儿洗胃</v>
          </cell>
        </row>
        <row r="3240">
          <cell r="J3240" t="str">
            <v>次</v>
          </cell>
          <cell r="K3240">
            <v>27</v>
          </cell>
          <cell r="L3240">
            <v>27</v>
          </cell>
          <cell r="M3240">
            <v>23</v>
          </cell>
        </row>
        <row r="3240">
          <cell r="O3240" t="str">
            <v>医保</v>
          </cell>
        </row>
        <row r="3240">
          <cell r="Q3240" t="str">
            <v>未成年人</v>
          </cell>
        </row>
        <row r="3241">
          <cell r="A3241" t="str">
            <v>031120200700</v>
          </cell>
          <cell r="B3241" t="str">
            <v>311202007</v>
          </cell>
          <cell r="C3241" t="str">
            <v>治疗费</v>
          </cell>
          <cell r="D3241" t="str">
            <v>09</v>
          </cell>
          <cell r="E3241" t="str">
            <v>一般治疗操作费</v>
          </cell>
          <cell r="F3241" t="str">
            <v>02</v>
          </cell>
          <cell r="G3241" t="str">
            <v>新生儿监护</v>
          </cell>
          <cell r="H3241" t="str">
            <v>包括1.单独心电监护；2.心电，呼吸、血压监护；3.心电、呼吸、血压、氧饱和度监护</v>
          </cell>
          <cell r="I3241" t="str">
            <v>一次性血压计袖袋、一次性电极</v>
          </cell>
          <cell r="J3241" t="str">
            <v>小时</v>
          </cell>
          <cell r="K3241">
            <v>2.7</v>
          </cell>
          <cell r="L3241">
            <v>2.7</v>
          </cell>
          <cell r="M3241">
            <v>2.3</v>
          </cell>
        </row>
        <row r="3241">
          <cell r="O3241" t="str">
            <v>医保</v>
          </cell>
        </row>
        <row r="3241">
          <cell r="Q3241" t="str">
            <v>未成年人</v>
          </cell>
        </row>
        <row r="3242">
          <cell r="A3242" t="str">
            <v>031120200800</v>
          </cell>
          <cell r="B3242" t="str">
            <v>311202008</v>
          </cell>
          <cell r="C3242" t="str">
            <v>治疗费</v>
          </cell>
          <cell r="D3242" t="str">
            <v>09</v>
          </cell>
          <cell r="E3242" t="str">
            <v>一般治疗操作费</v>
          </cell>
          <cell r="F3242" t="str">
            <v>02</v>
          </cell>
          <cell r="G3242" t="str">
            <v>新生儿脐静脉穿刺和注射</v>
          </cell>
        </row>
        <row r="3242">
          <cell r="J3242" t="str">
            <v>次</v>
          </cell>
          <cell r="K3242">
            <v>9</v>
          </cell>
          <cell r="L3242">
            <v>9</v>
          </cell>
          <cell r="M3242">
            <v>7.7</v>
          </cell>
        </row>
        <row r="3242">
          <cell r="O3242" t="str">
            <v>医保</v>
          </cell>
        </row>
        <row r="3242">
          <cell r="Q3242" t="str">
            <v>未成年人</v>
          </cell>
        </row>
        <row r="3243">
          <cell r="A3243" t="str">
            <v>031120200900</v>
          </cell>
          <cell r="B3243" t="str">
            <v>311202009</v>
          </cell>
          <cell r="C3243" t="str">
            <v>治疗费</v>
          </cell>
          <cell r="D3243" t="str">
            <v>09</v>
          </cell>
          <cell r="E3243" t="str">
            <v>非手术治疗项目费</v>
          </cell>
          <cell r="F3243" t="str">
            <v>09</v>
          </cell>
          <cell r="G3243" t="str">
            <v>新生儿兰光治疗</v>
          </cell>
          <cell r="H3243" t="str">
            <v>含兰光灯、眼罩</v>
          </cell>
        </row>
        <row r="3243">
          <cell r="J3243" t="str">
            <v>小时</v>
          </cell>
          <cell r="K3243">
            <v>5</v>
          </cell>
          <cell r="L3243">
            <v>3</v>
          </cell>
          <cell r="M3243">
            <v>2.55</v>
          </cell>
          <cell r="N3243" t="str">
            <v>冷光源兰光三甲医院一次性收10元，三甲以下医院一次性收8元</v>
          </cell>
          <cell r="O3243" t="str">
            <v>医保</v>
          </cell>
        </row>
        <row r="3243">
          <cell r="Q3243" t="str">
            <v>未成年人</v>
          </cell>
        </row>
        <row r="3244">
          <cell r="A3244" t="str">
            <v>031120200901</v>
          </cell>
          <cell r="B3244" t="str">
            <v>31120200901</v>
          </cell>
          <cell r="C3244" t="str">
            <v>治疗费</v>
          </cell>
          <cell r="D3244" t="str">
            <v>09</v>
          </cell>
          <cell r="E3244" t="str">
            <v>非手术治疗项目费</v>
          </cell>
          <cell r="F3244" t="str">
            <v>09</v>
          </cell>
          <cell r="G3244" t="str">
            <v>新生儿兰光治疗（冷光源兰光一次性）</v>
          </cell>
        </row>
        <row r="3244">
          <cell r="J3244" t="str">
            <v>小时</v>
          </cell>
          <cell r="K3244">
            <v>10</v>
          </cell>
          <cell r="L3244">
            <v>8</v>
          </cell>
          <cell r="M3244">
            <v>6.8</v>
          </cell>
          <cell r="N3244" t="str">
            <v>冷光源兰光一次性</v>
          </cell>
          <cell r="O3244" t="str">
            <v>医保</v>
          </cell>
        </row>
        <row r="3244">
          <cell r="Q3244" t="str">
            <v>未成年人</v>
          </cell>
        </row>
        <row r="3245">
          <cell r="A3245" t="str">
            <v>031120201000</v>
          </cell>
          <cell r="B3245" t="str">
            <v>311202010</v>
          </cell>
          <cell r="C3245" t="str">
            <v>治疗费</v>
          </cell>
          <cell r="D3245" t="str">
            <v>09</v>
          </cell>
          <cell r="E3245" t="str">
            <v>一般治疗操作费</v>
          </cell>
          <cell r="F3245" t="str">
            <v>02</v>
          </cell>
          <cell r="G3245" t="str">
            <v>新生儿换血术</v>
          </cell>
          <cell r="H3245" t="str">
            <v>含脐静脉插管术</v>
          </cell>
          <cell r="I3245" t="str">
            <v>血液、脐静脉导管</v>
          </cell>
          <cell r="J3245" t="str">
            <v>次</v>
          </cell>
          <cell r="K3245">
            <v>270</v>
          </cell>
          <cell r="L3245">
            <v>270</v>
          </cell>
          <cell r="M3245">
            <v>230</v>
          </cell>
        </row>
        <row r="3245">
          <cell r="O3245" t="str">
            <v>医保</v>
          </cell>
        </row>
        <row r="3245">
          <cell r="Q3245" t="str">
            <v>未成年人</v>
          </cell>
        </row>
        <row r="3246">
          <cell r="A3246" t="str">
            <v>031120201100</v>
          </cell>
          <cell r="B3246" t="str">
            <v>311202011</v>
          </cell>
          <cell r="C3246" t="str">
            <v>化验费</v>
          </cell>
          <cell r="D3246" t="str">
            <v>06</v>
          </cell>
          <cell r="E3246" t="str">
            <v>实验室诊断费</v>
          </cell>
          <cell r="F3246" t="str">
            <v>06</v>
          </cell>
          <cell r="G3246" t="str">
            <v>新生儿经皮胆红素测定</v>
          </cell>
        </row>
        <row r="3246">
          <cell r="J3246" t="str">
            <v>次</v>
          </cell>
          <cell r="K3246">
            <v>9</v>
          </cell>
          <cell r="L3246">
            <v>9</v>
          </cell>
          <cell r="M3246">
            <v>7.7</v>
          </cell>
        </row>
        <row r="3246">
          <cell r="O3246" t="str">
            <v>医保</v>
          </cell>
        </row>
        <row r="3246">
          <cell r="Q3246" t="str">
            <v>未成年人</v>
          </cell>
        </row>
        <row r="3247">
          <cell r="A3247" t="str">
            <v>031120201200</v>
          </cell>
          <cell r="B3247" t="str">
            <v>311202012</v>
          </cell>
          <cell r="C3247" t="str">
            <v>治疗费</v>
          </cell>
          <cell r="D3247" t="str">
            <v>09</v>
          </cell>
          <cell r="E3247" t="str">
            <v>非手术治疗项目费</v>
          </cell>
          <cell r="F3247" t="str">
            <v>09</v>
          </cell>
          <cell r="G3247" t="str">
            <v>新生儿辐射抢救治疗</v>
          </cell>
          <cell r="H3247" t="str">
            <v>不含监护</v>
          </cell>
        </row>
        <row r="3247">
          <cell r="J3247" t="str">
            <v>小时</v>
          </cell>
          <cell r="K3247">
            <v>8</v>
          </cell>
          <cell r="L3247">
            <v>5</v>
          </cell>
          <cell r="M3247">
            <v>4.3</v>
          </cell>
        </row>
        <row r="3247">
          <cell r="O3247" t="str">
            <v>医保</v>
          </cell>
        </row>
        <row r="3247">
          <cell r="Q3247" t="str">
            <v>未成年人</v>
          </cell>
        </row>
        <row r="3248">
          <cell r="A3248" t="str">
            <v>031120201300</v>
          </cell>
          <cell r="B3248" t="str">
            <v>311202013</v>
          </cell>
          <cell r="C3248" t="str">
            <v>治疗费</v>
          </cell>
          <cell r="D3248" t="str">
            <v>09</v>
          </cell>
          <cell r="E3248" t="str">
            <v>非手术治疗项目费</v>
          </cell>
          <cell r="F3248" t="str">
            <v>09</v>
          </cell>
          <cell r="G3248" t="str">
            <v>新生儿囟门穿刺术</v>
          </cell>
          <cell r="H3248" t="str">
            <v>包括前后囟门</v>
          </cell>
        </row>
        <row r="3248">
          <cell r="J3248" t="str">
            <v>次</v>
          </cell>
          <cell r="K3248">
            <v>22.5</v>
          </cell>
          <cell r="L3248">
            <v>22.5</v>
          </cell>
          <cell r="M3248">
            <v>19.1</v>
          </cell>
        </row>
        <row r="3248">
          <cell r="O3248" t="str">
            <v>医保</v>
          </cell>
        </row>
        <row r="3248">
          <cell r="Q3248" t="str">
            <v>未成年人</v>
          </cell>
        </row>
        <row r="3249">
          <cell r="A3249" t="str">
            <v>031120201400</v>
          </cell>
          <cell r="B3249" t="str">
            <v>311202014</v>
          </cell>
          <cell r="C3249" t="str">
            <v>检查费</v>
          </cell>
          <cell r="D3249" t="str">
            <v>05</v>
          </cell>
          <cell r="E3249" t="str">
            <v>临床诊断项目费</v>
          </cell>
          <cell r="F3249" t="str">
            <v>08</v>
          </cell>
          <cell r="G3249" t="str">
            <v>新生儿量表检查</v>
          </cell>
        </row>
        <row r="3249">
          <cell r="J3249" t="str">
            <v>次</v>
          </cell>
          <cell r="K3249">
            <v>9</v>
          </cell>
          <cell r="L3249">
            <v>9</v>
          </cell>
          <cell r="M3249">
            <v>7.7</v>
          </cell>
        </row>
        <row r="3249">
          <cell r="O3249" t="str">
            <v>医保</v>
          </cell>
        </row>
        <row r="3249">
          <cell r="Q3249" t="str">
            <v>未成年人</v>
          </cell>
        </row>
        <row r="3250">
          <cell r="A3250" t="str">
            <v>031120201500</v>
          </cell>
          <cell r="B3250" t="str">
            <v>311202015</v>
          </cell>
          <cell r="C3250" t="str">
            <v>检查费</v>
          </cell>
          <cell r="D3250" t="str">
            <v>05</v>
          </cell>
          <cell r="E3250" t="str">
            <v>临床诊断项目费</v>
          </cell>
          <cell r="F3250" t="str">
            <v>08</v>
          </cell>
          <cell r="G3250" t="str">
            <v>新生儿行为测定</v>
          </cell>
          <cell r="H3250" t="str">
            <v>包括神经反应测评</v>
          </cell>
        </row>
        <row r="3250">
          <cell r="J3250" t="str">
            <v>次</v>
          </cell>
          <cell r="K3250">
            <v>18</v>
          </cell>
          <cell r="L3250">
            <v>18</v>
          </cell>
          <cell r="M3250">
            <v>15.3</v>
          </cell>
        </row>
        <row r="3250">
          <cell r="O3250" t="str">
            <v>医保</v>
          </cell>
        </row>
        <row r="3250">
          <cell r="Q3250" t="str">
            <v>未成年人</v>
          </cell>
        </row>
        <row r="3251">
          <cell r="A3251" t="str">
            <v>031120201501</v>
          </cell>
          <cell r="B3251" t="str">
            <v>31120201501</v>
          </cell>
          <cell r="C3251" t="str">
            <v>检查费</v>
          </cell>
          <cell r="D3251" t="str">
            <v>05</v>
          </cell>
          <cell r="E3251" t="str">
            <v>临床诊断项目费</v>
          </cell>
          <cell r="F3251" t="str">
            <v>08</v>
          </cell>
          <cell r="G3251" t="str">
            <v>新生儿行为测定（神经反应测评）</v>
          </cell>
        </row>
        <row r="3251">
          <cell r="J3251" t="str">
            <v>次</v>
          </cell>
          <cell r="K3251">
            <v>18</v>
          </cell>
          <cell r="L3251">
            <v>18</v>
          </cell>
          <cell r="M3251">
            <v>15.3</v>
          </cell>
          <cell r="N3251" t="str">
            <v>神经反应测评</v>
          </cell>
          <cell r="O3251" t="str">
            <v>医保</v>
          </cell>
        </row>
        <row r="3251">
          <cell r="Q3251" t="str">
            <v>未成年人</v>
          </cell>
        </row>
        <row r="3252">
          <cell r="B3252" t="str">
            <v>3113</v>
          </cell>
        </row>
        <row r="3252">
          <cell r="G3252" t="str">
            <v>13．肌肉骨骼系统</v>
          </cell>
        </row>
        <row r="3253">
          <cell r="A3253" t="str">
            <v>031130000100</v>
          </cell>
          <cell r="B3253" t="str">
            <v>311300001</v>
          </cell>
          <cell r="C3253" t="str">
            <v>检查费</v>
          </cell>
          <cell r="D3253" t="str">
            <v>05</v>
          </cell>
          <cell r="E3253" t="str">
            <v>临床诊断项目费</v>
          </cell>
          <cell r="F3253" t="str">
            <v>08</v>
          </cell>
          <cell r="G3253" t="str">
            <v>关节镜检查</v>
          </cell>
          <cell r="H3253" t="str">
            <v>含活检</v>
          </cell>
        </row>
        <row r="3253">
          <cell r="J3253" t="str">
            <v>次</v>
          </cell>
          <cell r="K3253">
            <v>468</v>
          </cell>
          <cell r="L3253">
            <v>468</v>
          </cell>
          <cell r="M3253">
            <v>398</v>
          </cell>
        </row>
        <row r="3253">
          <cell r="O3253" t="str">
            <v>医保</v>
          </cell>
        </row>
        <row r="3254">
          <cell r="A3254" t="str">
            <v>031130000200</v>
          </cell>
          <cell r="B3254" t="str">
            <v>311300002</v>
          </cell>
          <cell r="C3254" t="str">
            <v>治疗费</v>
          </cell>
          <cell r="D3254" t="str">
            <v>09</v>
          </cell>
          <cell r="E3254" t="str">
            <v>手术治疗费</v>
          </cell>
          <cell r="F3254" t="str">
            <v>10</v>
          </cell>
          <cell r="G3254" t="str">
            <v>关节穿刺术</v>
          </cell>
          <cell r="H3254" t="str">
            <v>含加压包扎；包括关节腔减压术</v>
          </cell>
        </row>
        <row r="3254">
          <cell r="J3254" t="str">
            <v>次</v>
          </cell>
          <cell r="K3254">
            <v>60</v>
          </cell>
          <cell r="L3254">
            <v>58</v>
          </cell>
          <cell r="M3254">
            <v>49.3</v>
          </cell>
          <cell r="N3254" t="str">
            <v>六岁及以下儿童在原价基础上加收30%</v>
          </cell>
          <cell r="O3254" t="str">
            <v>医保</v>
          </cell>
        </row>
        <row r="3255">
          <cell r="A3255" t="str">
            <v>031130000201</v>
          </cell>
          <cell r="B3255" t="str">
            <v>31130000201</v>
          </cell>
          <cell r="C3255" t="str">
            <v>治疗费</v>
          </cell>
          <cell r="D3255" t="str">
            <v>09</v>
          </cell>
          <cell r="E3255" t="str">
            <v>手术治疗费</v>
          </cell>
          <cell r="F3255" t="str">
            <v>10</v>
          </cell>
          <cell r="G3255" t="str">
            <v>关节穿刺术（关节腔减压术）</v>
          </cell>
        </row>
        <row r="3255">
          <cell r="J3255" t="str">
            <v>次</v>
          </cell>
          <cell r="K3255">
            <v>60</v>
          </cell>
          <cell r="L3255">
            <v>58</v>
          </cell>
          <cell r="M3255">
            <v>49</v>
          </cell>
          <cell r="N3255" t="str">
            <v>关节腔减压术</v>
          </cell>
          <cell r="O3255" t="str">
            <v>医保</v>
          </cell>
        </row>
        <row r="3256">
          <cell r="A3256" t="str">
            <v>031130000202</v>
          </cell>
          <cell r="B3256" t="str">
            <v>31130000202</v>
          </cell>
          <cell r="C3256" t="str">
            <v>治疗费</v>
          </cell>
          <cell r="D3256" t="str">
            <v>09</v>
          </cell>
          <cell r="E3256" t="str">
            <v>手术治疗费</v>
          </cell>
          <cell r="F3256" t="str">
            <v>10</v>
          </cell>
          <cell r="G3256" t="str">
            <v>小儿关节穿刺术</v>
          </cell>
        </row>
        <row r="3256">
          <cell r="J3256" t="str">
            <v>次</v>
          </cell>
          <cell r="K3256">
            <v>78</v>
          </cell>
          <cell r="L3256">
            <v>76</v>
          </cell>
          <cell r="M3256">
            <v>65</v>
          </cell>
        </row>
        <row r="3256">
          <cell r="O3256" t="str">
            <v>医保</v>
          </cell>
        </row>
        <row r="3257">
          <cell r="A3257" t="str">
            <v>031130000300</v>
          </cell>
          <cell r="B3257" t="str">
            <v>311300003</v>
          </cell>
          <cell r="C3257" t="str">
            <v>治疗费</v>
          </cell>
          <cell r="D3257" t="str">
            <v>09</v>
          </cell>
          <cell r="E3257" t="str">
            <v>非手术治疗项目费</v>
          </cell>
          <cell r="F3257" t="str">
            <v>09</v>
          </cell>
          <cell r="G3257" t="str">
            <v>关节腔灌注治疗</v>
          </cell>
        </row>
        <row r="3257">
          <cell r="J3257" t="str">
            <v>次</v>
          </cell>
          <cell r="K3257">
            <v>60</v>
          </cell>
          <cell r="L3257">
            <v>58.5</v>
          </cell>
          <cell r="M3257">
            <v>49.725</v>
          </cell>
        </row>
        <row r="3257">
          <cell r="O3257" t="str">
            <v>医保</v>
          </cell>
        </row>
        <row r="3258">
          <cell r="A3258" t="str">
            <v>031130000400</v>
          </cell>
          <cell r="B3258" t="str">
            <v>311300004</v>
          </cell>
          <cell r="C3258" t="str">
            <v>治疗费</v>
          </cell>
          <cell r="D3258" t="str">
            <v>09</v>
          </cell>
          <cell r="E3258" t="str">
            <v>非手术治疗项目费</v>
          </cell>
          <cell r="F3258" t="str">
            <v>09</v>
          </cell>
          <cell r="G3258" t="str">
            <v>持续关节腔冲洗</v>
          </cell>
        </row>
        <row r="3258">
          <cell r="J3258" t="str">
            <v>次</v>
          </cell>
          <cell r="K3258">
            <v>54</v>
          </cell>
          <cell r="L3258">
            <v>54</v>
          </cell>
          <cell r="M3258">
            <v>46</v>
          </cell>
        </row>
        <row r="3258">
          <cell r="O3258" t="str">
            <v>医保</v>
          </cell>
        </row>
        <row r="3259">
          <cell r="A3259" t="str">
            <v>031130000500</v>
          </cell>
          <cell r="B3259" t="str">
            <v>311300005</v>
          </cell>
          <cell r="C3259" t="str">
            <v>治疗费</v>
          </cell>
          <cell r="D3259" t="str">
            <v>09</v>
          </cell>
          <cell r="E3259" t="str">
            <v>非手术治疗项目费</v>
          </cell>
          <cell r="F3259" t="str">
            <v>09</v>
          </cell>
          <cell r="G3259" t="str">
            <v>骨膜封闭术</v>
          </cell>
        </row>
        <row r="3259">
          <cell r="J3259" t="str">
            <v>次</v>
          </cell>
          <cell r="K3259">
            <v>9</v>
          </cell>
          <cell r="L3259">
            <v>9</v>
          </cell>
          <cell r="M3259">
            <v>7.7</v>
          </cell>
        </row>
        <row r="3259">
          <cell r="O3259" t="str">
            <v>医保</v>
          </cell>
        </row>
        <row r="3260">
          <cell r="A3260" t="str">
            <v>031130000600</v>
          </cell>
          <cell r="B3260" t="str">
            <v>311300006</v>
          </cell>
          <cell r="C3260" t="str">
            <v>治疗费</v>
          </cell>
          <cell r="D3260" t="str">
            <v>09</v>
          </cell>
          <cell r="E3260" t="str">
            <v>非手术治疗项目费</v>
          </cell>
          <cell r="F3260" t="str">
            <v>09</v>
          </cell>
          <cell r="G3260" t="str">
            <v>软组织内封闭术</v>
          </cell>
          <cell r="H3260" t="str">
            <v>包括各种肌肉软组织、筋膜、肌腱</v>
          </cell>
        </row>
        <row r="3260">
          <cell r="J3260" t="str">
            <v>次</v>
          </cell>
          <cell r="K3260">
            <v>15</v>
          </cell>
          <cell r="L3260">
            <v>15</v>
          </cell>
          <cell r="M3260">
            <v>12.75</v>
          </cell>
        </row>
        <row r="3260">
          <cell r="O3260" t="str">
            <v>医保</v>
          </cell>
        </row>
        <row r="3261">
          <cell r="A3261" t="str">
            <v>031130000700</v>
          </cell>
          <cell r="B3261" t="str">
            <v>311300007</v>
          </cell>
          <cell r="C3261" t="str">
            <v>治疗费</v>
          </cell>
          <cell r="D3261" t="str">
            <v>09</v>
          </cell>
          <cell r="E3261" t="str">
            <v>非手术治疗项目费</v>
          </cell>
          <cell r="F3261" t="str">
            <v>09</v>
          </cell>
          <cell r="G3261" t="str">
            <v>神经根封闭术</v>
          </cell>
        </row>
        <row r="3261">
          <cell r="J3261" t="str">
            <v>次</v>
          </cell>
          <cell r="K3261">
            <v>50</v>
          </cell>
          <cell r="L3261">
            <v>50</v>
          </cell>
          <cell r="M3261">
            <v>42.5</v>
          </cell>
        </row>
        <row r="3261">
          <cell r="O3261" t="str">
            <v>医保</v>
          </cell>
        </row>
        <row r="3262">
          <cell r="A3262" t="str">
            <v>031130000800</v>
          </cell>
          <cell r="B3262" t="str">
            <v>311300008</v>
          </cell>
          <cell r="C3262" t="str">
            <v>治疗费</v>
          </cell>
          <cell r="D3262" t="str">
            <v>09</v>
          </cell>
          <cell r="E3262" t="str">
            <v>非手术治疗项目费</v>
          </cell>
          <cell r="F3262" t="str">
            <v>09</v>
          </cell>
          <cell r="G3262" t="str">
            <v>周围神经封闭术</v>
          </cell>
        </row>
        <row r="3262">
          <cell r="J3262" t="str">
            <v>次</v>
          </cell>
          <cell r="K3262">
            <v>60</v>
          </cell>
          <cell r="L3262">
            <v>50</v>
          </cell>
          <cell r="M3262">
            <v>42.5</v>
          </cell>
        </row>
        <row r="3262">
          <cell r="O3262" t="str">
            <v>医保</v>
          </cell>
        </row>
        <row r="3263">
          <cell r="A3263" t="str">
            <v>031130000900</v>
          </cell>
          <cell r="B3263" t="str">
            <v>311300009</v>
          </cell>
          <cell r="C3263" t="str">
            <v>治疗费</v>
          </cell>
          <cell r="D3263" t="str">
            <v>09</v>
          </cell>
          <cell r="E3263" t="str">
            <v>非手术治疗项目费</v>
          </cell>
          <cell r="F3263" t="str">
            <v>09</v>
          </cell>
          <cell r="G3263" t="str">
            <v>神经丛封闭术</v>
          </cell>
          <cell r="H3263" t="str">
            <v>包括臂丛、腰骶丛</v>
          </cell>
        </row>
        <row r="3263">
          <cell r="J3263" t="str">
            <v>次</v>
          </cell>
        </row>
        <row r="3264">
          <cell r="A3264" t="str">
            <v>031130001000</v>
          </cell>
          <cell r="B3264" t="str">
            <v>311300010</v>
          </cell>
          <cell r="C3264" t="str">
            <v>治疗费</v>
          </cell>
          <cell r="D3264" t="str">
            <v>09</v>
          </cell>
          <cell r="E3264" t="str">
            <v>非手术治疗项目费</v>
          </cell>
          <cell r="F3264" t="str">
            <v>09</v>
          </cell>
          <cell r="G3264" t="str">
            <v>鞘内注射</v>
          </cell>
          <cell r="H3264" t="str">
            <v>包括鞘内封闭</v>
          </cell>
        </row>
        <row r="3264">
          <cell r="J3264" t="str">
            <v>次</v>
          </cell>
          <cell r="K3264">
            <v>18</v>
          </cell>
          <cell r="L3264">
            <v>18</v>
          </cell>
          <cell r="M3264">
            <v>15.3</v>
          </cell>
        </row>
        <row r="3264">
          <cell r="O3264" t="str">
            <v>医保</v>
          </cell>
        </row>
        <row r="3265">
          <cell r="A3265" t="str">
            <v>031130001100</v>
          </cell>
          <cell r="B3265" t="str">
            <v>311300011</v>
          </cell>
          <cell r="C3265" t="str">
            <v>治疗费</v>
          </cell>
          <cell r="D3265" t="str">
            <v>09</v>
          </cell>
          <cell r="E3265" t="str">
            <v>非手术治疗项目费</v>
          </cell>
          <cell r="F3265" t="str">
            <v>09</v>
          </cell>
          <cell r="G3265" t="str">
            <v>骶管滴注</v>
          </cell>
        </row>
        <row r="3265">
          <cell r="J3265" t="str">
            <v>次</v>
          </cell>
          <cell r="K3265">
            <v>45</v>
          </cell>
          <cell r="L3265">
            <v>45</v>
          </cell>
          <cell r="M3265">
            <v>38</v>
          </cell>
        </row>
        <row r="3265">
          <cell r="O3265" t="str">
            <v>医保</v>
          </cell>
        </row>
        <row r="3266">
          <cell r="A3266" t="str">
            <v>031130001200</v>
          </cell>
          <cell r="B3266" t="str">
            <v>311300012</v>
          </cell>
          <cell r="C3266" t="str">
            <v>治疗费</v>
          </cell>
          <cell r="D3266" t="str">
            <v>09</v>
          </cell>
          <cell r="E3266" t="str">
            <v>手术治疗费</v>
          </cell>
          <cell r="F3266" t="str">
            <v>10</v>
          </cell>
          <cell r="G3266" t="str">
            <v>骨穿刺术</v>
          </cell>
          <cell r="H3266" t="str">
            <v>含活检、加压包扎及弹性绷带</v>
          </cell>
          <cell r="I3266" t="str">
            <v>一次性穿刺包</v>
          </cell>
          <cell r="J3266" t="str">
            <v>次</v>
          </cell>
          <cell r="K3266">
            <v>280</v>
          </cell>
          <cell r="L3266">
            <v>234</v>
          </cell>
          <cell r="M3266">
            <v>199</v>
          </cell>
          <cell r="N3266" t="str">
            <v>六岁及以下儿童在原价基础上加收30%</v>
          </cell>
          <cell r="O3266" t="str">
            <v>医保</v>
          </cell>
        </row>
        <row r="3267">
          <cell r="A3267" t="str">
            <v>031130001201</v>
          </cell>
          <cell r="B3267" t="str">
            <v>31130001201</v>
          </cell>
          <cell r="C3267" t="str">
            <v>治疗费</v>
          </cell>
          <cell r="D3267" t="str">
            <v>09</v>
          </cell>
          <cell r="E3267" t="str">
            <v>手术治疗费</v>
          </cell>
          <cell r="F3267" t="str">
            <v>10</v>
          </cell>
          <cell r="G3267" t="str">
            <v>小儿骨穿刺术</v>
          </cell>
        </row>
        <row r="3267">
          <cell r="J3267" t="str">
            <v>次</v>
          </cell>
          <cell r="K3267">
            <v>364</v>
          </cell>
          <cell r="L3267">
            <v>304</v>
          </cell>
          <cell r="M3267">
            <v>258</v>
          </cell>
        </row>
        <row r="3267">
          <cell r="O3267" t="str">
            <v>医保</v>
          </cell>
        </row>
        <row r="3268">
          <cell r="A3268" t="str">
            <v>631130001300</v>
          </cell>
          <cell r="B3268" t="str">
            <v>311300013</v>
          </cell>
          <cell r="C3268" t="str">
            <v>检查费</v>
          </cell>
          <cell r="D3268" t="str">
            <v>05</v>
          </cell>
          <cell r="E3268" t="str">
            <v>临床诊断项目费</v>
          </cell>
          <cell r="F3268" t="str">
            <v>08</v>
          </cell>
          <cell r="G3268" t="str">
            <v>强直性脊柱炎BASDAI评分</v>
          </cell>
          <cell r="H3268" t="str">
            <v>检查患者在过去的一周脊柱、关节疼痛，起止点炎情况；了解患者疲劳、晨僵严重程度和持续时间并应用公式计算疾病活动度</v>
          </cell>
        </row>
        <row r="3268">
          <cell r="J3268" t="str">
            <v>次</v>
          </cell>
          <cell r="K3268">
            <v>36</v>
          </cell>
          <cell r="L3268">
            <v>36</v>
          </cell>
          <cell r="M3268">
            <v>31</v>
          </cell>
        </row>
        <row r="3269">
          <cell r="A3269" t="str">
            <v>631130001400</v>
          </cell>
          <cell r="B3269" t="str">
            <v>311300014</v>
          </cell>
          <cell r="C3269" t="str">
            <v>检查费</v>
          </cell>
          <cell r="D3269" t="str">
            <v>05</v>
          </cell>
          <cell r="E3269" t="str">
            <v>临床诊断项目费</v>
          </cell>
          <cell r="F3269" t="str">
            <v>08</v>
          </cell>
          <cell r="G3269" t="str">
            <v>强直性脊柱炎BAFI评分</v>
          </cell>
          <cell r="H3269" t="str">
            <v>检查患者穿衣、弯腰捡物、高处取物、起坐、仰卧起坐、上下台阶、转动身体等动作的完成情况及体力活动和工作能力；并做出相应评分以评价患者的躯体功能及功能损害程度。</v>
          </cell>
        </row>
        <row r="3269">
          <cell r="J3269" t="str">
            <v>次</v>
          </cell>
          <cell r="K3269">
            <v>18</v>
          </cell>
          <cell r="L3269">
            <v>18</v>
          </cell>
          <cell r="M3269">
            <v>15.3</v>
          </cell>
        </row>
        <row r="3270">
          <cell r="A3270" t="str">
            <v>631130001500</v>
          </cell>
          <cell r="B3270" t="str">
            <v>311300015</v>
          </cell>
          <cell r="C3270" t="str">
            <v>检查费</v>
          </cell>
          <cell r="D3270" t="str">
            <v>05</v>
          </cell>
          <cell r="E3270" t="str">
            <v>临床诊断项目费</v>
          </cell>
          <cell r="F3270" t="str">
            <v>08</v>
          </cell>
          <cell r="G3270" t="str">
            <v>强直性脊柱炎BASMI评分</v>
          </cell>
          <cell r="H3270" t="str">
            <v>测量患者耳壁距、颈椎活动度、腰椎活动度（前屈、侧弯），踝间距并计算得分以了解脊柱及髋关节活动度，评估中轴关节受损程度。</v>
          </cell>
        </row>
        <row r="3270">
          <cell r="J3270" t="str">
            <v>次</v>
          </cell>
          <cell r="K3270">
            <v>18</v>
          </cell>
          <cell r="L3270">
            <v>18</v>
          </cell>
          <cell r="M3270">
            <v>15.3</v>
          </cell>
        </row>
        <row r="3271">
          <cell r="A3271" t="str">
            <v>631130001600</v>
          </cell>
          <cell r="B3271" t="str">
            <v>311300016</v>
          </cell>
          <cell r="C3271" t="str">
            <v>检查费</v>
          </cell>
          <cell r="D3271" t="str">
            <v>05</v>
          </cell>
          <cell r="E3271" t="str">
            <v>临床诊断项目费</v>
          </cell>
          <cell r="F3271" t="str">
            <v>08</v>
          </cell>
          <cell r="G3271" t="str">
            <v>类风湿关节炎DAS28评估</v>
          </cell>
          <cell r="H3271" t="str">
            <v>检查患者膝关节、肩关节、手肘关节、手腕关节、拇指指间关节及双手掌指关节和近端指间关节的肿胀、压痛情况，结合CRP、ESR及患者整体健康状态评估，并通过复杂的函数公式计算得分以评估类风湿关节炎疾病活动度。</v>
          </cell>
        </row>
        <row r="3271">
          <cell r="J3271" t="str">
            <v>次</v>
          </cell>
          <cell r="K3271">
            <v>36</v>
          </cell>
          <cell r="L3271">
            <v>36</v>
          </cell>
          <cell r="M3271">
            <v>31</v>
          </cell>
        </row>
        <row r="3272">
          <cell r="B3272" t="str">
            <v>3114</v>
          </cell>
        </row>
        <row r="3272">
          <cell r="G3272" t="str">
            <v>14．体被系统</v>
          </cell>
          <cell r="H3272" t="str">
            <v/>
          </cell>
          <cell r="I3272" t="str">
            <v>一次性烧伤专用特殊消耗材料</v>
          </cell>
        </row>
        <row r="3273">
          <cell r="A3273" t="str">
            <v>031140000100</v>
          </cell>
          <cell r="B3273" t="str">
            <v>311400001</v>
          </cell>
          <cell r="C3273" t="str">
            <v>检查费</v>
          </cell>
          <cell r="D3273" t="str">
            <v>05</v>
          </cell>
          <cell r="E3273" t="str">
            <v>临床诊断项目费</v>
          </cell>
          <cell r="F3273" t="str">
            <v>08</v>
          </cell>
          <cell r="G3273" t="str">
            <v>变应原皮内试验</v>
          </cell>
          <cell r="H3273" t="str">
            <v>包括吸入组、食物组、水果组、细菌组</v>
          </cell>
        </row>
        <row r="3273">
          <cell r="J3273" t="str">
            <v>组</v>
          </cell>
          <cell r="K3273">
            <v>22</v>
          </cell>
          <cell r="L3273">
            <v>22</v>
          </cell>
          <cell r="M3273">
            <v>18.7</v>
          </cell>
        </row>
        <row r="3273">
          <cell r="O3273" t="str">
            <v>医保</v>
          </cell>
        </row>
        <row r="3274">
          <cell r="A3274" t="str">
            <v>031140000101</v>
          </cell>
          <cell r="B3274" t="str">
            <v>31140000101</v>
          </cell>
          <cell r="C3274" t="str">
            <v>检查费</v>
          </cell>
          <cell r="D3274" t="str">
            <v>05</v>
          </cell>
          <cell r="E3274" t="str">
            <v>临床诊断项目费</v>
          </cell>
          <cell r="F3274" t="str">
            <v>08</v>
          </cell>
          <cell r="G3274" t="str">
            <v>变应原皮内试验（吸入组）</v>
          </cell>
        </row>
        <row r="3274">
          <cell r="J3274" t="str">
            <v>组</v>
          </cell>
          <cell r="K3274">
            <v>22</v>
          </cell>
          <cell r="L3274">
            <v>22</v>
          </cell>
          <cell r="M3274">
            <v>18.7</v>
          </cell>
          <cell r="N3274" t="str">
            <v>吸入组</v>
          </cell>
          <cell r="O3274" t="str">
            <v>医保</v>
          </cell>
        </row>
        <row r="3275">
          <cell r="A3275" t="str">
            <v>031140000102</v>
          </cell>
          <cell r="B3275" t="str">
            <v>31140000102</v>
          </cell>
          <cell r="C3275" t="str">
            <v>检查费</v>
          </cell>
          <cell r="D3275" t="str">
            <v>05</v>
          </cell>
          <cell r="E3275" t="str">
            <v>临床诊断项目费</v>
          </cell>
          <cell r="F3275" t="str">
            <v>08</v>
          </cell>
          <cell r="G3275" t="str">
            <v>变应原皮内试验（食物组）</v>
          </cell>
        </row>
        <row r="3275">
          <cell r="J3275" t="str">
            <v>组</v>
          </cell>
          <cell r="K3275">
            <v>22</v>
          </cell>
          <cell r="L3275">
            <v>22</v>
          </cell>
          <cell r="M3275">
            <v>18.7</v>
          </cell>
          <cell r="N3275" t="str">
            <v>食物组</v>
          </cell>
          <cell r="O3275" t="str">
            <v>医保</v>
          </cell>
        </row>
        <row r="3276">
          <cell r="A3276" t="str">
            <v>031140000103</v>
          </cell>
          <cell r="B3276" t="str">
            <v>31140000103</v>
          </cell>
          <cell r="C3276" t="str">
            <v>检查费</v>
          </cell>
          <cell r="D3276" t="str">
            <v>05</v>
          </cell>
          <cell r="E3276" t="str">
            <v>临床诊断项目费</v>
          </cell>
          <cell r="F3276" t="str">
            <v>08</v>
          </cell>
          <cell r="G3276" t="str">
            <v>变应原皮内试验（水果组）</v>
          </cell>
        </row>
        <row r="3276">
          <cell r="J3276" t="str">
            <v>组</v>
          </cell>
          <cell r="K3276">
            <v>22</v>
          </cell>
          <cell r="L3276">
            <v>22</v>
          </cell>
          <cell r="M3276">
            <v>18.7</v>
          </cell>
          <cell r="N3276" t="str">
            <v>水果组</v>
          </cell>
          <cell r="O3276" t="str">
            <v>医保</v>
          </cell>
        </row>
        <row r="3277">
          <cell r="A3277" t="str">
            <v>031140000104</v>
          </cell>
          <cell r="B3277" t="str">
            <v>31140000104</v>
          </cell>
          <cell r="C3277" t="str">
            <v>检查费</v>
          </cell>
          <cell r="D3277" t="str">
            <v>05</v>
          </cell>
          <cell r="E3277" t="str">
            <v>临床诊断项目费</v>
          </cell>
          <cell r="F3277" t="str">
            <v>08</v>
          </cell>
          <cell r="G3277" t="str">
            <v>变应原皮内试验（细菌组）</v>
          </cell>
        </row>
        <row r="3277">
          <cell r="J3277" t="str">
            <v>组</v>
          </cell>
          <cell r="K3277">
            <v>22</v>
          </cell>
          <cell r="L3277">
            <v>22</v>
          </cell>
          <cell r="M3277">
            <v>18.7</v>
          </cell>
          <cell r="N3277" t="str">
            <v>细菌组</v>
          </cell>
          <cell r="O3277" t="str">
            <v>医保</v>
          </cell>
        </row>
        <row r="3278">
          <cell r="A3278" t="str">
            <v>031140000200</v>
          </cell>
          <cell r="B3278" t="str">
            <v>311400002</v>
          </cell>
          <cell r="C3278" t="str">
            <v>检查费</v>
          </cell>
          <cell r="D3278" t="str">
            <v>05</v>
          </cell>
          <cell r="E3278" t="str">
            <v>临床诊断项目费</v>
          </cell>
          <cell r="F3278" t="str">
            <v>08</v>
          </cell>
          <cell r="G3278" t="str">
            <v>性病检查</v>
          </cell>
        </row>
        <row r="3278">
          <cell r="J3278" t="str">
            <v>次</v>
          </cell>
          <cell r="K3278">
            <v>15</v>
          </cell>
          <cell r="L3278">
            <v>13</v>
          </cell>
          <cell r="M3278">
            <v>11.1</v>
          </cell>
        </row>
        <row r="3279">
          <cell r="A3279" t="str">
            <v>031140000300</v>
          </cell>
          <cell r="B3279" t="str">
            <v>311400003</v>
          </cell>
          <cell r="C3279" t="str">
            <v>治疗费</v>
          </cell>
          <cell r="D3279" t="str">
            <v>09</v>
          </cell>
          <cell r="E3279" t="str">
            <v>非手术治疗项目费</v>
          </cell>
          <cell r="F3279" t="str">
            <v>09</v>
          </cell>
          <cell r="G3279" t="str">
            <v>皮肤活检术</v>
          </cell>
          <cell r="H3279" t="str">
            <v>含钻孔法；不含切口法</v>
          </cell>
        </row>
        <row r="3279">
          <cell r="J3279" t="str">
            <v>每个取材部位</v>
          </cell>
          <cell r="K3279">
            <v>36</v>
          </cell>
          <cell r="L3279">
            <v>36</v>
          </cell>
          <cell r="M3279">
            <v>31</v>
          </cell>
          <cell r="N3279" t="str">
            <v>切口法三甲医院96元，三甲以下医院96元。六岁及以下儿童在原价基础上加收30%。</v>
          </cell>
          <cell r="O3279" t="str">
            <v>医保</v>
          </cell>
        </row>
        <row r="3280">
          <cell r="A3280" t="str">
            <v>031140000301</v>
          </cell>
          <cell r="B3280" t="str">
            <v>31140000301</v>
          </cell>
          <cell r="C3280" t="str">
            <v>治疗费</v>
          </cell>
          <cell r="D3280" t="str">
            <v>09</v>
          </cell>
          <cell r="E3280" t="str">
            <v>非手术治疗项目费</v>
          </cell>
          <cell r="F3280" t="str">
            <v>09</v>
          </cell>
          <cell r="G3280" t="str">
            <v>皮肤活检术（切口法）</v>
          </cell>
        </row>
        <row r="3280">
          <cell r="J3280" t="str">
            <v>每个取材部位</v>
          </cell>
          <cell r="K3280">
            <v>96</v>
          </cell>
          <cell r="L3280">
            <v>96</v>
          </cell>
          <cell r="M3280">
            <v>82</v>
          </cell>
          <cell r="N3280" t="str">
            <v>切口法</v>
          </cell>
          <cell r="O3280" t="str">
            <v>医保</v>
          </cell>
        </row>
        <row r="3281">
          <cell r="A3281" t="str">
            <v>031140000302</v>
          </cell>
          <cell r="B3281" t="str">
            <v>31140000302</v>
          </cell>
          <cell r="C3281" t="str">
            <v>治疗费</v>
          </cell>
          <cell r="D3281" t="str">
            <v>09</v>
          </cell>
          <cell r="E3281" t="str">
            <v>非手术治疗项目费</v>
          </cell>
          <cell r="F3281" t="str">
            <v>09</v>
          </cell>
          <cell r="G3281" t="str">
            <v>小儿皮肤活检术</v>
          </cell>
        </row>
        <row r="3281">
          <cell r="J3281" t="str">
            <v>每个取材部位</v>
          </cell>
          <cell r="K3281">
            <v>47</v>
          </cell>
          <cell r="L3281">
            <v>47</v>
          </cell>
          <cell r="M3281">
            <v>40</v>
          </cell>
        </row>
        <row r="3281">
          <cell r="O3281" t="str">
            <v>医保</v>
          </cell>
        </row>
        <row r="3282">
          <cell r="A3282" t="str">
            <v>031140000303</v>
          </cell>
          <cell r="B3282" t="str">
            <v>31140000303</v>
          </cell>
          <cell r="C3282" t="str">
            <v>治疗费</v>
          </cell>
          <cell r="D3282" t="str">
            <v>09</v>
          </cell>
          <cell r="E3282" t="str">
            <v>非手术治疗项目费</v>
          </cell>
          <cell r="F3282" t="str">
            <v>09</v>
          </cell>
          <cell r="G3282" t="str">
            <v>小儿皮肤活检术（切口法）</v>
          </cell>
        </row>
        <row r="3282">
          <cell r="J3282" t="str">
            <v>每个取材部位</v>
          </cell>
          <cell r="K3282">
            <v>125</v>
          </cell>
          <cell r="L3282">
            <v>125</v>
          </cell>
          <cell r="M3282">
            <v>106</v>
          </cell>
          <cell r="N3282" t="str">
            <v>切口法</v>
          </cell>
          <cell r="O3282" t="str">
            <v>医保</v>
          </cell>
        </row>
        <row r="3283">
          <cell r="A3283" t="str">
            <v>031140000400</v>
          </cell>
          <cell r="B3283" t="str">
            <v>311400004</v>
          </cell>
          <cell r="C3283" t="str">
            <v>检查费</v>
          </cell>
          <cell r="D3283" t="str">
            <v>05</v>
          </cell>
          <cell r="E3283" t="str">
            <v>临床诊断项目费</v>
          </cell>
          <cell r="F3283" t="str">
            <v>08</v>
          </cell>
          <cell r="G3283" t="str">
            <v>皮肤直接免疫荧光检查</v>
          </cell>
        </row>
        <row r="3283">
          <cell r="J3283" t="str">
            <v>次</v>
          </cell>
          <cell r="K3283">
            <v>45</v>
          </cell>
          <cell r="L3283">
            <v>45</v>
          </cell>
          <cell r="M3283">
            <v>38</v>
          </cell>
        </row>
        <row r="3283">
          <cell r="O3283" t="str">
            <v>医保</v>
          </cell>
        </row>
        <row r="3284">
          <cell r="A3284" t="str">
            <v>031140000500</v>
          </cell>
          <cell r="B3284" t="str">
            <v>311400005</v>
          </cell>
          <cell r="C3284" t="str">
            <v>检查费</v>
          </cell>
          <cell r="D3284" t="str">
            <v>05</v>
          </cell>
          <cell r="E3284" t="str">
            <v>临床诊断项目费</v>
          </cell>
          <cell r="F3284" t="str">
            <v>08</v>
          </cell>
          <cell r="G3284" t="str">
            <v>皮肤生理指标系统分析</v>
          </cell>
          <cell r="H3284" t="str">
            <v>含色素、皮脂、水份、PH测定及局部色彩图象</v>
          </cell>
        </row>
        <row r="3284">
          <cell r="J3284" t="str">
            <v>次</v>
          </cell>
        </row>
        <row r="3285">
          <cell r="A3285" t="str">
            <v>031140000600</v>
          </cell>
          <cell r="B3285" t="str">
            <v>311400006</v>
          </cell>
          <cell r="C3285" t="str">
            <v>检查费</v>
          </cell>
          <cell r="D3285" t="str">
            <v>05</v>
          </cell>
          <cell r="E3285" t="str">
            <v>非手术治疗项目费</v>
          </cell>
          <cell r="F3285" t="str">
            <v>09</v>
          </cell>
          <cell r="G3285" t="str">
            <v>皮损取材检查</v>
          </cell>
          <cell r="H3285" t="str">
            <v>包括阴虱、疥虫、利杜体、真菌、零虫形螨虫</v>
          </cell>
        </row>
        <row r="3285">
          <cell r="J3285" t="str">
            <v>每个取材部位</v>
          </cell>
          <cell r="K3285">
            <v>9</v>
          </cell>
          <cell r="L3285">
            <v>9</v>
          </cell>
          <cell r="M3285">
            <v>7.7</v>
          </cell>
        </row>
        <row r="3285">
          <cell r="O3285" t="str">
            <v>医保</v>
          </cell>
        </row>
        <row r="3286">
          <cell r="A3286" t="str">
            <v>031140000601</v>
          </cell>
          <cell r="B3286" t="str">
            <v>31140000601</v>
          </cell>
          <cell r="C3286" t="str">
            <v>检查费</v>
          </cell>
          <cell r="D3286" t="str">
            <v>05</v>
          </cell>
          <cell r="E3286" t="str">
            <v>非手术治疗项目费</v>
          </cell>
          <cell r="F3286" t="str">
            <v>09</v>
          </cell>
          <cell r="G3286" t="str">
            <v>皮损取材检查（阴虱）</v>
          </cell>
        </row>
        <row r="3286">
          <cell r="J3286" t="str">
            <v>每个取材部位</v>
          </cell>
          <cell r="K3286">
            <v>9</v>
          </cell>
          <cell r="L3286">
            <v>9</v>
          </cell>
          <cell r="M3286">
            <v>7.7</v>
          </cell>
          <cell r="N3286" t="str">
            <v>阴虱</v>
          </cell>
          <cell r="O3286" t="str">
            <v>医保</v>
          </cell>
        </row>
        <row r="3287">
          <cell r="A3287" t="str">
            <v>031140000602</v>
          </cell>
          <cell r="B3287" t="str">
            <v>31140000602</v>
          </cell>
          <cell r="C3287" t="str">
            <v>检查费</v>
          </cell>
          <cell r="D3287" t="str">
            <v>05</v>
          </cell>
          <cell r="E3287" t="str">
            <v>非手术治疗项目费</v>
          </cell>
          <cell r="F3287" t="str">
            <v>09</v>
          </cell>
          <cell r="G3287" t="str">
            <v>皮损取材检查（疥虫）</v>
          </cell>
        </row>
        <row r="3287">
          <cell r="J3287" t="str">
            <v>每个取材部位</v>
          </cell>
          <cell r="K3287">
            <v>9</v>
          </cell>
          <cell r="L3287">
            <v>9</v>
          </cell>
          <cell r="M3287">
            <v>7.7</v>
          </cell>
          <cell r="N3287" t="str">
            <v>疥虫</v>
          </cell>
          <cell r="O3287" t="str">
            <v>医保</v>
          </cell>
        </row>
        <row r="3288">
          <cell r="A3288" t="str">
            <v>031140000603</v>
          </cell>
          <cell r="B3288" t="str">
            <v>31140000603</v>
          </cell>
          <cell r="C3288" t="str">
            <v>检查费</v>
          </cell>
          <cell r="D3288" t="str">
            <v>05</v>
          </cell>
          <cell r="E3288" t="str">
            <v>非手术治疗项目费</v>
          </cell>
          <cell r="F3288" t="str">
            <v>09</v>
          </cell>
          <cell r="G3288" t="str">
            <v>皮损取材检查（利杜体）</v>
          </cell>
        </row>
        <row r="3288">
          <cell r="J3288" t="str">
            <v>每个取材部位</v>
          </cell>
          <cell r="K3288">
            <v>9</v>
          </cell>
          <cell r="L3288">
            <v>9</v>
          </cell>
          <cell r="M3288">
            <v>7.7</v>
          </cell>
          <cell r="N3288" t="str">
            <v>利杜体</v>
          </cell>
          <cell r="O3288" t="str">
            <v>医保</v>
          </cell>
        </row>
        <row r="3289">
          <cell r="A3289" t="str">
            <v>031140000604</v>
          </cell>
          <cell r="B3289" t="str">
            <v>31140000604</v>
          </cell>
          <cell r="C3289" t="str">
            <v>检查费</v>
          </cell>
          <cell r="D3289" t="str">
            <v>05</v>
          </cell>
          <cell r="E3289" t="str">
            <v>非手术治疗项目费</v>
          </cell>
          <cell r="F3289" t="str">
            <v>09</v>
          </cell>
          <cell r="G3289" t="str">
            <v>皮损取材检查（真菌）</v>
          </cell>
        </row>
        <row r="3289">
          <cell r="J3289" t="str">
            <v>每个取材部位</v>
          </cell>
          <cell r="K3289">
            <v>9</v>
          </cell>
          <cell r="L3289">
            <v>9</v>
          </cell>
          <cell r="M3289">
            <v>7.7</v>
          </cell>
          <cell r="N3289" t="str">
            <v>真菌</v>
          </cell>
          <cell r="O3289" t="str">
            <v>医保</v>
          </cell>
        </row>
        <row r="3290">
          <cell r="A3290" t="str">
            <v>031140000605</v>
          </cell>
          <cell r="B3290" t="str">
            <v>31140000605</v>
          </cell>
          <cell r="C3290" t="str">
            <v>检查费</v>
          </cell>
          <cell r="D3290" t="str">
            <v>05</v>
          </cell>
          <cell r="E3290" t="str">
            <v>非手术治疗项目费</v>
          </cell>
          <cell r="F3290" t="str">
            <v>09</v>
          </cell>
          <cell r="G3290" t="str">
            <v>皮损取材检查（零虫形螨虫）</v>
          </cell>
        </row>
        <row r="3290">
          <cell r="J3290" t="str">
            <v>每个取材部位</v>
          </cell>
          <cell r="K3290">
            <v>9</v>
          </cell>
          <cell r="L3290">
            <v>9</v>
          </cell>
          <cell r="M3290">
            <v>7.7</v>
          </cell>
          <cell r="N3290" t="str">
            <v>零虫形螨虫</v>
          </cell>
          <cell r="O3290" t="str">
            <v>医保</v>
          </cell>
        </row>
        <row r="3291">
          <cell r="A3291" t="str">
            <v>031140000700</v>
          </cell>
          <cell r="B3291" t="str">
            <v>311400007</v>
          </cell>
          <cell r="C3291" t="str">
            <v>检查费</v>
          </cell>
          <cell r="D3291" t="str">
            <v>05</v>
          </cell>
          <cell r="E3291" t="str">
            <v>临床诊断项目费</v>
          </cell>
          <cell r="F3291" t="str">
            <v>08</v>
          </cell>
          <cell r="G3291" t="str">
            <v>毛雍症检查</v>
          </cell>
          <cell r="H3291" t="str">
            <v>含镜检</v>
          </cell>
        </row>
        <row r="3291">
          <cell r="J3291" t="str">
            <v>每个取材部位</v>
          </cell>
        </row>
        <row r="3292">
          <cell r="A3292" t="str">
            <v>031140000800</v>
          </cell>
          <cell r="B3292" t="str">
            <v>311400008</v>
          </cell>
          <cell r="C3292" t="str">
            <v>检查费</v>
          </cell>
          <cell r="D3292" t="str">
            <v>05</v>
          </cell>
          <cell r="E3292" t="str">
            <v>临床诊断项目费</v>
          </cell>
          <cell r="F3292" t="str">
            <v>08</v>
          </cell>
          <cell r="G3292" t="str">
            <v>天疱疮细胞检查</v>
          </cell>
          <cell r="H3292" t="str">
            <v>含镜检</v>
          </cell>
        </row>
        <row r="3292">
          <cell r="J3292" t="str">
            <v>每个取材部位</v>
          </cell>
          <cell r="K3292">
            <v>18</v>
          </cell>
          <cell r="L3292">
            <v>18</v>
          </cell>
          <cell r="M3292">
            <v>15.3</v>
          </cell>
        </row>
        <row r="3292">
          <cell r="O3292" t="str">
            <v>医保</v>
          </cell>
        </row>
        <row r="3293">
          <cell r="A3293" t="str">
            <v>031140000900</v>
          </cell>
          <cell r="B3293" t="str">
            <v>311400009</v>
          </cell>
          <cell r="C3293" t="str">
            <v>检查费</v>
          </cell>
          <cell r="D3293" t="str">
            <v>05</v>
          </cell>
          <cell r="E3293" t="str">
            <v>临床诊断项目费</v>
          </cell>
          <cell r="F3293" t="str">
            <v>08</v>
          </cell>
          <cell r="G3293" t="str">
            <v>伍德氏灯检查</v>
          </cell>
        </row>
        <row r="3293">
          <cell r="J3293" t="str">
            <v>次</v>
          </cell>
          <cell r="K3293">
            <v>13.5</v>
          </cell>
          <cell r="L3293">
            <v>13.5</v>
          </cell>
          <cell r="M3293">
            <v>11.5</v>
          </cell>
        </row>
        <row r="3293">
          <cell r="O3293" t="str">
            <v>医保</v>
          </cell>
        </row>
        <row r="3294">
          <cell r="A3294" t="str">
            <v>031140001000</v>
          </cell>
          <cell r="B3294" t="str">
            <v>311400010</v>
          </cell>
          <cell r="C3294" t="str">
            <v>检查费</v>
          </cell>
          <cell r="D3294" t="str">
            <v>05</v>
          </cell>
          <cell r="E3294" t="str">
            <v>临床诊断项目费</v>
          </cell>
          <cell r="F3294" t="str">
            <v>08</v>
          </cell>
          <cell r="G3294" t="str">
            <v>斑贴试验</v>
          </cell>
        </row>
        <row r="3294">
          <cell r="J3294" t="str">
            <v>每个斑贴</v>
          </cell>
          <cell r="K3294">
            <v>4.5</v>
          </cell>
          <cell r="L3294">
            <v>4.5</v>
          </cell>
          <cell r="M3294">
            <v>3.8</v>
          </cell>
        </row>
        <row r="3294">
          <cell r="O3294" t="str">
            <v>医保</v>
          </cell>
        </row>
        <row r="3295">
          <cell r="A3295" t="str">
            <v>031140001100</v>
          </cell>
          <cell r="B3295" t="str">
            <v>311400011</v>
          </cell>
          <cell r="C3295" t="str">
            <v>检查费</v>
          </cell>
          <cell r="D3295" t="str">
            <v>05</v>
          </cell>
          <cell r="E3295" t="str">
            <v>临床诊断项目费</v>
          </cell>
          <cell r="F3295" t="str">
            <v>08</v>
          </cell>
          <cell r="G3295" t="str">
            <v>光敏试验</v>
          </cell>
        </row>
        <row r="3295">
          <cell r="J3295" t="str">
            <v>次</v>
          </cell>
          <cell r="K3295">
            <v>13.5</v>
          </cell>
          <cell r="L3295">
            <v>13.5</v>
          </cell>
          <cell r="M3295">
            <v>11.5</v>
          </cell>
        </row>
        <row r="3295">
          <cell r="O3295" t="str">
            <v>医保</v>
          </cell>
        </row>
        <row r="3296">
          <cell r="A3296" t="str">
            <v>031140001200</v>
          </cell>
          <cell r="B3296" t="str">
            <v>311400012</v>
          </cell>
          <cell r="C3296" t="str">
            <v>检查费</v>
          </cell>
          <cell r="D3296" t="str">
            <v>05</v>
          </cell>
          <cell r="E3296" t="str">
            <v>临床诊断项目费</v>
          </cell>
          <cell r="F3296" t="str">
            <v>08</v>
          </cell>
          <cell r="G3296" t="str">
            <v>醋酸白试验</v>
          </cell>
        </row>
        <row r="3296">
          <cell r="J3296" t="str">
            <v>次</v>
          </cell>
          <cell r="K3296">
            <v>9</v>
          </cell>
          <cell r="L3296">
            <v>9</v>
          </cell>
          <cell r="M3296">
            <v>7.7</v>
          </cell>
        </row>
        <row r="3297">
          <cell r="A3297" t="str">
            <v>031140001300</v>
          </cell>
          <cell r="B3297" t="str">
            <v>311400013</v>
          </cell>
          <cell r="C3297" t="str">
            <v>治疗费</v>
          </cell>
          <cell r="D3297" t="str">
            <v>09</v>
          </cell>
          <cell r="E3297" t="str">
            <v>非手术治疗项目费</v>
          </cell>
          <cell r="F3297" t="str">
            <v>09</v>
          </cell>
          <cell r="G3297" t="str">
            <v>电解脱毛治疗</v>
          </cell>
        </row>
        <row r="3297">
          <cell r="J3297" t="str">
            <v>每根毛囊</v>
          </cell>
          <cell r="K3297">
            <v>1.8</v>
          </cell>
          <cell r="L3297">
            <v>1.8</v>
          </cell>
          <cell r="M3297">
            <v>1.5</v>
          </cell>
        </row>
        <row r="3298">
          <cell r="A3298" t="str">
            <v>031140001400</v>
          </cell>
          <cell r="B3298" t="str">
            <v>311400014</v>
          </cell>
          <cell r="C3298" t="str">
            <v>治疗费</v>
          </cell>
          <cell r="D3298" t="str">
            <v>09</v>
          </cell>
          <cell r="E3298" t="str">
            <v>非手术治疗项目费</v>
          </cell>
          <cell r="F3298" t="str">
            <v>09</v>
          </cell>
          <cell r="G3298" t="str">
            <v>皮肤赘生物电烧治疗</v>
          </cell>
          <cell r="H3298" t="str">
            <v>包括皮赘去除术</v>
          </cell>
        </row>
        <row r="3298">
          <cell r="J3298" t="str">
            <v>每个皮损</v>
          </cell>
          <cell r="K3298">
            <v>7.2</v>
          </cell>
          <cell r="L3298">
            <v>7.2</v>
          </cell>
          <cell r="M3298">
            <v>6.1</v>
          </cell>
        </row>
        <row r="3298">
          <cell r="O3298" t="str">
            <v>医保</v>
          </cell>
        </row>
        <row r="3299">
          <cell r="A3299" t="str">
            <v>031140001500</v>
          </cell>
          <cell r="B3299" t="str">
            <v>311400015</v>
          </cell>
          <cell r="C3299" t="str">
            <v>治疗费</v>
          </cell>
          <cell r="D3299" t="str">
            <v>09</v>
          </cell>
          <cell r="E3299" t="str">
            <v>非手术治疗项目费</v>
          </cell>
          <cell r="F3299" t="str">
            <v>09</v>
          </cell>
          <cell r="G3299" t="str">
            <v>黑光治疗（PUVA治疗）</v>
          </cell>
        </row>
        <row r="3299">
          <cell r="J3299" t="str">
            <v>每个部位</v>
          </cell>
          <cell r="K3299">
            <v>27</v>
          </cell>
          <cell r="L3299">
            <v>27</v>
          </cell>
          <cell r="M3299">
            <v>23</v>
          </cell>
        </row>
        <row r="3299">
          <cell r="O3299" t="str">
            <v>医保</v>
          </cell>
        </row>
        <row r="3300">
          <cell r="A3300" t="str">
            <v>031140001600</v>
          </cell>
          <cell r="B3300" t="str">
            <v>311400016</v>
          </cell>
          <cell r="C3300" t="str">
            <v>治疗费</v>
          </cell>
          <cell r="D3300" t="str">
            <v>09</v>
          </cell>
          <cell r="E3300" t="str">
            <v>非手术治疗项目费</v>
          </cell>
          <cell r="F3300" t="str">
            <v>09</v>
          </cell>
          <cell r="G3300" t="str">
            <v>红光治疗</v>
          </cell>
        </row>
        <row r="3300">
          <cell r="J3300" t="str">
            <v>每个部位</v>
          </cell>
          <cell r="K3300">
            <v>25</v>
          </cell>
          <cell r="L3300">
            <v>25</v>
          </cell>
          <cell r="M3300">
            <v>21.25</v>
          </cell>
        </row>
        <row r="3300">
          <cell r="O3300" t="str">
            <v>医保</v>
          </cell>
        </row>
        <row r="3301">
          <cell r="A3301" t="str">
            <v>031140001700</v>
          </cell>
          <cell r="B3301" t="str">
            <v>311400017</v>
          </cell>
          <cell r="C3301" t="str">
            <v>治疗费</v>
          </cell>
          <cell r="D3301" t="str">
            <v>09</v>
          </cell>
          <cell r="E3301" t="str">
            <v>非手术治疗项目费</v>
          </cell>
          <cell r="F3301" t="str">
            <v>09</v>
          </cell>
          <cell r="G3301" t="str">
            <v>白癜风皮肤移植术</v>
          </cell>
          <cell r="H3301" t="str">
            <v>含取材、移植</v>
          </cell>
        </row>
        <row r="3301">
          <cell r="J3301" t="str">
            <v>1cm²</v>
          </cell>
          <cell r="K3301">
            <v>90</v>
          </cell>
          <cell r="L3301">
            <v>90</v>
          </cell>
          <cell r="M3301">
            <v>77</v>
          </cell>
        </row>
        <row r="3301">
          <cell r="O3301" t="str">
            <v>医保</v>
          </cell>
        </row>
        <row r="3302">
          <cell r="A3302" t="str">
            <v>031140001800</v>
          </cell>
          <cell r="B3302" t="str">
            <v>311400018</v>
          </cell>
          <cell r="C3302" t="str">
            <v>治疗费</v>
          </cell>
          <cell r="D3302" t="str">
            <v>09</v>
          </cell>
          <cell r="E3302" t="str">
            <v>非手术治疗项目费</v>
          </cell>
          <cell r="F3302" t="str">
            <v>09</v>
          </cell>
          <cell r="G3302" t="str">
            <v>面部磨削术</v>
          </cell>
        </row>
        <row r="3302">
          <cell r="J3302" t="str">
            <v>1cm²</v>
          </cell>
          <cell r="K3302">
            <v>180</v>
          </cell>
          <cell r="L3302">
            <v>180</v>
          </cell>
          <cell r="M3302">
            <v>153</v>
          </cell>
        </row>
        <row r="3303">
          <cell r="A3303" t="str">
            <v>031140001900</v>
          </cell>
          <cell r="B3303" t="str">
            <v>311400019</v>
          </cell>
          <cell r="C3303" t="str">
            <v>治疗费</v>
          </cell>
          <cell r="D3303" t="str">
            <v>09</v>
          </cell>
          <cell r="E3303" t="str">
            <v>非手术治疗项目费</v>
          </cell>
          <cell r="F3303" t="str">
            <v>09</v>
          </cell>
          <cell r="G3303" t="str">
            <v>刮疣治疗</v>
          </cell>
        </row>
        <row r="3303">
          <cell r="J3303" t="str">
            <v>每个</v>
          </cell>
          <cell r="K3303">
            <v>4.5</v>
          </cell>
          <cell r="L3303">
            <v>4.5</v>
          </cell>
          <cell r="M3303">
            <v>3.8</v>
          </cell>
        </row>
        <row r="3304">
          <cell r="A3304" t="str">
            <v>031140002000</v>
          </cell>
          <cell r="B3304" t="str">
            <v>311400020</v>
          </cell>
          <cell r="C3304" t="str">
            <v>治疗费</v>
          </cell>
          <cell r="D3304" t="str">
            <v>09</v>
          </cell>
          <cell r="E3304" t="str">
            <v>非手术治疗项目费</v>
          </cell>
          <cell r="F3304" t="str">
            <v>09</v>
          </cell>
          <cell r="G3304" t="str">
            <v>丘疹挤粟治疗</v>
          </cell>
        </row>
        <row r="3304">
          <cell r="J3304" t="str">
            <v>每个</v>
          </cell>
          <cell r="K3304">
            <v>4.5</v>
          </cell>
          <cell r="L3304">
            <v>4.5</v>
          </cell>
          <cell r="M3304">
            <v>3.8</v>
          </cell>
        </row>
        <row r="3305">
          <cell r="A3305" t="str">
            <v>031140002100</v>
          </cell>
          <cell r="B3305" t="str">
            <v>311400021</v>
          </cell>
          <cell r="C3305" t="str">
            <v>治疗费</v>
          </cell>
          <cell r="D3305" t="str">
            <v>09</v>
          </cell>
          <cell r="E3305" t="str">
            <v>非手术治疗项目费</v>
          </cell>
          <cell r="F3305" t="str">
            <v>09</v>
          </cell>
          <cell r="G3305" t="str">
            <v>甲癣封包治疗</v>
          </cell>
        </row>
        <row r="3305">
          <cell r="J3305" t="str">
            <v>每个指(趾)甲</v>
          </cell>
          <cell r="K3305">
            <v>13.5</v>
          </cell>
          <cell r="L3305">
            <v>13.5</v>
          </cell>
          <cell r="M3305">
            <v>11.5</v>
          </cell>
        </row>
        <row r="3305">
          <cell r="O3305" t="str">
            <v>医保</v>
          </cell>
        </row>
        <row r="3306">
          <cell r="A3306" t="str">
            <v>031140002200</v>
          </cell>
          <cell r="B3306" t="str">
            <v>311400022</v>
          </cell>
          <cell r="C3306" t="str">
            <v>治疗费</v>
          </cell>
          <cell r="D3306" t="str">
            <v>09</v>
          </cell>
          <cell r="E3306" t="str">
            <v>非手术治疗项目费</v>
          </cell>
          <cell r="F3306" t="str">
            <v>09</v>
          </cell>
          <cell r="G3306" t="str">
            <v>拔甲治疗</v>
          </cell>
        </row>
        <row r="3306">
          <cell r="J3306" t="str">
            <v>每个</v>
          </cell>
          <cell r="K3306">
            <v>40</v>
          </cell>
          <cell r="L3306">
            <v>40</v>
          </cell>
          <cell r="M3306">
            <v>34</v>
          </cell>
        </row>
        <row r="3306">
          <cell r="O3306" t="str">
            <v>医保</v>
          </cell>
        </row>
        <row r="3307">
          <cell r="A3307" t="str">
            <v>031140002300</v>
          </cell>
          <cell r="B3307" t="str">
            <v>311400023</v>
          </cell>
          <cell r="C3307" t="str">
            <v>治疗费</v>
          </cell>
          <cell r="D3307" t="str">
            <v>09</v>
          </cell>
          <cell r="E3307" t="str">
            <v>非手术治疗项目费</v>
          </cell>
          <cell r="F3307" t="str">
            <v>09</v>
          </cell>
          <cell r="G3307" t="str">
            <v>酒渣鼻切割术</v>
          </cell>
        </row>
        <row r="3307">
          <cell r="J3307" t="str">
            <v>次</v>
          </cell>
          <cell r="K3307">
            <v>270</v>
          </cell>
          <cell r="L3307">
            <v>270</v>
          </cell>
          <cell r="M3307">
            <v>230</v>
          </cell>
        </row>
        <row r="3308">
          <cell r="A3308" t="str">
            <v>031140002400</v>
          </cell>
          <cell r="B3308" t="str">
            <v>311400024</v>
          </cell>
          <cell r="C3308" t="str">
            <v>治疗费</v>
          </cell>
          <cell r="D3308" t="str">
            <v>09</v>
          </cell>
          <cell r="E3308" t="str">
            <v>非手术治疗项目费</v>
          </cell>
          <cell r="F3308" t="str">
            <v>09</v>
          </cell>
          <cell r="G3308" t="str">
            <v>药物面膜综合治疗</v>
          </cell>
        </row>
        <row r="3308">
          <cell r="J3308" t="str">
            <v>次</v>
          </cell>
          <cell r="K3308">
            <v>60</v>
          </cell>
          <cell r="L3308">
            <v>60</v>
          </cell>
          <cell r="M3308">
            <v>51</v>
          </cell>
        </row>
        <row r="3309">
          <cell r="A3309" t="str">
            <v>031140002500</v>
          </cell>
          <cell r="B3309" t="str">
            <v>311400025</v>
          </cell>
          <cell r="C3309" t="str">
            <v>治疗费</v>
          </cell>
          <cell r="D3309" t="str">
            <v>09</v>
          </cell>
          <cell r="E3309" t="str">
            <v>非手术治疗项目费</v>
          </cell>
          <cell r="F3309" t="str">
            <v>09</v>
          </cell>
          <cell r="G3309" t="str">
            <v>疱病清疮术</v>
          </cell>
        </row>
        <row r="3309">
          <cell r="J3309" t="str">
            <v>每个部位</v>
          </cell>
          <cell r="K3309">
            <v>27</v>
          </cell>
          <cell r="L3309">
            <v>27</v>
          </cell>
          <cell r="M3309">
            <v>23</v>
          </cell>
        </row>
        <row r="3309">
          <cell r="O3309" t="str">
            <v>医保</v>
          </cell>
        </row>
        <row r="3310">
          <cell r="A3310" t="str">
            <v>031140002600</v>
          </cell>
          <cell r="B3310" t="str">
            <v>311400026</v>
          </cell>
          <cell r="C3310" t="str">
            <v>治疗费</v>
          </cell>
          <cell r="D3310" t="str">
            <v>09</v>
          </cell>
          <cell r="E3310" t="str">
            <v>非手术治疗项目费</v>
          </cell>
          <cell r="F3310" t="str">
            <v>09</v>
          </cell>
          <cell r="G3310" t="str">
            <v>疱液抽取术</v>
          </cell>
        </row>
        <row r="3310">
          <cell r="J3310" t="str">
            <v>每个</v>
          </cell>
          <cell r="K3310">
            <v>9</v>
          </cell>
          <cell r="L3310">
            <v>9</v>
          </cell>
          <cell r="M3310">
            <v>7.7</v>
          </cell>
        </row>
        <row r="3310">
          <cell r="O3310" t="str">
            <v>医保</v>
          </cell>
        </row>
        <row r="3311">
          <cell r="A3311" t="str">
            <v>031140002700</v>
          </cell>
          <cell r="B3311" t="str">
            <v>311400027</v>
          </cell>
          <cell r="C3311" t="str">
            <v>治疗费</v>
          </cell>
          <cell r="D3311" t="str">
            <v>09</v>
          </cell>
          <cell r="E3311" t="str">
            <v>非手术治疗项目费</v>
          </cell>
          <cell r="F3311" t="str">
            <v>09</v>
          </cell>
          <cell r="G3311" t="str">
            <v>皮肤溃疡清创术</v>
          </cell>
        </row>
        <row r="3311">
          <cell r="J3311" t="str">
            <v>5cm²/每创面</v>
          </cell>
          <cell r="K3311">
            <v>27</v>
          </cell>
          <cell r="L3311">
            <v>27</v>
          </cell>
          <cell r="M3311">
            <v>23</v>
          </cell>
        </row>
        <row r="3311">
          <cell r="O3311" t="str">
            <v>医保</v>
          </cell>
        </row>
        <row r="3312">
          <cell r="A3312" t="str">
            <v>031140002800</v>
          </cell>
          <cell r="B3312" t="str">
            <v>311400028</v>
          </cell>
          <cell r="C3312" t="str">
            <v>治疗费</v>
          </cell>
          <cell r="D3312" t="str">
            <v>09</v>
          </cell>
          <cell r="E3312" t="str">
            <v>非手术治疗项目费</v>
          </cell>
          <cell r="F3312" t="str">
            <v>09</v>
          </cell>
          <cell r="G3312" t="str">
            <v>皮损内注射</v>
          </cell>
        </row>
        <row r="3312">
          <cell r="J3312" t="str">
            <v>每个皮损</v>
          </cell>
          <cell r="K3312">
            <v>18</v>
          </cell>
          <cell r="L3312">
            <v>18</v>
          </cell>
          <cell r="M3312">
            <v>15.3</v>
          </cell>
        </row>
        <row r="3312">
          <cell r="O3312" t="str">
            <v>医保</v>
          </cell>
        </row>
        <row r="3313">
          <cell r="A3313" t="str">
            <v>031140002900</v>
          </cell>
          <cell r="B3313" t="str">
            <v>311400029</v>
          </cell>
          <cell r="C3313" t="str">
            <v>治疗费</v>
          </cell>
          <cell r="D3313" t="str">
            <v>09</v>
          </cell>
          <cell r="E3313" t="str">
            <v>非手术治疗项目费</v>
          </cell>
          <cell r="F3313" t="str">
            <v>09</v>
          </cell>
          <cell r="G3313" t="str">
            <v>粉刺去除术</v>
          </cell>
        </row>
        <row r="3313">
          <cell r="J3313" t="str">
            <v>每个</v>
          </cell>
          <cell r="K3313">
            <v>4.5</v>
          </cell>
          <cell r="L3313">
            <v>4.5</v>
          </cell>
          <cell r="M3313">
            <v>3.8</v>
          </cell>
        </row>
        <row r="3314">
          <cell r="A3314" t="str">
            <v>031140003000</v>
          </cell>
          <cell r="B3314" t="str">
            <v>311400030</v>
          </cell>
          <cell r="C3314" t="str">
            <v>治疗费</v>
          </cell>
          <cell r="D3314" t="str">
            <v>09</v>
          </cell>
          <cell r="E3314" t="str">
            <v>非手术治疗项目费</v>
          </cell>
          <cell r="F3314" t="str">
            <v>09</v>
          </cell>
          <cell r="G3314" t="str">
            <v>鸡眼刮除术</v>
          </cell>
        </row>
        <row r="3314">
          <cell r="J3314" t="str">
            <v>每个</v>
          </cell>
          <cell r="K3314">
            <v>18</v>
          </cell>
          <cell r="L3314">
            <v>18</v>
          </cell>
          <cell r="M3314">
            <v>15.3</v>
          </cell>
          <cell r="N3314" t="str">
            <v>切除三甲医院68元，三甲以下医院68元</v>
          </cell>
          <cell r="O3314" t="str">
            <v>医保</v>
          </cell>
        </row>
        <row r="3315">
          <cell r="A3315" t="str">
            <v>031140003001</v>
          </cell>
          <cell r="B3315" t="str">
            <v>31140003001</v>
          </cell>
          <cell r="C3315" t="str">
            <v>治疗费</v>
          </cell>
          <cell r="D3315" t="str">
            <v>09</v>
          </cell>
          <cell r="E3315" t="str">
            <v>非手术治疗项目费</v>
          </cell>
          <cell r="F3315" t="str">
            <v>09</v>
          </cell>
          <cell r="G3315" t="str">
            <v>鸡眼切除术</v>
          </cell>
        </row>
        <row r="3315">
          <cell r="J3315" t="str">
            <v>每个</v>
          </cell>
          <cell r="K3315">
            <v>68</v>
          </cell>
          <cell r="L3315">
            <v>68</v>
          </cell>
          <cell r="M3315">
            <v>58</v>
          </cell>
          <cell r="N3315" t="str">
            <v>切除</v>
          </cell>
          <cell r="O3315" t="str">
            <v>医保</v>
          </cell>
        </row>
        <row r="3316">
          <cell r="A3316" t="str">
            <v>031140003100</v>
          </cell>
          <cell r="B3316" t="str">
            <v>311400031</v>
          </cell>
          <cell r="C3316" t="str">
            <v>治疗费</v>
          </cell>
          <cell r="D3316" t="str">
            <v>09</v>
          </cell>
          <cell r="E3316" t="str">
            <v>非手术治疗项目费</v>
          </cell>
          <cell r="F3316" t="str">
            <v>09</v>
          </cell>
          <cell r="G3316" t="str">
            <v>血管瘤硬化剂注射治疗</v>
          </cell>
          <cell r="H3316" t="str">
            <v>包括下肢血管曲张注射</v>
          </cell>
          <cell r="I3316" t="str">
            <v>硬化剂</v>
          </cell>
          <cell r="J3316" t="str">
            <v>每个</v>
          </cell>
          <cell r="K3316">
            <v>36</v>
          </cell>
          <cell r="L3316">
            <v>36</v>
          </cell>
          <cell r="M3316">
            <v>31</v>
          </cell>
        </row>
        <row r="3316">
          <cell r="O3316" t="str">
            <v>医保</v>
          </cell>
        </row>
        <row r="3317">
          <cell r="A3317" t="str">
            <v>031140003101</v>
          </cell>
          <cell r="B3317" t="str">
            <v>31140003101</v>
          </cell>
          <cell r="C3317" t="str">
            <v>治疗费</v>
          </cell>
          <cell r="D3317" t="str">
            <v>09</v>
          </cell>
          <cell r="E3317" t="str">
            <v>非手术治疗项目费</v>
          </cell>
          <cell r="F3317" t="str">
            <v>09</v>
          </cell>
          <cell r="G3317" t="str">
            <v>血管瘤硬化剂注射治疗（下肢血管曲张）</v>
          </cell>
        </row>
        <row r="3317">
          <cell r="J3317" t="str">
            <v>每个</v>
          </cell>
          <cell r="K3317">
            <v>36</v>
          </cell>
          <cell r="L3317">
            <v>36</v>
          </cell>
          <cell r="M3317">
            <v>31</v>
          </cell>
          <cell r="N3317" t="str">
            <v>下肢血管曲张注射</v>
          </cell>
          <cell r="O3317" t="str">
            <v>医保</v>
          </cell>
        </row>
        <row r="3318">
          <cell r="A3318" t="str">
            <v>031140003200</v>
          </cell>
          <cell r="B3318" t="str">
            <v>311400032</v>
          </cell>
          <cell r="C3318" t="str">
            <v>治疗费</v>
          </cell>
          <cell r="D3318" t="str">
            <v>09</v>
          </cell>
          <cell r="E3318" t="str">
            <v>非手术治疗项目费</v>
          </cell>
          <cell r="F3318" t="str">
            <v>09</v>
          </cell>
          <cell r="G3318" t="str">
            <v>脉冲激光治疗</v>
          </cell>
          <cell r="H3318" t="str">
            <v>包括鲜红斑痣等血管性皮肤病和太田痣等色素性皮肤病</v>
          </cell>
        </row>
        <row r="3318">
          <cell r="J3318" t="str">
            <v>0.1cm²</v>
          </cell>
          <cell r="K3318">
            <v>25</v>
          </cell>
          <cell r="L3318">
            <v>25</v>
          </cell>
          <cell r="M3318">
            <v>21</v>
          </cell>
        </row>
        <row r="3318">
          <cell r="O3318" t="str">
            <v>医保</v>
          </cell>
        </row>
        <row r="3319">
          <cell r="A3319" t="str">
            <v>031140003300</v>
          </cell>
          <cell r="B3319" t="str">
            <v>311400033</v>
          </cell>
          <cell r="C3319" t="str">
            <v>治疗费</v>
          </cell>
          <cell r="D3319" t="str">
            <v>09</v>
          </cell>
          <cell r="E3319" t="str">
            <v>非手术治疗项目费</v>
          </cell>
          <cell r="F3319" t="str">
            <v>09</v>
          </cell>
          <cell r="G3319" t="str">
            <v>二氧化碳（CO2）激光治疗</v>
          </cell>
          <cell r="H3319" t="str">
            <v>包括体表良性增生物，如寻常疣、化脓性肉芽肿、脂溢性角化等</v>
          </cell>
        </row>
        <row r="3319">
          <cell r="J3319" t="str">
            <v>每个皮损</v>
          </cell>
          <cell r="K3319">
            <v>22.5</v>
          </cell>
          <cell r="L3319">
            <v>22.5</v>
          </cell>
          <cell r="M3319">
            <v>19.1</v>
          </cell>
        </row>
        <row r="3319">
          <cell r="O3319" t="str">
            <v>医保</v>
          </cell>
        </row>
        <row r="3320">
          <cell r="A3320" t="str">
            <v>031140003400</v>
          </cell>
          <cell r="B3320" t="str">
            <v>311400034</v>
          </cell>
          <cell r="C3320" t="str">
            <v>治疗费</v>
          </cell>
          <cell r="D3320" t="str">
            <v>09</v>
          </cell>
          <cell r="E3320" t="str">
            <v>非手术治疗项目费</v>
          </cell>
          <cell r="F3320" t="str">
            <v>09</v>
          </cell>
          <cell r="G3320" t="str">
            <v>激光脱毛术</v>
          </cell>
        </row>
        <row r="3320">
          <cell r="J3320" t="str">
            <v>0.1cm²</v>
          </cell>
        </row>
        <row r="3320">
          <cell r="N3320" t="str">
            <v>自主定价</v>
          </cell>
        </row>
        <row r="3321">
          <cell r="A3321" t="str">
            <v>031140003500</v>
          </cell>
          <cell r="B3321" t="str">
            <v>311400035</v>
          </cell>
          <cell r="C3321" t="str">
            <v>治疗费</v>
          </cell>
          <cell r="D3321" t="str">
            <v>09</v>
          </cell>
          <cell r="E3321" t="str">
            <v>非手术治疗项目费</v>
          </cell>
          <cell r="F3321" t="str">
            <v>09</v>
          </cell>
          <cell r="G3321" t="str">
            <v>激光除皱术</v>
          </cell>
        </row>
        <row r="3321">
          <cell r="J3321" t="str">
            <v>0.1cm²</v>
          </cell>
        </row>
        <row r="3321">
          <cell r="N3321" t="str">
            <v>自主定价</v>
          </cell>
        </row>
        <row r="3322">
          <cell r="A3322" t="str">
            <v>031140003600</v>
          </cell>
          <cell r="B3322" t="str">
            <v>311400036</v>
          </cell>
          <cell r="C3322" t="str">
            <v>治疗费</v>
          </cell>
          <cell r="D3322" t="str">
            <v>09</v>
          </cell>
          <cell r="E3322" t="str">
            <v>非手术治疗项目费</v>
          </cell>
          <cell r="F3322" t="str">
            <v>09</v>
          </cell>
          <cell r="G3322" t="str">
            <v>氦氖（He-Ne）激光照射治疗</v>
          </cell>
          <cell r="H3322" t="str">
            <v>包括过敏性疾患，疖肿及血管内照射等</v>
          </cell>
        </row>
        <row r="3322">
          <cell r="J3322" t="str">
            <v>每个部位</v>
          </cell>
          <cell r="K3322">
            <v>36</v>
          </cell>
          <cell r="L3322">
            <v>36</v>
          </cell>
          <cell r="M3322">
            <v>31</v>
          </cell>
        </row>
        <row r="3322">
          <cell r="O3322" t="str">
            <v>医保</v>
          </cell>
        </row>
        <row r="3323">
          <cell r="A3323" t="str">
            <v>031140003700</v>
          </cell>
          <cell r="B3323" t="str">
            <v>311400037</v>
          </cell>
          <cell r="C3323" t="str">
            <v>治疗费</v>
          </cell>
          <cell r="D3323" t="str">
            <v>09</v>
          </cell>
          <cell r="E3323" t="str">
            <v>非手术治疗项目费</v>
          </cell>
          <cell r="F3323" t="str">
            <v>09</v>
          </cell>
          <cell r="G3323" t="str">
            <v>氩激光治疗</v>
          </cell>
          <cell r="H3323" t="str">
            <v>包括小肿物</v>
          </cell>
        </row>
        <row r="3323">
          <cell r="J3323" t="str">
            <v>每个皮损</v>
          </cell>
          <cell r="K3323">
            <v>35</v>
          </cell>
          <cell r="L3323">
            <v>35</v>
          </cell>
          <cell r="M3323">
            <v>30</v>
          </cell>
        </row>
        <row r="3323">
          <cell r="O3323" t="str">
            <v>医保</v>
          </cell>
        </row>
        <row r="3324">
          <cell r="A3324" t="str">
            <v>031140003800</v>
          </cell>
          <cell r="B3324" t="str">
            <v>311400038</v>
          </cell>
          <cell r="C3324" t="str">
            <v>治疗费</v>
          </cell>
          <cell r="D3324" t="str">
            <v>09</v>
          </cell>
          <cell r="E3324" t="str">
            <v>非手术治疗项目费</v>
          </cell>
          <cell r="F3324" t="str">
            <v>09</v>
          </cell>
          <cell r="G3324" t="str">
            <v>激光治疗腋臭</v>
          </cell>
        </row>
        <row r="3324">
          <cell r="J3324" t="str">
            <v>单侧</v>
          </cell>
        </row>
        <row r="3324">
          <cell r="N3324" t="str">
            <v>自主定价</v>
          </cell>
        </row>
        <row r="3325">
          <cell r="A3325" t="str">
            <v>031140003900</v>
          </cell>
          <cell r="B3325" t="str">
            <v>311400039</v>
          </cell>
          <cell r="C3325" t="str">
            <v>治疗费</v>
          </cell>
          <cell r="D3325" t="str">
            <v>09</v>
          </cell>
          <cell r="E3325" t="str">
            <v>非手术治疗项目费</v>
          </cell>
          <cell r="F3325" t="str">
            <v>09</v>
          </cell>
          <cell r="G3325" t="str">
            <v>液氮冷冻治疗</v>
          </cell>
          <cell r="H3325" t="str">
            <v>包括疣、老年斑、痣</v>
          </cell>
        </row>
        <row r="3325">
          <cell r="J3325" t="str">
            <v>每个皮损</v>
          </cell>
          <cell r="K3325">
            <v>18</v>
          </cell>
          <cell r="L3325">
            <v>18</v>
          </cell>
          <cell r="M3325">
            <v>15.3</v>
          </cell>
          <cell r="N3325" t="str">
            <v>0.5cm²为一个计价单位</v>
          </cell>
        </row>
        <row r="3326">
          <cell r="A3326" t="str">
            <v>031140004000</v>
          </cell>
          <cell r="B3326" t="str">
            <v>311400040</v>
          </cell>
          <cell r="C3326" t="str">
            <v>治疗费</v>
          </cell>
          <cell r="D3326" t="str">
            <v>09</v>
          </cell>
          <cell r="E3326" t="str">
            <v>一般治疗操作费</v>
          </cell>
          <cell r="F3326" t="str">
            <v>02</v>
          </cell>
          <cell r="G3326" t="str">
            <v>烧伤抢救（大）</v>
          </cell>
        </row>
        <row r="3326">
          <cell r="J3326" t="str">
            <v>次</v>
          </cell>
          <cell r="K3326">
            <v>315</v>
          </cell>
          <cell r="L3326">
            <v>315</v>
          </cell>
          <cell r="M3326">
            <v>268</v>
          </cell>
          <cell r="N3326" t="str">
            <v>烧伤面积＞80%</v>
          </cell>
          <cell r="O3326" t="str">
            <v>医保</v>
          </cell>
        </row>
        <row r="3327">
          <cell r="A3327" t="str">
            <v>031140004100</v>
          </cell>
          <cell r="B3327" t="str">
            <v>311400041</v>
          </cell>
          <cell r="C3327" t="str">
            <v>治疗费</v>
          </cell>
          <cell r="D3327" t="str">
            <v>09</v>
          </cell>
          <cell r="E3327" t="str">
            <v>一般治疗操作费</v>
          </cell>
          <cell r="F3327" t="str">
            <v>02</v>
          </cell>
          <cell r="G3327" t="str">
            <v>烧伤抢救（中）</v>
          </cell>
        </row>
        <row r="3327">
          <cell r="J3327" t="str">
            <v>次</v>
          </cell>
          <cell r="K3327">
            <v>225</v>
          </cell>
          <cell r="L3327">
            <v>225</v>
          </cell>
          <cell r="M3327">
            <v>191</v>
          </cell>
          <cell r="N3327" t="str">
            <v>烧伤面积＞60%</v>
          </cell>
          <cell r="O3327" t="str">
            <v>医保</v>
          </cell>
        </row>
        <row r="3328">
          <cell r="A3328" t="str">
            <v>031140004200</v>
          </cell>
          <cell r="B3328" t="str">
            <v>311400042</v>
          </cell>
          <cell r="C3328" t="str">
            <v>治疗费</v>
          </cell>
          <cell r="D3328" t="str">
            <v>09</v>
          </cell>
          <cell r="E3328" t="str">
            <v>一般治疗操作费</v>
          </cell>
          <cell r="F3328" t="str">
            <v>02</v>
          </cell>
          <cell r="G3328" t="str">
            <v>烧伤抢救（小）</v>
          </cell>
        </row>
        <row r="3328">
          <cell r="J3328" t="str">
            <v>次</v>
          </cell>
          <cell r="K3328">
            <v>135</v>
          </cell>
          <cell r="L3328">
            <v>135</v>
          </cell>
          <cell r="M3328">
            <v>115</v>
          </cell>
          <cell r="N3328" t="str">
            <v>烧伤面积＞50%</v>
          </cell>
          <cell r="O3328" t="str">
            <v>医保</v>
          </cell>
        </row>
        <row r="3329">
          <cell r="A3329" t="str">
            <v>031140004300</v>
          </cell>
          <cell r="B3329" t="str">
            <v>311400043</v>
          </cell>
          <cell r="C3329" t="str">
            <v>治疗费</v>
          </cell>
          <cell r="D3329" t="str">
            <v>09</v>
          </cell>
          <cell r="E3329" t="str">
            <v>一般治疗操作费</v>
          </cell>
          <cell r="F3329" t="str">
            <v>02</v>
          </cell>
          <cell r="G3329" t="str">
            <v>烧伤复合伤抢救</v>
          </cell>
          <cell r="H3329" t="str">
            <v>包括严重电烧伤，吸入性损伤，爆震伤以及烧伤复合伤合并中毒</v>
          </cell>
        </row>
        <row r="3329">
          <cell r="J3329" t="str">
            <v>次</v>
          </cell>
          <cell r="K3329">
            <v>360</v>
          </cell>
          <cell r="L3329">
            <v>360</v>
          </cell>
          <cell r="M3329">
            <v>306</v>
          </cell>
        </row>
        <row r="3329">
          <cell r="O3329" t="str">
            <v>医保</v>
          </cell>
        </row>
        <row r="3330">
          <cell r="A3330" t="str">
            <v>031140004400</v>
          </cell>
          <cell r="B3330" t="str">
            <v>311400044</v>
          </cell>
          <cell r="C3330" t="str">
            <v>治疗费</v>
          </cell>
          <cell r="D3330" t="str">
            <v>09</v>
          </cell>
          <cell r="E3330" t="str">
            <v>一般治疗操作费</v>
          </cell>
          <cell r="F3330" t="str">
            <v>02</v>
          </cell>
          <cell r="G3330" t="str">
            <v>烧伤冲洗清创术（大）</v>
          </cell>
        </row>
        <row r="3330">
          <cell r="J3330" t="str">
            <v>次</v>
          </cell>
          <cell r="K3330">
            <v>405</v>
          </cell>
          <cell r="L3330">
            <v>405</v>
          </cell>
          <cell r="M3330">
            <v>344</v>
          </cell>
          <cell r="N3330" t="str">
            <v>烧伤面积＞50%</v>
          </cell>
          <cell r="O3330" t="str">
            <v>医保</v>
          </cell>
        </row>
        <row r="3331">
          <cell r="A3331" t="str">
            <v>031140004500</v>
          </cell>
          <cell r="B3331" t="str">
            <v>311400045</v>
          </cell>
          <cell r="C3331" t="str">
            <v>治疗费</v>
          </cell>
          <cell r="D3331" t="str">
            <v>09</v>
          </cell>
          <cell r="E3331" t="str">
            <v>一般治疗操作费</v>
          </cell>
          <cell r="F3331" t="str">
            <v>02</v>
          </cell>
          <cell r="G3331" t="str">
            <v>烧伤冲洗清创术（中）</v>
          </cell>
        </row>
        <row r="3331">
          <cell r="J3331" t="str">
            <v>次</v>
          </cell>
          <cell r="K3331">
            <v>270</v>
          </cell>
          <cell r="L3331">
            <v>270</v>
          </cell>
          <cell r="M3331">
            <v>230</v>
          </cell>
          <cell r="N3331" t="str">
            <v>烧伤面积＞30%</v>
          </cell>
          <cell r="O3331" t="str">
            <v>医保</v>
          </cell>
        </row>
        <row r="3332">
          <cell r="A3332" t="str">
            <v>031140004600</v>
          </cell>
          <cell r="B3332" t="str">
            <v>311400046</v>
          </cell>
          <cell r="C3332" t="str">
            <v>治疗费</v>
          </cell>
          <cell r="D3332" t="str">
            <v>09</v>
          </cell>
          <cell r="E3332" t="str">
            <v>一般治疗操作费</v>
          </cell>
          <cell r="F3332" t="str">
            <v>02</v>
          </cell>
          <cell r="G3332" t="str">
            <v>烧伤冲洗清创术（小）</v>
          </cell>
        </row>
        <row r="3332">
          <cell r="J3332" t="str">
            <v>次</v>
          </cell>
          <cell r="K3332">
            <v>180</v>
          </cell>
          <cell r="L3332">
            <v>180</v>
          </cell>
          <cell r="M3332">
            <v>153</v>
          </cell>
          <cell r="N3332" t="str">
            <v>烧伤面积＞10%</v>
          </cell>
          <cell r="O3332" t="str">
            <v>医保</v>
          </cell>
        </row>
        <row r="3333">
          <cell r="A3333" t="str">
            <v>031140004700</v>
          </cell>
          <cell r="B3333" t="str">
            <v>311400047</v>
          </cell>
          <cell r="C3333" t="str">
            <v>治疗费</v>
          </cell>
          <cell r="D3333" t="str">
            <v>09</v>
          </cell>
          <cell r="E3333" t="str">
            <v>非手术治疗项目费</v>
          </cell>
          <cell r="F3333" t="str">
            <v>09</v>
          </cell>
          <cell r="G3333" t="str">
            <v>护架烤灯</v>
          </cell>
        </row>
        <row r="3333">
          <cell r="J3333" t="str">
            <v>千瓦时</v>
          </cell>
          <cell r="K3333">
            <v>3</v>
          </cell>
          <cell r="L3333">
            <v>3</v>
          </cell>
          <cell r="M3333">
            <v>2.6</v>
          </cell>
        </row>
        <row r="3333">
          <cell r="O3333" t="str">
            <v>医保</v>
          </cell>
        </row>
        <row r="3334">
          <cell r="A3334" t="str">
            <v>031140004800</v>
          </cell>
          <cell r="B3334" t="str">
            <v>311400048</v>
          </cell>
          <cell r="C3334" t="str">
            <v>治疗费</v>
          </cell>
          <cell r="D3334" t="str">
            <v>09</v>
          </cell>
          <cell r="E3334" t="str">
            <v>非手术治疗项目费</v>
          </cell>
          <cell r="F3334" t="str">
            <v>09</v>
          </cell>
          <cell r="G3334" t="str">
            <v>烧伤大型远红外线治疗机治疗</v>
          </cell>
        </row>
        <row r="3334">
          <cell r="J3334" t="str">
            <v>小时</v>
          </cell>
          <cell r="K3334">
            <v>9</v>
          </cell>
          <cell r="L3334">
            <v>9</v>
          </cell>
          <cell r="M3334">
            <v>7.7</v>
          </cell>
        </row>
        <row r="3334">
          <cell r="O3334" t="str">
            <v>医保</v>
          </cell>
        </row>
        <row r="3335">
          <cell r="A3335" t="str">
            <v>031140004900</v>
          </cell>
          <cell r="B3335" t="str">
            <v>311400049</v>
          </cell>
          <cell r="C3335" t="str">
            <v>治疗费</v>
          </cell>
          <cell r="D3335" t="str">
            <v>09</v>
          </cell>
          <cell r="E3335" t="str">
            <v>手术治疗费</v>
          </cell>
          <cell r="F3335" t="str">
            <v>10</v>
          </cell>
          <cell r="G3335" t="str">
            <v>烧伤浸浴扩创术（大）</v>
          </cell>
        </row>
        <row r="3335">
          <cell r="J3335" t="str">
            <v>次</v>
          </cell>
          <cell r="K3335">
            <v>225</v>
          </cell>
          <cell r="L3335">
            <v>225</v>
          </cell>
          <cell r="M3335">
            <v>191</v>
          </cell>
          <cell r="N3335" t="str">
            <v>烧伤面积＞70%</v>
          </cell>
          <cell r="O3335" t="str">
            <v>医保</v>
          </cell>
        </row>
        <row r="3336">
          <cell r="A3336" t="str">
            <v>031140005000</v>
          </cell>
          <cell r="B3336" t="str">
            <v>311400050</v>
          </cell>
          <cell r="C3336" t="str">
            <v>治疗费</v>
          </cell>
          <cell r="D3336" t="str">
            <v>09</v>
          </cell>
          <cell r="E3336" t="str">
            <v>手术治疗费</v>
          </cell>
          <cell r="F3336" t="str">
            <v>10</v>
          </cell>
          <cell r="G3336" t="str">
            <v>烧伤浸浴扩创术（中）</v>
          </cell>
        </row>
        <row r="3336">
          <cell r="J3336" t="str">
            <v>次</v>
          </cell>
          <cell r="K3336">
            <v>175.5</v>
          </cell>
          <cell r="L3336">
            <v>175.5</v>
          </cell>
          <cell r="M3336">
            <v>149</v>
          </cell>
          <cell r="N3336" t="str">
            <v>烧伤面积＞50%</v>
          </cell>
          <cell r="O3336" t="str">
            <v>医保</v>
          </cell>
        </row>
        <row r="3337">
          <cell r="A3337" t="str">
            <v>031140005100</v>
          </cell>
          <cell r="B3337" t="str">
            <v>311400051</v>
          </cell>
          <cell r="C3337" t="str">
            <v>治疗费</v>
          </cell>
          <cell r="D3337" t="str">
            <v>09</v>
          </cell>
          <cell r="E3337" t="str">
            <v>手术治疗费</v>
          </cell>
          <cell r="F3337" t="str">
            <v>10</v>
          </cell>
          <cell r="G3337" t="str">
            <v>烧伤浸浴扩创术（小）</v>
          </cell>
        </row>
        <row r="3337">
          <cell r="J3337" t="str">
            <v>次</v>
          </cell>
          <cell r="K3337">
            <v>90</v>
          </cell>
          <cell r="L3337">
            <v>90</v>
          </cell>
          <cell r="M3337">
            <v>77</v>
          </cell>
          <cell r="N3337" t="str">
            <v>烧伤面积＞30%</v>
          </cell>
          <cell r="O3337" t="str">
            <v>医保</v>
          </cell>
        </row>
        <row r="3338">
          <cell r="A3338" t="str">
            <v>031140005200</v>
          </cell>
          <cell r="B3338" t="str">
            <v>311400052</v>
          </cell>
          <cell r="C3338" t="str">
            <v>治疗费</v>
          </cell>
          <cell r="D3338" t="str">
            <v>09</v>
          </cell>
          <cell r="E3338" t="str">
            <v>非手术治疗项目费</v>
          </cell>
          <cell r="F3338" t="str">
            <v>09</v>
          </cell>
          <cell r="G3338" t="str">
            <v>悬浮床治疗</v>
          </cell>
        </row>
        <row r="3338">
          <cell r="J3338" t="str">
            <v>日</v>
          </cell>
          <cell r="K3338">
            <v>180</v>
          </cell>
          <cell r="L3338">
            <v>180</v>
          </cell>
          <cell r="M3338">
            <v>153</v>
          </cell>
        </row>
        <row r="3339">
          <cell r="A3339" t="str">
            <v>031140005300</v>
          </cell>
          <cell r="B3339" t="str">
            <v>311400053</v>
          </cell>
          <cell r="C3339" t="str">
            <v>治疗费</v>
          </cell>
          <cell r="D3339" t="str">
            <v>09</v>
          </cell>
          <cell r="E3339" t="str">
            <v>非手术治疗项目费</v>
          </cell>
          <cell r="F3339" t="str">
            <v>09</v>
          </cell>
          <cell r="G3339" t="str">
            <v>翻身床治疗</v>
          </cell>
        </row>
        <row r="3339">
          <cell r="J3339" t="str">
            <v>日</v>
          </cell>
          <cell r="K3339">
            <v>90</v>
          </cell>
          <cell r="L3339">
            <v>90</v>
          </cell>
          <cell r="M3339">
            <v>77</v>
          </cell>
        </row>
        <row r="3339">
          <cell r="O3339" t="str">
            <v>医保</v>
          </cell>
          <cell r="P3339">
            <v>0.1</v>
          </cell>
        </row>
        <row r="3340">
          <cell r="A3340" t="str">
            <v>031140005400</v>
          </cell>
          <cell r="B3340" t="str">
            <v>311400054</v>
          </cell>
          <cell r="C3340" t="str">
            <v>治疗费</v>
          </cell>
          <cell r="D3340" t="str">
            <v>09</v>
          </cell>
          <cell r="E3340" t="str">
            <v>非手术治疗项目费</v>
          </cell>
          <cell r="F3340" t="str">
            <v>09</v>
          </cell>
          <cell r="G3340" t="str">
            <v>烧伤功能训练床治疗</v>
          </cell>
        </row>
        <row r="3340">
          <cell r="J3340" t="str">
            <v>日</v>
          </cell>
        </row>
        <row r="3341">
          <cell r="A3341" t="str">
            <v>031140005500</v>
          </cell>
          <cell r="B3341" t="str">
            <v>311400055</v>
          </cell>
          <cell r="C3341" t="str">
            <v>治疗费</v>
          </cell>
          <cell r="D3341" t="str">
            <v>09</v>
          </cell>
          <cell r="E3341" t="str">
            <v>非手术治疗项目费</v>
          </cell>
          <cell r="F3341" t="str">
            <v>09</v>
          </cell>
          <cell r="G3341" t="str">
            <v>烧伤后功能训练</v>
          </cell>
        </row>
        <row r="3341">
          <cell r="J3341" t="str">
            <v>每个部位/次</v>
          </cell>
          <cell r="K3341">
            <v>13.5</v>
          </cell>
          <cell r="L3341">
            <v>13.5</v>
          </cell>
          <cell r="M3341">
            <v>11.5</v>
          </cell>
        </row>
        <row r="3342">
          <cell r="A3342" t="str">
            <v>031140005600</v>
          </cell>
          <cell r="B3342" t="str">
            <v>311400056</v>
          </cell>
          <cell r="C3342" t="str">
            <v>治疗费</v>
          </cell>
          <cell r="D3342" t="str">
            <v>09</v>
          </cell>
          <cell r="E3342" t="str">
            <v>一般治疗操作费</v>
          </cell>
          <cell r="F3342" t="str">
            <v>02</v>
          </cell>
          <cell r="G3342" t="str">
            <v>烧伤换药</v>
          </cell>
        </row>
        <row r="3342">
          <cell r="J3342" t="str">
            <v>1%体表面积</v>
          </cell>
          <cell r="K3342">
            <v>28</v>
          </cell>
          <cell r="L3342">
            <v>23</v>
          </cell>
          <cell r="M3342">
            <v>19.55</v>
          </cell>
        </row>
        <row r="3342">
          <cell r="O3342" t="str">
            <v>医保</v>
          </cell>
        </row>
        <row r="3343">
          <cell r="A3343" t="str">
            <v>031140005700</v>
          </cell>
          <cell r="B3343" t="str">
            <v>311400057</v>
          </cell>
          <cell r="C3343" t="str">
            <v>治疗费</v>
          </cell>
          <cell r="D3343" t="str">
            <v>09</v>
          </cell>
          <cell r="E3343" t="str">
            <v>手术治疗费</v>
          </cell>
          <cell r="F3343" t="str">
            <v>10</v>
          </cell>
          <cell r="G3343" t="str">
            <v>皮下组织穿刺术</v>
          </cell>
          <cell r="H3343" t="str">
            <v>含活检；包括浅表脓肿、血肿穿刺</v>
          </cell>
        </row>
        <row r="3343">
          <cell r="J3343" t="str">
            <v>次</v>
          </cell>
          <cell r="K3343">
            <v>36</v>
          </cell>
          <cell r="L3343">
            <v>36</v>
          </cell>
          <cell r="M3343">
            <v>31</v>
          </cell>
          <cell r="N3343" t="str">
            <v>六岁及以下儿童在原价基础上加收30%</v>
          </cell>
          <cell r="O3343" t="str">
            <v>医保</v>
          </cell>
        </row>
        <row r="3344">
          <cell r="A3344" t="str">
            <v>031140005701</v>
          </cell>
          <cell r="B3344" t="str">
            <v>31140005701</v>
          </cell>
          <cell r="C3344" t="str">
            <v>治疗费</v>
          </cell>
          <cell r="D3344" t="str">
            <v>09</v>
          </cell>
          <cell r="E3344" t="str">
            <v>手术治疗费</v>
          </cell>
          <cell r="F3344" t="str">
            <v>10</v>
          </cell>
          <cell r="G3344" t="str">
            <v>皮下组织穿刺术（浅表脓肿穿刺）</v>
          </cell>
        </row>
        <row r="3344">
          <cell r="J3344" t="str">
            <v>次</v>
          </cell>
          <cell r="K3344">
            <v>36</v>
          </cell>
          <cell r="L3344">
            <v>36</v>
          </cell>
          <cell r="M3344">
            <v>31</v>
          </cell>
          <cell r="N3344" t="str">
            <v>浅表脓肿穿刺</v>
          </cell>
          <cell r="O3344" t="str">
            <v>医保</v>
          </cell>
        </row>
        <row r="3345">
          <cell r="A3345" t="str">
            <v>031140005702</v>
          </cell>
          <cell r="B3345" t="str">
            <v>31140005702</v>
          </cell>
          <cell r="C3345" t="str">
            <v>治疗费</v>
          </cell>
          <cell r="D3345" t="str">
            <v>09</v>
          </cell>
          <cell r="E3345" t="str">
            <v>手术治疗费</v>
          </cell>
          <cell r="F3345" t="str">
            <v>10</v>
          </cell>
          <cell r="G3345" t="str">
            <v>皮下组织穿刺术（血肿穿刺）</v>
          </cell>
        </row>
        <row r="3345">
          <cell r="J3345" t="str">
            <v>次</v>
          </cell>
          <cell r="K3345">
            <v>36</v>
          </cell>
          <cell r="L3345">
            <v>36</v>
          </cell>
          <cell r="M3345">
            <v>31</v>
          </cell>
          <cell r="N3345" t="str">
            <v>血肿穿刺</v>
          </cell>
          <cell r="O3345" t="str">
            <v>医保</v>
          </cell>
        </row>
        <row r="3346">
          <cell r="A3346" t="str">
            <v>031140005703</v>
          </cell>
          <cell r="B3346" t="str">
            <v>31140005703</v>
          </cell>
          <cell r="C3346" t="str">
            <v>治疗费</v>
          </cell>
          <cell r="D3346" t="str">
            <v>09</v>
          </cell>
          <cell r="E3346" t="str">
            <v>手术治疗费</v>
          </cell>
          <cell r="F3346" t="str">
            <v>10</v>
          </cell>
          <cell r="G3346" t="str">
            <v>小儿皮下组织穿刺术</v>
          </cell>
        </row>
        <row r="3346">
          <cell r="J3346" t="str">
            <v>次</v>
          </cell>
          <cell r="K3346">
            <v>47</v>
          </cell>
          <cell r="L3346">
            <v>47</v>
          </cell>
          <cell r="M3346">
            <v>40</v>
          </cell>
        </row>
        <row r="3346">
          <cell r="O3346" t="str">
            <v>医保</v>
          </cell>
        </row>
        <row r="3347">
          <cell r="A3347" t="str">
            <v>031140005800</v>
          </cell>
          <cell r="B3347" t="str">
            <v>311400058</v>
          </cell>
          <cell r="C3347" t="str">
            <v>治疗费</v>
          </cell>
          <cell r="D3347" t="str">
            <v>09</v>
          </cell>
          <cell r="E3347" t="str">
            <v>非手术治疗项目费</v>
          </cell>
          <cell r="F3347" t="str">
            <v>09</v>
          </cell>
          <cell r="G3347" t="str">
            <v>窄谱紫外线治疗</v>
          </cell>
          <cell r="H3347" t="str">
            <v>含UVA、UVB</v>
          </cell>
        </row>
        <row r="3347">
          <cell r="J3347" t="str">
            <v>次</v>
          </cell>
          <cell r="K3347">
            <v>18</v>
          </cell>
          <cell r="L3347">
            <v>18</v>
          </cell>
          <cell r="M3347">
            <v>15.3</v>
          </cell>
          <cell r="N3347" t="str">
            <v>全身照射三甲医院54元，三甲以下医院54元</v>
          </cell>
          <cell r="O3347" t="str">
            <v>医保</v>
          </cell>
          <cell r="P3347">
            <v>0.2</v>
          </cell>
        </row>
        <row r="3348">
          <cell r="A3348" t="str">
            <v>031140005801</v>
          </cell>
          <cell r="B3348" t="str">
            <v>31140005801</v>
          </cell>
          <cell r="C3348" t="str">
            <v>治疗费</v>
          </cell>
          <cell r="D3348" t="str">
            <v>09</v>
          </cell>
          <cell r="E3348" t="str">
            <v>非手术治疗项目费</v>
          </cell>
          <cell r="F3348" t="str">
            <v>09</v>
          </cell>
          <cell r="G3348" t="str">
            <v>窄谱紫外线治疗（全身照射）</v>
          </cell>
        </row>
        <row r="3348">
          <cell r="J3348" t="str">
            <v>次</v>
          </cell>
          <cell r="K3348">
            <v>54</v>
          </cell>
          <cell r="L3348">
            <v>54</v>
          </cell>
          <cell r="M3348">
            <v>46</v>
          </cell>
          <cell r="N3348" t="str">
            <v>全身照射</v>
          </cell>
          <cell r="O3348" t="str">
            <v>医保</v>
          </cell>
          <cell r="P3348">
            <v>0.2</v>
          </cell>
        </row>
        <row r="3349">
          <cell r="A3349" t="str">
            <v>631140006000</v>
          </cell>
          <cell r="B3349" t="str">
            <v>311400060</v>
          </cell>
          <cell r="C3349" t="str">
            <v>检查费</v>
          </cell>
          <cell r="D3349" t="str">
            <v>05</v>
          </cell>
          <cell r="E3349" t="str">
            <v>临床诊断项目费</v>
          </cell>
          <cell r="F3349" t="str">
            <v>08</v>
          </cell>
          <cell r="G3349" t="str">
            <v>定量感觉测定</v>
          </cell>
          <cell r="H3349"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3349">
          <cell r="J3349" t="str">
            <v>部位</v>
          </cell>
          <cell r="K3349">
            <v>18</v>
          </cell>
          <cell r="L3349">
            <v>18</v>
          </cell>
          <cell r="M3349">
            <v>15.3</v>
          </cell>
        </row>
        <row r="3350">
          <cell r="A3350" t="str">
            <v>631140006100</v>
          </cell>
          <cell r="B3350" t="str">
            <v>311400061</v>
          </cell>
          <cell r="C3350" t="str">
            <v>治疗费</v>
          </cell>
          <cell r="D3350" t="str">
            <v>09</v>
          </cell>
          <cell r="E3350" t="str">
            <v>非手术治疗项目费</v>
          </cell>
          <cell r="F3350" t="str">
            <v>09</v>
          </cell>
          <cell r="G3350" t="str">
            <v>富血小板血浆（PRP）治疗</v>
          </cell>
          <cell r="H3350" t="str">
            <v>指从自体血中提取出血小板浓缩物，通过局部覆盖的方式应用于病变部位，修复急慢性组织损伤。
</v>
          </cell>
          <cell r="I3350" t="str">
            <v>血小板血浆(PRP)制备用套装</v>
          </cell>
          <cell r="J3350" t="str">
            <v>次</v>
          </cell>
          <cell r="K3350">
            <v>270</v>
          </cell>
          <cell r="L3350">
            <v>270</v>
          </cell>
          <cell r="M3350">
            <v>230</v>
          </cell>
        </row>
        <row r="3351">
          <cell r="A3351" t="str">
            <v>631140006200</v>
          </cell>
          <cell r="B3351" t="str">
            <v>311400062</v>
          </cell>
          <cell r="C3351" t="str">
            <v>治疗费</v>
          </cell>
          <cell r="D3351" t="str">
            <v>09</v>
          </cell>
          <cell r="E3351" t="str">
            <v>非手术治疗项目费</v>
          </cell>
          <cell r="F3351" t="str">
            <v>09</v>
          </cell>
          <cell r="G3351" t="str">
            <v>富血小板纤维蛋白创面移植术</v>
          </cell>
          <cell r="H3351" t="str">
            <v>标记术区，根据范围采集患者自体血液，通过离心后获得富血小板纤维蛋白移植至创面，敷料覆盖，包扎。</v>
          </cell>
        </row>
        <row r="3351">
          <cell r="J3351" t="str">
            <v>次</v>
          </cell>
          <cell r="K3351">
            <v>360</v>
          </cell>
          <cell r="L3351">
            <v>360</v>
          </cell>
          <cell r="M3351">
            <v>306</v>
          </cell>
          <cell r="N3351" t="str">
            <v>单次制备面积不小于3cm*3cm</v>
          </cell>
        </row>
        <row r="3352">
          <cell r="B3352" t="str">
            <v>3115</v>
          </cell>
        </row>
        <row r="3352">
          <cell r="G3352" t="str">
            <v>15．精神心理卫生</v>
          </cell>
        </row>
        <row r="3353">
          <cell r="B3353" t="str">
            <v>311501</v>
          </cell>
        </row>
        <row r="3353">
          <cell r="G3353" t="str">
            <v>精神科量表测查</v>
          </cell>
        </row>
        <row r="3353">
          <cell r="O3353" t="str">
            <v>精神科量表医保支付按闽人社2016[156]号文与闽人社2016[207]号文内容执行</v>
          </cell>
        </row>
        <row r="3354">
          <cell r="B3354" t="str">
            <v>311501001</v>
          </cell>
        </row>
        <row r="3354">
          <cell r="G3354" t="str">
            <v>精神科A类量表测查</v>
          </cell>
          <cell r="H3354" t="str">
            <v>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时记忆广度测定、检查空间位置记忆广度测定、日常生活能力评定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v>
          </cell>
          <cell r="I3354" t="str">
            <v/>
          </cell>
          <cell r="J3354" t="str">
            <v/>
          </cell>
        </row>
        <row r="3354">
          <cell r="N3354" t="str">
            <v>测查时间30分钟以内。口头回答加收100%</v>
          </cell>
        </row>
        <row r="3355">
          <cell r="A3355" t="str">
            <v>031150100110</v>
          </cell>
          <cell r="B3355" t="str">
            <v>31150100110</v>
          </cell>
          <cell r="C3355" t="str">
            <v>检查费</v>
          </cell>
          <cell r="D3355" t="str">
            <v>05</v>
          </cell>
          <cell r="E3355" t="str">
            <v>临床诊断项目费</v>
          </cell>
          <cell r="F3355" t="str">
            <v>08</v>
          </cell>
          <cell r="G3355" t="str">
            <v>精神科A类量表测查（1）</v>
          </cell>
          <cell r="H3355" t="str">
            <v>包括：宗(Zung)氏焦虑自评量表、宗(Zung)氏抑郁自评量表、艾森贝格（Asberg）抗抑郁剂副反应量表、躁狂状态评定量表、五分量表、药物副作用量表、不自主运动评定量表、迟发运动障碍评定量表、锥体外系副作用量表、常识注意测验、瞬时记忆测验、小学生推理能力测定、注意广度测定、注意分配测定、短时记忆广度测定、瞬时记忆广度测定、检查空间位置记忆广度测定、日常生活能力评定量表、催眠感受性测定</v>
          </cell>
        </row>
        <row r="3355">
          <cell r="J3355" t="str">
            <v>次</v>
          </cell>
          <cell r="K3355">
            <v>5</v>
          </cell>
          <cell r="L3355">
            <v>5</v>
          </cell>
          <cell r="M3355">
            <v>4.3</v>
          </cell>
        </row>
        <row r="3356">
          <cell r="A3356" t="str">
            <v>031150100111</v>
          </cell>
          <cell r="B3356" t="str">
            <v>31150100111</v>
          </cell>
          <cell r="C3356" t="str">
            <v>检查费</v>
          </cell>
          <cell r="D3356" t="str">
            <v>05</v>
          </cell>
          <cell r="E3356" t="str">
            <v>临床诊断项目费</v>
          </cell>
          <cell r="F3356" t="str">
            <v>08</v>
          </cell>
          <cell r="G3356" t="str">
            <v>精神科A类量表测查（1）（口头回答）</v>
          </cell>
        </row>
        <row r="3356">
          <cell r="J3356" t="str">
            <v>次</v>
          </cell>
          <cell r="K3356">
            <v>9</v>
          </cell>
          <cell r="L3356">
            <v>8</v>
          </cell>
          <cell r="M3356">
            <v>6.8</v>
          </cell>
          <cell r="N3356" t="str">
            <v>口头回答</v>
          </cell>
        </row>
        <row r="3357">
          <cell r="A3357" t="str">
            <v>031150100120</v>
          </cell>
          <cell r="B3357" t="str">
            <v>31150100120</v>
          </cell>
          <cell r="C3357" t="str">
            <v>检查费</v>
          </cell>
          <cell r="D3357" t="str">
            <v>05</v>
          </cell>
          <cell r="E3357" t="str">
            <v>临床诊断项目费</v>
          </cell>
          <cell r="F3357" t="str">
            <v>08</v>
          </cell>
          <cell r="G3357" t="str">
            <v>精神科A类量表测查（2）</v>
          </cell>
          <cell r="H3357" t="str">
            <v>包括：气质量表、艾森贝格行为量表、认知方式测定、儿童内外控量表、康奈氏(Conners)儿童行为量表、再认能力测定感统量表、智力成就责任问卷、绘人智力测定、思维型、艺术型测定</v>
          </cell>
        </row>
        <row r="3357">
          <cell r="J3357" t="str">
            <v>次</v>
          </cell>
          <cell r="K3357">
            <v>9</v>
          </cell>
          <cell r="L3357">
            <v>9</v>
          </cell>
          <cell r="M3357">
            <v>7.7</v>
          </cell>
          <cell r="N3357" t="str">
            <v>口头回答三甲医院18元，三甲以下医院18元</v>
          </cell>
        </row>
        <row r="3358">
          <cell r="A3358" t="str">
            <v>031150100121</v>
          </cell>
          <cell r="B3358" t="str">
            <v>31150100121</v>
          </cell>
          <cell r="C3358" t="str">
            <v>检查费</v>
          </cell>
          <cell r="D3358" t="str">
            <v>05</v>
          </cell>
          <cell r="E3358" t="str">
            <v>临床诊断项目费</v>
          </cell>
          <cell r="F3358" t="str">
            <v>08</v>
          </cell>
          <cell r="G3358" t="str">
            <v>精神科A类量表测查（2）（口头回答）</v>
          </cell>
        </row>
        <row r="3358">
          <cell r="J3358" t="str">
            <v>次</v>
          </cell>
          <cell r="K3358">
            <v>18</v>
          </cell>
          <cell r="L3358">
            <v>18</v>
          </cell>
          <cell r="M3358">
            <v>15.3</v>
          </cell>
          <cell r="N3358" t="str">
            <v>口头回答</v>
          </cell>
        </row>
        <row r="3359">
          <cell r="A3359" t="str">
            <v>031150100130</v>
          </cell>
          <cell r="B3359" t="str">
            <v>31150100130</v>
          </cell>
          <cell r="C3359" t="str">
            <v>检查费</v>
          </cell>
          <cell r="D3359" t="str">
            <v>05</v>
          </cell>
          <cell r="E3359" t="str">
            <v>临床诊断项目费</v>
          </cell>
          <cell r="F3359" t="str">
            <v>08</v>
          </cell>
          <cell r="G3359" t="str">
            <v>精神科A类量表测查（3）</v>
          </cell>
          <cell r="H3359" t="str">
            <v>包括：汉密尔顿焦虑量表、汉密尔顿抑郁量表、简明精神病评定量表(BPRS)、临床总体印象量表(CGI)、简明心理状况测验(MMSE)、长谷川痴呆测验、儿童孤独行为检查量表、阿成贝切(Achenbach)儿童行为量表、丹佛小儿智能发育筛查表、比奈智力测定(10岁以下)</v>
          </cell>
        </row>
        <row r="3359">
          <cell r="J3359" t="str">
            <v>次</v>
          </cell>
          <cell r="K3359">
            <v>18</v>
          </cell>
          <cell r="L3359">
            <v>18</v>
          </cell>
          <cell r="M3359">
            <v>15.3</v>
          </cell>
          <cell r="N3359" t="str">
            <v>口头回答三甲医院36元，三甲以下医院36元</v>
          </cell>
        </row>
        <row r="3360">
          <cell r="A3360" t="str">
            <v>031150100131</v>
          </cell>
          <cell r="B3360" t="str">
            <v>31150100131</v>
          </cell>
          <cell r="C3360" t="str">
            <v>检查费</v>
          </cell>
          <cell r="D3360" t="str">
            <v>05</v>
          </cell>
          <cell r="E3360" t="str">
            <v>临床诊断项目费</v>
          </cell>
          <cell r="F3360" t="str">
            <v>08</v>
          </cell>
          <cell r="G3360" t="str">
            <v>精神科A类量表测查（3）（口头回答）</v>
          </cell>
        </row>
        <row r="3360">
          <cell r="J3360" t="str">
            <v>次</v>
          </cell>
          <cell r="K3360">
            <v>36</v>
          </cell>
          <cell r="L3360">
            <v>36</v>
          </cell>
          <cell r="M3360">
            <v>31</v>
          </cell>
          <cell r="N3360" t="str">
            <v>口头回答</v>
          </cell>
        </row>
        <row r="3361">
          <cell r="A3361" t="str">
            <v>031150100200</v>
          </cell>
          <cell r="B3361" t="str">
            <v>311501002</v>
          </cell>
        </row>
        <row r="3361">
          <cell r="G3361" t="str">
            <v>精神科B类量表测查</v>
          </cell>
          <cell r="H3361" t="str">
            <v>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v>
          </cell>
          <cell r="I3361" t="str">
            <v/>
          </cell>
          <cell r="J3361" t="str">
            <v/>
          </cell>
        </row>
        <row r="3361">
          <cell r="N3361" t="str">
            <v>测查时间30—60分钟。口头回答加收20元。</v>
          </cell>
        </row>
        <row r="3362">
          <cell r="A3362" t="str">
            <v>031150100210</v>
          </cell>
          <cell r="B3362" t="str">
            <v>31150100210</v>
          </cell>
          <cell r="C3362" t="str">
            <v>检查费</v>
          </cell>
          <cell r="D3362" t="str">
            <v>05</v>
          </cell>
          <cell r="E3362" t="str">
            <v>临床诊断项目费</v>
          </cell>
          <cell r="F3362" t="str">
            <v>08</v>
          </cell>
          <cell r="G3362" t="str">
            <v>精神科B类量表测查（1）</v>
          </cell>
          <cell r="H3362" t="str">
            <v>包括：阳性和阴性精神症状评定(PANSS)量表、慢性精神病标准化评定量表、紧张性生活事件评定量表、老年认知功能量表(SECC)、精神护理观察量表、社会功能缺陷筛选量表、标准化现状检查、布雷德(Bleied)痴呆评定量表、图片词汇测验、瑞文智力测定、格式塔测验、本顿视觉保持测定、各种个别能力测验</v>
          </cell>
        </row>
        <row r="3362">
          <cell r="J3362" t="str">
            <v>次</v>
          </cell>
          <cell r="K3362">
            <v>27</v>
          </cell>
          <cell r="L3362">
            <v>27</v>
          </cell>
          <cell r="M3362">
            <v>23</v>
          </cell>
          <cell r="N3362" t="str">
            <v>口头回答三甲医院47元，三甲以下医院47元</v>
          </cell>
        </row>
        <row r="3363">
          <cell r="A3363" t="str">
            <v>031150100211</v>
          </cell>
          <cell r="B3363" t="str">
            <v>31150100211</v>
          </cell>
          <cell r="C3363" t="str">
            <v>检查费</v>
          </cell>
          <cell r="D3363" t="str">
            <v>05</v>
          </cell>
          <cell r="E3363" t="str">
            <v>临床诊断项目费</v>
          </cell>
          <cell r="F3363" t="str">
            <v>08</v>
          </cell>
          <cell r="G3363" t="str">
            <v>精神科B类量表测查（1）（口头回答）</v>
          </cell>
        </row>
        <row r="3363">
          <cell r="J3363" t="str">
            <v>次</v>
          </cell>
          <cell r="K3363">
            <v>47</v>
          </cell>
          <cell r="L3363">
            <v>47</v>
          </cell>
          <cell r="M3363">
            <v>40</v>
          </cell>
          <cell r="N3363" t="str">
            <v>口头回答</v>
          </cell>
        </row>
        <row r="3364">
          <cell r="A3364" t="str">
            <v>031150100220</v>
          </cell>
          <cell r="B3364" t="str">
            <v>31150100220</v>
          </cell>
          <cell r="C3364" t="str">
            <v>检查费</v>
          </cell>
          <cell r="D3364" t="str">
            <v>05</v>
          </cell>
          <cell r="E3364" t="str">
            <v>临床诊断项目费</v>
          </cell>
          <cell r="F3364" t="str">
            <v>08</v>
          </cell>
          <cell r="G3364" t="str">
            <v>精神科B类量表测查（2）</v>
          </cell>
          <cell r="H3364" t="str">
            <v>包括：强迫症状问卷、艾森克人格测定(少年版)、简明智能测查(SM能力测查)</v>
          </cell>
        </row>
        <row r="3364">
          <cell r="J3364" t="str">
            <v>次</v>
          </cell>
          <cell r="K3364">
            <v>13.5</v>
          </cell>
          <cell r="L3364">
            <v>13.5</v>
          </cell>
          <cell r="M3364">
            <v>11.5</v>
          </cell>
          <cell r="N3364" t="str">
            <v>口头回答三甲医院34元，三甲以下医院34元</v>
          </cell>
        </row>
        <row r="3365">
          <cell r="A3365" t="str">
            <v>031150100221</v>
          </cell>
          <cell r="B3365" t="str">
            <v>31150100221</v>
          </cell>
          <cell r="C3365" t="str">
            <v>检查费</v>
          </cell>
          <cell r="D3365" t="str">
            <v>05</v>
          </cell>
          <cell r="E3365" t="str">
            <v>临床诊断项目费</v>
          </cell>
          <cell r="F3365" t="str">
            <v>08</v>
          </cell>
          <cell r="G3365" t="str">
            <v>精神科B类量表测查（2）（口头回答）</v>
          </cell>
        </row>
        <row r="3365">
          <cell r="J3365" t="str">
            <v>次</v>
          </cell>
          <cell r="K3365">
            <v>34</v>
          </cell>
          <cell r="L3365">
            <v>34</v>
          </cell>
          <cell r="M3365">
            <v>29</v>
          </cell>
          <cell r="N3365" t="str">
            <v>口头回答</v>
          </cell>
        </row>
        <row r="3366">
          <cell r="B3366" t="str">
            <v>311501003</v>
          </cell>
        </row>
        <row r="3366">
          <cell r="G3366" t="str">
            <v>精神科C类量表测查</v>
          </cell>
          <cell r="H3366" t="str">
            <v>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v>
          </cell>
          <cell r="I3366" t="str">
            <v/>
          </cell>
          <cell r="J3366" t="str">
            <v/>
          </cell>
        </row>
        <row r="3366">
          <cell r="N3366" t="str">
            <v>测查时间60分钟以上。使用电脑报告的三甲医院加收20元，三甲以下医院加收20元。</v>
          </cell>
        </row>
        <row r="3367">
          <cell r="A3367" t="str">
            <v>031150100310</v>
          </cell>
          <cell r="B3367" t="str">
            <v>31150100310</v>
          </cell>
          <cell r="C3367" t="str">
            <v>检查费</v>
          </cell>
          <cell r="D3367" t="str">
            <v>05</v>
          </cell>
          <cell r="E3367" t="str">
            <v>临床诊断项目费</v>
          </cell>
          <cell r="F3367" t="str">
            <v>08</v>
          </cell>
          <cell r="G3367" t="str">
            <v>精神科C类量表测查（1）</v>
          </cell>
          <cell r="H3367" t="str">
            <v>包括：阳性症状评定量表(SAPS)、阴性症状评定量表(SANS)、现状精神病症状检查(PSE)、成人孤独症诊断量表(ADI)、成人韦氏记忆测验、科赫(Kohs)立方体组合测验、卡特尔16项人格测验、十六种人格问卷、专家系统行为观察诊断量表、808神经类型测验</v>
          </cell>
        </row>
        <row r="3367">
          <cell r="J3367" t="str">
            <v>次</v>
          </cell>
          <cell r="K3367">
            <v>45</v>
          </cell>
          <cell r="L3367">
            <v>45</v>
          </cell>
          <cell r="M3367">
            <v>38</v>
          </cell>
          <cell r="N3367" t="str">
            <v>使用电脑报告的三甲医院65元，三甲以下医院65元</v>
          </cell>
        </row>
        <row r="3368">
          <cell r="A3368" t="str">
            <v>031150100311</v>
          </cell>
          <cell r="B3368" t="str">
            <v>31150100311</v>
          </cell>
          <cell r="C3368" t="str">
            <v>检查费</v>
          </cell>
          <cell r="D3368" t="str">
            <v>05</v>
          </cell>
          <cell r="E3368" t="str">
            <v>临床诊断项目费</v>
          </cell>
          <cell r="F3368" t="str">
            <v>08</v>
          </cell>
          <cell r="G3368" t="str">
            <v>精神科C类量表测查（1）（使用电脑报告）</v>
          </cell>
        </row>
        <row r="3368">
          <cell r="J3368" t="str">
            <v>次</v>
          </cell>
          <cell r="K3368">
            <v>65</v>
          </cell>
          <cell r="L3368">
            <v>65</v>
          </cell>
          <cell r="M3368">
            <v>55</v>
          </cell>
          <cell r="N3368" t="str">
            <v>使用电脑报告</v>
          </cell>
        </row>
        <row r="3369">
          <cell r="A3369" t="str">
            <v>031150100320</v>
          </cell>
          <cell r="B3369" t="str">
            <v>31150100320</v>
          </cell>
          <cell r="C3369" t="str">
            <v>检查费</v>
          </cell>
          <cell r="D3369" t="str">
            <v>05</v>
          </cell>
          <cell r="E3369" t="str">
            <v>临床诊断项目费</v>
          </cell>
          <cell r="F3369" t="str">
            <v>08</v>
          </cell>
          <cell r="G3369" t="str">
            <v>精神科C类量表测查（2）</v>
          </cell>
          <cell r="H3369" t="str">
            <v>包括：症状自评量表、艾森克个性测验、比奈智力测定(10岁以上)</v>
          </cell>
        </row>
        <row r="3369">
          <cell r="J3369" t="str">
            <v>次</v>
          </cell>
          <cell r="K3369">
            <v>27</v>
          </cell>
          <cell r="L3369">
            <v>27</v>
          </cell>
          <cell r="M3369">
            <v>23</v>
          </cell>
          <cell r="N3369" t="str">
            <v>使用电脑报告的三甲医院47元，三甲以下医院47元</v>
          </cell>
        </row>
        <row r="3370">
          <cell r="A3370" t="str">
            <v>031150100321</v>
          </cell>
          <cell r="B3370" t="str">
            <v>31150100321</v>
          </cell>
          <cell r="C3370" t="str">
            <v>检查费</v>
          </cell>
          <cell r="D3370" t="str">
            <v>05</v>
          </cell>
          <cell r="E3370" t="str">
            <v>临床诊断项目费</v>
          </cell>
          <cell r="F3370" t="str">
            <v>08</v>
          </cell>
          <cell r="G3370" t="str">
            <v>精神科C类量表测查（2）（使用电脑报告）</v>
          </cell>
        </row>
        <row r="3370">
          <cell r="J3370" t="str">
            <v>次</v>
          </cell>
          <cell r="K3370">
            <v>47</v>
          </cell>
          <cell r="L3370">
            <v>47</v>
          </cell>
          <cell r="M3370">
            <v>40</v>
          </cell>
          <cell r="N3370" t="str">
            <v>使用电脑报告</v>
          </cell>
        </row>
        <row r="3371">
          <cell r="A3371" t="str">
            <v>031150100330</v>
          </cell>
          <cell r="B3371" t="str">
            <v>31150100330</v>
          </cell>
          <cell r="C3371" t="str">
            <v>检查费</v>
          </cell>
          <cell r="D3371" t="str">
            <v>05</v>
          </cell>
          <cell r="E3371" t="str">
            <v>临床诊断项目费</v>
          </cell>
          <cell r="F3371" t="str">
            <v>08</v>
          </cell>
          <cell r="G3371" t="str">
            <v>精神科C类量表测查（3）</v>
          </cell>
          <cell r="H3371" t="str">
            <v>包括：复合性国际诊断问卷(CIDI)、临床记忆测验、韦氏智力测验、神经心理测验、明尼苏达多相个性测验、韦氏智力测定(学前、学龄)、儿童发育量表(PEP)</v>
          </cell>
        </row>
        <row r="3371">
          <cell r="J3371" t="str">
            <v>次</v>
          </cell>
          <cell r="K3371">
            <v>72</v>
          </cell>
          <cell r="L3371">
            <v>72</v>
          </cell>
          <cell r="M3371">
            <v>61</v>
          </cell>
          <cell r="N3371" t="str">
            <v>使用电脑报告的三甲医院92元，三甲以下医院92元</v>
          </cell>
        </row>
        <row r="3372">
          <cell r="A3372" t="str">
            <v>031150100331</v>
          </cell>
          <cell r="B3372" t="str">
            <v>31150100331</v>
          </cell>
          <cell r="C3372" t="str">
            <v>检查费</v>
          </cell>
          <cell r="D3372" t="str">
            <v>05</v>
          </cell>
          <cell r="E3372" t="str">
            <v>临床诊断项目费</v>
          </cell>
          <cell r="F3372" t="str">
            <v>08</v>
          </cell>
          <cell r="G3372" t="str">
            <v>精神科C类量表测查（3）（使用电脑报告）</v>
          </cell>
        </row>
        <row r="3372">
          <cell r="J3372" t="str">
            <v>次</v>
          </cell>
          <cell r="K3372">
            <v>92</v>
          </cell>
          <cell r="L3372">
            <v>92</v>
          </cell>
          <cell r="M3372">
            <v>78</v>
          </cell>
          <cell r="N3372" t="str">
            <v>使用电脑报告</v>
          </cell>
        </row>
        <row r="3373">
          <cell r="A3373" t="str">
            <v>631150100400</v>
          </cell>
          <cell r="B3373" t="str">
            <v>311501004</v>
          </cell>
          <cell r="C3373" t="str">
            <v>检查费</v>
          </cell>
          <cell r="D3373" t="str">
            <v>05</v>
          </cell>
          <cell r="E3373" t="str">
            <v>临床诊断项目费</v>
          </cell>
          <cell r="F3373" t="str">
            <v>08</v>
          </cell>
          <cell r="G3373" t="str">
            <v>自杀风险测评</v>
          </cell>
          <cell r="H3373"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3373">
          <cell r="J3373" t="str">
            <v>次</v>
          </cell>
          <cell r="K3373">
            <v>27</v>
          </cell>
          <cell r="L3373">
            <v>27</v>
          </cell>
          <cell r="M3373">
            <v>23</v>
          </cell>
        </row>
        <row r="3373">
          <cell r="O3373" t="str">
            <v>医保</v>
          </cell>
          <cell r="P3373">
            <v>0.1</v>
          </cell>
          <cell r="Q3373" t="str">
            <v>限重性精神病患者，二级以上精神病专科医院，每月限报销1次</v>
          </cell>
        </row>
        <row r="3374">
          <cell r="A3374" t="str">
            <v>631150100500</v>
          </cell>
          <cell r="B3374" t="str">
            <v>311501005</v>
          </cell>
          <cell r="C3374" t="str">
            <v>检查费</v>
          </cell>
          <cell r="D3374" t="str">
            <v>05</v>
          </cell>
          <cell r="E3374" t="str">
            <v>临床诊断项目费</v>
          </cell>
          <cell r="F3374" t="str">
            <v>08</v>
          </cell>
          <cell r="G3374" t="str">
            <v>攻击风险测评</v>
          </cell>
          <cell r="H3374" t="str">
            <v>用于评定精神病患者的攻击风险。由两名主治医师以上精神科医师共同进行评定，共16项，根据精神检查和病史资料将患者攻击风险分为四个级别，并给出不同的处理建议。</v>
          </cell>
        </row>
        <row r="3374">
          <cell r="J3374" t="str">
            <v>次</v>
          </cell>
          <cell r="K3374">
            <v>25.2</v>
          </cell>
          <cell r="L3374">
            <v>25</v>
          </cell>
          <cell r="M3374">
            <v>21</v>
          </cell>
        </row>
        <row r="3374">
          <cell r="O3374" t="str">
            <v>医保</v>
          </cell>
          <cell r="P3374">
            <v>0.1</v>
          </cell>
          <cell r="Q3374" t="str">
            <v>限重性精神病患者，二级以上精神病专科医院，每月限报销1次</v>
          </cell>
        </row>
        <row r="3375">
          <cell r="A3375" t="str">
            <v>631150100600</v>
          </cell>
          <cell r="B3375" t="str">
            <v>311501006</v>
          </cell>
          <cell r="C3375" t="str">
            <v>检查费</v>
          </cell>
          <cell r="D3375" t="str">
            <v>05</v>
          </cell>
          <cell r="E3375" t="str">
            <v>临床诊断项目费</v>
          </cell>
          <cell r="F3375" t="str">
            <v>08</v>
          </cell>
          <cell r="G3375" t="str">
            <v>老年性痴呆认知分量表评定</v>
          </cell>
          <cell r="H3375" t="str">
            <v>按照《中国痴呆和认知障碍指南（2015版）》，对阿尔茨海默病患者认知功能评估</v>
          </cell>
        </row>
        <row r="3375">
          <cell r="J3375" t="str">
            <v>次</v>
          </cell>
          <cell r="K3375">
            <v>10</v>
          </cell>
          <cell r="L3375">
            <v>9</v>
          </cell>
          <cell r="M3375">
            <v>8</v>
          </cell>
          <cell r="N3375" t="str">
            <v>限阿尔茨海默病收取</v>
          </cell>
          <cell r="O3375" t="str">
            <v>医保</v>
          </cell>
          <cell r="P3375">
            <v>0.1</v>
          </cell>
        </row>
        <row r="3376">
          <cell r="A3376" t="str">
            <v>631150100700</v>
          </cell>
          <cell r="B3376" t="str">
            <v>311501007</v>
          </cell>
          <cell r="C3376" t="str">
            <v>检查费</v>
          </cell>
          <cell r="D3376" t="str">
            <v>05</v>
          </cell>
          <cell r="E3376" t="str">
            <v>临床诊断项目费</v>
          </cell>
          <cell r="F3376" t="str">
            <v>08</v>
          </cell>
          <cell r="G3376" t="str">
            <v>老年谵妄检查表（GDCL）测评</v>
          </cell>
          <cell r="H3376" t="str">
            <v>用于老年患者瞻妄的评定。精神科医师检查患者后，做一次评定，由11个症状描述组成，各项目采4级评分法。观测对被试行为、情绪，记录观测内容，分析测量数据并出具报告。</v>
          </cell>
        </row>
        <row r="3376">
          <cell r="J3376" t="str">
            <v>次</v>
          </cell>
          <cell r="K3376">
            <v>180</v>
          </cell>
          <cell r="L3376">
            <v>180</v>
          </cell>
          <cell r="M3376">
            <v>153</v>
          </cell>
        </row>
        <row r="3377">
          <cell r="B3377" t="str">
            <v>311502</v>
          </cell>
        </row>
        <row r="3377">
          <cell r="G3377" t="str">
            <v>精神科特殊检查</v>
          </cell>
        </row>
        <row r="3378">
          <cell r="A3378" t="str">
            <v>031150200100</v>
          </cell>
          <cell r="B3378" t="str">
            <v>311502001</v>
          </cell>
          <cell r="C3378" t="str">
            <v>检查费</v>
          </cell>
          <cell r="D3378" t="str">
            <v>05</v>
          </cell>
          <cell r="E3378" t="str">
            <v>临床诊断项目费</v>
          </cell>
          <cell r="F3378" t="str">
            <v>08</v>
          </cell>
          <cell r="G3378" t="str">
            <v>套瓦（TOVA）注意力竞量测试</v>
          </cell>
        </row>
        <row r="3378">
          <cell r="J3378" t="str">
            <v>次</v>
          </cell>
        </row>
        <row r="3379">
          <cell r="A3379" t="str">
            <v>031150200200</v>
          </cell>
          <cell r="B3379" t="str">
            <v>311502002</v>
          </cell>
          <cell r="C3379" t="str">
            <v>检查费</v>
          </cell>
          <cell r="D3379" t="str">
            <v>05</v>
          </cell>
          <cell r="E3379" t="str">
            <v>临床诊断项目费</v>
          </cell>
          <cell r="F3379" t="str">
            <v>08</v>
          </cell>
          <cell r="G3379" t="str">
            <v>眼动检查</v>
          </cell>
        </row>
        <row r="3379">
          <cell r="J3379" t="str">
            <v>次</v>
          </cell>
          <cell r="K3379">
            <v>27</v>
          </cell>
          <cell r="L3379">
            <v>27</v>
          </cell>
          <cell r="M3379">
            <v>23</v>
          </cell>
        </row>
        <row r="3379">
          <cell r="O3379" t="str">
            <v>医保</v>
          </cell>
        </row>
        <row r="3380">
          <cell r="A3380" t="str">
            <v>031150200300</v>
          </cell>
          <cell r="B3380" t="str">
            <v>311502003</v>
          </cell>
          <cell r="C3380" t="str">
            <v>检查费</v>
          </cell>
          <cell r="D3380" t="str">
            <v>05</v>
          </cell>
          <cell r="E3380" t="str">
            <v>临床诊断项目费</v>
          </cell>
          <cell r="F3380" t="str">
            <v>08</v>
          </cell>
          <cell r="G3380" t="str">
            <v>尿MHPG测定</v>
          </cell>
        </row>
        <row r="3380">
          <cell r="J3380" t="str">
            <v>次</v>
          </cell>
          <cell r="K3380">
            <v>40.5</v>
          </cell>
          <cell r="L3380">
            <v>40.5</v>
          </cell>
          <cell r="M3380">
            <v>34</v>
          </cell>
        </row>
        <row r="3380">
          <cell r="O3380" t="str">
            <v>医保</v>
          </cell>
        </row>
        <row r="3381">
          <cell r="A3381" t="str">
            <v>031150200400</v>
          </cell>
          <cell r="B3381" t="str">
            <v>311502004</v>
          </cell>
          <cell r="C3381" t="str">
            <v>检查费</v>
          </cell>
          <cell r="D3381" t="str">
            <v>05</v>
          </cell>
          <cell r="E3381" t="str">
            <v>临床诊断项目费</v>
          </cell>
          <cell r="F3381" t="str">
            <v>08</v>
          </cell>
          <cell r="G3381" t="str">
            <v>首诊精神病检查</v>
          </cell>
          <cell r="H3381" t="str">
            <v>指定式调查表</v>
          </cell>
        </row>
        <row r="3381">
          <cell r="J3381" t="str">
            <v>次</v>
          </cell>
          <cell r="K3381">
            <v>27</v>
          </cell>
          <cell r="L3381">
            <v>27</v>
          </cell>
          <cell r="M3381">
            <v>23</v>
          </cell>
        </row>
        <row r="3381">
          <cell r="O3381" t="str">
            <v>医保</v>
          </cell>
        </row>
        <row r="3382">
          <cell r="A3382" t="str">
            <v>031150200500</v>
          </cell>
          <cell r="B3382" t="str">
            <v>311502005</v>
          </cell>
          <cell r="C3382" t="str">
            <v>检查费</v>
          </cell>
          <cell r="D3382" t="str">
            <v>05</v>
          </cell>
          <cell r="E3382" t="str">
            <v>临床诊断项目费</v>
          </cell>
          <cell r="F3382" t="str">
            <v>08</v>
          </cell>
          <cell r="G3382" t="str">
            <v>临床鉴定</v>
          </cell>
        </row>
        <row r="3382">
          <cell r="J3382" t="str">
            <v>次</v>
          </cell>
          <cell r="K3382">
            <v>99</v>
          </cell>
          <cell r="L3382">
            <v>99</v>
          </cell>
          <cell r="M3382">
            <v>84</v>
          </cell>
        </row>
        <row r="3383">
          <cell r="A3383" t="str">
            <v>031150200600</v>
          </cell>
          <cell r="B3383" t="str">
            <v>311502006</v>
          </cell>
          <cell r="C3383" t="str">
            <v>检查费</v>
          </cell>
          <cell r="D3383" t="str">
            <v>05</v>
          </cell>
          <cell r="E3383" t="str">
            <v>临床诊断项目费</v>
          </cell>
          <cell r="F3383" t="str">
            <v>08</v>
          </cell>
          <cell r="G3383" t="str">
            <v>精神病司法鉴定</v>
          </cell>
        </row>
        <row r="3383">
          <cell r="J3383" t="str">
            <v>次</v>
          </cell>
          <cell r="K3383">
            <v>450</v>
          </cell>
          <cell r="L3383">
            <v>450</v>
          </cell>
          <cell r="M3383">
            <v>383</v>
          </cell>
        </row>
        <row r="3384">
          <cell r="A3384" t="str">
            <v>031150200700</v>
          </cell>
          <cell r="B3384" t="str">
            <v>311502007</v>
          </cell>
          <cell r="C3384" t="str">
            <v>检查费</v>
          </cell>
          <cell r="D3384" t="str">
            <v>05</v>
          </cell>
          <cell r="E3384" t="str">
            <v>临床诊断项目费</v>
          </cell>
          <cell r="F3384" t="str">
            <v>08</v>
          </cell>
          <cell r="G3384" t="str">
            <v>脑功能检查</v>
          </cell>
        </row>
        <row r="3384">
          <cell r="J3384" t="str">
            <v>次</v>
          </cell>
          <cell r="K3384">
            <v>18</v>
          </cell>
          <cell r="L3384">
            <v>18</v>
          </cell>
          <cell r="M3384">
            <v>15.3</v>
          </cell>
        </row>
        <row r="3384">
          <cell r="O3384" t="str">
            <v>医保</v>
          </cell>
        </row>
        <row r="3385">
          <cell r="B3385" t="str">
            <v>311503</v>
          </cell>
        </row>
        <row r="3385">
          <cell r="G3385" t="str">
            <v>精神科治疗</v>
          </cell>
        </row>
        <row r="3386">
          <cell r="A3386" t="str">
            <v>031150300100</v>
          </cell>
          <cell r="B3386" t="str">
            <v>311503001</v>
          </cell>
          <cell r="C3386" t="str">
            <v>治疗费</v>
          </cell>
          <cell r="D3386" t="str">
            <v>09</v>
          </cell>
          <cell r="E3386" t="str">
            <v>非手术治疗项目费</v>
          </cell>
          <cell r="F3386" t="str">
            <v>09</v>
          </cell>
          <cell r="G3386" t="str">
            <v>抗精神病药物治疗监测</v>
          </cell>
        </row>
        <row r="3386">
          <cell r="J3386" t="str">
            <v>日</v>
          </cell>
          <cell r="K3386">
            <v>4.5</v>
          </cell>
          <cell r="L3386">
            <v>4.5</v>
          </cell>
          <cell r="M3386">
            <v>3.8</v>
          </cell>
        </row>
        <row r="3386">
          <cell r="O3386" t="str">
            <v>医保</v>
          </cell>
        </row>
        <row r="3387">
          <cell r="A3387" t="str">
            <v>031150300200</v>
          </cell>
          <cell r="B3387" t="str">
            <v>311503002</v>
          </cell>
          <cell r="C3387" t="str">
            <v>治疗费</v>
          </cell>
          <cell r="D3387" t="str">
            <v>09</v>
          </cell>
          <cell r="E3387" t="str">
            <v>非手术治疗项目费</v>
          </cell>
          <cell r="F3387" t="str">
            <v>09</v>
          </cell>
          <cell r="G3387" t="str">
            <v>常温冬眠治疗监测</v>
          </cell>
        </row>
        <row r="3387">
          <cell r="J3387" t="str">
            <v>次</v>
          </cell>
          <cell r="K3387">
            <v>9</v>
          </cell>
          <cell r="L3387">
            <v>9</v>
          </cell>
          <cell r="M3387">
            <v>7.7</v>
          </cell>
        </row>
        <row r="3387">
          <cell r="O3387" t="str">
            <v>医保</v>
          </cell>
        </row>
        <row r="3388">
          <cell r="A3388" t="str">
            <v>031150300300</v>
          </cell>
          <cell r="B3388" t="str">
            <v>311503003</v>
          </cell>
          <cell r="C3388" t="str">
            <v>治疗费</v>
          </cell>
          <cell r="D3388" t="str">
            <v>09</v>
          </cell>
          <cell r="E3388" t="str">
            <v>非手术治疗项目费</v>
          </cell>
          <cell r="F3388" t="str">
            <v>09</v>
          </cell>
          <cell r="G3388" t="str">
            <v>精神科监护</v>
          </cell>
        </row>
        <row r="3388">
          <cell r="J3388" t="str">
            <v>日</v>
          </cell>
          <cell r="K3388">
            <v>2.7</v>
          </cell>
          <cell r="L3388">
            <v>2.7</v>
          </cell>
          <cell r="M3388">
            <v>2.3</v>
          </cell>
        </row>
        <row r="3388">
          <cell r="O3388" t="str">
            <v>医保</v>
          </cell>
        </row>
        <row r="3389">
          <cell r="A3389" t="str">
            <v>031150300400</v>
          </cell>
          <cell r="B3389" t="str">
            <v>311503004</v>
          </cell>
          <cell r="C3389" t="str">
            <v>治疗费</v>
          </cell>
          <cell r="D3389" t="str">
            <v>09</v>
          </cell>
          <cell r="E3389" t="str">
            <v>非手术治疗项目费</v>
          </cell>
          <cell r="F3389" t="str">
            <v>09</v>
          </cell>
          <cell r="G3389" t="str">
            <v>电休克治疗</v>
          </cell>
        </row>
        <row r="3389">
          <cell r="J3389" t="str">
            <v>次</v>
          </cell>
          <cell r="K3389">
            <v>27</v>
          </cell>
          <cell r="L3389">
            <v>27</v>
          </cell>
          <cell r="M3389">
            <v>23</v>
          </cell>
        </row>
        <row r="3389">
          <cell r="O3389" t="str">
            <v>医保</v>
          </cell>
        </row>
        <row r="3390">
          <cell r="A3390" t="str">
            <v>031150300500</v>
          </cell>
          <cell r="B3390" t="str">
            <v>311503005</v>
          </cell>
          <cell r="C3390" t="str">
            <v>治疗费</v>
          </cell>
          <cell r="D3390" t="str">
            <v>09</v>
          </cell>
          <cell r="E3390" t="str">
            <v>非手术治疗项目费</v>
          </cell>
          <cell r="F3390" t="str">
            <v>09</v>
          </cell>
          <cell r="G3390" t="str">
            <v>多参数监护无抽搐电休克治疗</v>
          </cell>
        </row>
        <row r="3390">
          <cell r="J3390" t="str">
            <v>次</v>
          </cell>
          <cell r="K3390">
            <v>180</v>
          </cell>
          <cell r="L3390">
            <v>180</v>
          </cell>
          <cell r="M3390">
            <v>153</v>
          </cell>
        </row>
        <row r="3390">
          <cell r="O3390" t="str">
            <v>医保</v>
          </cell>
        </row>
        <row r="3391">
          <cell r="A3391" t="str">
            <v>031150300600</v>
          </cell>
          <cell r="B3391" t="str">
            <v>311503006</v>
          </cell>
          <cell r="C3391" t="str">
            <v>治疗费</v>
          </cell>
          <cell r="D3391" t="str">
            <v>09</v>
          </cell>
          <cell r="E3391" t="str">
            <v>非手术治疗项目费</v>
          </cell>
          <cell r="F3391" t="str">
            <v>09</v>
          </cell>
          <cell r="G3391" t="str">
            <v>暴露疗法和半暴露疗法</v>
          </cell>
        </row>
        <row r="3391">
          <cell r="J3391" t="str">
            <v>次</v>
          </cell>
          <cell r="K3391">
            <v>27</v>
          </cell>
          <cell r="L3391">
            <v>27</v>
          </cell>
          <cell r="M3391">
            <v>23</v>
          </cell>
        </row>
        <row r="3392">
          <cell r="A3392" t="str">
            <v>031150300700</v>
          </cell>
          <cell r="B3392" t="str">
            <v>311503007</v>
          </cell>
          <cell r="C3392" t="str">
            <v>治疗费</v>
          </cell>
          <cell r="D3392" t="str">
            <v>09</v>
          </cell>
          <cell r="E3392" t="str">
            <v>非手术治疗项目费</v>
          </cell>
          <cell r="F3392" t="str">
            <v>09</v>
          </cell>
          <cell r="G3392" t="str">
            <v>胰岛素低血糖和休克治疗</v>
          </cell>
        </row>
        <row r="3392">
          <cell r="J3392" t="str">
            <v>次</v>
          </cell>
          <cell r="K3392">
            <v>36</v>
          </cell>
          <cell r="L3392">
            <v>36</v>
          </cell>
          <cell r="M3392">
            <v>31</v>
          </cell>
        </row>
        <row r="3392">
          <cell r="O3392" t="str">
            <v>医保</v>
          </cell>
        </row>
        <row r="3393">
          <cell r="A3393" t="str">
            <v>031150300800</v>
          </cell>
          <cell r="B3393" t="str">
            <v>311503008</v>
          </cell>
          <cell r="C3393" t="str">
            <v>治疗费</v>
          </cell>
          <cell r="D3393" t="str">
            <v>09</v>
          </cell>
          <cell r="E3393" t="str">
            <v>非手术治疗项目费</v>
          </cell>
          <cell r="F3393" t="str">
            <v>09</v>
          </cell>
          <cell r="G3393" t="str">
            <v>行为观察和治疗</v>
          </cell>
        </row>
        <row r="3393">
          <cell r="J3393" t="str">
            <v>次</v>
          </cell>
          <cell r="K3393">
            <v>9</v>
          </cell>
          <cell r="L3393">
            <v>9</v>
          </cell>
          <cell r="M3393">
            <v>7.7</v>
          </cell>
        </row>
        <row r="3393">
          <cell r="O3393" t="str">
            <v>医保</v>
          </cell>
        </row>
        <row r="3394">
          <cell r="A3394" t="str">
            <v>031150300900</v>
          </cell>
          <cell r="B3394" t="str">
            <v>311503009</v>
          </cell>
          <cell r="C3394" t="str">
            <v>治疗费</v>
          </cell>
          <cell r="D3394" t="str">
            <v>09</v>
          </cell>
          <cell r="E3394" t="str">
            <v>非手术治疗项目费</v>
          </cell>
          <cell r="F3394" t="str">
            <v>09</v>
          </cell>
          <cell r="G3394" t="str">
            <v>冲动行为干预治疗</v>
          </cell>
        </row>
        <row r="3394">
          <cell r="J3394" t="str">
            <v>次</v>
          </cell>
          <cell r="K3394">
            <v>13.5</v>
          </cell>
          <cell r="L3394">
            <v>13.5</v>
          </cell>
          <cell r="M3394">
            <v>11.5</v>
          </cell>
        </row>
        <row r="3394">
          <cell r="O3394" t="str">
            <v>医保</v>
          </cell>
        </row>
        <row r="3395">
          <cell r="A3395" t="str">
            <v>031150301000</v>
          </cell>
          <cell r="B3395" t="str">
            <v>311503010</v>
          </cell>
          <cell r="C3395" t="str">
            <v>治疗费</v>
          </cell>
          <cell r="D3395" t="str">
            <v>09</v>
          </cell>
          <cell r="E3395" t="str">
            <v>非手术治疗项目费</v>
          </cell>
          <cell r="F3395" t="str">
            <v>09</v>
          </cell>
          <cell r="G3395" t="str">
            <v>脑电生物反馈治疗</v>
          </cell>
        </row>
        <row r="3395">
          <cell r="J3395" t="str">
            <v>次</v>
          </cell>
          <cell r="K3395">
            <v>27</v>
          </cell>
          <cell r="L3395">
            <v>27</v>
          </cell>
          <cell r="M3395">
            <v>23</v>
          </cell>
        </row>
        <row r="3395">
          <cell r="O3395" t="str">
            <v>医保</v>
          </cell>
        </row>
        <row r="3396">
          <cell r="A3396" t="str">
            <v>031150301100</v>
          </cell>
          <cell r="B3396" t="str">
            <v>311503011</v>
          </cell>
          <cell r="C3396" t="str">
            <v>治疗费</v>
          </cell>
          <cell r="D3396" t="str">
            <v>09</v>
          </cell>
          <cell r="E3396" t="str">
            <v>非手术治疗项目费</v>
          </cell>
          <cell r="F3396" t="str">
            <v>09</v>
          </cell>
          <cell r="G3396" t="str">
            <v>脑反射治疗</v>
          </cell>
        </row>
        <row r="3396">
          <cell r="J3396" t="str">
            <v>次</v>
          </cell>
        </row>
        <row r="3397">
          <cell r="A3397" t="str">
            <v>031150301200</v>
          </cell>
          <cell r="B3397" t="str">
            <v>311503012</v>
          </cell>
          <cell r="C3397" t="str">
            <v>治疗费</v>
          </cell>
          <cell r="D3397" t="str">
            <v>09</v>
          </cell>
          <cell r="E3397" t="str">
            <v>非手术治疗项目费</v>
          </cell>
          <cell r="F3397" t="str">
            <v>09</v>
          </cell>
          <cell r="G3397" t="str">
            <v>脑电治疗</v>
          </cell>
        </row>
        <row r="3397">
          <cell r="J3397" t="str">
            <v>次</v>
          </cell>
          <cell r="K3397">
            <v>54</v>
          </cell>
          <cell r="L3397">
            <v>54</v>
          </cell>
          <cell r="M3397">
            <v>46</v>
          </cell>
        </row>
        <row r="3397">
          <cell r="O3397" t="str">
            <v>医保</v>
          </cell>
        </row>
        <row r="3398">
          <cell r="A3398" t="str">
            <v>031150301300</v>
          </cell>
          <cell r="B3398" t="str">
            <v>311503013</v>
          </cell>
          <cell r="C3398" t="str">
            <v>治疗费</v>
          </cell>
          <cell r="D3398" t="str">
            <v>09</v>
          </cell>
          <cell r="E3398" t="str">
            <v>非手术治疗项目费</v>
          </cell>
          <cell r="F3398" t="str">
            <v>09</v>
          </cell>
          <cell r="G3398" t="str">
            <v>智能电针治疗</v>
          </cell>
        </row>
        <row r="3398">
          <cell r="J3398" t="str">
            <v>次</v>
          </cell>
          <cell r="K3398">
            <v>6.3</v>
          </cell>
          <cell r="L3398">
            <v>6.3</v>
          </cell>
          <cell r="M3398">
            <v>5.4</v>
          </cell>
        </row>
        <row r="3398">
          <cell r="O3398" t="str">
            <v>医保</v>
          </cell>
        </row>
        <row r="3399">
          <cell r="A3399" t="str">
            <v>031150301400</v>
          </cell>
          <cell r="B3399" t="str">
            <v>311503014</v>
          </cell>
          <cell r="C3399" t="str">
            <v>治疗费</v>
          </cell>
          <cell r="D3399" t="str">
            <v>09</v>
          </cell>
          <cell r="E3399" t="str">
            <v>非手术治疗项目费</v>
          </cell>
          <cell r="F3399" t="str">
            <v>09</v>
          </cell>
          <cell r="G3399" t="str">
            <v>经络氧疗法</v>
          </cell>
        </row>
        <row r="3399">
          <cell r="J3399" t="str">
            <v>次</v>
          </cell>
          <cell r="K3399">
            <v>9</v>
          </cell>
          <cell r="L3399">
            <v>9</v>
          </cell>
          <cell r="M3399">
            <v>7.7</v>
          </cell>
        </row>
        <row r="3399">
          <cell r="O3399" t="str">
            <v>医保</v>
          </cell>
        </row>
        <row r="3400">
          <cell r="A3400" t="str">
            <v>031150301500</v>
          </cell>
          <cell r="B3400" t="str">
            <v>311503015</v>
          </cell>
          <cell r="C3400" t="str">
            <v>治疗费</v>
          </cell>
          <cell r="D3400" t="str">
            <v>09</v>
          </cell>
          <cell r="E3400" t="str">
            <v>非手术治疗项目费</v>
          </cell>
          <cell r="F3400" t="str">
            <v>09</v>
          </cell>
          <cell r="G3400" t="str">
            <v>感觉统合治疗</v>
          </cell>
        </row>
        <row r="3400">
          <cell r="J3400" t="str">
            <v>次</v>
          </cell>
          <cell r="K3400">
            <v>27</v>
          </cell>
          <cell r="L3400">
            <v>27</v>
          </cell>
          <cell r="M3400">
            <v>23</v>
          </cell>
        </row>
        <row r="3401">
          <cell r="A3401" t="str">
            <v>031150301600</v>
          </cell>
          <cell r="B3401" t="str">
            <v>311503016</v>
          </cell>
          <cell r="C3401" t="str">
            <v>治疗费</v>
          </cell>
          <cell r="D3401" t="str">
            <v>09</v>
          </cell>
          <cell r="E3401" t="str">
            <v>非手术治疗项目费</v>
          </cell>
          <cell r="F3401" t="str">
            <v>09</v>
          </cell>
          <cell r="G3401" t="str">
            <v>工娱治疗</v>
          </cell>
        </row>
        <row r="3401">
          <cell r="J3401" t="str">
            <v>日</v>
          </cell>
          <cell r="K3401">
            <v>4.5</v>
          </cell>
          <cell r="L3401">
            <v>4.5</v>
          </cell>
          <cell r="M3401">
            <v>3.8</v>
          </cell>
        </row>
        <row r="3402">
          <cell r="A3402" t="str">
            <v>031150301700</v>
          </cell>
          <cell r="B3402" t="str">
            <v>311503017</v>
          </cell>
          <cell r="C3402" t="str">
            <v>治疗费</v>
          </cell>
          <cell r="D3402" t="str">
            <v>09</v>
          </cell>
          <cell r="E3402" t="str">
            <v>非手术治疗项目费</v>
          </cell>
          <cell r="F3402" t="str">
            <v>09</v>
          </cell>
          <cell r="G3402" t="str">
            <v>特殊工娱治疗</v>
          </cell>
        </row>
        <row r="3402">
          <cell r="J3402" t="str">
            <v>次</v>
          </cell>
          <cell r="K3402">
            <v>9</v>
          </cell>
          <cell r="L3402">
            <v>9</v>
          </cell>
          <cell r="M3402">
            <v>7.7</v>
          </cell>
        </row>
        <row r="3403">
          <cell r="A3403" t="str">
            <v>031150301800</v>
          </cell>
          <cell r="B3403" t="str">
            <v>311503018</v>
          </cell>
          <cell r="C3403" t="str">
            <v>治疗费</v>
          </cell>
          <cell r="D3403" t="str">
            <v>09</v>
          </cell>
          <cell r="E3403" t="str">
            <v>非手术治疗项目费</v>
          </cell>
          <cell r="F3403" t="str">
            <v>09</v>
          </cell>
          <cell r="G3403" t="str">
            <v>音乐治疗</v>
          </cell>
        </row>
        <row r="3403">
          <cell r="J3403" t="str">
            <v>次</v>
          </cell>
          <cell r="K3403">
            <v>4.5</v>
          </cell>
          <cell r="L3403">
            <v>4.5</v>
          </cell>
          <cell r="M3403">
            <v>3.8</v>
          </cell>
          <cell r="N3403" t="str">
            <v>能动治疗或被动治疗三甲医院49.5元，三甲以下医院49.5元，心理治疗不另收</v>
          </cell>
        </row>
        <row r="3404">
          <cell r="A3404" t="str">
            <v>031150301801</v>
          </cell>
          <cell r="B3404" t="str">
            <v>31150301801</v>
          </cell>
          <cell r="C3404" t="str">
            <v>治疗费</v>
          </cell>
          <cell r="D3404" t="str">
            <v>09</v>
          </cell>
          <cell r="E3404" t="str">
            <v>非手术治疗项目费</v>
          </cell>
          <cell r="F3404" t="str">
            <v>09</v>
          </cell>
          <cell r="G3404" t="str">
            <v>音乐治疗（能动或被动治疗）</v>
          </cell>
          <cell r="H3404" t="str">
            <v>含心理治疗</v>
          </cell>
        </row>
        <row r="3404">
          <cell r="J3404" t="str">
            <v>次</v>
          </cell>
          <cell r="K3404">
            <v>49.5</v>
          </cell>
          <cell r="L3404">
            <v>49.5</v>
          </cell>
          <cell r="M3404">
            <v>42</v>
          </cell>
          <cell r="N3404" t="str">
            <v>能动治疗或被动治疗，心理治疗不另收</v>
          </cell>
        </row>
        <row r="3405">
          <cell r="A3405" t="str">
            <v>031150301900</v>
          </cell>
          <cell r="B3405" t="str">
            <v>311503019</v>
          </cell>
          <cell r="C3405" t="str">
            <v>治疗费</v>
          </cell>
          <cell r="D3405" t="str">
            <v>09</v>
          </cell>
          <cell r="E3405" t="str">
            <v>非手术治疗项目费</v>
          </cell>
          <cell r="F3405" t="str">
            <v>09</v>
          </cell>
          <cell r="G3405" t="str">
            <v>暗示治疗</v>
          </cell>
        </row>
        <row r="3405">
          <cell r="J3405" t="str">
            <v>次</v>
          </cell>
          <cell r="K3405">
            <v>36</v>
          </cell>
          <cell r="L3405">
            <v>36</v>
          </cell>
          <cell r="M3405">
            <v>31</v>
          </cell>
        </row>
        <row r="3406">
          <cell r="A3406" t="str">
            <v>031150302000</v>
          </cell>
          <cell r="B3406" t="str">
            <v>311503020</v>
          </cell>
          <cell r="C3406" t="str">
            <v>治疗费</v>
          </cell>
          <cell r="D3406" t="str">
            <v>09</v>
          </cell>
          <cell r="E3406" t="str">
            <v>非手术治疗项目费</v>
          </cell>
          <cell r="F3406" t="str">
            <v>09</v>
          </cell>
          <cell r="G3406" t="str">
            <v>松驰治疗</v>
          </cell>
        </row>
        <row r="3406">
          <cell r="J3406" t="str">
            <v>次</v>
          </cell>
          <cell r="K3406">
            <v>9</v>
          </cell>
          <cell r="L3406">
            <v>9</v>
          </cell>
          <cell r="M3406">
            <v>7.7</v>
          </cell>
        </row>
        <row r="3407">
          <cell r="A3407" t="str">
            <v>031150302100</v>
          </cell>
          <cell r="B3407" t="str">
            <v>311503021</v>
          </cell>
          <cell r="C3407" t="str">
            <v>治疗费</v>
          </cell>
          <cell r="D3407" t="str">
            <v>09</v>
          </cell>
          <cell r="E3407" t="str">
            <v>非手术治疗项目费</v>
          </cell>
          <cell r="F3407" t="str">
            <v>09</v>
          </cell>
          <cell r="G3407" t="str">
            <v>漂浮治疗</v>
          </cell>
        </row>
        <row r="3407">
          <cell r="J3407" t="str">
            <v>次</v>
          </cell>
          <cell r="K3407">
            <v>36</v>
          </cell>
          <cell r="L3407">
            <v>36</v>
          </cell>
          <cell r="M3407">
            <v>31</v>
          </cell>
        </row>
        <row r="3408">
          <cell r="A3408" t="str">
            <v>031150302200</v>
          </cell>
          <cell r="B3408" t="str">
            <v>311503022</v>
          </cell>
          <cell r="C3408" t="str">
            <v>治疗费</v>
          </cell>
          <cell r="D3408" t="str">
            <v>09</v>
          </cell>
          <cell r="E3408" t="str">
            <v>非手术治疗项目费</v>
          </cell>
          <cell r="F3408" t="str">
            <v>09</v>
          </cell>
          <cell r="G3408" t="str">
            <v>听力整合及语言训练</v>
          </cell>
        </row>
        <row r="3408">
          <cell r="J3408" t="str">
            <v>次</v>
          </cell>
          <cell r="K3408">
            <v>18</v>
          </cell>
          <cell r="L3408">
            <v>18</v>
          </cell>
          <cell r="M3408">
            <v>15.3</v>
          </cell>
          <cell r="N3408" t="str">
            <v>每次不少于30分钟，超过45分钟三甲医院加收15元，三甲以下医院加收15元</v>
          </cell>
        </row>
        <row r="3409">
          <cell r="A3409" t="str">
            <v>031150302201</v>
          </cell>
          <cell r="B3409" t="str">
            <v>31150302201</v>
          </cell>
          <cell r="C3409" t="str">
            <v>治疗费</v>
          </cell>
          <cell r="D3409" t="str">
            <v>09</v>
          </cell>
          <cell r="E3409" t="str">
            <v>非手术治疗项目费</v>
          </cell>
          <cell r="F3409" t="str">
            <v>09</v>
          </cell>
          <cell r="G3409" t="str">
            <v>听力整合及语言训练（超过45分钟）</v>
          </cell>
        </row>
        <row r="3409">
          <cell r="J3409" t="str">
            <v>次</v>
          </cell>
          <cell r="K3409">
            <v>33</v>
          </cell>
          <cell r="L3409">
            <v>33</v>
          </cell>
          <cell r="M3409">
            <v>28</v>
          </cell>
          <cell r="N3409" t="str">
            <v>超过45分钟</v>
          </cell>
        </row>
        <row r="3410">
          <cell r="A3410" t="str">
            <v>031150302300</v>
          </cell>
          <cell r="B3410" t="str">
            <v>311503023</v>
          </cell>
          <cell r="C3410" t="str">
            <v>治疗费</v>
          </cell>
          <cell r="D3410" t="str">
            <v>09</v>
          </cell>
          <cell r="E3410" t="str">
            <v>非手术治疗项目费</v>
          </cell>
          <cell r="F3410" t="str">
            <v>09</v>
          </cell>
          <cell r="G3410" t="str">
            <v>心理咨询</v>
          </cell>
        </row>
        <row r="3410">
          <cell r="J3410" t="str">
            <v>半小时</v>
          </cell>
          <cell r="K3410">
            <v>36</v>
          </cell>
          <cell r="L3410">
            <v>36</v>
          </cell>
          <cell r="M3410">
            <v>31</v>
          </cell>
        </row>
        <row r="3411">
          <cell r="A3411" t="str">
            <v>031150302400</v>
          </cell>
          <cell r="B3411" t="str">
            <v>311503024</v>
          </cell>
          <cell r="C3411" t="str">
            <v>治疗费</v>
          </cell>
          <cell r="D3411" t="str">
            <v>09</v>
          </cell>
          <cell r="E3411" t="str">
            <v>非手术治疗项目费</v>
          </cell>
          <cell r="F3411" t="str">
            <v>09</v>
          </cell>
          <cell r="G3411" t="str">
            <v>心理治疗</v>
          </cell>
        </row>
        <row r="3411">
          <cell r="J3411" t="str">
            <v>半小时</v>
          </cell>
          <cell r="K3411">
            <v>45</v>
          </cell>
          <cell r="L3411">
            <v>45</v>
          </cell>
          <cell r="M3411">
            <v>38</v>
          </cell>
        </row>
        <row r="3412">
          <cell r="A3412" t="str">
            <v>031150302500</v>
          </cell>
          <cell r="B3412" t="str">
            <v>311503025</v>
          </cell>
          <cell r="C3412" t="str">
            <v>治疗费</v>
          </cell>
          <cell r="D3412" t="str">
            <v>09</v>
          </cell>
          <cell r="E3412" t="str">
            <v>非手术治疗项目费</v>
          </cell>
          <cell r="F3412" t="str">
            <v>09</v>
          </cell>
          <cell r="G3412" t="str">
            <v>麻醉分析</v>
          </cell>
        </row>
        <row r="3412">
          <cell r="J3412" t="str">
            <v>次</v>
          </cell>
          <cell r="K3412">
            <v>50</v>
          </cell>
          <cell r="L3412">
            <v>50</v>
          </cell>
          <cell r="M3412">
            <v>43</v>
          </cell>
        </row>
        <row r="3413">
          <cell r="A3413" t="str">
            <v>031150302600</v>
          </cell>
          <cell r="B3413" t="str">
            <v>311503026</v>
          </cell>
          <cell r="C3413" t="str">
            <v>治疗费</v>
          </cell>
          <cell r="D3413" t="str">
            <v>09</v>
          </cell>
          <cell r="E3413" t="str">
            <v>非手术治疗项目费</v>
          </cell>
          <cell r="F3413" t="str">
            <v>09</v>
          </cell>
          <cell r="G3413" t="str">
            <v>催眠治疗</v>
          </cell>
        </row>
        <row r="3413">
          <cell r="J3413" t="str">
            <v>次</v>
          </cell>
          <cell r="K3413">
            <v>90</v>
          </cell>
          <cell r="L3413">
            <v>90</v>
          </cell>
          <cell r="M3413">
            <v>77</v>
          </cell>
        </row>
        <row r="3414">
          <cell r="A3414" t="str">
            <v>031150302700</v>
          </cell>
          <cell r="B3414" t="str">
            <v>311503027</v>
          </cell>
          <cell r="C3414" t="str">
            <v>治疗费</v>
          </cell>
          <cell r="D3414" t="str">
            <v>09</v>
          </cell>
          <cell r="E3414" t="str">
            <v>非手术治疗项目费</v>
          </cell>
          <cell r="F3414" t="str">
            <v>09</v>
          </cell>
          <cell r="G3414" t="str">
            <v>森田疗法</v>
          </cell>
        </row>
        <row r="3414">
          <cell r="J3414" t="str">
            <v>日</v>
          </cell>
          <cell r="K3414">
            <v>9</v>
          </cell>
          <cell r="L3414">
            <v>9</v>
          </cell>
          <cell r="M3414">
            <v>7.7</v>
          </cell>
          <cell r="N3414" t="str">
            <v>不另收护理费</v>
          </cell>
          <cell r="O3414" t="str">
            <v>医保</v>
          </cell>
        </row>
        <row r="3415">
          <cell r="A3415" t="str">
            <v>031150302800</v>
          </cell>
          <cell r="B3415" t="str">
            <v>311503028</v>
          </cell>
          <cell r="C3415" t="str">
            <v>治疗费</v>
          </cell>
          <cell r="D3415" t="str">
            <v>09</v>
          </cell>
          <cell r="E3415" t="str">
            <v>非手术治疗项目费</v>
          </cell>
          <cell r="F3415" t="str">
            <v>09</v>
          </cell>
          <cell r="G3415" t="str">
            <v>行为矫正治疗</v>
          </cell>
        </row>
        <row r="3415">
          <cell r="J3415" t="str">
            <v>次</v>
          </cell>
          <cell r="K3415">
            <v>18</v>
          </cell>
          <cell r="L3415">
            <v>18</v>
          </cell>
          <cell r="M3415">
            <v>15.3</v>
          </cell>
        </row>
        <row r="3415">
          <cell r="O3415" t="str">
            <v>医保</v>
          </cell>
        </row>
        <row r="3416">
          <cell r="A3416" t="str">
            <v>031150302900</v>
          </cell>
          <cell r="B3416" t="str">
            <v>311503029</v>
          </cell>
          <cell r="C3416" t="str">
            <v>治疗费</v>
          </cell>
          <cell r="D3416" t="str">
            <v>09</v>
          </cell>
          <cell r="E3416" t="str">
            <v>非手术治疗项目费</v>
          </cell>
          <cell r="F3416" t="str">
            <v>09</v>
          </cell>
          <cell r="G3416" t="str">
            <v>厌恶治疗</v>
          </cell>
        </row>
        <row r="3416">
          <cell r="J3416" t="str">
            <v>次</v>
          </cell>
          <cell r="K3416">
            <v>4.5</v>
          </cell>
          <cell r="L3416">
            <v>4.5</v>
          </cell>
          <cell r="M3416">
            <v>3.8</v>
          </cell>
        </row>
        <row r="3417">
          <cell r="A3417" t="str">
            <v>031150303000</v>
          </cell>
          <cell r="B3417" t="str">
            <v>311503030</v>
          </cell>
          <cell r="C3417" t="str">
            <v>治疗费</v>
          </cell>
          <cell r="D3417" t="str">
            <v>09</v>
          </cell>
          <cell r="E3417" t="str">
            <v>非手术治疗项目费</v>
          </cell>
          <cell r="F3417" t="str">
            <v>09</v>
          </cell>
          <cell r="G3417" t="str">
            <v>脱瘾治疗</v>
          </cell>
        </row>
        <row r="3417">
          <cell r="J3417" t="str">
            <v>疗程</v>
          </cell>
        </row>
        <row r="3418">
          <cell r="A3418" t="str">
            <v>031150303010</v>
          </cell>
          <cell r="B3418" t="str">
            <v>31150303010</v>
          </cell>
          <cell r="C3418" t="str">
            <v>治疗费</v>
          </cell>
          <cell r="D3418" t="str">
            <v>09</v>
          </cell>
          <cell r="E3418" t="str">
            <v>非手术治疗项目费</v>
          </cell>
          <cell r="F3418" t="str">
            <v>09</v>
          </cell>
          <cell r="G3418" t="str">
            <v>脱抑治疗</v>
          </cell>
          <cell r="H3418" t="str">
            <v>含工娱治疗、心理治疗</v>
          </cell>
          <cell r="I3418" t="str">
            <v>药物</v>
          </cell>
          <cell r="J3418" t="str">
            <v>疗程</v>
          </cell>
          <cell r="K3418">
            <v>270</v>
          </cell>
          <cell r="L3418">
            <v>270</v>
          </cell>
          <cell r="M3418">
            <v>230</v>
          </cell>
          <cell r="N3418" t="str">
            <v>15天为一个疗程</v>
          </cell>
        </row>
        <row r="3419">
          <cell r="A3419" t="str">
            <v>031150303020</v>
          </cell>
          <cell r="B3419" t="str">
            <v>31150303020</v>
          </cell>
          <cell r="C3419" t="str">
            <v>治疗费</v>
          </cell>
          <cell r="D3419" t="str">
            <v>09</v>
          </cell>
          <cell r="E3419" t="str">
            <v>非手术治疗项目费</v>
          </cell>
          <cell r="F3419" t="str">
            <v>09</v>
          </cell>
          <cell r="G3419" t="str">
            <v>戒毒治疗</v>
          </cell>
          <cell r="H3419" t="str">
            <v>含卫生部规定的戒毒药物治疗和检验</v>
          </cell>
        </row>
        <row r="3419">
          <cell r="J3419" t="str">
            <v>疗程</v>
          </cell>
          <cell r="K3419">
            <v>1800</v>
          </cell>
          <cell r="L3419">
            <v>1800</v>
          </cell>
          <cell r="M3419">
            <v>1530</v>
          </cell>
          <cell r="N3419" t="str">
            <v>一个月为一个疗程</v>
          </cell>
        </row>
        <row r="3420">
          <cell r="B3420" t="str">
            <v>32</v>
          </cell>
        </row>
        <row r="3420">
          <cell r="G3420" t="str">
            <v>（二）经血管介入诊疗</v>
          </cell>
          <cell r="H3420" t="str">
            <v/>
          </cell>
          <cell r="I3420" t="str">
            <v>造影剂、导丝、导管、球囊、球囊导管、支架、滤网等主配件</v>
          </cell>
        </row>
        <row r="3420">
          <cell r="N3420" t="str">
            <v>1．本类包括静脉、动脉、门脉、心脏、冠脉、脑血管介入6项第三级分类。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介入治疗原则上以经一根血管的介入治疗为起点，每增加一根血管的治疗按20%加收。5.使用大C臂数字减影X光机加收1000元。6.经同一切口进行的两种不同的治疗，其中另一种非主要治疗项目按50％收费。7.六岁及以下儿童在原价基础上加收30%。</v>
          </cell>
        </row>
        <row r="3421">
          <cell r="A3421" t="str">
            <v>032000000001</v>
          </cell>
          <cell r="B3421" t="str">
            <v>320000</v>
          </cell>
          <cell r="C3421" t="str">
            <v>手术费</v>
          </cell>
          <cell r="D3421" t="str">
            <v>08</v>
          </cell>
          <cell r="E3421" t="str">
            <v>手术治疗费</v>
          </cell>
          <cell r="F3421" t="str">
            <v>10</v>
          </cell>
          <cell r="G3421" t="str">
            <v>经血管介入诊疗</v>
          </cell>
        </row>
        <row r="3421">
          <cell r="J3421" t="str">
            <v>次</v>
          </cell>
          <cell r="K3421">
            <v>1000</v>
          </cell>
          <cell r="L3421">
            <v>1000</v>
          </cell>
          <cell r="M3421">
            <v>850</v>
          </cell>
          <cell r="N3421" t="str">
            <v>使用大C臂数字减影X光机加收</v>
          </cell>
          <cell r="O3421" t="str">
            <v>医保</v>
          </cell>
          <cell r="P3421">
            <v>0.2</v>
          </cell>
        </row>
        <row r="3422">
          <cell r="B3422" t="str">
            <v>3201</v>
          </cell>
        </row>
        <row r="3422">
          <cell r="G3422" t="str">
            <v>1．静脉介入诊疗</v>
          </cell>
        </row>
        <row r="3423">
          <cell r="A3423" t="str">
            <v>032010000100</v>
          </cell>
          <cell r="B3423" t="str">
            <v>320100001</v>
          </cell>
          <cell r="C3423" t="str">
            <v>手术费</v>
          </cell>
          <cell r="D3423" t="str">
            <v>08</v>
          </cell>
          <cell r="E3423" t="str">
            <v>手术治疗费</v>
          </cell>
          <cell r="F3423" t="str">
            <v>10</v>
          </cell>
          <cell r="G3423" t="str">
            <v>经皮选择性静脉造影术</v>
          </cell>
          <cell r="H3423" t="str">
            <v>包括腔静脉、肢体静脉等</v>
          </cell>
        </row>
        <row r="3423">
          <cell r="J3423" t="str">
            <v>次</v>
          </cell>
          <cell r="K3423">
            <v>1300</v>
          </cell>
          <cell r="L3423">
            <v>1100</v>
          </cell>
          <cell r="M3423">
            <v>935</v>
          </cell>
        </row>
        <row r="3423">
          <cell r="O3423" t="str">
            <v>医保</v>
          </cell>
          <cell r="P3423">
            <v>0.2</v>
          </cell>
        </row>
        <row r="3424">
          <cell r="A3424" t="str">
            <v>032010000101</v>
          </cell>
          <cell r="B3424" t="str">
            <v>32010000101</v>
          </cell>
          <cell r="C3424" t="str">
            <v>手术费</v>
          </cell>
          <cell r="D3424" t="str">
            <v>08</v>
          </cell>
          <cell r="E3424" t="str">
            <v>手术治疗费</v>
          </cell>
          <cell r="F3424" t="str">
            <v>10</v>
          </cell>
          <cell r="G3424" t="str">
            <v>小儿经皮选择性静脉造影术</v>
          </cell>
        </row>
        <row r="3424">
          <cell r="J3424" t="str">
            <v>次</v>
          </cell>
          <cell r="K3424">
            <v>1690</v>
          </cell>
          <cell r="L3424">
            <v>1430</v>
          </cell>
          <cell r="M3424">
            <v>1216</v>
          </cell>
        </row>
        <row r="3424">
          <cell r="O3424" t="str">
            <v>医保</v>
          </cell>
          <cell r="P3424">
            <v>0.2</v>
          </cell>
        </row>
        <row r="3425">
          <cell r="A3425" t="str">
            <v>032010000200</v>
          </cell>
          <cell r="B3425" t="str">
            <v>320100002</v>
          </cell>
          <cell r="C3425" t="str">
            <v>手术费</v>
          </cell>
          <cell r="D3425" t="str">
            <v>08</v>
          </cell>
          <cell r="E3425" t="str">
            <v>手术治疗费</v>
          </cell>
          <cell r="F3425" t="str">
            <v>10</v>
          </cell>
          <cell r="G3425" t="str">
            <v>经皮静脉内激光成形术</v>
          </cell>
        </row>
        <row r="3425">
          <cell r="J3425" t="str">
            <v>次</v>
          </cell>
          <cell r="K3425">
            <v>1600</v>
          </cell>
          <cell r="L3425">
            <v>1600</v>
          </cell>
          <cell r="M3425">
            <v>1360</v>
          </cell>
        </row>
        <row r="3425">
          <cell r="O3425" t="str">
            <v>医保</v>
          </cell>
          <cell r="P3425">
            <v>0.2</v>
          </cell>
        </row>
        <row r="3426">
          <cell r="A3426" t="str">
            <v>032010000201</v>
          </cell>
          <cell r="B3426" t="str">
            <v>32010000201</v>
          </cell>
          <cell r="C3426" t="str">
            <v>手术费</v>
          </cell>
          <cell r="D3426" t="str">
            <v>08</v>
          </cell>
          <cell r="E3426" t="str">
            <v>手术治疗费</v>
          </cell>
          <cell r="F3426" t="str">
            <v>10</v>
          </cell>
          <cell r="G3426" t="str">
            <v>小儿经皮静脉内激光成形术</v>
          </cell>
        </row>
        <row r="3426">
          <cell r="J3426" t="str">
            <v>次</v>
          </cell>
          <cell r="K3426">
            <v>2080</v>
          </cell>
          <cell r="L3426">
            <v>2080</v>
          </cell>
          <cell r="M3426">
            <v>1768</v>
          </cell>
        </row>
        <row r="3426">
          <cell r="O3426" t="str">
            <v>医保</v>
          </cell>
          <cell r="P3426">
            <v>0.2</v>
          </cell>
        </row>
        <row r="3427">
          <cell r="A3427" t="str">
            <v>032010000300</v>
          </cell>
          <cell r="B3427" t="str">
            <v>320100003</v>
          </cell>
          <cell r="C3427" t="str">
            <v>手术费</v>
          </cell>
          <cell r="D3427" t="str">
            <v>08</v>
          </cell>
          <cell r="E3427" t="str">
            <v>手术治疗费</v>
          </cell>
          <cell r="F3427" t="str">
            <v>10</v>
          </cell>
          <cell r="G3427" t="str">
            <v>经皮静脉内滤网置入术</v>
          </cell>
          <cell r="H3427" t="str">
            <v>包括经皮静脉内滤网取出术</v>
          </cell>
        </row>
        <row r="3427">
          <cell r="J3427" t="str">
            <v>次</v>
          </cell>
          <cell r="K3427">
            <v>1890</v>
          </cell>
          <cell r="L3427">
            <v>1890</v>
          </cell>
          <cell r="M3427">
            <v>1607</v>
          </cell>
          <cell r="N3427" t="str">
            <v>同时做经皮静脉内溶栓术三甲医院2390元，三甲以下医院2390元</v>
          </cell>
          <cell r="O3427" t="str">
            <v>医保</v>
          </cell>
          <cell r="P3427">
            <v>0.2</v>
          </cell>
        </row>
        <row r="3428">
          <cell r="A3428" t="str">
            <v>032010000301</v>
          </cell>
          <cell r="B3428" t="str">
            <v>32010000301</v>
          </cell>
          <cell r="C3428" t="str">
            <v>手术费</v>
          </cell>
          <cell r="D3428" t="str">
            <v>08</v>
          </cell>
          <cell r="E3428" t="str">
            <v>手术治疗费</v>
          </cell>
          <cell r="F3428" t="str">
            <v>10</v>
          </cell>
          <cell r="G3428" t="str">
            <v>经皮静脉内滤网置入术+经皮静脉内溶栓术</v>
          </cell>
        </row>
        <row r="3428">
          <cell r="J3428" t="str">
            <v>次</v>
          </cell>
          <cell r="K3428">
            <v>2390</v>
          </cell>
          <cell r="L3428">
            <v>2390</v>
          </cell>
          <cell r="M3428">
            <v>2032</v>
          </cell>
          <cell r="N3428" t="str">
            <v>同时做经皮静脉内溶栓术</v>
          </cell>
          <cell r="O3428" t="str">
            <v>医保</v>
          </cell>
          <cell r="P3428">
            <v>0.2</v>
          </cell>
        </row>
        <row r="3429">
          <cell r="A3429" t="str">
            <v>032010000302</v>
          </cell>
          <cell r="B3429" t="str">
            <v>32010000302</v>
          </cell>
          <cell r="C3429" t="str">
            <v>手术费</v>
          </cell>
          <cell r="D3429" t="str">
            <v>08</v>
          </cell>
          <cell r="E3429" t="str">
            <v>手术治疗费</v>
          </cell>
          <cell r="F3429" t="str">
            <v>10</v>
          </cell>
          <cell r="G3429" t="str">
            <v>经皮静脉内滤网取出术</v>
          </cell>
        </row>
        <row r="3429">
          <cell r="J3429" t="str">
            <v>次</v>
          </cell>
          <cell r="K3429">
            <v>1350</v>
          </cell>
          <cell r="L3429">
            <v>1350</v>
          </cell>
          <cell r="M3429">
            <v>1148</v>
          </cell>
          <cell r="N3429" t="str">
            <v>经皮静脉内滤网取出术</v>
          </cell>
          <cell r="O3429" t="str">
            <v>医保</v>
          </cell>
          <cell r="P3429">
            <v>0.2</v>
          </cell>
        </row>
        <row r="3430">
          <cell r="A3430" t="str">
            <v>032010000303</v>
          </cell>
          <cell r="B3430" t="str">
            <v>32010000303</v>
          </cell>
          <cell r="C3430" t="str">
            <v>手术费</v>
          </cell>
          <cell r="D3430" t="str">
            <v>08</v>
          </cell>
          <cell r="E3430" t="str">
            <v>手术治疗费</v>
          </cell>
          <cell r="F3430" t="str">
            <v>10</v>
          </cell>
          <cell r="G3430" t="str">
            <v>小儿经皮静脉内滤网置入术</v>
          </cell>
        </row>
        <row r="3430">
          <cell r="J3430" t="str">
            <v>次</v>
          </cell>
          <cell r="K3430">
            <v>2457</v>
          </cell>
          <cell r="L3430">
            <v>2457</v>
          </cell>
          <cell r="M3430">
            <v>2089</v>
          </cell>
        </row>
        <row r="3430">
          <cell r="O3430" t="str">
            <v>医保</v>
          </cell>
          <cell r="P3430">
            <v>0.2</v>
          </cell>
        </row>
        <row r="3431">
          <cell r="A3431" t="str">
            <v>032010000304</v>
          </cell>
          <cell r="B3431" t="str">
            <v>32010000304</v>
          </cell>
          <cell r="C3431" t="str">
            <v>手术费</v>
          </cell>
          <cell r="D3431" t="str">
            <v>08</v>
          </cell>
          <cell r="E3431" t="str">
            <v>手术治疗费</v>
          </cell>
          <cell r="F3431" t="str">
            <v>10</v>
          </cell>
          <cell r="G3431" t="str">
            <v>小儿经皮静脉内滤网置入术+经皮静脉内溶栓术</v>
          </cell>
        </row>
        <row r="3431">
          <cell r="J3431" t="str">
            <v>次</v>
          </cell>
          <cell r="K3431">
            <v>3107</v>
          </cell>
          <cell r="L3431">
            <v>3107</v>
          </cell>
          <cell r="M3431">
            <v>2641</v>
          </cell>
          <cell r="N3431" t="str">
            <v>同时做经皮静脉内溶栓术</v>
          </cell>
          <cell r="O3431" t="str">
            <v>医保</v>
          </cell>
          <cell r="P3431">
            <v>0.2</v>
          </cell>
        </row>
        <row r="3432">
          <cell r="A3432" t="str">
            <v>032010000400</v>
          </cell>
          <cell r="B3432" t="str">
            <v>320100004</v>
          </cell>
          <cell r="C3432" t="str">
            <v>手术费</v>
          </cell>
          <cell r="D3432" t="str">
            <v>08</v>
          </cell>
          <cell r="E3432" t="str">
            <v>手术治疗费</v>
          </cell>
          <cell r="F3432" t="str">
            <v>10</v>
          </cell>
          <cell r="G3432" t="str">
            <v>经皮静脉球囊扩张术</v>
          </cell>
        </row>
        <row r="3432">
          <cell r="J3432" t="str">
            <v>次</v>
          </cell>
          <cell r="K3432">
            <v>1700</v>
          </cell>
          <cell r="L3432">
            <v>1700</v>
          </cell>
          <cell r="M3432">
            <v>1445</v>
          </cell>
        </row>
        <row r="3432">
          <cell r="O3432" t="str">
            <v>医保</v>
          </cell>
          <cell r="P3432">
            <v>0.2</v>
          </cell>
        </row>
        <row r="3433">
          <cell r="A3433" t="str">
            <v>032010000401</v>
          </cell>
          <cell r="B3433" t="str">
            <v>32010000401</v>
          </cell>
          <cell r="C3433" t="str">
            <v>手术费</v>
          </cell>
          <cell r="D3433" t="str">
            <v>08</v>
          </cell>
          <cell r="E3433" t="str">
            <v>手术治疗费</v>
          </cell>
          <cell r="F3433" t="str">
            <v>10</v>
          </cell>
          <cell r="G3433" t="str">
            <v>小儿经皮静脉球囊扩张术</v>
          </cell>
        </row>
        <row r="3433">
          <cell r="J3433" t="str">
            <v>次</v>
          </cell>
          <cell r="K3433">
            <v>2210</v>
          </cell>
          <cell r="L3433">
            <v>2210</v>
          </cell>
          <cell r="M3433">
            <v>1879</v>
          </cell>
        </row>
        <row r="3433">
          <cell r="O3433" t="str">
            <v>医保</v>
          </cell>
          <cell r="P3433">
            <v>0.2</v>
          </cell>
        </row>
        <row r="3434">
          <cell r="A3434" t="str">
            <v>032010000500</v>
          </cell>
          <cell r="B3434" t="str">
            <v>320100005</v>
          </cell>
          <cell r="C3434" t="str">
            <v>手术费</v>
          </cell>
          <cell r="D3434" t="str">
            <v>08</v>
          </cell>
          <cell r="E3434" t="str">
            <v>手术治疗费</v>
          </cell>
          <cell r="F3434" t="str">
            <v>10</v>
          </cell>
          <cell r="G3434" t="str">
            <v>经皮静脉内支架置入术</v>
          </cell>
        </row>
        <row r="3434">
          <cell r="J3434" t="str">
            <v>次</v>
          </cell>
          <cell r="K3434">
            <v>1700</v>
          </cell>
          <cell r="L3434">
            <v>1700</v>
          </cell>
          <cell r="M3434">
            <v>1445</v>
          </cell>
        </row>
        <row r="3434">
          <cell r="O3434" t="str">
            <v>医保</v>
          </cell>
          <cell r="P3434">
            <v>0.2</v>
          </cell>
        </row>
        <row r="3435">
          <cell r="A3435" t="str">
            <v>032010000501</v>
          </cell>
          <cell r="B3435" t="str">
            <v>32010000501</v>
          </cell>
          <cell r="C3435" t="str">
            <v>手术费</v>
          </cell>
          <cell r="D3435" t="str">
            <v>08</v>
          </cell>
          <cell r="E3435" t="str">
            <v>手术治疗费</v>
          </cell>
          <cell r="F3435" t="str">
            <v>10</v>
          </cell>
          <cell r="G3435" t="str">
            <v>小儿经皮静脉内支架置入术</v>
          </cell>
        </row>
        <row r="3435">
          <cell r="J3435" t="str">
            <v>次</v>
          </cell>
          <cell r="K3435">
            <v>2210</v>
          </cell>
          <cell r="L3435">
            <v>2210</v>
          </cell>
          <cell r="M3435">
            <v>1879</v>
          </cell>
        </row>
        <row r="3435">
          <cell r="O3435" t="str">
            <v>医保</v>
          </cell>
          <cell r="P3435">
            <v>0.2</v>
          </cell>
        </row>
        <row r="3436">
          <cell r="A3436" t="str">
            <v>032010000600</v>
          </cell>
          <cell r="B3436" t="str">
            <v>320100006</v>
          </cell>
          <cell r="C3436" t="str">
            <v>手术费</v>
          </cell>
          <cell r="D3436" t="str">
            <v>08</v>
          </cell>
          <cell r="E3436" t="str">
            <v>手术治疗费</v>
          </cell>
          <cell r="F3436" t="str">
            <v>10</v>
          </cell>
          <cell r="G3436" t="str">
            <v>经皮静脉内球囊扩张+支架置入术</v>
          </cell>
        </row>
        <row r="3436">
          <cell r="J3436" t="str">
            <v>次</v>
          </cell>
          <cell r="K3436">
            <v>2700</v>
          </cell>
          <cell r="L3436">
            <v>2700</v>
          </cell>
          <cell r="M3436">
            <v>2295</v>
          </cell>
        </row>
        <row r="3436">
          <cell r="O3436" t="str">
            <v>医保</v>
          </cell>
          <cell r="P3436">
            <v>0.2</v>
          </cell>
        </row>
        <row r="3437">
          <cell r="A3437" t="str">
            <v>032010000601</v>
          </cell>
          <cell r="B3437" t="str">
            <v>32010000601</v>
          </cell>
          <cell r="C3437" t="str">
            <v>手术费</v>
          </cell>
          <cell r="D3437" t="str">
            <v>08</v>
          </cell>
          <cell r="E3437" t="str">
            <v>手术治疗费</v>
          </cell>
          <cell r="F3437" t="str">
            <v>10</v>
          </cell>
          <cell r="G3437" t="str">
            <v>小儿经皮静脉内球囊扩张+支架置入术</v>
          </cell>
        </row>
        <row r="3437">
          <cell r="J3437" t="str">
            <v>次</v>
          </cell>
          <cell r="K3437">
            <v>3510</v>
          </cell>
          <cell r="L3437">
            <v>3510</v>
          </cell>
          <cell r="M3437">
            <v>2984</v>
          </cell>
        </row>
        <row r="3437">
          <cell r="O3437" t="str">
            <v>医保</v>
          </cell>
          <cell r="P3437">
            <v>0.2</v>
          </cell>
        </row>
        <row r="3438">
          <cell r="A3438" t="str">
            <v>032010000700</v>
          </cell>
          <cell r="B3438" t="str">
            <v>320100007</v>
          </cell>
          <cell r="C3438" t="str">
            <v>手术费</v>
          </cell>
          <cell r="D3438" t="str">
            <v>08</v>
          </cell>
          <cell r="E3438" t="str">
            <v>手术治疗费</v>
          </cell>
          <cell r="F3438" t="str">
            <v>10</v>
          </cell>
          <cell r="G3438" t="str">
            <v>经皮静脉内旋切术</v>
          </cell>
        </row>
        <row r="3438">
          <cell r="J3438" t="str">
            <v>次</v>
          </cell>
          <cell r="K3438">
            <v>2680</v>
          </cell>
          <cell r="L3438">
            <v>2680</v>
          </cell>
          <cell r="M3438">
            <v>2278</v>
          </cell>
        </row>
        <row r="3438">
          <cell r="O3438" t="str">
            <v>医保</v>
          </cell>
          <cell r="P3438">
            <v>0.2</v>
          </cell>
        </row>
        <row r="3439">
          <cell r="A3439" t="str">
            <v>032010000701</v>
          </cell>
          <cell r="B3439" t="str">
            <v>32010000701</v>
          </cell>
          <cell r="C3439" t="str">
            <v>手术费</v>
          </cell>
          <cell r="D3439" t="str">
            <v>08</v>
          </cell>
          <cell r="E3439" t="str">
            <v>手术治疗费</v>
          </cell>
          <cell r="F3439" t="str">
            <v>10</v>
          </cell>
          <cell r="G3439" t="str">
            <v>小儿经皮静脉内旋切术</v>
          </cell>
        </row>
        <row r="3439">
          <cell r="J3439" t="str">
            <v>次</v>
          </cell>
          <cell r="K3439">
            <v>3484</v>
          </cell>
          <cell r="L3439">
            <v>3484</v>
          </cell>
          <cell r="M3439">
            <v>2961</v>
          </cell>
        </row>
        <row r="3439">
          <cell r="O3439" t="str">
            <v>医保</v>
          </cell>
          <cell r="P3439">
            <v>0.2</v>
          </cell>
        </row>
        <row r="3440">
          <cell r="A3440" t="str">
            <v>032010000800</v>
          </cell>
          <cell r="B3440" t="str">
            <v>320100008</v>
          </cell>
          <cell r="C3440" t="str">
            <v>手术费</v>
          </cell>
          <cell r="D3440" t="str">
            <v>08</v>
          </cell>
          <cell r="E3440" t="str">
            <v>手术治疗费</v>
          </cell>
          <cell r="F3440" t="str">
            <v>10</v>
          </cell>
          <cell r="G3440" t="str">
            <v>经皮静脉内溶栓术</v>
          </cell>
          <cell r="H3440" t="str">
            <v>指经皮导管血管内溶栓术</v>
          </cell>
        </row>
        <row r="3440">
          <cell r="J3440" t="str">
            <v>次</v>
          </cell>
          <cell r="K3440">
            <v>1890</v>
          </cell>
          <cell r="L3440">
            <v>1890</v>
          </cell>
          <cell r="M3440">
            <v>1607</v>
          </cell>
        </row>
        <row r="3440">
          <cell r="O3440" t="str">
            <v>医保</v>
          </cell>
          <cell r="P3440">
            <v>0.2</v>
          </cell>
        </row>
        <row r="3441">
          <cell r="A3441" t="str">
            <v>032010000801</v>
          </cell>
          <cell r="B3441" t="str">
            <v>32010000801</v>
          </cell>
          <cell r="C3441" t="str">
            <v>手术费</v>
          </cell>
          <cell r="D3441" t="str">
            <v>08</v>
          </cell>
          <cell r="E3441" t="str">
            <v>手术治疗费</v>
          </cell>
          <cell r="F3441" t="str">
            <v>10</v>
          </cell>
          <cell r="G3441" t="str">
            <v>小儿经皮静脉内溶栓术</v>
          </cell>
        </row>
        <row r="3441">
          <cell r="J3441" t="str">
            <v>次</v>
          </cell>
          <cell r="K3441">
            <v>2457</v>
          </cell>
          <cell r="L3441">
            <v>2457</v>
          </cell>
          <cell r="M3441">
            <v>2089</v>
          </cell>
        </row>
        <row r="3441">
          <cell r="O3441" t="str">
            <v>医保</v>
          </cell>
          <cell r="P3441">
            <v>0.2</v>
          </cell>
        </row>
        <row r="3442">
          <cell r="A3442" t="str">
            <v>032010000900</v>
          </cell>
          <cell r="B3442" t="str">
            <v>320100009</v>
          </cell>
          <cell r="C3442" t="str">
            <v>手术费</v>
          </cell>
          <cell r="D3442" t="str">
            <v>08</v>
          </cell>
          <cell r="E3442" t="str">
            <v>手术治疗费</v>
          </cell>
          <cell r="F3442" t="str">
            <v>10</v>
          </cell>
          <cell r="G3442" t="str">
            <v>经皮静脉内超声血栓消融术</v>
          </cell>
        </row>
        <row r="3442">
          <cell r="J3442" t="str">
            <v>次</v>
          </cell>
          <cell r="K3442">
            <v>2250</v>
          </cell>
          <cell r="L3442">
            <v>2250</v>
          </cell>
          <cell r="M3442">
            <v>1913</v>
          </cell>
        </row>
        <row r="3442">
          <cell r="O3442" t="str">
            <v>医保</v>
          </cell>
          <cell r="P3442">
            <v>0.2</v>
          </cell>
        </row>
        <row r="3443">
          <cell r="A3443" t="str">
            <v>032010000901</v>
          </cell>
          <cell r="B3443" t="str">
            <v>32010000901</v>
          </cell>
          <cell r="C3443" t="str">
            <v>手术费</v>
          </cell>
          <cell r="D3443" t="str">
            <v>08</v>
          </cell>
          <cell r="E3443" t="str">
            <v>手术治疗费</v>
          </cell>
          <cell r="F3443" t="str">
            <v>10</v>
          </cell>
          <cell r="G3443" t="str">
            <v>小儿经皮静脉内超声血栓消融术</v>
          </cell>
        </row>
        <row r="3443">
          <cell r="J3443" t="str">
            <v>次</v>
          </cell>
          <cell r="K3443">
            <v>2925</v>
          </cell>
          <cell r="L3443">
            <v>2925</v>
          </cell>
          <cell r="M3443">
            <v>2486</v>
          </cell>
        </row>
        <row r="3443">
          <cell r="O3443" t="str">
            <v>医保</v>
          </cell>
          <cell r="P3443">
            <v>0.2</v>
          </cell>
        </row>
        <row r="3444">
          <cell r="A3444" t="str">
            <v>032010001000</v>
          </cell>
          <cell r="B3444" t="str">
            <v>320100010</v>
          </cell>
          <cell r="C3444" t="str">
            <v>手术费</v>
          </cell>
          <cell r="D3444" t="str">
            <v>08</v>
          </cell>
          <cell r="E3444" t="str">
            <v>手术治疗费</v>
          </cell>
          <cell r="F3444" t="str">
            <v>10</v>
          </cell>
          <cell r="G3444" t="str">
            <v>经皮选择性静脉置管术</v>
          </cell>
        </row>
        <row r="3444">
          <cell r="J3444" t="str">
            <v>次</v>
          </cell>
          <cell r="K3444">
            <v>150</v>
          </cell>
          <cell r="L3444">
            <v>135</v>
          </cell>
          <cell r="M3444">
            <v>115</v>
          </cell>
          <cell r="N3444" t="str">
            <v>拨管术三甲医院收15元，三甲以下医院收14元</v>
          </cell>
          <cell r="O3444" t="str">
            <v>医保</v>
          </cell>
          <cell r="P3444">
            <v>0.2</v>
          </cell>
        </row>
        <row r="3445">
          <cell r="A3445" t="str">
            <v>032010001001</v>
          </cell>
          <cell r="B3445" t="str">
            <v>32010001001</v>
          </cell>
          <cell r="C3445" t="str">
            <v>手术费</v>
          </cell>
          <cell r="D3445" t="str">
            <v>08</v>
          </cell>
          <cell r="E3445" t="str">
            <v>手术治疗费</v>
          </cell>
          <cell r="F3445" t="str">
            <v>10</v>
          </cell>
          <cell r="G3445" t="str">
            <v>经皮选择性静脉拔管术</v>
          </cell>
        </row>
        <row r="3445">
          <cell r="J3445" t="str">
            <v>次</v>
          </cell>
          <cell r="K3445">
            <v>15</v>
          </cell>
          <cell r="L3445">
            <v>14</v>
          </cell>
          <cell r="M3445">
            <v>12</v>
          </cell>
        </row>
        <row r="3445">
          <cell r="O3445" t="str">
            <v>医保</v>
          </cell>
          <cell r="P3445">
            <v>0.2</v>
          </cell>
        </row>
        <row r="3446">
          <cell r="A3446" t="str">
            <v>032010001002</v>
          </cell>
          <cell r="B3446" t="str">
            <v>32010001002</v>
          </cell>
          <cell r="C3446" t="str">
            <v>手术费</v>
          </cell>
          <cell r="D3446" t="str">
            <v>08</v>
          </cell>
          <cell r="E3446" t="str">
            <v>手术治疗费</v>
          </cell>
          <cell r="F3446" t="str">
            <v>10</v>
          </cell>
          <cell r="G3446" t="str">
            <v>小儿经皮选择性静脉置管术</v>
          </cell>
        </row>
        <row r="3446">
          <cell r="J3446" t="str">
            <v>次</v>
          </cell>
          <cell r="K3446">
            <v>117</v>
          </cell>
          <cell r="L3446">
            <v>117</v>
          </cell>
          <cell r="M3446">
            <v>100</v>
          </cell>
        </row>
        <row r="3446">
          <cell r="O3446" t="str">
            <v>医保</v>
          </cell>
          <cell r="P3446">
            <v>0.2</v>
          </cell>
        </row>
        <row r="3447">
          <cell r="A3447" t="str">
            <v>032010001003</v>
          </cell>
          <cell r="B3447" t="str">
            <v>32010001003</v>
          </cell>
          <cell r="C3447" t="str">
            <v>手术费</v>
          </cell>
          <cell r="D3447" t="str">
            <v>08</v>
          </cell>
          <cell r="E3447" t="str">
            <v>手术治疗费</v>
          </cell>
          <cell r="F3447" t="str">
            <v>10</v>
          </cell>
          <cell r="G3447" t="str">
            <v>小儿经皮选择性静脉拔管术</v>
          </cell>
        </row>
        <row r="3447">
          <cell r="J3447" t="str">
            <v>次</v>
          </cell>
          <cell r="K3447">
            <v>11.7</v>
          </cell>
          <cell r="L3447">
            <v>11.7</v>
          </cell>
          <cell r="M3447">
            <v>9.9</v>
          </cell>
        </row>
        <row r="3447">
          <cell r="O3447" t="str">
            <v>医保</v>
          </cell>
          <cell r="P3447">
            <v>0.2</v>
          </cell>
        </row>
        <row r="3448">
          <cell r="A3448" t="str">
            <v>032010001100</v>
          </cell>
          <cell r="B3448" t="str">
            <v>320100011</v>
          </cell>
          <cell r="C3448" t="str">
            <v>手术费</v>
          </cell>
          <cell r="D3448" t="str">
            <v>08</v>
          </cell>
          <cell r="E3448" t="str">
            <v>手术治疗费</v>
          </cell>
          <cell r="F3448" t="str">
            <v>10</v>
          </cell>
          <cell r="G3448" t="str">
            <v>经颈静脉长期透析管植入术</v>
          </cell>
        </row>
        <row r="3448">
          <cell r="J3448" t="str">
            <v>次</v>
          </cell>
          <cell r="K3448">
            <v>200</v>
          </cell>
          <cell r="L3448">
            <v>180</v>
          </cell>
          <cell r="M3448">
            <v>153</v>
          </cell>
        </row>
        <row r="3448">
          <cell r="O3448" t="str">
            <v>医保</v>
          </cell>
        </row>
        <row r="3449">
          <cell r="A3449" t="str">
            <v>032010001101</v>
          </cell>
          <cell r="B3449" t="str">
            <v>32010001101</v>
          </cell>
          <cell r="C3449" t="str">
            <v>手术费</v>
          </cell>
          <cell r="D3449" t="str">
            <v>08</v>
          </cell>
          <cell r="E3449" t="str">
            <v>手术治疗费</v>
          </cell>
          <cell r="F3449" t="str">
            <v>10</v>
          </cell>
          <cell r="G3449" t="str">
            <v>小儿经颈静脉长期透析管植入术</v>
          </cell>
        </row>
        <row r="3449">
          <cell r="J3449" t="str">
            <v>次</v>
          </cell>
          <cell r="K3449">
            <v>260</v>
          </cell>
          <cell r="L3449">
            <v>234</v>
          </cell>
          <cell r="M3449">
            <v>199</v>
          </cell>
        </row>
        <row r="3449">
          <cell r="O3449" t="str">
            <v>医保</v>
          </cell>
        </row>
        <row r="3450">
          <cell r="A3450" t="str">
            <v>032010001200</v>
          </cell>
          <cell r="B3450" t="str">
            <v>320100012</v>
          </cell>
          <cell r="C3450" t="str">
            <v>手术费</v>
          </cell>
          <cell r="D3450" t="str">
            <v>08</v>
          </cell>
          <cell r="E3450" t="str">
            <v>手术治疗费</v>
          </cell>
          <cell r="F3450" t="str">
            <v>10</v>
          </cell>
          <cell r="G3450" t="str">
            <v>经皮静脉内血管异物取出术</v>
          </cell>
        </row>
        <row r="3450">
          <cell r="J3450" t="str">
            <v>次</v>
          </cell>
          <cell r="K3450">
            <v>1470</v>
          </cell>
          <cell r="L3450">
            <v>1470</v>
          </cell>
          <cell r="M3450">
            <v>1250</v>
          </cell>
        </row>
        <row r="3450">
          <cell r="O3450" t="str">
            <v>医保</v>
          </cell>
          <cell r="P3450">
            <v>0.2</v>
          </cell>
        </row>
        <row r="3451">
          <cell r="A3451" t="str">
            <v>032010001201</v>
          </cell>
          <cell r="B3451" t="str">
            <v>32010001201</v>
          </cell>
          <cell r="C3451" t="str">
            <v>手术费</v>
          </cell>
          <cell r="D3451" t="str">
            <v>08</v>
          </cell>
          <cell r="E3451" t="str">
            <v>手术治疗费</v>
          </cell>
          <cell r="F3451" t="str">
            <v>10</v>
          </cell>
          <cell r="G3451" t="str">
            <v>小儿经皮静脉内血管异物取出术</v>
          </cell>
        </row>
        <row r="3451">
          <cell r="J3451" t="str">
            <v>次</v>
          </cell>
          <cell r="K3451">
            <v>1911</v>
          </cell>
          <cell r="L3451">
            <v>1911</v>
          </cell>
          <cell r="M3451">
            <v>1624</v>
          </cell>
        </row>
        <row r="3451">
          <cell r="O3451" t="str">
            <v>医保</v>
          </cell>
          <cell r="P3451">
            <v>0.2</v>
          </cell>
        </row>
        <row r="3452">
          <cell r="B3452" t="str">
            <v>3202</v>
          </cell>
        </row>
        <row r="3452">
          <cell r="G3452" t="str">
            <v>2．动脉介入诊疗</v>
          </cell>
        </row>
        <row r="3453">
          <cell r="A3453" t="str">
            <v>032020000100</v>
          </cell>
          <cell r="B3453" t="str">
            <v>320200001</v>
          </cell>
          <cell r="C3453" t="str">
            <v>手术费</v>
          </cell>
          <cell r="D3453" t="str">
            <v>08</v>
          </cell>
          <cell r="E3453" t="str">
            <v>手术治疗费</v>
          </cell>
          <cell r="F3453" t="str">
            <v>10</v>
          </cell>
          <cell r="G3453" t="str">
            <v>经股动脉置管腹主动脉带簿网支架置入术</v>
          </cell>
          <cell r="H3453" t="str">
            <v>包括腹主动脉瘤、假性动脉瘤</v>
          </cell>
        </row>
        <row r="3453">
          <cell r="J3453" t="str">
            <v>次</v>
          </cell>
          <cell r="K3453">
            <v>2700</v>
          </cell>
          <cell r="L3453">
            <v>2700</v>
          </cell>
          <cell r="M3453">
            <v>2295</v>
          </cell>
        </row>
        <row r="3453">
          <cell r="O3453" t="str">
            <v>医保</v>
          </cell>
          <cell r="P3453">
            <v>0.2</v>
          </cell>
        </row>
        <row r="3454">
          <cell r="A3454" t="str">
            <v>032020000101</v>
          </cell>
          <cell r="B3454" t="str">
            <v>32020000101</v>
          </cell>
          <cell r="C3454" t="str">
            <v>手术费</v>
          </cell>
          <cell r="D3454" t="str">
            <v>08</v>
          </cell>
          <cell r="E3454" t="str">
            <v>手术治疗费</v>
          </cell>
          <cell r="F3454" t="str">
            <v>10</v>
          </cell>
          <cell r="G3454" t="str">
            <v>小儿经股动脉置管腹主动脉带簿网支架置入术</v>
          </cell>
        </row>
        <row r="3454">
          <cell r="J3454" t="str">
            <v>次</v>
          </cell>
          <cell r="K3454">
            <v>3510</v>
          </cell>
          <cell r="L3454">
            <v>3510</v>
          </cell>
          <cell r="M3454">
            <v>2984</v>
          </cell>
        </row>
        <row r="3454">
          <cell r="O3454" t="str">
            <v>医保</v>
          </cell>
          <cell r="P3454">
            <v>0.2</v>
          </cell>
        </row>
        <row r="3455">
          <cell r="A3455" t="str">
            <v>032020000200</v>
          </cell>
          <cell r="B3455" t="str">
            <v>320200002</v>
          </cell>
          <cell r="C3455" t="str">
            <v>手术费</v>
          </cell>
          <cell r="D3455" t="str">
            <v>08</v>
          </cell>
          <cell r="E3455" t="str">
            <v>手术治疗费</v>
          </cell>
          <cell r="F3455" t="str">
            <v>10</v>
          </cell>
          <cell r="G3455" t="str">
            <v>经皮选择性动脉造影术</v>
          </cell>
          <cell r="H3455" t="str">
            <v>不含脑血管及冠状动脉</v>
          </cell>
        </row>
        <row r="3455">
          <cell r="J3455" t="str">
            <v>次</v>
          </cell>
          <cell r="K3455">
            <v>1500</v>
          </cell>
          <cell r="L3455">
            <v>1500</v>
          </cell>
          <cell r="M3455">
            <v>1275</v>
          </cell>
        </row>
        <row r="3455">
          <cell r="O3455" t="str">
            <v>医保</v>
          </cell>
          <cell r="P3455">
            <v>0.2</v>
          </cell>
        </row>
        <row r="3456">
          <cell r="A3456" t="str">
            <v>032020000201</v>
          </cell>
          <cell r="B3456" t="str">
            <v>32020000201</v>
          </cell>
          <cell r="C3456" t="str">
            <v>手术费</v>
          </cell>
          <cell r="D3456" t="str">
            <v>08</v>
          </cell>
          <cell r="E3456" t="str">
            <v>手术治疗费</v>
          </cell>
          <cell r="F3456" t="str">
            <v>10</v>
          </cell>
          <cell r="G3456" t="str">
            <v>小儿经皮选择性动脉造影术</v>
          </cell>
        </row>
        <row r="3456">
          <cell r="J3456" t="str">
            <v>次</v>
          </cell>
          <cell r="K3456">
            <v>1950</v>
          </cell>
          <cell r="L3456">
            <v>1950</v>
          </cell>
          <cell r="M3456">
            <v>1658</v>
          </cell>
        </row>
        <row r="3456">
          <cell r="O3456" t="str">
            <v>医保</v>
          </cell>
          <cell r="P3456">
            <v>0.2</v>
          </cell>
        </row>
        <row r="3457">
          <cell r="A3457" t="str">
            <v>032020000300</v>
          </cell>
          <cell r="B3457" t="str">
            <v>320200003</v>
          </cell>
          <cell r="C3457" t="str">
            <v>手术费</v>
          </cell>
          <cell r="D3457" t="str">
            <v>08</v>
          </cell>
          <cell r="E3457" t="str">
            <v>手术治疗费</v>
          </cell>
          <cell r="F3457" t="str">
            <v>10</v>
          </cell>
          <cell r="G3457" t="str">
            <v>经皮超选择性动脉造影术</v>
          </cell>
          <cell r="H3457" t="str">
            <v>不含脑血管及冠状动脉</v>
          </cell>
        </row>
        <row r="3457">
          <cell r="J3457" t="str">
            <v>次</v>
          </cell>
          <cell r="K3457">
            <v>1500</v>
          </cell>
          <cell r="L3457">
            <v>1500</v>
          </cell>
          <cell r="M3457">
            <v>1275</v>
          </cell>
        </row>
        <row r="3457">
          <cell r="O3457" t="str">
            <v>医保</v>
          </cell>
          <cell r="P3457">
            <v>0.2</v>
          </cell>
        </row>
        <row r="3458">
          <cell r="A3458" t="str">
            <v>032020000301</v>
          </cell>
          <cell r="B3458" t="str">
            <v>32020000301</v>
          </cell>
          <cell r="C3458" t="str">
            <v>手术费</v>
          </cell>
          <cell r="D3458" t="str">
            <v>08</v>
          </cell>
          <cell r="E3458" t="str">
            <v>手术治疗费</v>
          </cell>
          <cell r="F3458" t="str">
            <v>10</v>
          </cell>
          <cell r="G3458" t="str">
            <v>小儿经皮超选择性动脉造影术</v>
          </cell>
        </row>
        <row r="3458">
          <cell r="J3458" t="str">
            <v>次</v>
          </cell>
          <cell r="K3458">
            <v>1950</v>
          </cell>
          <cell r="L3458">
            <v>1950</v>
          </cell>
          <cell r="M3458">
            <v>1658</v>
          </cell>
        </row>
        <row r="3458">
          <cell r="O3458" t="str">
            <v>医保</v>
          </cell>
          <cell r="P3458">
            <v>0.2</v>
          </cell>
        </row>
        <row r="3459">
          <cell r="A3459" t="str">
            <v>032020000400</v>
          </cell>
          <cell r="B3459" t="str">
            <v>320200004</v>
          </cell>
          <cell r="C3459" t="str">
            <v>手术费</v>
          </cell>
          <cell r="D3459" t="str">
            <v>08</v>
          </cell>
          <cell r="E3459" t="str">
            <v>手术治疗费</v>
          </cell>
          <cell r="F3459" t="str">
            <v>10</v>
          </cell>
          <cell r="G3459" t="str">
            <v>经皮选择性动脉置管术</v>
          </cell>
          <cell r="H3459" t="str">
            <v>包括各种药物治疗、栓塞、热灌注、动脉留置鞘管拔出术</v>
          </cell>
          <cell r="I3459" t="str">
            <v>栓塞剂</v>
          </cell>
          <cell r="J3459" t="str">
            <v>次</v>
          </cell>
          <cell r="K3459">
            <v>2300</v>
          </cell>
          <cell r="L3459">
            <v>2300</v>
          </cell>
          <cell r="M3459">
            <v>1955</v>
          </cell>
        </row>
        <row r="3459">
          <cell r="O3459" t="str">
            <v>医保</v>
          </cell>
          <cell r="P3459">
            <v>0.2</v>
          </cell>
        </row>
        <row r="3460">
          <cell r="A3460" t="str">
            <v>032020000401</v>
          </cell>
          <cell r="B3460" t="str">
            <v>32020000401</v>
          </cell>
          <cell r="C3460" t="str">
            <v>手术费</v>
          </cell>
          <cell r="D3460" t="str">
            <v>08</v>
          </cell>
          <cell r="E3460" t="str">
            <v>手术治疗费</v>
          </cell>
          <cell r="F3460" t="str">
            <v>10</v>
          </cell>
          <cell r="G3460" t="str">
            <v>经皮选择性动脉置管术（各种药物治疗）</v>
          </cell>
        </row>
        <row r="3460">
          <cell r="J3460" t="str">
            <v>次</v>
          </cell>
          <cell r="K3460">
            <v>2300</v>
          </cell>
          <cell r="L3460">
            <v>2300</v>
          </cell>
          <cell r="M3460">
            <v>1955</v>
          </cell>
          <cell r="N3460" t="str">
            <v>各种药物治疗</v>
          </cell>
          <cell r="O3460" t="str">
            <v>医保</v>
          </cell>
          <cell r="P3460">
            <v>0.2</v>
          </cell>
        </row>
        <row r="3461">
          <cell r="A3461" t="str">
            <v>032020000402</v>
          </cell>
          <cell r="B3461" t="str">
            <v>32020000402</v>
          </cell>
          <cell r="C3461" t="str">
            <v>手术费</v>
          </cell>
          <cell r="D3461" t="str">
            <v>08</v>
          </cell>
          <cell r="E3461" t="str">
            <v>手术治疗费</v>
          </cell>
          <cell r="F3461" t="str">
            <v>10</v>
          </cell>
          <cell r="G3461" t="str">
            <v>经皮选择性动脉置管术（栓塞）</v>
          </cell>
        </row>
        <row r="3461">
          <cell r="J3461" t="str">
            <v>次</v>
          </cell>
          <cell r="K3461">
            <v>1800</v>
          </cell>
          <cell r="L3461">
            <v>1800</v>
          </cell>
          <cell r="M3461">
            <v>1530</v>
          </cell>
          <cell r="N3461" t="str">
            <v>栓塞</v>
          </cell>
          <cell r="O3461" t="str">
            <v>医保</v>
          </cell>
          <cell r="P3461">
            <v>0.2</v>
          </cell>
        </row>
        <row r="3462">
          <cell r="A3462" t="str">
            <v>032020000403</v>
          </cell>
          <cell r="B3462" t="str">
            <v>32020000403</v>
          </cell>
          <cell r="C3462" t="str">
            <v>手术费</v>
          </cell>
          <cell r="D3462" t="str">
            <v>08</v>
          </cell>
          <cell r="E3462" t="str">
            <v>手术治疗费</v>
          </cell>
          <cell r="F3462" t="str">
            <v>10</v>
          </cell>
          <cell r="G3462" t="str">
            <v>经皮选择性动脉置管术（热灌注）</v>
          </cell>
        </row>
        <row r="3462">
          <cell r="J3462" t="str">
            <v>次</v>
          </cell>
          <cell r="K3462">
            <v>2300</v>
          </cell>
          <cell r="L3462">
            <v>2300</v>
          </cell>
          <cell r="M3462">
            <v>1955</v>
          </cell>
          <cell r="N3462" t="str">
            <v>热灌注</v>
          </cell>
          <cell r="O3462" t="str">
            <v>医保</v>
          </cell>
          <cell r="P3462">
            <v>0.2</v>
          </cell>
        </row>
        <row r="3463">
          <cell r="A3463" t="str">
            <v>032020000404</v>
          </cell>
          <cell r="B3463" t="str">
            <v>32020000404</v>
          </cell>
          <cell r="C3463" t="str">
            <v>手术费</v>
          </cell>
          <cell r="D3463" t="str">
            <v>08</v>
          </cell>
          <cell r="E3463" t="str">
            <v>手术治疗费</v>
          </cell>
          <cell r="F3463" t="str">
            <v>10</v>
          </cell>
          <cell r="G3463" t="str">
            <v>经皮选择性动脉置管术（动脉留置鞘管拔出术）</v>
          </cell>
        </row>
        <row r="3463">
          <cell r="J3463" t="str">
            <v>次</v>
          </cell>
          <cell r="K3463">
            <v>2300</v>
          </cell>
          <cell r="L3463">
            <v>2300</v>
          </cell>
          <cell r="M3463">
            <v>1955</v>
          </cell>
          <cell r="N3463" t="str">
            <v>动脉留置鞘管拔出术</v>
          </cell>
          <cell r="O3463" t="str">
            <v>医保</v>
          </cell>
          <cell r="P3463">
            <v>0.2</v>
          </cell>
        </row>
        <row r="3464">
          <cell r="A3464" t="str">
            <v>032020000405</v>
          </cell>
          <cell r="B3464" t="str">
            <v>32020000405</v>
          </cell>
          <cell r="C3464" t="str">
            <v>手术费</v>
          </cell>
          <cell r="D3464" t="str">
            <v>08</v>
          </cell>
          <cell r="E3464" t="str">
            <v>手术治疗费</v>
          </cell>
          <cell r="F3464" t="str">
            <v>10</v>
          </cell>
          <cell r="G3464" t="str">
            <v>小儿经皮选择性动脉置管术</v>
          </cell>
        </row>
        <row r="3464">
          <cell r="J3464" t="str">
            <v>次</v>
          </cell>
          <cell r="K3464">
            <v>2990</v>
          </cell>
          <cell r="L3464">
            <v>2990</v>
          </cell>
          <cell r="M3464">
            <v>2542</v>
          </cell>
        </row>
        <row r="3464">
          <cell r="O3464" t="str">
            <v>医保</v>
          </cell>
          <cell r="P3464">
            <v>0.2</v>
          </cell>
        </row>
        <row r="3465">
          <cell r="A3465" t="str">
            <v>032020000500</v>
          </cell>
          <cell r="B3465" t="str">
            <v>320200005</v>
          </cell>
          <cell r="C3465" t="str">
            <v>手术费</v>
          </cell>
          <cell r="D3465" t="str">
            <v>08</v>
          </cell>
          <cell r="E3465" t="str">
            <v>手术治疗费</v>
          </cell>
          <cell r="F3465" t="str">
            <v>10</v>
          </cell>
          <cell r="G3465" t="str">
            <v>经皮动脉斑块旋切术</v>
          </cell>
          <cell r="H3465" t="str">
            <v>不含脑血管及冠状动脉</v>
          </cell>
        </row>
        <row r="3465">
          <cell r="J3465" t="str">
            <v>次</v>
          </cell>
          <cell r="K3465">
            <v>2250</v>
          </cell>
          <cell r="L3465">
            <v>2250</v>
          </cell>
          <cell r="M3465">
            <v>1913</v>
          </cell>
        </row>
        <row r="3465">
          <cell r="O3465" t="str">
            <v>医保</v>
          </cell>
          <cell r="P3465">
            <v>0.2</v>
          </cell>
        </row>
        <row r="3466">
          <cell r="A3466" t="str">
            <v>032020000501</v>
          </cell>
          <cell r="B3466" t="str">
            <v>32020000501</v>
          </cell>
          <cell r="C3466" t="str">
            <v>手术费</v>
          </cell>
          <cell r="D3466" t="str">
            <v>08</v>
          </cell>
          <cell r="E3466" t="str">
            <v>手术治疗费</v>
          </cell>
          <cell r="F3466" t="str">
            <v>10</v>
          </cell>
          <cell r="G3466" t="str">
            <v>小儿经皮动脉斑块旋切术</v>
          </cell>
        </row>
        <row r="3466">
          <cell r="J3466" t="str">
            <v>次</v>
          </cell>
          <cell r="K3466">
            <v>2925</v>
          </cell>
          <cell r="L3466">
            <v>2925</v>
          </cell>
          <cell r="M3466">
            <v>2486</v>
          </cell>
        </row>
        <row r="3466">
          <cell r="O3466" t="str">
            <v>医保</v>
          </cell>
          <cell r="P3466">
            <v>0.2</v>
          </cell>
        </row>
        <row r="3467">
          <cell r="A3467" t="str">
            <v>032020000600</v>
          </cell>
          <cell r="B3467" t="str">
            <v>320200006</v>
          </cell>
          <cell r="C3467" t="str">
            <v>手术费</v>
          </cell>
          <cell r="D3467" t="str">
            <v>08</v>
          </cell>
          <cell r="E3467" t="str">
            <v>手术治疗费</v>
          </cell>
          <cell r="F3467" t="str">
            <v>10</v>
          </cell>
          <cell r="G3467" t="str">
            <v>经皮动脉闭塞激光再通术</v>
          </cell>
          <cell r="H3467" t="str">
            <v>不含脑血管及冠状动脉</v>
          </cell>
        </row>
        <row r="3467">
          <cell r="J3467" t="str">
            <v>次</v>
          </cell>
        </row>
        <row r="3468">
          <cell r="A3468" t="str">
            <v>032020000700</v>
          </cell>
          <cell r="B3468" t="str">
            <v>320200007</v>
          </cell>
          <cell r="C3468" t="str">
            <v>手术费</v>
          </cell>
          <cell r="D3468" t="str">
            <v>08</v>
          </cell>
          <cell r="E3468" t="str">
            <v>手术治疗费</v>
          </cell>
          <cell r="F3468" t="str">
            <v>10</v>
          </cell>
          <cell r="G3468" t="str">
            <v>经皮动脉栓塞术</v>
          </cell>
          <cell r="H3468" t="str">
            <v>包括动脉瘤、肿瘤等，含经皮选择性动脉造影术。经皮静脉栓塞术、经皮肝门静脉栓塞术分别参照执行。</v>
          </cell>
          <cell r="I3468" t="str">
            <v>栓塞剂</v>
          </cell>
          <cell r="J3468" t="str">
            <v>次</v>
          </cell>
          <cell r="K3468">
            <v>2550</v>
          </cell>
          <cell r="L3468">
            <v>2340</v>
          </cell>
          <cell r="M3468">
            <v>1989</v>
          </cell>
          <cell r="N3468" t="str">
            <v>同时做经皮血管瘤腔内药物灌注术三甲医院3050元，三甲以下医院2840元</v>
          </cell>
          <cell r="O3468" t="str">
            <v>医保</v>
          </cell>
          <cell r="P3468">
            <v>0.2</v>
          </cell>
        </row>
        <row r="3469">
          <cell r="A3469" t="str">
            <v>032020000701</v>
          </cell>
          <cell r="B3469" t="str">
            <v>32020000701</v>
          </cell>
          <cell r="C3469" t="str">
            <v>手术费</v>
          </cell>
          <cell r="D3469" t="str">
            <v>08</v>
          </cell>
          <cell r="E3469" t="str">
            <v>手术治疗费</v>
          </cell>
          <cell r="F3469" t="str">
            <v>10</v>
          </cell>
          <cell r="G3469" t="str">
            <v>经皮动脉栓塞术+经皮血管瘤腔内药物灌注术</v>
          </cell>
        </row>
        <row r="3469">
          <cell r="J3469" t="str">
            <v>次</v>
          </cell>
          <cell r="K3469">
            <v>3050</v>
          </cell>
          <cell r="L3469">
            <v>2840</v>
          </cell>
          <cell r="M3469">
            <v>2414</v>
          </cell>
          <cell r="N3469" t="str">
            <v>同时做经皮血管瘤腔内药物灌注术</v>
          </cell>
          <cell r="O3469" t="str">
            <v>医保</v>
          </cell>
          <cell r="P3469">
            <v>0.2</v>
          </cell>
        </row>
        <row r="3470">
          <cell r="A3470" t="str">
            <v>032020000702</v>
          </cell>
          <cell r="B3470" t="str">
            <v>32020000702</v>
          </cell>
          <cell r="C3470" t="str">
            <v>手术费</v>
          </cell>
          <cell r="D3470" t="str">
            <v>08</v>
          </cell>
          <cell r="E3470" t="str">
            <v>手术治疗费</v>
          </cell>
          <cell r="F3470" t="str">
            <v>10</v>
          </cell>
          <cell r="G3470" t="str">
            <v>经皮静脉栓塞术</v>
          </cell>
        </row>
        <row r="3470">
          <cell r="J3470" t="str">
            <v>次</v>
          </cell>
          <cell r="K3470">
            <v>2550</v>
          </cell>
          <cell r="L3470">
            <v>2340</v>
          </cell>
          <cell r="M3470">
            <v>1989</v>
          </cell>
          <cell r="N3470" t="str">
            <v>经皮静脉栓塞术参照执行</v>
          </cell>
          <cell r="O3470" t="str">
            <v>医保</v>
          </cell>
          <cell r="P3470">
            <v>0.2</v>
          </cell>
        </row>
        <row r="3471">
          <cell r="A3471" t="str">
            <v>032020000703</v>
          </cell>
          <cell r="B3471" t="str">
            <v>32020000703</v>
          </cell>
          <cell r="C3471" t="str">
            <v>手术费</v>
          </cell>
          <cell r="D3471" t="str">
            <v>08</v>
          </cell>
          <cell r="E3471" t="str">
            <v>手术治疗费</v>
          </cell>
          <cell r="F3471" t="str">
            <v>10</v>
          </cell>
          <cell r="G3471" t="str">
            <v>经皮肝门静脉栓塞术</v>
          </cell>
        </row>
        <row r="3471">
          <cell r="J3471" t="str">
            <v>次</v>
          </cell>
          <cell r="K3471">
            <v>2550</v>
          </cell>
          <cell r="L3471">
            <v>2340</v>
          </cell>
          <cell r="M3471">
            <v>1989</v>
          </cell>
          <cell r="N3471" t="str">
            <v>经皮肝门静脉栓塞术参照执行</v>
          </cell>
          <cell r="O3471" t="str">
            <v>医保</v>
          </cell>
          <cell r="P3471">
            <v>0.2</v>
          </cell>
        </row>
        <row r="3472">
          <cell r="A3472" t="str">
            <v>032020000705</v>
          </cell>
          <cell r="B3472" t="str">
            <v>32020000705</v>
          </cell>
          <cell r="C3472" t="str">
            <v>手术费</v>
          </cell>
          <cell r="D3472" t="str">
            <v>08</v>
          </cell>
          <cell r="E3472" t="str">
            <v>手术治疗费</v>
          </cell>
          <cell r="F3472" t="str">
            <v>10</v>
          </cell>
          <cell r="G3472" t="str">
            <v>小儿经皮动脉栓塞术</v>
          </cell>
        </row>
        <row r="3472">
          <cell r="J3472" t="str">
            <v>次</v>
          </cell>
          <cell r="K3472">
            <v>3315</v>
          </cell>
          <cell r="L3472">
            <v>3042</v>
          </cell>
          <cell r="M3472">
            <v>2586</v>
          </cell>
        </row>
        <row r="3472">
          <cell r="O3472" t="str">
            <v>医保</v>
          </cell>
          <cell r="P3472">
            <v>0.2</v>
          </cell>
        </row>
        <row r="3473">
          <cell r="A3473" t="str">
            <v>032020000706</v>
          </cell>
          <cell r="B3473" t="str">
            <v>32020000706</v>
          </cell>
          <cell r="C3473" t="str">
            <v>手术费</v>
          </cell>
          <cell r="D3473" t="str">
            <v>08</v>
          </cell>
          <cell r="E3473" t="str">
            <v>手术治疗费</v>
          </cell>
          <cell r="F3473" t="str">
            <v>10</v>
          </cell>
          <cell r="G3473" t="str">
            <v>小儿经皮动脉栓塞术+经皮血管瘤腔内药物灌注术</v>
          </cell>
        </row>
        <row r="3473">
          <cell r="J3473" t="str">
            <v>次</v>
          </cell>
          <cell r="K3473">
            <v>3965</v>
          </cell>
          <cell r="L3473">
            <v>3692</v>
          </cell>
          <cell r="M3473">
            <v>3138</v>
          </cell>
          <cell r="N3473" t="str">
            <v>同时做经皮血管瘤腔内药物灌注术</v>
          </cell>
          <cell r="O3473" t="str">
            <v>医保</v>
          </cell>
          <cell r="P3473">
            <v>0.2</v>
          </cell>
        </row>
        <row r="3474">
          <cell r="A3474" t="str">
            <v>032020000800</v>
          </cell>
          <cell r="B3474" t="str">
            <v>320200008</v>
          </cell>
          <cell r="C3474" t="str">
            <v>手术费</v>
          </cell>
          <cell r="D3474" t="str">
            <v>08</v>
          </cell>
          <cell r="E3474" t="str">
            <v>手术治疗费</v>
          </cell>
          <cell r="F3474" t="str">
            <v>10</v>
          </cell>
          <cell r="G3474" t="str">
            <v>经皮动脉内超声血栓消融术</v>
          </cell>
        </row>
        <row r="3474">
          <cell r="J3474" t="str">
            <v>次</v>
          </cell>
          <cell r="K3474">
            <v>2300</v>
          </cell>
          <cell r="L3474">
            <v>2300</v>
          </cell>
          <cell r="M3474">
            <v>1955</v>
          </cell>
        </row>
        <row r="3474">
          <cell r="O3474" t="str">
            <v>医保</v>
          </cell>
          <cell r="P3474">
            <v>0.2</v>
          </cell>
        </row>
        <row r="3475">
          <cell r="A3475" t="str">
            <v>032020000801</v>
          </cell>
          <cell r="B3475" t="str">
            <v>32020000801</v>
          </cell>
          <cell r="C3475" t="str">
            <v>手术费</v>
          </cell>
          <cell r="D3475" t="str">
            <v>08</v>
          </cell>
          <cell r="E3475" t="str">
            <v>手术治疗费</v>
          </cell>
          <cell r="F3475" t="str">
            <v>10</v>
          </cell>
          <cell r="G3475" t="str">
            <v>小儿经皮动脉内超声血栓消融术</v>
          </cell>
        </row>
        <row r="3475">
          <cell r="J3475" t="str">
            <v>次</v>
          </cell>
          <cell r="K3475">
            <v>2990</v>
          </cell>
          <cell r="L3475">
            <v>2990</v>
          </cell>
          <cell r="M3475">
            <v>2542</v>
          </cell>
        </row>
        <row r="3475">
          <cell r="O3475" t="str">
            <v>医保</v>
          </cell>
          <cell r="P3475">
            <v>0.2</v>
          </cell>
        </row>
        <row r="3476">
          <cell r="A3476" t="str">
            <v>032020000900</v>
          </cell>
          <cell r="B3476" t="str">
            <v>320200009</v>
          </cell>
          <cell r="C3476" t="str">
            <v>手术费</v>
          </cell>
          <cell r="D3476" t="str">
            <v>08</v>
          </cell>
          <cell r="E3476" t="str">
            <v>手术治疗费</v>
          </cell>
          <cell r="F3476" t="str">
            <v>10</v>
          </cell>
          <cell r="G3476" t="str">
            <v>经皮动脉内球囊扩张术</v>
          </cell>
          <cell r="H3476" t="str">
            <v>不含脑血管及冠状动脉</v>
          </cell>
        </row>
        <row r="3476">
          <cell r="J3476" t="str">
            <v>次</v>
          </cell>
          <cell r="K3476">
            <v>2520</v>
          </cell>
          <cell r="L3476">
            <v>2520</v>
          </cell>
          <cell r="M3476">
            <v>2142</v>
          </cell>
        </row>
        <row r="3476">
          <cell r="O3476" t="str">
            <v>医保</v>
          </cell>
          <cell r="P3476">
            <v>0.2</v>
          </cell>
        </row>
        <row r="3477">
          <cell r="A3477" t="str">
            <v>032020000901</v>
          </cell>
          <cell r="B3477" t="str">
            <v>32020000901</v>
          </cell>
          <cell r="C3477" t="str">
            <v>手术费</v>
          </cell>
          <cell r="D3477" t="str">
            <v>08</v>
          </cell>
          <cell r="E3477" t="str">
            <v>手术治疗费</v>
          </cell>
          <cell r="F3477" t="str">
            <v>10</v>
          </cell>
          <cell r="G3477" t="str">
            <v>小儿经皮动脉内球囊扩张术</v>
          </cell>
        </row>
        <row r="3477">
          <cell r="J3477" t="str">
            <v>次</v>
          </cell>
          <cell r="K3477">
            <v>3276</v>
          </cell>
          <cell r="L3477">
            <v>3276</v>
          </cell>
          <cell r="M3477">
            <v>2785</v>
          </cell>
        </row>
        <row r="3477">
          <cell r="O3477" t="str">
            <v>医保</v>
          </cell>
          <cell r="P3477">
            <v>0.2</v>
          </cell>
        </row>
        <row r="3478">
          <cell r="A3478" t="str">
            <v>032020001000</v>
          </cell>
          <cell r="B3478" t="str">
            <v>320200010</v>
          </cell>
          <cell r="C3478" t="str">
            <v>手术费</v>
          </cell>
          <cell r="D3478" t="str">
            <v>08</v>
          </cell>
          <cell r="E3478" t="str">
            <v>手术治疗费</v>
          </cell>
          <cell r="F3478" t="str">
            <v>10</v>
          </cell>
          <cell r="G3478" t="str">
            <v>经皮动脉支架置入术</v>
          </cell>
          <cell r="H3478" t="str">
            <v>包括肢体动脉、颈动脉、肾动脉</v>
          </cell>
        </row>
        <row r="3478">
          <cell r="J3478" t="str">
            <v>次</v>
          </cell>
          <cell r="K3478">
            <v>1700</v>
          </cell>
          <cell r="L3478">
            <v>1700</v>
          </cell>
          <cell r="M3478">
            <v>1445</v>
          </cell>
        </row>
        <row r="3478">
          <cell r="O3478" t="str">
            <v>医保</v>
          </cell>
          <cell r="P3478">
            <v>0.2</v>
          </cell>
        </row>
        <row r="3479">
          <cell r="A3479" t="str">
            <v>032020001001</v>
          </cell>
          <cell r="B3479" t="str">
            <v>32020001001</v>
          </cell>
          <cell r="C3479" t="str">
            <v>手术费</v>
          </cell>
          <cell r="D3479" t="str">
            <v>08</v>
          </cell>
          <cell r="E3479" t="str">
            <v>手术治疗费</v>
          </cell>
          <cell r="F3479" t="str">
            <v>10</v>
          </cell>
          <cell r="G3479" t="str">
            <v>经皮动脉支架置入术（肢体动脉）</v>
          </cell>
        </row>
        <row r="3479">
          <cell r="J3479" t="str">
            <v>次</v>
          </cell>
          <cell r="K3479">
            <v>1700</v>
          </cell>
          <cell r="L3479">
            <v>1700</v>
          </cell>
          <cell r="M3479">
            <v>1445</v>
          </cell>
          <cell r="N3479" t="str">
            <v>肢体动脉</v>
          </cell>
          <cell r="O3479" t="str">
            <v>医保</v>
          </cell>
          <cell r="P3479">
            <v>0.2</v>
          </cell>
        </row>
        <row r="3480">
          <cell r="A3480" t="str">
            <v>032020001002</v>
          </cell>
          <cell r="B3480" t="str">
            <v>32020001002</v>
          </cell>
          <cell r="C3480" t="str">
            <v>手术费</v>
          </cell>
          <cell r="D3480" t="str">
            <v>08</v>
          </cell>
          <cell r="E3480" t="str">
            <v>手术治疗费</v>
          </cell>
          <cell r="F3480" t="str">
            <v>10</v>
          </cell>
          <cell r="G3480" t="str">
            <v>经皮动脉支架置入术（颈动脉）</v>
          </cell>
        </row>
        <row r="3480">
          <cell r="J3480" t="str">
            <v>次</v>
          </cell>
          <cell r="K3480">
            <v>1700</v>
          </cell>
          <cell r="L3480">
            <v>1700</v>
          </cell>
          <cell r="M3480">
            <v>1445</v>
          </cell>
          <cell r="N3480" t="str">
            <v>颈动脉</v>
          </cell>
          <cell r="O3480" t="str">
            <v>医保</v>
          </cell>
          <cell r="P3480">
            <v>0.2</v>
          </cell>
        </row>
        <row r="3481">
          <cell r="A3481" t="str">
            <v>032020001003</v>
          </cell>
          <cell r="B3481" t="str">
            <v>32020001003</v>
          </cell>
          <cell r="C3481" t="str">
            <v>手术费</v>
          </cell>
          <cell r="D3481" t="str">
            <v>08</v>
          </cell>
          <cell r="E3481" t="str">
            <v>手术治疗费</v>
          </cell>
          <cell r="F3481" t="str">
            <v>10</v>
          </cell>
          <cell r="G3481" t="str">
            <v>经皮动脉支架置入术（肾动脉）</v>
          </cell>
        </row>
        <row r="3481">
          <cell r="J3481" t="str">
            <v>次</v>
          </cell>
          <cell r="K3481">
            <v>1700</v>
          </cell>
          <cell r="L3481">
            <v>1700</v>
          </cell>
          <cell r="M3481">
            <v>1445</v>
          </cell>
          <cell r="N3481" t="str">
            <v>肾动脉</v>
          </cell>
          <cell r="O3481" t="str">
            <v>医保</v>
          </cell>
          <cell r="P3481">
            <v>0.2</v>
          </cell>
        </row>
        <row r="3482">
          <cell r="A3482" t="str">
            <v>032020001004</v>
          </cell>
          <cell r="B3482" t="str">
            <v>32020001004</v>
          </cell>
          <cell r="C3482" t="str">
            <v>手术费</v>
          </cell>
          <cell r="D3482" t="str">
            <v>08</v>
          </cell>
          <cell r="E3482" t="str">
            <v>手术治疗费</v>
          </cell>
          <cell r="F3482" t="str">
            <v>10</v>
          </cell>
          <cell r="G3482" t="str">
            <v>小儿经皮动脉支架置入术</v>
          </cell>
        </row>
        <row r="3482">
          <cell r="J3482" t="str">
            <v>次</v>
          </cell>
          <cell r="K3482">
            <v>2210</v>
          </cell>
          <cell r="L3482">
            <v>2210</v>
          </cell>
          <cell r="M3482">
            <v>1879</v>
          </cell>
        </row>
        <row r="3482">
          <cell r="O3482" t="str">
            <v>医保</v>
          </cell>
          <cell r="P3482">
            <v>0.2</v>
          </cell>
        </row>
        <row r="3483">
          <cell r="A3483" t="str">
            <v>032020001100</v>
          </cell>
          <cell r="B3483" t="str">
            <v>320200011</v>
          </cell>
          <cell r="C3483" t="str">
            <v>手术费</v>
          </cell>
          <cell r="D3483" t="str">
            <v>08</v>
          </cell>
          <cell r="E3483" t="str">
            <v>手术治疗费</v>
          </cell>
          <cell r="F3483" t="str">
            <v>10</v>
          </cell>
          <cell r="G3483" t="str">
            <v>经皮动脉激光成形+球囊扩张术</v>
          </cell>
        </row>
        <row r="3483">
          <cell r="J3483" t="str">
            <v>次</v>
          </cell>
        </row>
        <row r="3484">
          <cell r="A3484" t="str">
            <v>032020001200</v>
          </cell>
          <cell r="B3484" t="str">
            <v>320200012</v>
          </cell>
          <cell r="C3484" t="str">
            <v>手术费</v>
          </cell>
          <cell r="D3484" t="str">
            <v>08</v>
          </cell>
          <cell r="E3484" t="str">
            <v>手术治疗费</v>
          </cell>
          <cell r="F3484" t="str">
            <v>10</v>
          </cell>
          <cell r="G3484" t="str">
            <v>经皮肢体动脉旋切＋球囊扩张术</v>
          </cell>
          <cell r="H3484" t="str">
            <v>包括旋磨</v>
          </cell>
        </row>
        <row r="3484">
          <cell r="J3484" t="str">
            <v>次</v>
          </cell>
          <cell r="K3484">
            <v>2250</v>
          </cell>
          <cell r="L3484">
            <v>2250</v>
          </cell>
          <cell r="M3484">
            <v>1913</v>
          </cell>
        </row>
        <row r="3484">
          <cell r="O3484" t="str">
            <v>医保</v>
          </cell>
          <cell r="P3484">
            <v>0.2</v>
          </cell>
        </row>
        <row r="3485">
          <cell r="A3485" t="str">
            <v>032020001201</v>
          </cell>
          <cell r="B3485" t="str">
            <v>32020001201</v>
          </cell>
          <cell r="C3485" t="str">
            <v>手术费</v>
          </cell>
          <cell r="D3485" t="str">
            <v>08</v>
          </cell>
          <cell r="E3485" t="str">
            <v>手术治疗费</v>
          </cell>
          <cell r="F3485" t="str">
            <v>10</v>
          </cell>
          <cell r="G3485" t="str">
            <v>经皮肢体动脉旋切＋球囊扩张术（旋磨）</v>
          </cell>
        </row>
        <row r="3485">
          <cell r="J3485" t="str">
            <v>次</v>
          </cell>
          <cell r="K3485">
            <v>2250</v>
          </cell>
          <cell r="L3485">
            <v>2250</v>
          </cell>
          <cell r="M3485">
            <v>1913</v>
          </cell>
          <cell r="N3485" t="str">
            <v>旋磨</v>
          </cell>
          <cell r="O3485" t="str">
            <v>医保</v>
          </cell>
          <cell r="P3485">
            <v>0.2</v>
          </cell>
        </row>
        <row r="3486">
          <cell r="A3486" t="str">
            <v>032020001202</v>
          </cell>
          <cell r="B3486" t="str">
            <v>32020001202</v>
          </cell>
          <cell r="C3486" t="str">
            <v>手术费</v>
          </cell>
          <cell r="D3486" t="str">
            <v>08</v>
          </cell>
          <cell r="E3486" t="str">
            <v>手术治疗费</v>
          </cell>
          <cell r="F3486" t="str">
            <v>10</v>
          </cell>
          <cell r="G3486" t="str">
            <v>小儿经皮肢体动脉旋切＋球囊扩张术</v>
          </cell>
        </row>
        <row r="3486">
          <cell r="J3486" t="str">
            <v>次</v>
          </cell>
          <cell r="K3486">
            <v>2925</v>
          </cell>
          <cell r="L3486">
            <v>2925</v>
          </cell>
          <cell r="M3486">
            <v>2486</v>
          </cell>
        </row>
        <row r="3486">
          <cell r="O3486" t="str">
            <v>医保</v>
          </cell>
          <cell r="P3486">
            <v>0.2</v>
          </cell>
        </row>
        <row r="3487">
          <cell r="A3487" t="str">
            <v>032020001300</v>
          </cell>
          <cell r="B3487" t="str">
            <v>320200013</v>
          </cell>
          <cell r="C3487" t="str">
            <v>手术费</v>
          </cell>
          <cell r="D3487" t="str">
            <v>08</v>
          </cell>
          <cell r="E3487" t="str">
            <v>手术治疗费</v>
          </cell>
          <cell r="F3487" t="str">
            <v>10</v>
          </cell>
          <cell r="G3487" t="str">
            <v>经皮血管瘤腔内药物灌注术</v>
          </cell>
        </row>
        <row r="3487">
          <cell r="J3487" t="str">
            <v>次</v>
          </cell>
          <cell r="K3487">
            <v>1800</v>
          </cell>
          <cell r="L3487">
            <v>1800</v>
          </cell>
          <cell r="M3487">
            <v>1530</v>
          </cell>
        </row>
        <row r="3487">
          <cell r="O3487" t="str">
            <v>医保</v>
          </cell>
          <cell r="P3487">
            <v>0.2</v>
          </cell>
        </row>
        <row r="3488">
          <cell r="A3488" t="str">
            <v>032020001301</v>
          </cell>
          <cell r="B3488" t="str">
            <v>32020001301</v>
          </cell>
          <cell r="C3488" t="str">
            <v>手术费</v>
          </cell>
          <cell r="D3488" t="str">
            <v>08</v>
          </cell>
          <cell r="E3488" t="str">
            <v>手术治疗费</v>
          </cell>
          <cell r="F3488" t="str">
            <v>10</v>
          </cell>
          <cell r="G3488" t="str">
            <v>小儿经皮血管瘤腔内药物灌注术</v>
          </cell>
        </row>
        <row r="3488">
          <cell r="J3488" t="str">
            <v>次</v>
          </cell>
          <cell r="K3488">
            <v>2340</v>
          </cell>
          <cell r="L3488">
            <v>2340</v>
          </cell>
          <cell r="M3488">
            <v>1989</v>
          </cell>
        </row>
        <row r="3488">
          <cell r="O3488" t="str">
            <v>医保</v>
          </cell>
          <cell r="P3488">
            <v>0.2</v>
          </cell>
        </row>
        <row r="3489">
          <cell r="B3489" t="str">
            <v>3203</v>
          </cell>
        </row>
        <row r="3489">
          <cell r="G3489" t="str">
            <v>3．门脉系统介入诊疗</v>
          </cell>
        </row>
        <row r="3490">
          <cell r="A3490" t="str">
            <v>032030000100</v>
          </cell>
          <cell r="B3490" t="str">
            <v>320300001</v>
          </cell>
          <cell r="C3490" t="str">
            <v>手术费</v>
          </cell>
          <cell r="D3490" t="str">
            <v>08</v>
          </cell>
          <cell r="E3490" t="str">
            <v>手术治疗费</v>
          </cell>
          <cell r="F3490" t="str">
            <v>10</v>
          </cell>
          <cell r="G3490" t="str">
            <v>经皮肝穿刺肝静脉扩张术</v>
          </cell>
        </row>
        <row r="3490">
          <cell r="J3490" t="str">
            <v>次</v>
          </cell>
          <cell r="K3490">
            <v>2480</v>
          </cell>
          <cell r="L3490">
            <v>2480</v>
          </cell>
          <cell r="M3490">
            <v>2108</v>
          </cell>
        </row>
        <row r="3490">
          <cell r="O3490" t="str">
            <v>医保</v>
          </cell>
          <cell r="P3490">
            <v>0.2</v>
          </cell>
        </row>
        <row r="3491">
          <cell r="A3491" t="str">
            <v>032030000101</v>
          </cell>
          <cell r="B3491" t="str">
            <v>32030000101</v>
          </cell>
          <cell r="C3491" t="str">
            <v>手术费</v>
          </cell>
          <cell r="D3491" t="str">
            <v>08</v>
          </cell>
          <cell r="E3491" t="str">
            <v>手术治疗费</v>
          </cell>
          <cell r="F3491" t="str">
            <v>10</v>
          </cell>
          <cell r="G3491" t="str">
            <v>小儿经皮肝穿刺肝静脉扩张术</v>
          </cell>
        </row>
        <row r="3491">
          <cell r="J3491" t="str">
            <v>次</v>
          </cell>
          <cell r="K3491">
            <v>3224</v>
          </cell>
          <cell r="L3491">
            <v>3224</v>
          </cell>
          <cell r="M3491">
            <v>2740</v>
          </cell>
        </row>
        <row r="3491">
          <cell r="O3491" t="str">
            <v>医保</v>
          </cell>
          <cell r="P3491">
            <v>0.2</v>
          </cell>
        </row>
        <row r="3492">
          <cell r="A3492" t="str">
            <v>032030000200</v>
          </cell>
          <cell r="B3492" t="str">
            <v>320300002</v>
          </cell>
          <cell r="C3492" t="str">
            <v>手术费</v>
          </cell>
          <cell r="D3492" t="str">
            <v>08</v>
          </cell>
          <cell r="E3492" t="str">
            <v>手术治疗费</v>
          </cell>
          <cell r="F3492" t="str">
            <v>10</v>
          </cell>
          <cell r="G3492" t="str">
            <v>肝动脉插管灌注术</v>
          </cell>
        </row>
        <row r="3492">
          <cell r="J3492" t="str">
            <v>次</v>
          </cell>
          <cell r="K3492">
            <v>1700</v>
          </cell>
          <cell r="L3492">
            <v>1700</v>
          </cell>
          <cell r="M3492">
            <v>1445</v>
          </cell>
        </row>
        <row r="3492">
          <cell r="O3492" t="str">
            <v>医保</v>
          </cell>
          <cell r="P3492">
            <v>0.2</v>
          </cell>
        </row>
        <row r="3493">
          <cell r="A3493" t="str">
            <v>032030000201</v>
          </cell>
          <cell r="B3493" t="str">
            <v>32030000201</v>
          </cell>
          <cell r="C3493" t="str">
            <v>手术费</v>
          </cell>
          <cell r="D3493" t="str">
            <v>08</v>
          </cell>
          <cell r="E3493" t="str">
            <v>手术治疗费</v>
          </cell>
          <cell r="F3493" t="str">
            <v>10</v>
          </cell>
          <cell r="G3493" t="str">
            <v>小儿肝动脉插管灌注术</v>
          </cell>
        </row>
        <row r="3493">
          <cell r="J3493" t="str">
            <v>次</v>
          </cell>
          <cell r="K3493">
            <v>2210</v>
          </cell>
          <cell r="L3493">
            <v>2210</v>
          </cell>
          <cell r="M3493">
            <v>1879</v>
          </cell>
        </row>
        <row r="3493">
          <cell r="O3493" t="str">
            <v>医保</v>
          </cell>
          <cell r="P3493">
            <v>0.2</v>
          </cell>
        </row>
        <row r="3494">
          <cell r="A3494" t="str">
            <v>032030000300</v>
          </cell>
          <cell r="B3494" t="str">
            <v>320300003</v>
          </cell>
          <cell r="C3494" t="str">
            <v>手术费</v>
          </cell>
          <cell r="D3494" t="str">
            <v>08</v>
          </cell>
          <cell r="E3494" t="str">
            <v>手术治疗费</v>
          </cell>
          <cell r="F3494" t="str">
            <v>10</v>
          </cell>
          <cell r="G3494" t="str">
            <v>经颈内静脉肝内门腔静脉分流术（TIPS）</v>
          </cell>
          <cell r="H3494" t="str">
            <v>不含X线监控及摄片</v>
          </cell>
        </row>
        <row r="3494">
          <cell r="J3494" t="str">
            <v>次</v>
          </cell>
          <cell r="K3494">
            <v>2500</v>
          </cell>
          <cell r="L3494">
            <v>2300</v>
          </cell>
          <cell r="M3494">
            <v>1955</v>
          </cell>
        </row>
        <row r="3494">
          <cell r="O3494" t="str">
            <v>医保</v>
          </cell>
          <cell r="P3494">
            <v>0.2</v>
          </cell>
        </row>
        <row r="3495">
          <cell r="A3495" t="str">
            <v>032030000301</v>
          </cell>
          <cell r="B3495" t="str">
            <v>32030000301</v>
          </cell>
          <cell r="C3495" t="str">
            <v>手术费</v>
          </cell>
          <cell r="D3495" t="str">
            <v>08</v>
          </cell>
          <cell r="E3495" t="str">
            <v>手术治疗费</v>
          </cell>
          <cell r="F3495" t="str">
            <v>10</v>
          </cell>
          <cell r="G3495" t="str">
            <v>小儿经颈内静脉肝内门腔静脉分流术（TIPS）</v>
          </cell>
        </row>
        <row r="3495">
          <cell r="J3495" t="str">
            <v>次</v>
          </cell>
          <cell r="K3495">
            <v>3250</v>
          </cell>
          <cell r="L3495">
            <v>3250</v>
          </cell>
          <cell r="M3495">
            <v>2763</v>
          </cell>
        </row>
        <row r="3495">
          <cell r="O3495" t="str">
            <v>医保</v>
          </cell>
          <cell r="P3495">
            <v>0.2</v>
          </cell>
        </row>
        <row r="3496">
          <cell r="B3496" t="str">
            <v>3204</v>
          </cell>
        </row>
        <row r="3496">
          <cell r="G3496" t="str">
            <v>4．心脏介入诊疗</v>
          </cell>
        </row>
        <row r="3497">
          <cell r="A3497" t="str">
            <v>032040000100</v>
          </cell>
          <cell r="B3497" t="str">
            <v>320400001</v>
          </cell>
          <cell r="C3497" t="str">
            <v>手术费</v>
          </cell>
          <cell r="D3497" t="str">
            <v>08</v>
          </cell>
          <cell r="E3497" t="str">
            <v>手术治疗费</v>
          </cell>
          <cell r="F3497" t="str">
            <v>10</v>
          </cell>
          <cell r="G3497" t="str">
            <v>经皮瓣膜球囊成形术</v>
          </cell>
          <cell r="H3497" t="str">
            <v>包括二尖瓣，三尖瓣，主动脉瓣，肺动脉瓣球囊成形术，房间隔穿刺术</v>
          </cell>
        </row>
        <row r="3497">
          <cell r="J3497" t="str">
            <v>每个瓣膜</v>
          </cell>
          <cell r="K3497">
            <v>2300</v>
          </cell>
          <cell r="L3497">
            <v>2300</v>
          </cell>
          <cell r="M3497">
            <v>1955</v>
          </cell>
        </row>
        <row r="3497">
          <cell r="O3497" t="str">
            <v>医保</v>
          </cell>
          <cell r="P3497">
            <v>0.2</v>
          </cell>
        </row>
        <row r="3498">
          <cell r="A3498" t="str">
            <v>032040000101</v>
          </cell>
          <cell r="B3498" t="str">
            <v>32040000101</v>
          </cell>
          <cell r="C3498" t="str">
            <v>手术费</v>
          </cell>
          <cell r="D3498" t="str">
            <v>08</v>
          </cell>
          <cell r="E3498" t="str">
            <v>手术治疗费</v>
          </cell>
          <cell r="F3498" t="str">
            <v>10</v>
          </cell>
          <cell r="G3498" t="str">
            <v>小儿经皮瓣膜球囊成形术</v>
          </cell>
        </row>
        <row r="3498">
          <cell r="J3498" t="str">
            <v>每个瓣膜</v>
          </cell>
          <cell r="K3498">
            <v>2990</v>
          </cell>
          <cell r="L3498">
            <v>2990</v>
          </cell>
          <cell r="M3498">
            <v>2542</v>
          </cell>
        </row>
        <row r="3498">
          <cell r="O3498" t="str">
            <v>医保</v>
          </cell>
          <cell r="P3498">
            <v>0.2</v>
          </cell>
        </row>
        <row r="3499">
          <cell r="A3499" t="str">
            <v>032040000200</v>
          </cell>
          <cell r="B3499" t="str">
            <v>320400002</v>
          </cell>
          <cell r="C3499" t="str">
            <v>手术费</v>
          </cell>
          <cell r="D3499" t="str">
            <v>08</v>
          </cell>
          <cell r="E3499" t="str">
            <v>手术治疗费</v>
          </cell>
          <cell r="F3499" t="str">
            <v>10</v>
          </cell>
          <cell r="G3499" t="str">
            <v>经皮心内膜心肌活检术</v>
          </cell>
          <cell r="H3499" t="str">
            <v>不含病理诊断及其它特殊检查</v>
          </cell>
        </row>
        <row r="3499">
          <cell r="J3499" t="str">
            <v>次</v>
          </cell>
          <cell r="K3499">
            <v>680</v>
          </cell>
          <cell r="L3499">
            <v>680</v>
          </cell>
          <cell r="M3499">
            <v>578</v>
          </cell>
        </row>
        <row r="3499">
          <cell r="O3499" t="str">
            <v>医保</v>
          </cell>
          <cell r="P3499">
            <v>0.2</v>
          </cell>
        </row>
        <row r="3500">
          <cell r="A3500" t="str">
            <v>032040000201</v>
          </cell>
          <cell r="B3500" t="str">
            <v>32040000201</v>
          </cell>
          <cell r="C3500" t="str">
            <v>手术费</v>
          </cell>
          <cell r="D3500" t="str">
            <v>08</v>
          </cell>
          <cell r="E3500" t="str">
            <v>手术治疗费</v>
          </cell>
          <cell r="F3500" t="str">
            <v>10</v>
          </cell>
          <cell r="G3500" t="str">
            <v>小儿经皮心内膜心肌活检术</v>
          </cell>
        </row>
        <row r="3500">
          <cell r="J3500" t="str">
            <v>次</v>
          </cell>
          <cell r="K3500">
            <v>884</v>
          </cell>
          <cell r="L3500">
            <v>884</v>
          </cell>
          <cell r="M3500">
            <v>751</v>
          </cell>
        </row>
        <row r="3500">
          <cell r="O3500" t="str">
            <v>医保</v>
          </cell>
          <cell r="P3500">
            <v>0.2</v>
          </cell>
        </row>
        <row r="3501">
          <cell r="A3501" t="str">
            <v>032040000300</v>
          </cell>
          <cell r="B3501" t="str">
            <v>320400003</v>
          </cell>
          <cell r="C3501" t="str">
            <v>手术费</v>
          </cell>
          <cell r="D3501" t="str">
            <v>08</v>
          </cell>
          <cell r="E3501" t="str">
            <v>手术治疗费</v>
          </cell>
          <cell r="F3501" t="str">
            <v>10</v>
          </cell>
          <cell r="G3501" t="str">
            <v>先心病介入治疗</v>
          </cell>
          <cell r="H3501" t="str">
            <v>包括动脉导管未闭、房室间隔缺损等</v>
          </cell>
        </row>
        <row r="3501">
          <cell r="J3501" t="str">
            <v>次</v>
          </cell>
          <cell r="K3501">
            <v>2250</v>
          </cell>
          <cell r="L3501">
            <v>2250</v>
          </cell>
          <cell r="M3501">
            <v>1913</v>
          </cell>
        </row>
        <row r="3501">
          <cell r="O3501" t="str">
            <v>医保</v>
          </cell>
          <cell r="P3501">
            <v>0.2</v>
          </cell>
        </row>
        <row r="3502">
          <cell r="A3502" t="str">
            <v>032040000301</v>
          </cell>
          <cell r="B3502" t="str">
            <v>32040000301</v>
          </cell>
          <cell r="C3502" t="str">
            <v>手术费</v>
          </cell>
          <cell r="D3502" t="str">
            <v>08</v>
          </cell>
          <cell r="E3502" t="str">
            <v>手术治疗费</v>
          </cell>
          <cell r="F3502" t="str">
            <v>10</v>
          </cell>
          <cell r="G3502" t="str">
            <v>小儿先心病介入治疗</v>
          </cell>
        </row>
        <row r="3502">
          <cell r="J3502" t="str">
            <v>次</v>
          </cell>
          <cell r="K3502">
            <v>2925</v>
          </cell>
          <cell r="L3502">
            <v>2925</v>
          </cell>
          <cell r="M3502">
            <v>2486</v>
          </cell>
        </row>
        <row r="3502">
          <cell r="O3502" t="str">
            <v>医保</v>
          </cell>
          <cell r="P3502">
            <v>0.2</v>
          </cell>
        </row>
        <row r="3503">
          <cell r="A3503" t="str">
            <v>632040000400</v>
          </cell>
          <cell r="B3503" t="str">
            <v>320400004</v>
          </cell>
          <cell r="C3503" t="str">
            <v>手术费</v>
          </cell>
          <cell r="D3503" t="str">
            <v>08</v>
          </cell>
          <cell r="E3503" t="str">
            <v>手术治疗费</v>
          </cell>
          <cell r="F3503">
            <v>10</v>
          </cell>
          <cell r="G3503" t="str">
            <v>左心耳封堵术</v>
          </cell>
          <cell r="H3503" t="str">
            <v>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v>
          </cell>
          <cell r="I3503" t="str">
            <v>导丝、导引系统、封堵器</v>
          </cell>
          <cell r="J3503" t="str">
            <v>次</v>
          </cell>
          <cell r="K3503">
            <v>2880</v>
          </cell>
          <cell r="L3503">
            <v>2880</v>
          </cell>
          <cell r="M3503">
            <v>2448</v>
          </cell>
        </row>
        <row r="3503">
          <cell r="O3503" t="str">
            <v>医保</v>
          </cell>
        </row>
        <row r="3504">
          <cell r="A3504" t="str">
            <v>632040000401</v>
          </cell>
          <cell r="B3504" t="str">
            <v>32040000401</v>
          </cell>
          <cell r="C3504" t="str">
            <v>手术费</v>
          </cell>
          <cell r="D3504" t="str">
            <v>08</v>
          </cell>
          <cell r="E3504" t="str">
            <v>手术治疗费</v>
          </cell>
          <cell r="F3504">
            <v>10</v>
          </cell>
          <cell r="G3504" t="str">
            <v>小儿左心耳封堵术</v>
          </cell>
        </row>
        <row r="3504">
          <cell r="J3504" t="str">
            <v>次</v>
          </cell>
          <cell r="K3504">
            <v>3744</v>
          </cell>
          <cell r="L3504">
            <v>3744</v>
          </cell>
          <cell r="M3504">
            <v>3182</v>
          </cell>
        </row>
        <row r="3504">
          <cell r="O3504" t="str">
            <v>医保</v>
          </cell>
        </row>
        <row r="3505">
          <cell r="B3505" t="str">
            <v>3205</v>
          </cell>
        </row>
        <row r="3505">
          <cell r="G3505" t="str">
            <v>5．冠脉介入诊疗</v>
          </cell>
        </row>
        <row r="3506">
          <cell r="A3506" t="str">
            <v>032050000100</v>
          </cell>
          <cell r="B3506" t="str">
            <v>320500001</v>
          </cell>
          <cell r="C3506" t="str">
            <v>手术费</v>
          </cell>
          <cell r="D3506" t="str">
            <v>08</v>
          </cell>
          <cell r="E3506" t="str">
            <v>手术治疗费</v>
          </cell>
          <cell r="F3506" t="str">
            <v>10</v>
          </cell>
          <cell r="G3506" t="str">
            <v>冠状动脉造影术</v>
          </cell>
        </row>
        <row r="3506">
          <cell r="J3506" t="str">
            <v>次</v>
          </cell>
          <cell r="K3506">
            <v>2000</v>
          </cell>
          <cell r="L3506">
            <v>1750</v>
          </cell>
          <cell r="M3506">
            <v>1488</v>
          </cell>
          <cell r="N3506" t="str">
            <v>同时做左心室造影三甲医院加收400元，三甲以下医院加收350元</v>
          </cell>
          <cell r="O3506" t="str">
            <v>医保</v>
          </cell>
          <cell r="P3506">
            <v>0.2</v>
          </cell>
        </row>
        <row r="3507">
          <cell r="A3507" t="str">
            <v>032050000101</v>
          </cell>
          <cell r="B3507" t="str">
            <v>32050000101</v>
          </cell>
          <cell r="C3507" t="str">
            <v>手术费</v>
          </cell>
          <cell r="D3507" t="str">
            <v>08</v>
          </cell>
          <cell r="E3507" t="str">
            <v>手术治疗费</v>
          </cell>
          <cell r="F3507" t="str">
            <v>10</v>
          </cell>
          <cell r="G3507" t="str">
            <v>冠状动脉造影术（左心室造影）</v>
          </cell>
        </row>
        <row r="3507">
          <cell r="J3507" t="str">
            <v>次</v>
          </cell>
          <cell r="K3507">
            <v>2400</v>
          </cell>
          <cell r="L3507">
            <v>2100</v>
          </cell>
          <cell r="M3507">
            <v>1785</v>
          </cell>
          <cell r="N3507" t="str">
            <v>同时做左心室造影</v>
          </cell>
          <cell r="O3507" t="str">
            <v>医保</v>
          </cell>
          <cell r="P3507">
            <v>0.2</v>
          </cell>
        </row>
        <row r="3508">
          <cell r="A3508" t="str">
            <v>032050000102</v>
          </cell>
          <cell r="B3508" t="str">
            <v>32050000102</v>
          </cell>
          <cell r="C3508" t="str">
            <v>手术费</v>
          </cell>
          <cell r="D3508" t="str">
            <v>08</v>
          </cell>
          <cell r="E3508" t="str">
            <v>手术治疗费</v>
          </cell>
          <cell r="F3508" t="str">
            <v>10</v>
          </cell>
          <cell r="G3508" t="str">
            <v>小儿冠状动脉造影术</v>
          </cell>
        </row>
        <row r="3508">
          <cell r="J3508" t="str">
            <v>次</v>
          </cell>
          <cell r="K3508">
            <v>2600</v>
          </cell>
          <cell r="L3508">
            <v>2275</v>
          </cell>
          <cell r="M3508">
            <v>1934</v>
          </cell>
        </row>
        <row r="3508">
          <cell r="O3508" t="str">
            <v>医保</v>
          </cell>
          <cell r="P3508">
            <v>0.2</v>
          </cell>
        </row>
        <row r="3509">
          <cell r="A3509" t="str">
            <v>032050000103</v>
          </cell>
          <cell r="B3509" t="str">
            <v>32050000103</v>
          </cell>
          <cell r="C3509" t="str">
            <v>手术费</v>
          </cell>
          <cell r="D3509" t="str">
            <v>08</v>
          </cell>
          <cell r="E3509" t="str">
            <v>手术治疗费</v>
          </cell>
          <cell r="F3509" t="str">
            <v>10</v>
          </cell>
          <cell r="G3509" t="str">
            <v>小儿冠状动脉造影术（左心室造影）</v>
          </cell>
        </row>
        <row r="3509">
          <cell r="J3509" t="str">
            <v>次</v>
          </cell>
          <cell r="K3509">
            <v>3120</v>
          </cell>
          <cell r="L3509">
            <v>2730</v>
          </cell>
          <cell r="M3509">
            <v>2321</v>
          </cell>
          <cell r="N3509" t="str">
            <v>同时做左心室造影</v>
          </cell>
          <cell r="O3509" t="str">
            <v>医保</v>
          </cell>
          <cell r="P3509">
            <v>0.2</v>
          </cell>
        </row>
        <row r="3510">
          <cell r="A3510" t="str">
            <v>032050000200</v>
          </cell>
          <cell r="B3510" t="str">
            <v>320500002</v>
          </cell>
          <cell r="C3510" t="str">
            <v>手术费</v>
          </cell>
          <cell r="D3510" t="str">
            <v>08</v>
          </cell>
          <cell r="E3510" t="str">
            <v>手术治疗费</v>
          </cell>
          <cell r="F3510" t="str">
            <v>10</v>
          </cell>
          <cell r="G3510" t="str">
            <v>经皮冠状动脉腔内成形术（PTCA）</v>
          </cell>
          <cell r="H3510" t="str">
            <v>含PTCA前的靶血管造影</v>
          </cell>
        </row>
        <row r="3510">
          <cell r="J3510" t="str">
            <v>次</v>
          </cell>
          <cell r="K3510">
            <v>2520</v>
          </cell>
          <cell r="L3510">
            <v>2520</v>
          </cell>
          <cell r="M3510">
            <v>2142</v>
          </cell>
          <cell r="N3510" t="str">
            <v>以扩张一支冠脉血管为基价，扩张多支血管三甲医院加收510元，三甲以下医院加收504元</v>
          </cell>
          <cell r="O3510" t="str">
            <v>医保</v>
          </cell>
          <cell r="P3510">
            <v>0.2</v>
          </cell>
        </row>
        <row r="3511">
          <cell r="A3511" t="str">
            <v>032050000201</v>
          </cell>
          <cell r="B3511" t="str">
            <v>32050000201</v>
          </cell>
          <cell r="C3511" t="str">
            <v>手术费</v>
          </cell>
          <cell r="D3511" t="str">
            <v>08</v>
          </cell>
          <cell r="E3511" t="str">
            <v>手术治疗费</v>
          </cell>
          <cell r="F3511" t="str">
            <v>10</v>
          </cell>
          <cell r="G3511" t="str">
            <v>使用经皮冠状动脉腔内成形术（扩张多支血管加收）</v>
          </cell>
        </row>
        <row r="3511">
          <cell r="J3511" t="str">
            <v>次</v>
          </cell>
          <cell r="K3511">
            <v>510</v>
          </cell>
          <cell r="L3511">
            <v>504</v>
          </cell>
          <cell r="M3511">
            <v>428</v>
          </cell>
          <cell r="N3511" t="str">
            <v>以扩张一支冠脉血管为基价，扩张多支血管加收</v>
          </cell>
          <cell r="O3511" t="str">
            <v>医保</v>
          </cell>
          <cell r="P3511">
            <v>0.2</v>
          </cell>
        </row>
        <row r="3512">
          <cell r="A3512" t="str">
            <v>032050000202</v>
          </cell>
          <cell r="B3512" t="str">
            <v>32050000202</v>
          </cell>
          <cell r="C3512" t="str">
            <v>手术费</v>
          </cell>
          <cell r="D3512" t="str">
            <v>08</v>
          </cell>
          <cell r="E3512" t="str">
            <v>手术治疗费</v>
          </cell>
          <cell r="F3512" t="str">
            <v>10</v>
          </cell>
          <cell r="G3512" t="str">
            <v>小儿经皮冠状动脉腔内成形术（PTCA）</v>
          </cell>
        </row>
        <row r="3512">
          <cell r="J3512" t="str">
            <v>次</v>
          </cell>
          <cell r="K3512">
            <v>3276</v>
          </cell>
          <cell r="L3512">
            <v>3276</v>
          </cell>
          <cell r="M3512">
            <v>2785</v>
          </cell>
        </row>
        <row r="3512">
          <cell r="O3512" t="str">
            <v>医保</v>
          </cell>
          <cell r="P3512">
            <v>0.2</v>
          </cell>
        </row>
        <row r="3513">
          <cell r="A3513" t="str">
            <v>032050000203</v>
          </cell>
          <cell r="B3513" t="str">
            <v>32050000203</v>
          </cell>
          <cell r="C3513" t="str">
            <v>手术费</v>
          </cell>
          <cell r="D3513" t="str">
            <v>08</v>
          </cell>
          <cell r="E3513" t="str">
            <v>手术治疗费</v>
          </cell>
          <cell r="F3513" t="str">
            <v>10</v>
          </cell>
          <cell r="G3513" t="str">
            <v>小儿使用经皮冠状动脉腔内成形术（扩张多支血管加收）</v>
          </cell>
        </row>
        <row r="3513">
          <cell r="J3513" t="str">
            <v>次</v>
          </cell>
          <cell r="K3513">
            <v>663</v>
          </cell>
          <cell r="L3513">
            <v>655</v>
          </cell>
          <cell r="M3513">
            <v>557</v>
          </cell>
          <cell r="N3513" t="str">
            <v>扩张多支血管加收</v>
          </cell>
          <cell r="O3513" t="str">
            <v>医保</v>
          </cell>
          <cell r="P3513">
            <v>0.2</v>
          </cell>
        </row>
        <row r="3514">
          <cell r="A3514" t="str">
            <v>032050000300</v>
          </cell>
          <cell r="B3514" t="str">
            <v>320500003</v>
          </cell>
          <cell r="C3514" t="str">
            <v>手术费</v>
          </cell>
          <cell r="D3514" t="str">
            <v>08</v>
          </cell>
          <cell r="E3514" t="str">
            <v>手术治疗费</v>
          </cell>
          <cell r="F3514" t="str">
            <v>10</v>
          </cell>
          <cell r="G3514" t="str">
            <v>经皮冠状动脉内支架置入术（STENT）</v>
          </cell>
          <cell r="H3514" t="str">
            <v>含为放置冠脉内支架而进行的球囊预扩张和支架打开后的支架内球囊高压扩张及术前的靶血管造影</v>
          </cell>
        </row>
        <row r="3514">
          <cell r="J3514" t="str">
            <v>次</v>
          </cell>
          <cell r="K3514">
            <v>3220</v>
          </cell>
          <cell r="L3514">
            <v>2930</v>
          </cell>
          <cell r="M3514">
            <v>2491</v>
          </cell>
          <cell r="N3514" t="str">
            <v>以扩张一支冠脉血管为基价，扩张多支血管三甲医院加收480元，三甲以下医院加收440元；血管内压力钢丝检查三甲医院加收200元，三甲以下医院加收200元；使用远端保护装置三甲医院加收300元，三甲以下医院加收300元</v>
          </cell>
          <cell r="O3514" t="str">
            <v>医保</v>
          </cell>
          <cell r="P3514">
            <v>0.2</v>
          </cell>
        </row>
        <row r="3515">
          <cell r="A3515" t="str">
            <v>032050000301</v>
          </cell>
          <cell r="B3515" t="str">
            <v>32050000301</v>
          </cell>
          <cell r="C3515" t="str">
            <v>手术费</v>
          </cell>
          <cell r="D3515" t="str">
            <v>08</v>
          </cell>
          <cell r="E3515" t="str">
            <v>手术治疗费</v>
          </cell>
          <cell r="F3515" t="str">
            <v>10</v>
          </cell>
          <cell r="G3515" t="str">
            <v>经皮冠状动脉内支架置入术（扩张多支血管加收）</v>
          </cell>
        </row>
        <row r="3515">
          <cell r="J3515" t="str">
            <v>次</v>
          </cell>
          <cell r="K3515">
            <v>480</v>
          </cell>
          <cell r="L3515">
            <v>439.5</v>
          </cell>
          <cell r="M3515">
            <v>374</v>
          </cell>
          <cell r="N3515" t="str">
            <v>以扩张一支冠脉血管为基价，扩张多支血管加收</v>
          </cell>
          <cell r="O3515" t="str">
            <v>医保</v>
          </cell>
          <cell r="P3515">
            <v>0.2</v>
          </cell>
        </row>
        <row r="3516">
          <cell r="A3516" t="str">
            <v>032050000302</v>
          </cell>
          <cell r="B3516" t="str">
            <v>32050000302</v>
          </cell>
          <cell r="C3516" t="str">
            <v>手术费</v>
          </cell>
          <cell r="D3516" t="str">
            <v>08</v>
          </cell>
          <cell r="E3516" t="str">
            <v>手术治疗费</v>
          </cell>
          <cell r="F3516" t="str">
            <v>10</v>
          </cell>
          <cell r="G3516" t="str">
            <v>经皮冠状动脉内支架置入术（血管内压力钢丝检查加收）</v>
          </cell>
        </row>
        <row r="3516">
          <cell r="J3516" t="str">
            <v>次</v>
          </cell>
          <cell r="K3516">
            <v>200</v>
          </cell>
          <cell r="L3516">
            <v>200</v>
          </cell>
          <cell r="M3516">
            <v>170</v>
          </cell>
          <cell r="N3516" t="str">
            <v>血管内压力钢丝检查加收</v>
          </cell>
          <cell r="O3516" t="str">
            <v>医保</v>
          </cell>
          <cell r="P3516">
            <v>0.2</v>
          </cell>
        </row>
        <row r="3517">
          <cell r="A3517" t="str">
            <v>032050000303</v>
          </cell>
          <cell r="B3517" t="str">
            <v>32050000303</v>
          </cell>
          <cell r="C3517" t="str">
            <v>手术费</v>
          </cell>
          <cell r="D3517" t="str">
            <v>08</v>
          </cell>
          <cell r="E3517" t="str">
            <v>手术治疗费</v>
          </cell>
          <cell r="F3517" t="str">
            <v>10</v>
          </cell>
          <cell r="G3517" t="str">
            <v>经皮冠状动脉内支架置入术（STENT）（使用远端保护装置加收）</v>
          </cell>
        </row>
        <row r="3517">
          <cell r="J3517" t="str">
            <v>次</v>
          </cell>
          <cell r="K3517">
            <v>300</v>
          </cell>
          <cell r="L3517">
            <v>300</v>
          </cell>
          <cell r="M3517">
            <v>255</v>
          </cell>
          <cell r="N3517" t="str">
            <v>使用远端保护装置加收</v>
          </cell>
          <cell r="O3517" t="str">
            <v>医保</v>
          </cell>
          <cell r="P3517">
            <v>0.2</v>
          </cell>
        </row>
        <row r="3518">
          <cell r="A3518" t="str">
            <v>032050000304</v>
          </cell>
          <cell r="B3518" t="str">
            <v>32050000304</v>
          </cell>
          <cell r="C3518" t="str">
            <v>手术费</v>
          </cell>
          <cell r="D3518" t="str">
            <v>08</v>
          </cell>
          <cell r="E3518" t="str">
            <v>手术治疗费</v>
          </cell>
          <cell r="F3518" t="str">
            <v>10</v>
          </cell>
          <cell r="G3518" t="str">
            <v>小儿经皮冠状动脉内支架置入术（STENT）</v>
          </cell>
        </row>
        <row r="3518">
          <cell r="J3518" t="str">
            <v>次</v>
          </cell>
          <cell r="K3518">
            <v>4186</v>
          </cell>
          <cell r="L3518">
            <v>3809</v>
          </cell>
          <cell r="M3518">
            <v>3238</v>
          </cell>
        </row>
        <row r="3518">
          <cell r="O3518" t="str">
            <v>医保</v>
          </cell>
          <cell r="P3518">
            <v>0.2</v>
          </cell>
        </row>
        <row r="3519">
          <cell r="A3519" t="str">
            <v>032050000305</v>
          </cell>
          <cell r="B3519" t="str">
            <v>32050000305</v>
          </cell>
          <cell r="C3519" t="str">
            <v>手术费</v>
          </cell>
          <cell r="D3519" t="str">
            <v>08</v>
          </cell>
          <cell r="E3519" t="str">
            <v>手术治疗费</v>
          </cell>
          <cell r="F3519" t="str">
            <v>10</v>
          </cell>
          <cell r="G3519" t="str">
            <v>小儿经皮冠状动脉内支架置入术（STENT）（扩张多支血管加收）</v>
          </cell>
        </row>
        <row r="3519">
          <cell r="J3519" t="str">
            <v>次</v>
          </cell>
          <cell r="K3519">
            <v>624</v>
          </cell>
          <cell r="L3519">
            <v>572</v>
          </cell>
          <cell r="M3519">
            <v>486</v>
          </cell>
          <cell r="N3519" t="str">
            <v>以扩张一支冠脉血管为基价，扩张多支血管加收</v>
          </cell>
          <cell r="O3519" t="str">
            <v>医保</v>
          </cell>
          <cell r="P3519">
            <v>0.2</v>
          </cell>
        </row>
        <row r="3520">
          <cell r="A3520" t="str">
            <v>032050000400</v>
          </cell>
          <cell r="B3520" t="str">
            <v>320500004</v>
          </cell>
          <cell r="C3520" t="str">
            <v>手术费</v>
          </cell>
          <cell r="D3520" t="str">
            <v>08</v>
          </cell>
          <cell r="E3520" t="str">
            <v>手术治疗费</v>
          </cell>
          <cell r="F3520" t="str">
            <v>10</v>
          </cell>
          <cell r="G3520" t="str">
            <v>经皮冠状动脉腔内激光成形术（ELCA）</v>
          </cell>
          <cell r="H3520" t="str">
            <v>含激光消融后球囊扩张和/或支架置入及术前的靶血管造影</v>
          </cell>
        </row>
        <row r="3520">
          <cell r="J3520" t="str">
            <v>次</v>
          </cell>
        </row>
        <row r="3520">
          <cell r="N3520" t="str">
            <v>1．以一支冠脉血管为基价，多支血管酌情加收；2．若冠状动脉造影术后立即进行激光成形术，应视作二次手术分别计价</v>
          </cell>
        </row>
        <row r="3521">
          <cell r="A3521" t="str">
            <v>032050000500</v>
          </cell>
          <cell r="B3521" t="str">
            <v>320500005</v>
          </cell>
          <cell r="C3521" t="str">
            <v>手术费</v>
          </cell>
          <cell r="D3521" t="str">
            <v>08</v>
          </cell>
          <cell r="E3521" t="str">
            <v>手术治疗费</v>
          </cell>
          <cell r="F3521" t="str">
            <v>10</v>
          </cell>
          <cell r="G3521" t="str">
            <v>高速冠状动脉内膜旋磨术</v>
          </cell>
          <cell r="H3521" t="str">
            <v>含旋磨后球囊扩张和/或支架置入及术前的靶血管造影</v>
          </cell>
        </row>
        <row r="3521">
          <cell r="J3521" t="str">
            <v>次</v>
          </cell>
          <cell r="K3521">
            <v>2500</v>
          </cell>
          <cell r="L3521">
            <v>2500</v>
          </cell>
          <cell r="M3521">
            <v>2125</v>
          </cell>
          <cell r="N3521" t="str">
            <v>以旋磨一支冠脉血管为基价，旋磨多支血管三甲医院加收375元，三甲以下医院加收375元</v>
          </cell>
          <cell r="O3521" t="str">
            <v>医保</v>
          </cell>
          <cell r="P3521">
            <v>0.2</v>
          </cell>
        </row>
        <row r="3522">
          <cell r="A3522" t="str">
            <v>032050000501</v>
          </cell>
          <cell r="B3522" t="str">
            <v>32050000501</v>
          </cell>
          <cell r="C3522" t="str">
            <v>手术费</v>
          </cell>
          <cell r="D3522" t="str">
            <v>08</v>
          </cell>
          <cell r="E3522" t="str">
            <v>手术治疗费</v>
          </cell>
          <cell r="F3522" t="str">
            <v>10</v>
          </cell>
          <cell r="G3522" t="str">
            <v>高速冠状动脉内膜旋磨术（旋磨多支血管）</v>
          </cell>
        </row>
        <row r="3522">
          <cell r="J3522" t="str">
            <v>次</v>
          </cell>
          <cell r="K3522">
            <v>2875</v>
          </cell>
          <cell r="L3522">
            <v>2875</v>
          </cell>
          <cell r="M3522">
            <v>2444</v>
          </cell>
          <cell r="N3522" t="str">
            <v>以旋磨一支冠脉血管为基价，旋磨多支血管</v>
          </cell>
          <cell r="O3522" t="str">
            <v>医保</v>
          </cell>
          <cell r="P3522">
            <v>0.2</v>
          </cell>
        </row>
        <row r="3523">
          <cell r="A3523" t="str">
            <v>032050000502</v>
          </cell>
          <cell r="B3523" t="str">
            <v>32050000502</v>
          </cell>
          <cell r="C3523" t="str">
            <v>手术费</v>
          </cell>
          <cell r="D3523" t="str">
            <v>08</v>
          </cell>
          <cell r="E3523" t="str">
            <v>手术治疗费</v>
          </cell>
          <cell r="F3523" t="str">
            <v>10</v>
          </cell>
          <cell r="G3523" t="str">
            <v>小儿高速冠状动脉内膜旋磨术</v>
          </cell>
        </row>
        <row r="3523">
          <cell r="J3523" t="str">
            <v>次</v>
          </cell>
          <cell r="K3523">
            <v>3250</v>
          </cell>
          <cell r="L3523">
            <v>3250</v>
          </cell>
          <cell r="M3523">
            <v>2763</v>
          </cell>
        </row>
        <row r="3523">
          <cell r="O3523" t="str">
            <v>医保</v>
          </cell>
          <cell r="P3523">
            <v>0.2</v>
          </cell>
        </row>
        <row r="3524">
          <cell r="A3524" t="str">
            <v>032050000503</v>
          </cell>
          <cell r="B3524" t="str">
            <v>32050000503</v>
          </cell>
          <cell r="C3524" t="str">
            <v>手术费</v>
          </cell>
          <cell r="D3524" t="str">
            <v>08</v>
          </cell>
          <cell r="E3524" t="str">
            <v>手术治疗费</v>
          </cell>
          <cell r="F3524" t="str">
            <v>10</v>
          </cell>
          <cell r="G3524" t="str">
            <v>小儿高速冠状动脉内膜旋磨术（旋磨多支血管）</v>
          </cell>
        </row>
        <row r="3524">
          <cell r="J3524" t="str">
            <v>次</v>
          </cell>
          <cell r="K3524">
            <v>3738</v>
          </cell>
          <cell r="L3524">
            <v>3738</v>
          </cell>
          <cell r="M3524">
            <v>3177</v>
          </cell>
          <cell r="N3524" t="str">
            <v>旋磨多支血管</v>
          </cell>
          <cell r="O3524" t="str">
            <v>医保</v>
          </cell>
          <cell r="P3524">
            <v>0.2</v>
          </cell>
        </row>
        <row r="3525">
          <cell r="A3525" t="str">
            <v>032050000600</v>
          </cell>
          <cell r="B3525" t="str">
            <v>320500006</v>
          </cell>
          <cell r="C3525" t="str">
            <v>手术费</v>
          </cell>
          <cell r="D3525" t="str">
            <v>08</v>
          </cell>
          <cell r="E3525" t="str">
            <v>手术治疗费</v>
          </cell>
          <cell r="F3525" t="str">
            <v>10</v>
          </cell>
          <cell r="G3525" t="str">
            <v>定向冠脉内膜旋切术</v>
          </cell>
          <cell r="H3525" t="str">
            <v>含术前的靶血管造影</v>
          </cell>
        </row>
        <row r="3525">
          <cell r="J3525" t="str">
            <v>次</v>
          </cell>
          <cell r="K3525">
            <v>2500</v>
          </cell>
          <cell r="L3525">
            <v>2500</v>
          </cell>
          <cell r="M3525">
            <v>2125</v>
          </cell>
          <cell r="N3525" t="str">
            <v>以旋切一支冠脉血管为基价，旋切多支血管三甲医院加收375元，三甲以下医院加收375元</v>
          </cell>
          <cell r="O3525" t="str">
            <v>医保</v>
          </cell>
          <cell r="P3525">
            <v>0.2</v>
          </cell>
        </row>
        <row r="3526">
          <cell r="A3526" t="str">
            <v>032050000601</v>
          </cell>
          <cell r="B3526" t="str">
            <v>32050000601</v>
          </cell>
          <cell r="C3526" t="str">
            <v>手术费</v>
          </cell>
          <cell r="D3526" t="str">
            <v>08</v>
          </cell>
          <cell r="E3526" t="str">
            <v>手术治疗费</v>
          </cell>
          <cell r="F3526" t="str">
            <v>10</v>
          </cell>
          <cell r="G3526" t="str">
            <v>定向冠脉内膜旋切术（旋切多支血管）</v>
          </cell>
        </row>
        <row r="3526">
          <cell r="J3526" t="str">
            <v>次</v>
          </cell>
          <cell r="K3526">
            <v>2875</v>
          </cell>
          <cell r="L3526">
            <v>2875</v>
          </cell>
          <cell r="M3526">
            <v>2444</v>
          </cell>
          <cell r="N3526" t="str">
            <v>以旋切一支冠脉血管为基价，旋切多支血管</v>
          </cell>
          <cell r="O3526" t="str">
            <v>医保</v>
          </cell>
          <cell r="P3526">
            <v>0.2</v>
          </cell>
        </row>
        <row r="3527">
          <cell r="A3527" t="str">
            <v>032050000602</v>
          </cell>
          <cell r="B3527" t="str">
            <v>32050000602</v>
          </cell>
          <cell r="C3527" t="str">
            <v>手术费</v>
          </cell>
          <cell r="D3527" t="str">
            <v>08</v>
          </cell>
          <cell r="E3527" t="str">
            <v>手术治疗费</v>
          </cell>
          <cell r="F3527" t="str">
            <v>10</v>
          </cell>
          <cell r="G3527" t="str">
            <v>小儿定向冠脉内膜旋切术</v>
          </cell>
        </row>
        <row r="3527">
          <cell r="J3527" t="str">
            <v>次</v>
          </cell>
          <cell r="K3527">
            <v>3250</v>
          </cell>
          <cell r="L3527">
            <v>3250</v>
          </cell>
          <cell r="M3527">
            <v>2763</v>
          </cell>
        </row>
        <row r="3527">
          <cell r="O3527" t="str">
            <v>医保</v>
          </cell>
          <cell r="P3527">
            <v>0.2</v>
          </cell>
        </row>
        <row r="3528">
          <cell r="A3528" t="str">
            <v>032050000603</v>
          </cell>
          <cell r="B3528" t="str">
            <v>32050000603</v>
          </cell>
          <cell r="C3528" t="str">
            <v>手术费</v>
          </cell>
          <cell r="D3528" t="str">
            <v>08</v>
          </cell>
          <cell r="E3528" t="str">
            <v>手术治疗费</v>
          </cell>
          <cell r="F3528" t="str">
            <v>10</v>
          </cell>
          <cell r="G3528" t="str">
            <v>小儿定向冠脉内膜旋切术（旋切多支血管）</v>
          </cell>
        </row>
        <row r="3528">
          <cell r="J3528" t="str">
            <v>次</v>
          </cell>
          <cell r="K3528">
            <v>3738</v>
          </cell>
          <cell r="L3528">
            <v>3738</v>
          </cell>
          <cell r="M3528">
            <v>3177</v>
          </cell>
          <cell r="N3528" t="str">
            <v>旋切多支血管</v>
          </cell>
          <cell r="O3528" t="str">
            <v>医保</v>
          </cell>
          <cell r="P3528">
            <v>0.2</v>
          </cell>
        </row>
        <row r="3529">
          <cell r="A3529" t="str">
            <v>032050000700</v>
          </cell>
          <cell r="B3529" t="str">
            <v>320500007</v>
          </cell>
          <cell r="C3529" t="str">
            <v>手术费</v>
          </cell>
          <cell r="D3529" t="str">
            <v>08</v>
          </cell>
          <cell r="E3529" t="str">
            <v>手术治疗费</v>
          </cell>
          <cell r="F3529" t="str">
            <v>10</v>
          </cell>
          <cell r="G3529" t="str">
            <v>冠脉血管内超声检查术（IVUS）</v>
          </cell>
          <cell r="H3529" t="str">
            <v>含术前的靶血管造影</v>
          </cell>
        </row>
        <row r="3529">
          <cell r="J3529" t="str">
            <v>次</v>
          </cell>
          <cell r="K3529">
            <v>2500</v>
          </cell>
          <cell r="L3529">
            <v>2500</v>
          </cell>
          <cell r="M3529">
            <v>2125</v>
          </cell>
          <cell r="N3529" t="str">
            <v>同时做冠状血管内多普勒血流测量术三甲医院加收500元，三甲以下医院加收500元</v>
          </cell>
          <cell r="O3529" t="str">
            <v>医保</v>
          </cell>
          <cell r="P3529">
            <v>0.2</v>
          </cell>
        </row>
        <row r="3530">
          <cell r="A3530" t="str">
            <v>032050000701</v>
          </cell>
          <cell r="B3530" t="str">
            <v>32050000701</v>
          </cell>
          <cell r="C3530" t="str">
            <v>手术费</v>
          </cell>
          <cell r="D3530" t="str">
            <v>08</v>
          </cell>
          <cell r="E3530" t="str">
            <v>手术治疗费</v>
          </cell>
          <cell r="F3530" t="str">
            <v>10</v>
          </cell>
          <cell r="G3530" t="str">
            <v>冠脉血管内超声检查术（多普勒血流测量术）</v>
          </cell>
        </row>
        <row r="3530">
          <cell r="J3530" t="str">
            <v>次</v>
          </cell>
          <cell r="K3530">
            <v>3000</v>
          </cell>
          <cell r="L3530">
            <v>3000</v>
          </cell>
          <cell r="M3530">
            <v>2550</v>
          </cell>
          <cell r="N3530" t="str">
            <v>同时做冠状血管内多普勒血流测量术</v>
          </cell>
          <cell r="O3530" t="str">
            <v>医保</v>
          </cell>
          <cell r="P3530">
            <v>0.2</v>
          </cell>
        </row>
        <row r="3531">
          <cell r="A3531" t="str">
            <v>032050000702</v>
          </cell>
          <cell r="B3531" t="str">
            <v>32050000702</v>
          </cell>
          <cell r="C3531" t="str">
            <v>手术费</v>
          </cell>
          <cell r="D3531" t="str">
            <v>08</v>
          </cell>
          <cell r="E3531" t="str">
            <v>手术治疗费</v>
          </cell>
          <cell r="F3531" t="str">
            <v>10</v>
          </cell>
          <cell r="G3531" t="str">
            <v>小儿冠脉血管内超声检查术（IVUS）</v>
          </cell>
        </row>
        <row r="3531">
          <cell r="J3531" t="str">
            <v>次</v>
          </cell>
          <cell r="K3531">
            <v>3250</v>
          </cell>
          <cell r="L3531">
            <v>3250</v>
          </cell>
          <cell r="M3531">
            <v>2763</v>
          </cell>
        </row>
        <row r="3531">
          <cell r="O3531" t="str">
            <v>医保</v>
          </cell>
          <cell r="P3531">
            <v>0.2</v>
          </cell>
        </row>
        <row r="3532">
          <cell r="A3532" t="str">
            <v>032050000703</v>
          </cell>
          <cell r="B3532" t="str">
            <v>32050000703</v>
          </cell>
          <cell r="C3532" t="str">
            <v>手术费</v>
          </cell>
          <cell r="D3532" t="str">
            <v>08</v>
          </cell>
          <cell r="E3532" t="str">
            <v>手术治疗费</v>
          </cell>
          <cell r="F3532" t="str">
            <v>10</v>
          </cell>
          <cell r="G3532" t="str">
            <v>小儿冠脉血管内超声检查术（多普勒血流测量术）</v>
          </cell>
        </row>
        <row r="3532">
          <cell r="J3532" t="str">
            <v>次</v>
          </cell>
          <cell r="K3532">
            <v>3900</v>
          </cell>
          <cell r="L3532">
            <v>3900</v>
          </cell>
          <cell r="M3532">
            <v>3315</v>
          </cell>
          <cell r="N3532" t="str">
            <v>同时做冠状血管内多普勒血流测量术</v>
          </cell>
          <cell r="O3532" t="str">
            <v>医保</v>
          </cell>
          <cell r="P3532">
            <v>0.2</v>
          </cell>
        </row>
        <row r="3533">
          <cell r="A3533" t="str">
            <v>032050000800</v>
          </cell>
          <cell r="B3533" t="str">
            <v>320500008</v>
          </cell>
          <cell r="C3533" t="str">
            <v>手术费</v>
          </cell>
          <cell r="D3533" t="str">
            <v>08</v>
          </cell>
          <cell r="E3533" t="str">
            <v>手术治疗费</v>
          </cell>
          <cell r="F3533" t="str">
            <v>10</v>
          </cell>
          <cell r="G3533" t="str">
            <v>冠状血管内多普勒血流测量术</v>
          </cell>
          <cell r="H3533" t="str">
            <v>含术前的靶血管造影</v>
          </cell>
        </row>
        <row r="3533">
          <cell r="J3533" t="str">
            <v>次</v>
          </cell>
          <cell r="K3533">
            <v>2200</v>
          </cell>
          <cell r="L3533">
            <v>2200</v>
          </cell>
          <cell r="M3533">
            <v>1870</v>
          </cell>
        </row>
        <row r="3533">
          <cell r="O3533" t="str">
            <v>医保</v>
          </cell>
          <cell r="P3533">
            <v>0.2</v>
          </cell>
        </row>
        <row r="3534">
          <cell r="A3534" t="str">
            <v>032050000801</v>
          </cell>
          <cell r="B3534" t="str">
            <v>32050000801</v>
          </cell>
          <cell r="C3534" t="str">
            <v>手术费</v>
          </cell>
          <cell r="D3534" t="str">
            <v>08</v>
          </cell>
          <cell r="E3534" t="str">
            <v>手术治疗费</v>
          </cell>
          <cell r="F3534" t="str">
            <v>10</v>
          </cell>
          <cell r="G3534" t="str">
            <v>小儿冠状血管内多普勒血流测量术</v>
          </cell>
        </row>
        <row r="3534">
          <cell r="J3534" t="str">
            <v>次</v>
          </cell>
          <cell r="K3534">
            <v>2860</v>
          </cell>
          <cell r="L3534">
            <v>2860</v>
          </cell>
          <cell r="M3534">
            <v>2431</v>
          </cell>
        </row>
        <row r="3534">
          <cell r="O3534" t="str">
            <v>医保</v>
          </cell>
          <cell r="P3534">
            <v>0.2</v>
          </cell>
        </row>
        <row r="3535">
          <cell r="A3535" t="str">
            <v>032050000900</v>
          </cell>
          <cell r="B3535" t="str">
            <v>320500009</v>
          </cell>
          <cell r="C3535" t="str">
            <v>手术费</v>
          </cell>
          <cell r="D3535" t="str">
            <v>08</v>
          </cell>
          <cell r="E3535" t="str">
            <v>手术治疗费</v>
          </cell>
          <cell r="F3535" t="str">
            <v>10</v>
          </cell>
          <cell r="G3535" t="str">
            <v>经皮主动脉气囊反搏动术（IABP）</v>
          </cell>
          <cell r="H3535" t="str">
            <v>含主动脉气囊植入、反搏动治疗、气囊取出；不含心电、压力连续示波监护</v>
          </cell>
        </row>
        <row r="3535">
          <cell r="J3535" t="str">
            <v>小时</v>
          </cell>
          <cell r="K3535">
            <v>55</v>
          </cell>
          <cell r="L3535">
            <v>55</v>
          </cell>
          <cell r="M3535">
            <v>47</v>
          </cell>
        </row>
        <row r="3535">
          <cell r="O3535" t="str">
            <v>医保</v>
          </cell>
          <cell r="P3535">
            <v>0.2</v>
          </cell>
        </row>
        <row r="3536">
          <cell r="A3536" t="str">
            <v>032050000901</v>
          </cell>
          <cell r="B3536" t="str">
            <v>32050000901</v>
          </cell>
          <cell r="C3536" t="str">
            <v>手术费</v>
          </cell>
          <cell r="D3536" t="str">
            <v>08</v>
          </cell>
          <cell r="E3536" t="str">
            <v>手术治疗费</v>
          </cell>
          <cell r="F3536" t="str">
            <v>10</v>
          </cell>
          <cell r="G3536" t="str">
            <v>小儿经皮主动脉气囊反搏动术（IABP）</v>
          </cell>
        </row>
        <row r="3536">
          <cell r="J3536" t="str">
            <v>小时</v>
          </cell>
          <cell r="K3536">
            <v>72</v>
          </cell>
          <cell r="L3536">
            <v>72</v>
          </cell>
          <cell r="M3536">
            <v>61</v>
          </cell>
        </row>
        <row r="3536">
          <cell r="O3536" t="str">
            <v>医保</v>
          </cell>
          <cell r="P3536">
            <v>0.2</v>
          </cell>
        </row>
        <row r="3537">
          <cell r="A3537" t="str">
            <v>032050001000</v>
          </cell>
          <cell r="B3537" t="str">
            <v>320500010</v>
          </cell>
          <cell r="C3537" t="str">
            <v>手术费</v>
          </cell>
          <cell r="D3537" t="str">
            <v>08</v>
          </cell>
          <cell r="E3537" t="str">
            <v>手术治疗费</v>
          </cell>
          <cell r="F3537" t="str">
            <v>10</v>
          </cell>
          <cell r="G3537" t="str">
            <v>冠脉血管内窥镜检查术</v>
          </cell>
        </row>
        <row r="3537">
          <cell r="J3537" t="str">
            <v>次</v>
          </cell>
        </row>
        <row r="3538">
          <cell r="A3538" t="str">
            <v>032050001100</v>
          </cell>
          <cell r="B3538" t="str">
            <v>320500011</v>
          </cell>
          <cell r="C3538" t="str">
            <v>手术费</v>
          </cell>
          <cell r="D3538" t="str">
            <v>08</v>
          </cell>
          <cell r="E3538" t="str">
            <v>手术治疗费</v>
          </cell>
          <cell r="F3538" t="str">
            <v>10</v>
          </cell>
          <cell r="G3538" t="str">
            <v>经皮冠状动脉内溶栓术</v>
          </cell>
          <cell r="H3538" t="str">
            <v>含冠脉造影</v>
          </cell>
        </row>
        <row r="3538">
          <cell r="J3538" t="str">
            <v>次</v>
          </cell>
          <cell r="K3538">
            <v>1700</v>
          </cell>
          <cell r="L3538">
            <v>1700</v>
          </cell>
          <cell r="M3538">
            <v>1445</v>
          </cell>
        </row>
        <row r="3538">
          <cell r="O3538" t="str">
            <v>医保</v>
          </cell>
          <cell r="P3538">
            <v>0.2</v>
          </cell>
        </row>
        <row r="3539">
          <cell r="A3539" t="str">
            <v>032050001101</v>
          </cell>
          <cell r="B3539" t="str">
            <v>32050001101</v>
          </cell>
          <cell r="C3539" t="str">
            <v>手术费</v>
          </cell>
          <cell r="D3539" t="str">
            <v>08</v>
          </cell>
          <cell r="E3539" t="str">
            <v>手术治疗费</v>
          </cell>
          <cell r="F3539" t="str">
            <v>10</v>
          </cell>
          <cell r="G3539" t="str">
            <v>小儿经皮冠状动脉内溶栓术</v>
          </cell>
        </row>
        <row r="3539">
          <cell r="J3539" t="str">
            <v>次</v>
          </cell>
          <cell r="K3539">
            <v>2210</v>
          </cell>
          <cell r="L3539">
            <v>2210</v>
          </cell>
          <cell r="M3539">
            <v>1879</v>
          </cell>
        </row>
        <row r="3539">
          <cell r="O3539" t="str">
            <v>医保</v>
          </cell>
          <cell r="P3539">
            <v>0.2</v>
          </cell>
        </row>
        <row r="3540">
          <cell r="A3540" t="str">
            <v>032050001200</v>
          </cell>
          <cell r="B3540" t="str">
            <v>320500012</v>
          </cell>
          <cell r="C3540" t="str">
            <v>手术费</v>
          </cell>
          <cell r="D3540" t="str">
            <v>08</v>
          </cell>
          <cell r="E3540" t="str">
            <v>手术治疗费</v>
          </cell>
          <cell r="F3540" t="str">
            <v>10</v>
          </cell>
          <cell r="G3540" t="str">
            <v>经皮激光心肌血管重建术（PMR）</v>
          </cell>
          <cell r="H3540" t="str">
            <v>含冠脉造影</v>
          </cell>
        </row>
        <row r="3540">
          <cell r="J3540" t="str">
            <v>次</v>
          </cell>
        </row>
        <row r="3541">
          <cell r="A3541" t="str">
            <v>032050001300</v>
          </cell>
          <cell r="B3541" t="str">
            <v>320500013</v>
          </cell>
          <cell r="C3541" t="str">
            <v>手术费</v>
          </cell>
          <cell r="D3541" t="str">
            <v>08</v>
          </cell>
          <cell r="E3541" t="str">
            <v>手术治疗费</v>
          </cell>
          <cell r="F3541" t="str">
            <v>10</v>
          </cell>
          <cell r="G3541" t="str">
            <v>冠状动脉内超声溶栓术</v>
          </cell>
          <cell r="H3541" t="str">
            <v>含冠脉造影</v>
          </cell>
        </row>
        <row r="3541">
          <cell r="J3541" t="str">
            <v>次</v>
          </cell>
        </row>
        <row r="3542">
          <cell r="A3542" t="str">
            <v>032050001400</v>
          </cell>
          <cell r="B3542" t="str">
            <v>320500014</v>
          </cell>
          <cell r="C3542" t="str">
            <v>手术费</v>
          </cell>
          <cell r="D3542" t="str">
            <v>08</v>
          </cell>
          <cell r="E3542" t="str">
            <v>手术治疗费</v>
          </cell>
          <cell r="F3542" t="str">
            <v>10</v>
          </cell>
          <cell r="G3542" t="str">
            <v>冠脉内局部放射治疗术</v>
          </cell>
          <cell r="H3542" t="str">
            <v>含冠脉造影、同位素放射源及放疗装置的使用</v>
          </cell>
        </row>
        <row r="3542">
          <cell r="J3542" t="str">
            <v>次</v>
          </cell>
          <cell r="K3542">
            <v>2500</v>
          </cell>
          <cell r="L3542">
            <v>2500</v>
          </cell>
          <cell r="M3542">
            <v>2125</v>
          </cell>
        </row>
        <row r="3542">
          <cell r="O3542" t="str">
            <v>医保</v>
          </cell>
          <cell r="P3542">
            <v>0.2</v>
          </cell>
        </row>
        <row r="3543">
          <cell r="A3543" t="str">
            <v>032050001401</v>
          </cell>
          <cell r="B3543" t="str">
            <v>32050001401</v>
          </cell>
          <cell r="C3543" t="str">
            <v>手术费</v>
          </cell>
          <cell r="D3543" t="str">
            <v>08</v>
          </cell>
          <cell r="E3543" t="str">
            <v>手术治疗费</v>
          </cell>
          <cell r="F3543" t="str">
            <v>10</v>
          </cell>
          <cell r="G3543" t="str">
            <v>小儿冠脉内局部放射治疗术</v>
          </cell>
        </row>
        <row r="3543">
          <cell r="J3543" t="str">
            <v>次</v>
          </cell>
          <cell r="K3543">
            <v>3250</v>
          </cell>
          <cell r="L3543">
            <v>3250</v>
          </cell>
          <cell r="M3543">
            <v>2763</v>
          </cell>
        </row>
        <row r="3543">
          <cell r="O3543" t="str">
            <v>医保</v>
          </cell>
          <cell r="P3543">
            <v>0.2</v>
          </cell>
        </row>
        <row r="3544">
          <cell r="A3544" t="str">
            <v>032050001500</v>
          </cell>
          <cell r="B3544" t="str">
            <v>320500015</v>
          </cell>
          <cell r="C3544" t="str">
            <v>手术费</v>
          </cell>
          <cell r="D3544" t="str">
            <v>08</v>
          </cell>
          <cell r="E3544" t="str">
            <v>手术治疗费</v>
          </cell>
          <cell r="F3544" t="str">
            <v>10</v>
          </cell>
          <cell r="G3544" t="str">
            <v>冠脉内局部药物释放治疗术</v>
          </cell>
          <cell r="H3544" t="str">
            <v>含冠脉造影</v>
          </cell>
        </row>
        <row r="3544">
          <cell r="J3544" t="str">
            <v>次</v>
          </cell>
          <cell r="K3544">
            <v>2500</v>
          </cell>
          <cell r="L3544">
            <v>2500</v>
          </cell>
          <cell r="M3544">
            <v>2125</v>
          </cell>
        </row>
        <row r="3544">
          <cell r="O3544" t="str">
            <v>医保</v>
          </cell>
          <cell r="P3544">
            <v>0.2</v>
          </cell>
        </row>
        <row r="3545">
          <cell r="A3545" t="str">
            <v>032050001501</v>
          </cell>
          <cell r="B3545" t="str">
            <v>32050001501</v>
          </cell>
          <cell r="C3545" t="str">
            <v>手术费</v>
          </cell>
          <cell r="D3545" t="str">
            <v>08</v>
          </cell>
          <cell r="E3545" t="str">
            <v>手术治疗费</v>
          </cell>
          <cell r="F3545" t="str">
            <v>10</v>
          </cell>
          <cell r="G3545" t="str">
            <v>小儿冠脉内局部药物释放治疗术</v>
          </cell>
        </row>
        <row r="3545">
          <cell r="J3545" t="str">
            <v>次</v>
          </cell>
          <cell r="K3545">
            <v>3250</v>
          </cell>
          <cell r="L3545">
            <v>3250</v>
          </cell>
          <cell r="M3545">
            <v>2763</v>
          </cell>
        </row>
        <row r="3545">
          <cell r="O3545" t="str">
            <v>医保</v>
          </cell>
          <cell r="P3545">
            <v>0.2</v>
          </cell>
        </row>
        <row r="3546">
          <cell r="A3546" t="str">
            <v>032050001600</v>
          </cell>
          <cell r="B3546" t="str">
            <v>320500016</v>
          </cell>
          <cell r="C3546" t="str">
            <v>手术费</v>
          </cell>
          <cell r="D3546" t="str">
            <v>08</v>
          </cell>
          <cell r="E3546" t="str">
            <v>手术治疗费</v>
          </cell>
          <cell r="F3546" t="str">
            <v>10</v>
          </cell>
          <cell r="G3546" t="str">
            <v>肥厚型心肌病化学消融术</v>
          </cell>
        </row>
        <row r="3546">
          <cell r="J3546" t="str">
            <v>次</v>
          </cell>
          <cell r="K3546">
            <v>2600</v>
          </cell>
          <cell r="L3546">
            <v>2600</v>
          </cell>
          <cell r="M3546">
            <v>2210</v>
          </cell>
        </row>
        <row r="3546">
          <cell r="O3546" t="str">
            <v>医保</v>
          </cell>
          <cell r="P3546">
            <v>0.2</v>
          </cell>
        </row>
        <row r="3547">
          <cell r="A3547" t="str">
            <v>032050001601</v>
          </cell>
          <cell r="B3547" t="str">
            <v>32050001601</v>
          </cell>
          <cell r="C3547" t="str">
            <v>手术费</v>
          </cell>
          <cell r="D3547" t="str">
            <v>08</v>
          </cell>
          <cell r="E3547" t="str">
            <v>手术治疗费</v>
          </cell>
          <cell r="F3547" t="str">
            <v>10</v>
          </cell>
          <cell r="G3547" t="str">
            <v>小儿肥厚型心肌病化学消融术</v>
          </cell>
        </row>
        <row r="3547">
          <cell r="J3547" t="str">
            <v>次</v>
          </cell>
          <cell r="K3547">
            <v>3380</v>
          </cell>
          <cell r="L3547">
            <v>3380</v>
          </cell>
          <cell r="M3547">
            <v>2873</v>
          </cell>
        </row>
        <row r="3547">
          <cell r="O3547" t="str">
            <v>医保</v>
          </cell>
          <cell r="P3547">
            <v>0.2</v>
          </cell>
        </row>
        <row r="3548">
          <cell r="B3548" t="str">
            <v>3206</v>
          </cell>
        </row>
        <row r="3548">
          <cell r="G3548" t="str">
            <v>6．脑和脊髓血管介入诊疗</v>
          </cell>
          <cell r="H3548" t="str">
            <v/>
          </cell>
          <cell r="I3548" t="str">
            <v>栓塞材料</v>
          </cell>
        </row>
        <row r="3549">
          <cell r="A3549" t="str">
            <v>032060000100</v>
          </cell>
          <cell r="B3549" t="str">
            <v>320600001</v>
          </cell>
          <cell r="C3549" t="str">
            <v>手术费</v>
          </cell>
          <cell r="D3549" t="str">
            <v>08</v>
          </cell>
          <cell r="E3549" t="str">
            <v>手术治疗费</v>
          </cell>
          <cell r="F3549" t="str">
            <v>10</v>
          </cell>
          <cell r="G3549" t="str">
            <v>经股动脉插管全脑动脉造影术</v>
          </cell>
          <cell r="H3549" t="str">
            <v>含颈动脉、椎动脉，包括经颈动脉插管</v>
          </cell>
        </row>
        <row r="3549">
          <cell r="J3549" t="str">
            <v>次</v>
          </cell>
          <cell r="K3549">
            <v>2770</v>
          </cell>
          <cell r="L3549">
            <v>2520</v>
          </cell>
          <cell r="M3549">
            <v>2142</v>
          </cell>
        </row>
        <row r="3549">
          <cell r="O3549" t="str">
            <v>医保</v>
          </cell>
          <cell r="P3549">
            <v>0.2</v>
          </cell>
        </row>
        <row r="3550">
          <cell r="A3550" t="str">
            <v>032060000101</v>
          </cell>
          <cell r="B3550" t="str">
            <v>32060000101</v>
          </cell>
          <cell r="C3550" t="str">
            <v>手术费</v>
          </cell>
          <cell r="D3550" t="str">
            <v>08</v>
          </cell>
          <cell r="E3550" t="str">
            <v>手术治疗费</v>
          </cell>
          <cell r="F3550" t="str">
            <v>10</v>
          </cell>
          <cell r="G3550" t="str">
            <v>小儿经股动脉插管全脑动脉造影术</v>
          </cell>
        </row>
        <row r="3550">
          <cell r="J3550" t="str">
            <v>次</v>
          </cell>
          <cell r="K3550">
            <v>3601</v>
          </cell>
          <cell r="L3550">
            <v>3276</v>
          </cell>
          <cell r="M3550">
            <v>2785</v>
          </cell>
        </row>
        <row r="3550">
          <cell r="O3550" t="str">
            <v>医保</v>
          </cell>
          <cell r="P3550">
            <v>0.2</v>
          </cell>
        </row>
        <row r="3551">
          <cell r="A3551" t="str">
            <v>032060000200</v>
          </cell>
          <cell r="B3551" t="str">
            <v>320600002</v>
          </cell>
          <cell r="C3551" t="str">
            <v>手术费</v>
          </cell>
          <cell r="D3551" t="str">
            <v>08</v>
          </cell>
          <cell r="E3551" t="str">
            <v>手术治疗费</v>
          </cell>
          <cell r="F3551" t="str">
            <v>10</v>
          </cell>
          <cell r="G3551" t="str">
            <v>单纯脑动静脉瘘栓塞术</v>
          </cell>
        </row>
        <row r="3551">
          <cell r="J3551" t="str">
            <v>次</v>
          </cell>
          <cell r="K3551">
            <v>3000</v>
          </cell>
          <cell r="L3551">
            <v>3000</v>
          </cell>
          <cell r="M3551">
            <v>2550</v>
          </cell>
        </row>
        <row r="3551">
          <cell r="O3551" t="str">
            <v>医保</v>
          </cell>
          <cell r="P3551">
            <v>0.2</v>
          </cell>
        </row>
        <row r="3552">
          <cell r="A3552" t="str">
            <v>032060000201</v>
          </cell>
          <cell r="B3552" t="str">
            <v>32060000201</v>
          </cell>
          <cell r="C3552" t="str">
            <v>手术费</v>
          </cell>
          <cell r="D3552" t="str">
            <v>08</v>
          </cell>
          <cell r="E3552" t="str">
            <v>手术治疗费</v>
          </cell>
          <cell r="F3552" t="str">
            <v>10</v>
          </cell>
          <cell r="G3552" t="str">
            <v>小儿单纯脑动静脉瘘栓塞术</v>
          </cell>
        </row>
        <row r="3552">
          <cell r="J3552" t="str">
            <v>次</v>
          </cell>
          <cell r="K3552">
            <v>3900</v>
          </cell>
          <cell r="L3552">
            <v>3900</v>
          </cell>
          <cell r="M3552">
            <v>3315</v>
          </cell>
        </row>
        <row r="3552">
          <cell r="O3552" t="str">
            <v>医保</v>
          </cell>
          <cell r="P3552">
            <v>0.2</v>
          </cell>
        </row>
        <row r="3553">
          <cell r="A3553" t="str">
            <v>032060000300</v>
          </cell>
          <cell r="B3553" t="str">
            <v>320600003</v>
          </cell>
          <cell r="C3553" t="str">
            <v>手术费</v>
          </cell>
          <cell r="D3553" t="str">
            <v>08</v>
          </cell>
          <cell r="E3553" t="str">
            <v>手术治疗费</v>
          </cell>
          <cell r="F3553" t="str">
            <v>10</v>
          </cell>
          <cell r="G3553" t="str">
            <v>经皮穿刺脑血管腔内球囊成形术</v>
          </cell>
        </row>
        <row r="3553">
          <cell r="J3553" t="str">
            <v>次</v>
          </cell>
          <cell r="K3553">
            <v>2300</v>
          </cell>
          <cell r="L3553">
            <v>2300</v>
          </cell>
          <cell r="M3553">
            <v>1955</v>
          </cell>
        </row>
        <row r="3553">
          <cell r="O3553" t="str">
            <v>医保</v>
          </cell>
          <cell r="P3553">
            <v>0.2</v>
          </cell>
        </row>
        <row r="3554">
          <cell r="A3554" t="str">
            <v>032060000301</v>
          </cell>
          <cell r="B3554" t="str">
            <v>32060000301</v>
          </cell>
          <cell r="C3554" t="str">
            <v>手术费</v>
          </cell>
          <cell r="D3554" t="str">
            <v>08</v>
          </cell>
          <cell r="E3554" t="str">
            <v>手术治疗费</v>
          </cell>
          <cell r="F3554" t="str">
            <v>10</v>
          </cell>
          <cell r="G3554" t="str">
            <v>小儿经皮穿刺脑血管腔内球囊成形术</v>
          </cell>
        </row>
        <row r="3554">
          <cell r="J3554" t="str">
            <v>次</v>
          </cell>
          <cell r="K3554">
            <v>2990</v>
          </cell>
          <cell r="L3554">
            <v>2990</v>
          </cell>
          <cell r="M3554">
            <v>2542</v>
          </cell>
        </row>
        <row r="3554">
          <cell r="O3554" t="str">
            <v>医保</v>
          </cell>
          <cell r="P3554">
            <v>0.2</v>
          </cell>
        </row>
        <row r="3555">
          <cell r="A3555" t="str">
            <v>032060000400</v>
          </cell>
          <cell r="B3555" t="str">
            <v>320600004</v>
          </cell>
          <cell r="C3555" t="str">
            <v>手术费</v>
          </cell>
          <cell r="D3555" t="str">
            <v>08</v>
          </cell>
          <cell r="E3555" t="str">
            <v>手术治疗费</v>
          </cell>
          <cell r="F3555" t="str">
            <v>10</v>
          </cell>
          <cell r="G3555" t="str">
            <v>经皮穿刺脑血管腔内支架置入术</v>
          </cell>
        </row>
        <row r="3555">
          <cell r="J3555" t="str">
            <v>次</v>
          </cell>
          <cell r="K3555">
            <v>3040</v>
          </cell>
          <cell r="L3555">
            <v>3042</v>
          </cell>
          <cell r="M3555">
            <v>2586</v>
          </cell>
        </row>
        <row r="3555">
          <cell r="O3555" t="str">
            <v>医保</v>
          </cell>
          <cell r="P3555">
            <v>0.2</v>
          </cell>
        </row>
        <row r="3556">
          <cell r="A3556" t="str">
            <v>032060000401</v>
          </cell>
          <cell r="B3556" t="str">
            <v>32060000401</v>
          </cell>
          <cell r="C3556" t="str">
            <v>手术费</v>
          </cell>
          <cell r="D3556" t="str">
            <v>08</v>
          </cell>
          <cell r="E3556" t="str">
            <v>手术治疗费</v>
          </cell>
          <cell r="F3556" t="str">
            <v>10</v>
          </cell>
          <cell r="G3556" t="str">
            <v>小儿经皮穿刺脑血管腔内支架置入术</v>
          </cell>
        </row>
        <row r="3556">
          <cell r="J3556" t="str">
            <v>次</v>
          </cell>
          <cell r="K3556">
            <v>3952</v>
          </cell>
          <cell r="L3556">
            <v>3955</v>
          </cell>
          <cell r="M3556">
            <v>3362</v>
          </cell>
        </row>
        <row r="3556">
          <cell r="O3556" t="str">
            <v>医保</v>
          </cell>
          <cell r="P3556">
            <v>0.2</v>
          </cell>
        </row>
        <row r="3557">
          <cell r="A3557" t="str">
            <v>032060000500</v>
          </cell>
          <cell r="B3557" t="str">
            <v>320600005</v>
          </cell>
          <cell r="C3557" t="str">
            <v>手术费</v>
          </cell>
          <cell r="D3557" t="str">
            <v>08</v>
          </cell>
          <cell r="E3557" t="str">
            <v>手术治疗费</v>
          </cell>
          <cell r="F3557" t="str">
            <v>10</v>
          </cell>
          <cell r="G3557" t="str">
            <v>经皮穿刺脑血管腔内溶栓术</v>
          </cell>
        </row>
        <row r="3557">
          <cell r="J3557" t="str">
            <v>次</v>
          </cell>
          <cell r="K3557">
            <v>2300</v>
          </cell>
          <cell r="L3557">
            <v>2000</v>
          </cell>
          <cell r="M3557">
            <v>1700</v>
          </cell>
        </row>
        <row r="3557">
          <cell r="O3557" t="str">
            <v>医保</v>
          </cell>
          <cell r="P3557">
            <v>0.2</v>
          </cell>
        </row>
        <row r="3558">
          <cell r="A3558" t="str">
            <v>032060000501</v>
          </cell>
          <cell r="B3558" t="str">
            <v>32060000501</v>
          </cell>
          <cell r="C3558" t="str">
            <v>手术费</v>
          </cell>
          <cell r="D3558" t="str">
            <v>08</v>
          </cell>
          <cell r="E3558" t="str">
            <v>手术治疗费</v>
          </cell>
          <cell r="F3558" t="str">
            <v>10</v>
          </cell>
          <cell r="G3558" t="str">
            <v>小儿经皮穿刺脑血管腔内溶栓术</v>
          </cell>
        </row>
        <row r="3558">
          <cell r="J3558" t="str">
            <v>次</v>
          </cell>
          <cell r="K3558">
            <v>2990</v>
          </cell>
          <cell r="L3558">
            <v>2600</v>
          </cell>
          <cell r="M3558">
            <v>2210</v>
          </cell>
        </row>
        <row r="3558">
          <cell r="O3558" t="str">
            <v>医保</v>
          </cell>
          <cell r="P3558">
            <v>0.2</v>
          </cell>
        </row>
        <row r="3559">
          <cell r="A3559" t="str">
            <v>032060000600</v>
          </cell>
          <cell r="B3559" t="str">
            <v>320600006</v>
          </cell>
          <cell r="C3559" t="str">
            <v>手术费</v>
          </cell>
          <cell r="D3559" t="str">
            <v>08</v>
          </cell>
          <cell r="E3559" t="str">
            <v>手术治疗费</v>
          </cell>
          <cell r="F3559" t="str">
            <v>10</v>
          </cell>
          <cell r="G3559" t="str">
            <v>经皮穿刺脑血管腔内化疗术</v>
          </cell>
        </row>
        <row r="3559">
          <cell r="J3559" t="str">
            <v>次</v>
          </cell>
          <cell r="K3559">
            <v>1900</v>
          </cell>
          <cell r="L3559">
            <v>1900</v>
          </cell>
          <cell r="M3559">
            <v>1615</v>
          </cell>
        </row>
        <row r="3559">
          <cell r="O3559" t="str">
            <v>医保</v>
          </cell>
          <cell r="P3559">
            <v>0.2</v>
          </cell>
        </row>
        <row r="3560">
          <cell r="A3560" t="str">
            <v>032060000601</v>
          </cell>
          <cell r="B3560" t="str">
            <v>32060000601</v>
          </cell>
          <cell r="C3560" t="str">
            <v>手术费</v>
          </cell>
          <cell r="D3560" t="str">
            <v>08</v>
          </cell>
          <cell r="E3560" t="str">
            <v>手术治疗费</v>
          </cell>
          <cell r="F3560" t="str">
            <v>10</v>
          </cell>
          <cell r="G3560" t="str">
            <v>小儿经皮穿刺脑血管腔内化疗术</v>
          </cell>
        </row>
        <row r="3560">
          <cell r="J3560" t="str">
            <v>次</v>
          </cell>
          <cell r="K3560">
            <v>2470</v>
          </cell>
          <cell r="L3560">
            <v>2470</v>
          </cell>
          <cell r="M3560">
            <v>2100</v>
          </cell>
        </row>
        <row r="3560">
          <cell r="O3560" t="str">
            <v>医保</v>
          </cell>
          <cell r="P3560">
            <v>0.2</v>
          </cell>
        </row>
        <row r="3561">
          <cell r="A3561" t="str">
            <v>032060000700</v>
          </cell>
          <cell r="B3561" t="str">
            <v>320600007</v>
          </cell>
          <cell r="C3561" t="str">
            <v>手术费</v>
          </cell>
          <cell r="D3561" t="str">
            <v>08</v>
          </cell>
          <cell r="E3561" t="str">
            <v>手术治疗费</v>
          </cell>
          <cell r="F3561" t="str">
            <v>10</v>
          </cell>
          <cell r="G3561" t="str">
            <v>颈内动脉海绵窦瘘栓塞术</v>
          </cell>
        </row>
        <row r="3561">
          <cell r="J3561" t="str">
            <v>次</v>
          </cell>
          <cell r="K3561">
            <v>2490</v>
          </cell>
          <cell r="L3561">
            <v>2490</v>
          </cell>
          <cell r="M3561">
            <v>2117</v>
          </cell>
        </row>
        <row r="3561">
          <cell r="O3561" t="str">
            <v>医保</v>
          </cell>
          <cell r="P3561">
            <v>0.2</v>
          </cell>
        </row>
        <row r="3562">
          <cell r="A3562" t="str">
            <v>032060000701</v>
          </cell>
          <cell r="B3562" t="str">
            <v>32060000701</v>
          </cell>
          <cell r="C3562" t="str">
            <v>手术费</v>
          </cell>
          <cell r="D3562" t="str">
            <v>08</v>
          </cell>
          <cell r="E3562" t="str">
            <v>手术治疗费</v>
          </cell>
          <cell r="F3562" t="str">
            <v>10</v>
          </cell>
          <cell r="G3562" t="str">
            <v>小儿颈内动脉海绵窦瘘栓塞术</v>
          </cell>
        </row>
        <row r="3562">
          <cell r="J3562" t="str">
            <v>次</v>
          </cell>
          <cell r="K3562">
            <v>3237</v>
          </cell>
          <cell r="L3562">
            <v>3237</v>
          </cell>
          <cell r="M3562">
            <v>2752</v>
          </cell>
        </row>
        <row r="3562">
          <cell r="O3562" t="str">
            <v>医保</v>
          </cell>
          <cell r="P3562">
            <v>0.2</v>
          </cell>
        </row>
        <row r="3563">
          <cell r="A3563" t="str">
            <v>032060000800</v>
          </cell>
          <cell r="B3563" t="str">
            <v>320600008</v>
          </cell>
          <cell r="C3563" t="str">
            <v>手术费</v>
          </cell>
          <cell r="D3563" t="str">
            <v>08</v>
          </cell>
          <cell r="E3563" t="str">
            <v>手术治疗费</v>
          </cell>
          <cell r="F3563" t="str">
            <v>10</v>
          </cell>
          <cell r="G3563" t="str">
            <v>颅内动脉瘤栓塞术</v>
          </cell>
        </row>
        <row r="3563">
          <cell r="J3563" t="str">
            <v>次</v>
          </cell>
          <cell r="K3563">
            <v>2810</v>
          </cell>
          <cell r="L3563">
            <v>2810</v>
          </cell>
          <cell r="M3563">
            <v>2389</v>
          </cell>
        </row>
        <row r="3563">
          <cell r="O3563" t="str">
            <v>医保</v>
          </cell>
          <cell r="P3563">
            <v>0.2</v>
          </cell>
        </row>
        <row r="3564">
          <cell r="A3564" t="str">
            <v>032060000801</v>
          </cell>
          <cell r="B3564" t="str">
            <v>32060000801</v>
          </cell>
          <cell r="C3564" t="str">
            <v>手术费</v>
          </cell>
          <cell r="D3564" t="str">
            <v>08</v>
          </cell>
          <cell r="E3564" t="str">
            <v>手术治疗费</v>
          </cell>
          <cell r="F3564" t="str">
            <v>10</v>
          </cell>
          <cell r="G3564" t="str">
            <v>小儿颅内动脉瘤栓塞术</v>
          </cell>
        </row>
        <row r="3564">
          <cell r="J3564" t="str">
            <v>次</v>
          </cell>
          <cell r="K3564">
            <v>3653</v>
          </cell>
          <cell r="L3564">
            <v>3653</v>
          </cell>
          <cell r="M3564">
            <v>3105</v>
          </cell>
        </row>
        <row r="3564">
          <cell r="O3564" t="str">
            <v>医保</v>
          </cell>
          <cell r="P3564">
            <v>0.2</v>
          </cell>
        </row>
        <row r="3565">
          <cell r="A3565" t="str">
            <v>032060000900</v>
          </cell>
          <cell r="B3565" t="str">
            <v>320600009</v>
          </cell>
          <cell r="C3565" t="str">
            <v>手术费</v>
          </cell>
          <cell r="D3565" t="str">
            <v>08</v>
          </cell>
          <cell r="E3565" t="str">
            <v>手术治疗费</v>
          </cell>
          <cell r="F3565" t="str">
            <v>10</v>
          </cell>
          <cell r="G3565" t="str">
            <v>脑及颅内血管畸形栓塞术</v>
          </cell>
        </row>
        <row r="3565">
          <cell r="J3565" t="str">
            <v>次</v>
          </cell>
          <cell r="K3565">
            <v>1980</v>
          </cell>
          <cell r="L3565">
            <v>1980</v>
          </cell>
          <cell r="M3565">
            <v>1683</v>
          </cell>
        </row>
        <row r="3565">
          <cell r="O3565" t="str">
            <v>医保</v>
          </cell>
          <cell r="P3565">
            <v>0.2</v>
          </cell>
        </row>
        <row r="3566">
          <cell r="A3566" t="str">
            <v>032060000901</v>
          </cell>
          <cell r="B3566" t="str">
            <v>32060000901</v>
          </cell>
          <cell r="C3566" t="str">
            <v>手术费</v>
          </cell>
          <cell r="D3566" t="str">
            <v>08</v>
          </cell>
          <cell r="E3566" t="str">
            <v>手术治疗费</v>
          </cell>
          <cell r="F3566" t="str">
            <v>10</v>
          </cell>
          <cell r="G3566" t="str">
            <v>小儿脑及颅内血管畸形栓塞术</v>
          </cell>
        </row>
        <row r="3566">
          <cell r="J3566" t="str">
            <v>次</v>
          </cell>
          <cell r="K3566">
            <v>2574</v>
          </cell>
          <cell r="L3566">
            <v>2574</v>
          </cell>
          <cell r="M3566">
            <v>2188</v>
          </cell>
        </row>
        <row r="3566">
          <cell r="O3566" t="str">
            <v>医保</v>
          </cell>
          <cell r="P3566">
            <v>0.2</v>
          </cell>
        </row>
        <row r="3567">
          <cell r="A3567" t="str">
            <v>032060001000</v>
          </cell>
          <cell r="B3567" t="str">
            <v>320600010</v>
          </cell>
          <cell r="C3567" t="str">
            <v>手术费</v>
          </cell>
          <cell r="D3567" t="str">
            <v>08</v>
          </cell>
          <cell r="E3567" t="str">
            <v>手术治疗费</v>
          </cell>
          <cell r="F3567" t="str">
            <v>10</v>
          </cell>
          <cell r="G3567" t="str">
            <v>脊髓动脉造影术</v>
          </cell>
        </row>
        <row r="3567">
          <cell r="J3567" t="str">
            <v>次</v>
          </cell>
          <cell r="K3567">
            <v>1490</v>
          </cell>
          <cell r="L3567">
            <v>1490</v>
          </cell>
          <cell r="M3567">
            <v>1267</v>
          </cell>
        </row>
        <row r="3567">
          <cell r="O3567" t="str">
            <v>医保</v>
          </cell>
          <cell r="P3567">
            <v>0.2</v>
          </cell>
        </row>
        <row r="3568">
          <cell r="A3568" t="str">
            <v>032060001001</v>
          </cell>
          <cell r="B3568" t="str">
            <v>32060001001</v>
          </cell>
          <cell r="C3568" t="str">
            <v>手术费</v>
          </cell>
          <cell r="D3568" t="str">
            <v>08</v>
          </cell>
          <cell r="E3568" t="str">
            <v>手术治疗费</v>
          </cell>
          <cell r="F3568" t="str">
            <v>10</v>
          </cell>
          <cell r="G3568" t="str">
            <v>小儿脊髓动脉造影术</v>
          </cell>
        </row>
        <row r="3568">
          <cell r="J3568" t="str">
            <v>次</v>
          </cell>
          <cell r="K3568">
            <v>1937</v>
          </cell>
          <cell r="L3568">
            <v>1937</v>
          </cell>
          <cell r="M3568">
            <v>1647</v>
          </cell>
        </row>
        <row r="3568">
          <cell r="O3568" t="str">
            <v>医保</v>
          </cell>
          <cell r="P3568">
            <v>0.2</v>
          </cell>
        </row>
        <row r="3569">
          <cell r="A3569" t="str">
            <v>032060001100</v>
          </cell>
          <cell r="B3569" t="str">
            <v>320600011</v>
          </cell>
          <cell r="C3569" t="str">
            <v>手术费</v>
          </cell>
          <cell r="D3569" t="str">
            <v>08</v>
          </cell>
          <cell r="E3569" t="str">
            <v>手术治疗费</v>
          </cell>
          <cell r="F3569" t="str">
            <v>10</v>
          </cell>
          <cell r="G3569" t="str">
            <v>脊髓血管畸形栓塞术</v>
          </cell>
        </row>
        <row r="3569">
          <cell r="J3569" t="str">
            <v>次</v>
          </cell>
          <cell r="K3569">
            <v>2490</v>
          </cell>
          <cell r="L3569">
            <v>2490</v>
          </cell>
          <cell r="M3569">
            <v>2117</v>
          </cell>
        </row>
        <row r="3569">
          <cell r="O3569" t="str">
            <v>医保</v>
          </cell>
          <cell r="P3569">
            <v>0.2</v>
          </cell>
        </row>
        <row r="3570">
          <cell r="A3570" t="str">
            <v>032060001101</v>
          </cell>
          <cell r="B3570" t="str">
            <v>32060001101</v>
          </cell>
          <cell r="C3570" t="str">
            <v>手术费</v>
          </cell>
          <cell r="D3570" t="str">
            <v>08</v>
          </cell>
          <cell r="E3570" t="str">
            <v>手术治疗费</v>
          </cell>
          <cell r="F3570" t="str">
            <v>10</v>
          </cell>
          <cell r="G3570" t="str">
            <v>小儿脊髓血管畸形栓塞术</v>
          </cell>
        </row>
        <row r="3570">
          <cell r="J3570" t="str">
            <v>次</v>
          </cell>
          <cell r="K3570">
            <v>3237</v>
          </cell>
          <cell r="L3570">
            <v>3237</v>
          </cell>
          <cell r="M3570">
            <v>2752</v>
          </cell>
        </row>
        <row r="3570">
          <cell r="O3570" t="str">
            <v>医保</v>
          </cell>
          <cell r="P3570">
            <v>0.2</v>
          </cell>
        </row>
        <row r="3571">
          <cell r="A3571" t="str">
            <v>632060001200</v>
          </cell>
          <cell r="B3571" t="str">
            <v>320600012</v>
          </cell>
          <cell r="C3571" t="str">
            <v>手术费</v>
          </cell>
          <cell r="D3571" t="str">
            <v>08</v>
          </cell>
          <cell r="E3571" t="str">
            <v>手术治疗费</v>
          </cell>
          <cell r="F3571" t="str">
            <v>10</v>
          </cell>
          <cell r="G3571" t="str">
            <v>经皮穿刺脑血管腔内取栓术</v>
          </cell>
          <cell r="H3571" t="str">
            <v>DSA持续射线透视下，经股动脉穿刺置入动脉鞘管，在导丝引导下将造影导管分别置于颈动脉、椎动脉造影明确闭塞血管具体部位。采用交换技术将中间导管送至目标血管内，经中间导管将微导管在微导丝引导下缓慢通过血管闭塞处并置于闭塞血管远端。撤出微导丝，微导管内造影定位在血管真腔后，经微导管将取栓支架定位于血管闭塞处释放，再次造影确认支架释放后血管闭塞处情况。然后回拉支架取栓，将血管内血栓经中间导管取出体外。</v>
          </cell>
        </row>
        <row r="3571">
          <cell r="J3571" t="str">
            <v>次</v>
          </cell>
          <cell r="K3571">
            <v>4212</v>
          </cell>
          <cell r="L3571">
            <v>3791</v>
          </cell>
          <cell r="M3571">
            <v>3222</v>
          </cell>
        </row>
        <row r="3571">
          <cell r="O3571" t="str">
            <v>医保</v>
          </cell>
        </row>
        <row r="3572">
          <cell r="B3572" t="str">
            <v>33</v>
          </cell>
        </row>
        <row r="3572">
          <cell r="G3572" t="str">
            <v>（三）手术治疗</v>
          </cell>
        </row>
        <row r="3572">
          <cell r="I3572" t="str">
            <v/>
          </cell>
        </row>
        <row r="3572">
          <cell r="N3572" t="str">
            <v>1．本类包括麻醉、神经系统、内分泌系统、眼、耳、鼻口咽、呼吸系统、心血管系统、造血及淋巴系统、消化系统、泌尿系统、男、女性生殖系统、产科、肌肉骨骼系统、体被系统16个第三级分类的手术项目。2．经同一切口进行的两种不同疾病的手术，其中另一手术按50%收取。3．手术中所需的常规器械和低值医用消耗品，（如一次性无菌巾、消毒药品、冲洗盐水、一般缝线、敷料等）在定价时已列入手术成本因素中考虑，均不另行计价。4．手术中所需的特殊医用消耗材料（特殊穿刺针、消融电极、消融针及附件、特殊导丝、导管、支架、球囊、钛夹、钛钉、钛板、扩张器、吻合器、缝合器、固定器等）、特殊药品、组织器官移植供体、人工植入体等，均为除外内容。本类第三至五级分类项目的除外内容凡与本类说明所列除外内容重复的，予以删除。5．如病情需要再次手术，应在该项目计价基础上，按30%加收。6．手术项目名称中已明确规定应使用某种仪器的,该项目价格中已含此仪器使用费,不得另行收取该仪器使用费。其他手术项目中使用下列仪器时,在项目价格基础上加收：腹腔镜三甲医院加收700元，三甲以下医院加收600元、宫腔镜三甲和三甲以下医院均加收500元、胸腔镜三甲医院加收700元，三甲以下医院加收600元、颅内镜三甲医院加收360元，三甲以下医院加收354元；鼻内镜辅助操作三甲医院加收130元，三甲以下医院加收120元；电子胃镜辅助操作三甲医院加收200元，三甲以下医院加收200元；手术费1500元以下的手术使用超声刀，三甲医院加收540元，三甲以下医院加收486元；手术费1500元到3000元的手术使用超声刀三甲医院加收900元，三甲以下医院加收810元；手术费3000元以上的手术使用超声刀三甲医院加收1800元，三甲以下医院加收1620元；氩气刀辅助操作三甲医院加收660元，三甲以下医院加收600元、结扎速血管组织闭合系统辅助操作三甲医院和三甲以下医院均加收500元、等离子刀辅助操作三甲医院和三甲以下医院均加收600元；膀胱镜辅助操作、电子肠镜辅助操作三甲医院加收250元，三甲以下医院加收250元；关节镜辅助操作三甲医院加收540元，三甲以下医院加收486元；视频鼻咽喉镜辅助操作三甲医院加收385元元，三甲以下医院加收350元；射频辅助操作三甲医院加收990元，三甲以下医院加收891元；非直视手术显微镜辅助操作三甲医院加收720元，三甲以下医院加收648元；其它显微镜辅助操作三甲医院加收220元，三甲以下医院加收220元。7．传染病患者手术加收特殊消毒费，三甲医院加收135元，三甲以下医院加收132元；特异性感染疾病（破伤风、绿脓杆菌、气性坏疽）患者手术加收特殊消毒费三甲医院加收800元，三甲以下医院加收800元。8．在同一项目中使用激光、微波、射频、冷冻等方法可分别计价。同时进行两种麻醉时，主要麻醉按全价收，辅助麻醉按50%收。9.中医传统手术项目如肛肠、中医骨伤，须在中医相应的诊疗项目中查找，不在此重复列项。10.六岁及以下儿童在原价基础上加收30%。</v>
          </cell>
        </row>
        <row r="3573">
          <cell r="A3573" t="str">
            <v>033000000001</v>
          </cell>
          <cell r="B3573" t="str">
            <v>33000000001</v>
          </cell>
          <cell r="C3573" t="str">
            <v>手术费</v>
          </cell>
          <cell r="D3573" t="str">
            <v>08</v>
          </cell>
          <cell r="E3573" t="str">
            <v>手术治疗费</v>
          </cell>
          <cell r="F3573" t="str">
            <v>10</v>
          </cell>
          <cell r="G3573" t="str">
            <v>手术治疗（传染病患者手术加收）</v>
          </cell>
        </row>
        <row r="3573">
          <cell r="J3573" t="str">
            <v>次</v>
          </cell>
          <cell r="K3573">
            <v>135</v>
          </cell>
          <cell r="L3573">
            <v>132</v>
          </cell>
          <cell r="M3573">
            <v>112</v>
          </cell>
          <cell r="N3573" t="str">
            <v>传染病患者手术加收特殊消毒费</v>
          </cell>
          <cell r="O3573" t="str">
            <v>医保</v>
          </cell>
        </row>
        <row r="3574">
          <cell r="A3574" t="str">
            <v>033000000002</v>
          </cell>
          <cell r="B3574" t="str">
            <v>33000000002</v>
          </cell>
          <cell r="C3574" t="str">
            <v>手术费</v>
          </cell>
          <cell r="D3574" t="str">
            <v>08</v>
          </cell>
          <cell r="E3574" t="str">
            <v>手术治疗费</v>
          </cell>
          <cell r="F3574" t="str">
            <v>10</v>
          </cell>
          <cell r="G3574" t="str">
            <v>手术治疗（破伤风、绿脓杆菌、气性坏疽患者手术加收）</v>
          </cell>
        </row>
        <row r="3574">
          <cell r="J3574" t="str">
            <v>次</v>
          </cell>
          <cell r="K3574">
            <v>800</v>
          </cell>
          <cell r="L3574">
            <v>800</v>
          </cell>
          <cell r="M3574">
            <v>680</v>
          </cell>
          <cell r="N3574" t="str">
            <v>破伤风、绿脓杆菌、气性坏疽患者手术加收特殊消毒费</v>
          </cell>
          <cell r="O3574" t="str">
            <v>医保</v>
          </cell>
        </row>
        <row r="3575">
          <cell r="A3575" t="str">
            <v>033000000003</v>
          </cell>
          <cell r="B3575" t="str">
            <v>33000000003</v>
          </cell>
          <cell r="C3575" t="str">
            <v>手术费</v>
          </cell>
          <cell r="D3575" t="str">
            <v>08</v>
          </cell>
          <cell r="E3575" t="str">
            <v>手术治疗费</v>
          </cell>
          <cell r="F3575" t="str">
            <v>10</v>
          </cell>
          <cell r="G3575" t="str">
            <v>腹腔镜辅助操作</v>
          </cell>
        </row>
        <row r="3575">
          <cell r="J3575" t="str">
            <v>次</v>
          </cell>
          <cell r="K3575">
            <v>700</v>
          </cell>
          <cell r="L3575">
            <v>600</v>
          </cell>
          <cell r="M3575">
            <v>510</v>
          </cell>
          <cell r="N3575" t="str">
            <v>腹腔镜加收</v>
          </cell>
          <cell r="O3575" t="str">
            <v>医保</v>
          </cell>
        </row>
        <row r="3576">
          <cell r="A3576" t="str">
            <v>033000000004</v>
          </cell>
          <cell r="B3576" t="str">
            <v>33000000004</v>
          </cell>
          <cell r="C3576" t="str">
            <v>手术费</v>
          </cell>
          <cell r="D3576" t="str">
            <v>08</v>
          </cell>
          <cell r="E3576" t="str">
            <v>手术治疗费</v>
          </cell>
          <cell r="F3576" t="str">
            <v>10</v>
          </cell>
          <cell r="G3576" t="str">
            <v>宫腔镜辅助操作</v>
          </cell>
        </row>
        <row r="3576">
          <cell r="J3576" t="str">
            <v>次</v>
          </cell>
          <cell r="K3576">
            <v>720</v>
          </cell>
          <cell r="L3576">
            <v>648</v>
          </cell>
          <cell r="M3576">
            <v>550</v>
          </cell>
          <cell r="N3576" t="str">
            <v>宫腔镜加收</v>
          </cell>
          <cell r="O3576" t="str">
            <v>医保</v>
          </cell>
        </row>
        <row r="3577">
          <cell r="A3577" t="str">
            <v>033000000005</v>
          </cell>
          <cell r="B3577" t="str">
            <v>33000000005</v>
          </cell>
          <cell r="C3577" t="str">
            <v>手术费</v>
          </cell>
          <cell r="D3577" t="str">
            <v>08</v>
          </cell>
          <cell r="E3577" t="str">
            <v>手术治疗费</v>
          </cell>
          <cell r="F3577" t="str">
            <v>10</v>
          </cell>
          <cell r="G3577" t="str">
            <v>胸腔镜辅助操作</v>
          </cell>
        </row>
        <row r="3577">
          <cell r="J3577" t="str">
            <v>次</v>
          </cell>
          <cell r="K3577">
            <v>700</v>
          </cell>
          <cell r="L3577">
            <v>600</v>
          </cell>
          <cell r="M3577">
            <v>510</v>
          </cell>
          <cell r="N3577" t="str">
            <v>胸腔镜加收</v>
          </cell>
          <cell r="O3577" t="str">
            <v>医保</v>
          </cell>
        </row>
        <row r="3578">
          <cell r="A3578" t="str">
            <v>033000000006</v>
          </cell>
          <cell r="B3578" t="str">
            <v>33000000006</v>
          </cell>
          <cell r="C3578" t="str">
            <v>手术费</v>
          </cell>
          <cell r="D3578" t="str">
            <v>08</v>
          </cell>
          <cell r="E3578" t="str">
            <v>手术治疗费</v>
          </cell>
          <cell r="F3578" t="str">
            <v>10</v>
          </cell>
          <cell r="G3578" t="str">
            <v>关节镜辅助操作</v>
          </cell>
        </row>
        <row r="3578">
          <cell r="J3578" t="str">
            <v>次</v>
          </cell>
          <cell r="K3578">
            <v>540</v>
          </cell>
          <cell r="L3578">
            <v>486</v>
          </cell>
          <cell r="M3578">
            <v>413</v>
          </cell>
          <cell r="N3578" t="str">
            <v>关节镜加收</v>
          </cell>
          <cell r="O3578" t="str">
            <v>医保</v>
          </cell>
        </row>
        <row r="3579">
          <cell r="A3579" t="str">
            <v>033000000007</v>
          </cell>
          <cell r="B3579" t="str">
            <v>33000000007</v>
          </cell>
          <cell r="C3579" t="str">
            <v>手术费</v>
          </cell>
          <cell r="D3579" t="str">
            <v>08</v>
          </cell>
          <cell r="E3579" t="str">
            <v>手术治疗费</v>
          </cell>
          <cell r="F3579" t="str">
            <v>10</v>
          </cell>
          <cell r="G3579" t="str">
            <v>颅内镜辅助操作</v>
          </cell>
        </row>
        <row r="3579">
          <cell r="J3579" t="str">
            <v>次</v>
          </cell>
          <cell r="K3579">
            <v>720</v>
          </cell>
          <cell r="L3579">
            <v>648</v>
          </cell>
          <cell r="M3579">
            <v>550</v>
          </cell>
          <cell r="N3579" t="str">
            <v>颅内镜加收</v>
          </cell>
          <cell r="O3579" t="str">
            <v>医保</v>
          </cell>
        </row>
        <row r="3580">
          <cell r="A3580" t="str">
            <v>033000000008</v>
          </cell>
          <cell r="B3580" t="str">
            <v>33000000008</v>
          </cell>
          <cell r="C3580" t="str">
            <v>手术费</v>
          </cell>
          <cell r="D3580" t="str">
            <v>08</v>
          </cell>
          <cell r="E3580" t="str">
            <v>手术治疗费</v>
          </cell>
          <cell r="F3580" t="str">
            <v>10</v>
          </cell>
          <cell r="G3580" t="str">
            <v>鼻内镜辅助操作</v>
          </cell>
        </row>
        <row r="3580">
          <cell r="J3580" t="str">
            <v>次</v>
          </cell>
          <cell r="K3580">
            <v>180</v>
          </cell>
          <cell r="L3580">
            <v>162</v>
          </cell>
          <cell r="M3580">
            <v>138</v>
          </cell>
          <cell r="N3580" t="str">
            <v>鼻内镜加收</v>
          </cell>
          <cell r="O3580" t="str">
            <v>医保</v>
          </cell>
        </row>
        <row r="3581">
          <cell r="A3581" t="str">
            <v>033000000010</v>
          </cell>
          <cell r="B3581" t="str">
            <v>33000000010</v>
          </cell>
          <cell r="C3581" t="str">
            <v>手术费</v>
          </cell>
          <cell r="D3581" t="str">
            <v>08</v>
          </cell>
          <cell r="E3581" t="str">
            <v>手术治疗费</v>
          </cell>
          <cell r="F3581" t="str">
            <v>10</v>
          </cell>
          <cell r="G3581" t="str">
            <v>氩气刀辅助操作</v>
          </cell>
        </row>
        <row r="3581">
          <cell r="J3581" t="str">
            <v>次</v>
          </cell>
          <cell r="K3581">
            <v>660</v>
          </cell>
          <cell r="L3581">
            <v>600</v>
          </cell>
          <cell r="M3581">
            <v>510</v>
          </cell>
          <cell r="N3581" t="str">
            <v>氩气刀加收</v>
          </cell>
          <cell r="O3581" t="str">
            <v>医保</v>
          </cell>
        </row>
        <row r="3582">
          <cell r="A3582" t="str">
            <v>033000000011</v>
          </cell>
          <cell r="B3582" t="str">
            <v>33000000011</v>
          </cell>
          <cell r="C3582" t="str">
            <v>手术费</v>
          </cell>
          <cell r="D3582" t="str">
            <v>08</v>
          </cell>
          <cell r="E3582" t="str">
            <v>手术治疗费</v>
          </cell>
          <cell r="F3582" t="str">
            <v>10</v>
          </cell>
          <cell r="G3582" t="str">
            <v>结扎速血管组织闭合辅助操作</v>
          </cell>
        </row>
        <row r="3582">
          <cell r="J3582" t="str">
            <v>次</v>
          </cell>
          <cell r="K3582">
            <v>500</v>
          </cell>
          <cell r="L3582">
            <v>500</v>
          </cell>
          <cell r="M3582">
            <v>425</v>
          </cell>
          <cell r="N3582" t="str">
            <v>结扎速血管组织闭合系统加收</v>
          </cell>
          <cell r="O3582" t="str">
            <v>医保</v>
          </cell>
        </row>
        <row r="3583">
          <cell r="A3583" t="str">
            <v>033000000012</v>
          </cell>
          <cell r="B3583" t="str">
            <v>33000000012</v>
          </cell>
          <cell r="C3583" t="str">
            <v>手术费</v>
          </cell>
          <cell r="D3583" t="str">
            <v>08</v>
          </cell>
          <cell r="E3583" t="str">
            <v>手术治疗费</v>
          </cell>
          <cell r="F3583" t="str">
            <v>10</v>
          </cell>
          <cell r="G3583" t="str">
            <v>电子肠镜辅助操作</v>
          </cell>
        </row>
        <row r="3583">
          <cell r="J3583" t="str">
            <v>次</v>
          </cell>
          <cell r="K3583">
            <v>250</v>
          </cell>
          <cell r="L3583">
            <v>250</v>
          </cell>
          <cell r="M3583">
            <v>213</v>
          </cell>
          <cell r="N3583" t="str">
            <v>电子肠镜加收</v>
          </cell>
          <cell r="O3583" t="str">
            <v>医保</v>
          </cell>
        </row>
        <row r="3584">
          <cell r="A3584" t="str">
            <v>033000000013</v>
          </cell>
          <cell r="B3584" t="str">
            <v>33000000013</v>
          </cell>
          <cell r="C3584" t="str">
            <v>手术费</v>
          </cell>
          <cell r="D3584" t="str">
            <v>08</v>
          </cell>
          <cell r="E3584" t="str">
            <v>手术治疗费</v>
          </cell>
          <cell r="F3584" t="str">
            <v>10</v>
          </cell>
          <cell r="G3584" t="str">
            <v>电子胃镜辅助操作</v>
          </cell>
        </row>
        <row r="3584">
          <cell r="J3584" t="str">
            <v>次</v>
          </cell>
          <cell r="K3584">
            <v>200</v>
          </cell>
          <cell r="L3584">
            <v>200</v>
          </cell>
          <cell r="M3584">
            <v>170</v>
          </cell>
          <cell r="N3584" t="str">
            <v>电子胃镜加收</v>
          </cell>
          <cell r="O3584" t="str">
            <v>医保</v>
          </cell>
        </row>
        <row r="3585">
          <cell r="A3585" t="str">
            <v>033000000014</v>
          </cell>
          <cell r="B3585" t="str">
            <v>33000000014</v>
          </cell>
          <cell r="C3585" t="str">
            <v>手术费</v>
          </cell>
          <cell r="D3585" t="str">
            <v>08</v>
          </cell>
          <cell r="E3585" t="str">
            <v>手术治疗费</v>
          </cell>
          <cell r="F3585" t="str">
            <v>10</v>
          </cell>
          <cell r="G3585" t="str">
            <v>视频鼻咽喉镜辅助操作</v>
          </cell>
        </row>
        <row r="3585">
          <cell r="J3585" t="str">
            <v>次</v>
          </cell>
          <cell r="K3585">
            <v>540</v>
          </cell>
          <cell r="L3585">
            <v>486</v>
          </cell>
          <cell r="M3585">
            <v>413</v>
          </cell>
          <cell r="N3585" t="str">
            <v>视频鼻咽喉镜加收</v>
          </cell>
          <cell r="O3585" t="str">
            <v>医保</v>
          </cell>
        </row>
        <row r="3586">
          <cell r="A3586" t="str">
            <v>033000000015</v>
          </cell>
          <cell r="B3586" t="str">
            <v>33000000015</v>
          </cell>
          <cell r="C3586" t="str">
            <v>手术费</v>
          </cell>
          <cell r="D3586" t="str">
            <v>08</v>
          </cell>
          <cell r="E3586" t="str">
            <v>手术治疗费</v>
          </cell>
          <cell r="F3586" t="str">
            <v>10</v>
          </cell>
          <cell r="G3586" t="str">
            <v>等离子刀辅助操作</v>
          </cell>
        </row>
        <row r="3586">
          <cell r="J3586" t="str">
            <v>次</v>
          </cell>
          <cell r="K3586">
            <v>600</v>
          </cell>
          <cell r="L3586">
            <v>600</v>
          </cell>
          <cell r="M3586">
            <v>510</v>
          </cell>
          <cell r="N3586" t="str">
            <v>等离子刀加收</v>
          </cell>
          <cell r="O3586" t="str">
            <v>医保</v>
          </cell>
        </row>
        <row r="3587">
          <cell r="A3587" t="str">
            <v>033000000018</v>
          </cell>
          <cell r="B3587" t="str">
            <v>33000000018</v>
          </cell>
          <cell r="C3587" t="str">
            <v>手术费</v>
          </cell>
          <cell r="D3587" t="str">
            <v>08</v>
          </cell>
          <cell r="E3587" t="str">
            <v>手术治疗费</v>
          </cell>
          <cell r="F3587" t="str">
            <v>10</v>
          </cell>
          <cell r="G3587" t="str">
            <v>射频辅助操作</v>
          </cell>
        </row>
        <row r="3587">
          <cell r="J3587" t="str">
            <v>次</v>
          </cell>
          <cell r="K3587">
            <v>990</v>
          </cell>
          <cell r="L3587">
            <v>891</v>
          </cell>
          <cell r="M3587">
            <v>757</v>
          </cell>
        </row>
        <row r="3587">
          <cell r="O3587" t="str">
            <v>医保</v>
          </cell>
        </row>
        <row r="3588">
          <cell r="A3588" t="str">
            <v>033000000019</v>
          </cell>
          <cell r="B3588" t="str">
            <v>33000000019</v>
          </cell>
          <cell r="C3588" t="str">
            <v>手术费</v>
          </cell>
          <cell r="D3588" t="str">
            <v>08</v>
          </cell>
          <cell r="E3588" t="str">
            <v>手术治疗费</v>
          </cell>
          <cell r="F3588" t="str">
            <v>10</v>
          </cell>
          <cell r="G3588" t="str">
            <v>膀胱镜辅助操作</v>
          </cell>
        </row>
        <row r="3588">
          <cell r="J3588" t="str">
            <v>次</v>
          </cell>
          <cell r="K3588">
            <v>250</v>
          </cell>
          <cell r="L3588">
            <v>250</v>
          </cell>
          <cell r="M3588">
            <v>213</v>
          </cell>
        </row>
        <row r="3588">
          <cell r="O3588" t="str">
            <v>医保</v>
          </cell>
        </row>
        <row r="3589">
          <cell r="A3589" t="str">
            <v>033000000020</v>
          </cell>
          <cell r="B3589" t="str">
            <v>33000000020</v>
          </cell>
          <cell r="C3589" t="str">
            <v>手术费</v>
          </cell>
          <cell r="D3589" t="str">
            <v>08</v>
          </cell>
          <cell r="E3589" t="str">
            <v>手术治疗费</v>
          </cell>
          <cell r="F3589" t="str">
            <v>10</v>
          </cell>
          <cell r="G3589" t="str">
            <v>显微镜辅助操作（非直视手术）</v>
          </cell>
        </row>
        <row r="3589">
          <cell r="J3589" t="str">
            <v>次</v>
          </cell>
          <cell r="K3589">
            <v>720</v>
          </cell>
          <cell r="L3589">
            <v>648</v>
          </cell>
          <cell r="M3589">
            <v>551</v>
          </cell>
          <cell r="N3589" t="str">
            <v>非直视手术显微镜辅助操作加收</v>
          </cell>
          <cell r="O3589" t="str">
            <v>医保</v>
          </cell>
        </row>
        <row r="3590">
          <cell r="A3590" t="str">
            <v>033000000021</v>
          </cell>
          <cell r="B3590" t="str">
            <v>33000000021</v>
          </cell>
          <cell r="C3590" t="str">
            <v>手术费</v>
          </cell>
          <cell r="D3590" t="str">
            <v>08</v>
          </cell>
          <cell r="E3590" t="str">
            <v>手术治疗费</v>
          </cell>
          <cell r="F3590" t="str">
            <v>10</v>
          </cell>
          <cell r="G3590" t="str">
            <v>显微镜辅助操作</v>
          </cell>
        </row>
        <row r="3590">
          <cell r="J3590" t="str">
            <v>次</v>
          </cell>
          <cell r="K3590">
            <v>220</v>
          </cell>
          <cell r="L3590">
            <v>220</v>
          </cell>
          <cell r="M3590">
            <v>187</v>
          </cell>
          <cell r="N3590" t="str">
            <v>其它显微镜辅助操作加收</v>
          </cell>
          <cell r="O3590" t="str">
            <v>医保</v>
          </cell>
        </row>
        <row r="3591">
          <cell r="A3591" t="str">
            <v>033000000016</v>
          </cell>
          <cell r="B3591" t="str">
            <v>33000000016</v>
          </cell>
          <cell r="C3591" t="str">
            <v>手术费</v>
          </cell>
          <cell r="D3591" t="str">
            <v>08</v>
          </cell>
          <cell r="E3591" t="str">
            <v>手术治疗费</v>
          </cell>
          <cell r="F3591" t="str">
            <v>10</v>
          </cell>
          <cell r="G3591" t="str">
            <v>超声刀辅助操作（手术费1500以下加收）</v>
          </cell>
        </row>
        <row r="3591">
          <cell r="J3591" t="str">
            <v>次</v>
          </cell>
          <cell r="K3591">
            <v>540</v>
          </cell>
          <cell r="L3591">
            <v>486</v>
          </cell>
          <cell r="M3591">
            <v>413</v>
          </cell>
          <cell r="N3591" t="str">
            <v>手术费1500以下超声刀加收</v>
          </cell>
          <cell r="O3591" t="str">
            <v>医保</v>
          </cell>
        </row>
        <row r="3592">
          <cell r="A3592" t="str">
            <v>033000000009</v>
          </cell>
          <cell r="B3592" t="str">
            <v>33000000009</v>
          </cell>
          <cell r="C3592" t="str">
            <v>手术费</v>
          </cell>
          <cell r="D3592" t="str">
            <v>08</v>
          </cell>
          <cell r="E3592" t="str">
            <v>手术治疗费</v>
          </cell>
          <cell r="F3592" t="str">
            <v>10</v>
          </cell>
          <cell r="G3592" t="str">
            <v>超声刀辅助操作（手术费1500元到3000元的手术加收）</v>
          </cell>
        </row>
        <row r="3592">
          <cell r="J3592" t="str">
            <v>次</v>
          </cell>
          <cell r="K3592">
            <v>900</v>
          </cell>
          <cell r="L3592">
            <v>810</v>
          </cell>
          <cell r="M3592">
            <v>689</v>
          </cell>
          <cell r="N3592" t="str">
            <v>手术费1500元到3000元的手术使用超声刀加收</v>
          </cell>
          <cell r="O3592" t="str">
            <v>医保</v>
          </cell>
        </row>
        <row r="3593">
          <cell r="A3593" t="str">
            <v>033000000017</v>
          </cell>
          <cell r="B3593" t="str">
            <v>33000000017</v>
          </cell>
          <cell r="C3593" t="str">
            <v>手术费</v>
          </cell>
          <cell r="D3593" t="str">
            <v>08</v>
          </cell>
          <cell r="E3593" t="str">
            <v>手术治疗费</v>
          </cell>
          <cell r="F3593" t="str">
            <v>10</v>
          </cell>
          <cell r="G3593" t="str">
            <v>超声刀辅助操作（手术费3000以上加收）</v>
          </cell>
        </row>
        <row r="3593">
          <cell r="J3593" t="str">
            <v>次</v>
          </cell>
          <cell r="K3593">
            <v>1800</v>
          </cell>
          <cell r="L3593">
            <v>1620</v>
          </cell>
          <cell r="M3593">
            <v>1377</v>
          </cell>
          <cell r="N3593" t="str">
            <v>手术费3000以上超声刀加收</v>
          </cell>
          <cell r="O3593" t="str">
            <v>医保</v>
          </cell>
        </row>
        <row r="3594">
          <cell r="A3594" t="str">
            <v>633000000023</v>
          </cell>
          <cell r="B3594" t="str">
            <v>33000000023</v>
          </cell>
          <cell r="C3594" t="str">
            <v>手术费</v>
          </cell>
          <cell r="D3594" t="str">
            <v>08</v>
          </cell>
          <cell r="E3594" t="str">
            <v>手术治疗费</v>
          </cell>
          <cell r="F3594" t="str">
            <v>10</v>
          </cell>
          <cell r="G3594" t="str">
            <v>达芬奇机器人手术辅助操作系统</v>
          </cell>
          <cell r="H3594" t="str">
            <v>指临床机器人手术系统在胸外科、心外科、普外科、血管外科、泌尿外科、妇科手术的临床应用；含机器人专用器械、臂罩等材料。不含手术费用。</v>
          </cell>
        </row>
        <row r="3594">
          <cell r="J3594" t="str">
            <v>次</v>
          </cell>
          <cell r="K3594">
            <v>27000</v>
          </cell>
          <cell r="L3594">
            <v>27000</v>
          </cell>
          <cell r="M3594">
            <v>22950</v>
          </cell>
          <cell r="N3594" t="str">
            <v>指临床机器人手术系统在胸外科、心外科、普外科、血管外科、泌尿外科、妇科手术的临床应用；</v>
          </cell>
        </row>
        <row r="3595">
          <cell r="A3595" t="str">
            <v>633000000024</v>
          </cell>
          <cell r="B3595" t="str">
            <v>33000000024</v>
          </cell>
          <cell r="C3595" t="str">
            <v>手术费</v>
          </cell>
          <cell r="D3595">
            <v>8</v>
          </cell>
          <cell r="E3595" t="str">
            <v>手术治疗费</v>
          </cell>
          <cell r="F3595">
            <v>10</v>
          </cell>
          <cell r="G3595" t="str">
            <v>诊疗分析及手术规划3D智能医学影像辅助操作</v>
          </cell>
          <cell r="H3595" t="str">
            <v>利用专用的计算机系统对符合DICOM3.0标准的头部、颈部、胸部、腹部等部位的影像学数据进行三维重建，建成立体、直观、精准展示病灶情况及病灶与周边组织关系的三维影像，并进行智能快速研判。根据该系统功能，临床医生通过高仿真度模拟和虚拟现实技术进行术前规划，制定手术方案并做好相关记录。不含医学影像学检查</v>
          </cell>
        </row>
        <row r="3595">
          <cell r="J3595" t="str">
            <v>部位</v>
          </cell>
        </row>
        <row r="3595">
          <cell r="N3595" t="str">
            <v>以头部、颈部、胸部、腹部为一个计价单位；腹部涉及3个及以上脏器的，最高不超过3500元。限“医疗创双高”的三所医院有明确的三级及以上指针且完成术前讨论的患者收费</v>
          </cell>
        </row>
        <row r="3596">
          <cell r="B3596" t="str">
            <v>3301</v>
          </cell>
          <cell r="C3596" t="str">
            <v>手术费</v>
          </cell>
          <cell r="D3596" t="str">
            <v>08</v>
          </cell>
          <cell r="E3596" t="str">
            <v>手术治疗费</v>
          </cell>
          <cell r="F3596" t="str">
            <v>10</v>
          </cell>
          <cell r="G3596" t="str">
            <v>1．麻醉</v>
          </cell>
          <cell r="H3596" t="str">
            <v/>
          </cell>
          <cell r="I3596" t="str">
            <v/>
          </cell>
          <cell r="J3596" t="str">
            <v/>
          </cell>
        </row>
        <row r="3597">
          <cell r="A3597" t="str">
            <v>033010000100</v>
          </cell>
          <cell r="B3597" t="str">
            <v>330100001</v>
          </cell>
          <cell r="C3597" t="str">
            <v>手术费</v>
          </cell>
          <cell r="D3597" t="str">
            <v>08</v>
          </cell>
          <cell r="E3597" t="str">
            <v>手术治疗费</v>
          </cell>
          <cell r="F3597" t="str">
            <v>10</v>
          </cell>
          <cell r="G3597" t="str">
            <v>局部浸润麻醉</v>
          </cell>
          <cell r="H3597" t="str">
            <v>含表面麻醉</v>
          </cell>
        </row>
        <row r="3597">
          <cell r="J3597" t="str">
            <v>次</v>
          </cell>
          <cell r="K3597">
            <v>23</v>
          </cell>
          <cell r="L3597">
            <v>23</v>
          </cell>
          <cell r="M3597">
            <v>19.55</v>
          </cell>
        </row>
        <row r="3597">
          <cell r="O3597" t="str">
            <v>医保</v>
          </cell>
        </row>
        <row r="3598">
          <cell r="A3598" t="str">
            <v>033010000101</v>
          </cell>
          <cell r="B3598" t="str">
            <v>33010000101</v>
          </cell>
          <cell r="C3598" t="str">
            <v>手术费</v>
          </cell>
          <cell r="D3598" t="str">
            <v>08</v>
          </cell>
          <cell r="E3598" t="str">
            <v>手术治疗费</v>
          </cell>
          <cell r="F3598" t="str">
            <v>10</v>
          </cell>
          <cell r="G3598" t="str">
            <v>小儿局部浸润麻醉</v>
          </cell>
        </row>
        <row r="3598">
          <cell r="J3598" t="str">
            <v>次</v>
          </cell>
          <cell r="K3598">
            <v>30</v>
          </cell>
          <cell r="L3598">
            <v>30</v>
          </cell>
          <cell r="M3598">
            <v>26</v>
          </cell>
        </row>
        <row r="3598">
          <cell r="O3598" t="str">
            <v>医保</v>
          </cell>
        </row>
        <row r="3599">
          <cell r="A3599" t="str">
            <v>033010000200</v>
          </cell>
          <cell r="B3599" t="str">
            <v>330100002</v>
          </cell>
          <cell r="C3599" t="str">
            <v>手术费</v>
          </cell>
          <cell r="D3599" t="str">
            <v>08</v>
          </cell>
          <cell r="E3599" t="str">
            <v>手术治疗费</v>
          </cell>
          <cell r="F3599" t="str">
            <v>10</v>
          </cell>
          <cell r="G3599" t="str">
            <v>神经阻滞麻醉</v>
          </cell>
          <cell r="H3599" t="str">
            <v>包括颈丛、臂丛、星状神经等各种神经阻滞及侧隐窝阻滞术、侧隐窝臭氧注射等</v>
          </cell>
          <cell r="I3599" t="str">
            <v>神经刺激针</v>
          </cell>
          <cell r="J3599" t="str">
            <v>2小时</v>
          </cell>
          <cell r="K3599">
            <v>190</v>
          </cell>
          <cell r="L3599">
            <v>170</v>
          </cell>
          <cell r="M3599">
            <v>144.5</v>
          </cell>
          <cell r="N3599" t="str">
            <v>每增加1小时加收三甲医院加收95元，三甲以下医院加收85元</v>
          </cell>
          <cell r="O3599" t="str">
            <v>医保</v>
          </cell>
        </row>
        <row r="3600">
          <cell r="A3600" t="str">
            <v>033010000201</v>
          </cell>
          <cell r="B3600" t="str">
            <v>33010000201</v>
          </cell>
          <cell r="C3600" t="str">
            <v>手术费</v>
          </cell>
          <cell r="D3600" t="str">
            <v>08</v>
          </cell>
          <cell r="E3600" t="str">
            <v>手术治疗费</v>
          </cell>
          <cell r="F3600" t="str">
            <v>10</v>
          </cell>
          <cell r="G3600" t="str">
            <v>神经阻滞麻醉（每增加1小时加收）</v>
          </cell>
        </row>
        <row r="3600">
          <cell r="J3600" t="str">
            <v>每小时</v>
          </cell>
          <cell r="K3600">
            <v>95</v>
          </cell>
          <cell r="L3600">
            <v>85</v>
          </cell>
          <cell r="M3600">
            <v>72</v>
          </cell>
          <cell r="N3600" t="str">
            <v>每增加1小时加收</v>
          </cell>
          <cell r="O3600" t="str">
            <v>医保</v>
          </cell>
        </row>
        <row r="3601">
          <cell r="A3601" t="str">
            <v>033010000202</v>
          </cell>
          <cell r="B3601" t="str">
            <v>33010000202</v>
          </cell>
          <cell r="C3601" t="str">
            <v>手术费</v>
          </cell>
          <cell r="D3601" t="str">
            <v>08</v>
          </cell>
          <cell r="E3601" t="str">
            <v>手术治疗费</v>
          </cell>
          <cell r="F3601" t="str">
            <v>10</v>
          </cell>
          <cell r="G3601" t="str">
            <v>神经阻滞麻醉（侧隐窝阻滞术）</v>
          </cell>
        </row>
        <row r="3601">
          <cell r="J3601" t="str">
            <v>2小时</v>
          </cell>
          <cell r="K3601">
            <v>190</v>
          </cell>
          <cell r="L3601">
            <v>170</v>
          </cell>
          <cell r="M3601">
            <v>145</v>
          </cell>
          <cell r="N3601" t="str">
            <v>侧隐窝阻滞术</v>
          </cell>
          <cell r="O3601" t="str">
            <v>医保</v>
          </cell>
        </row>
        <row r="3602">
          <cell r="A3602" t="str">
            <v>033010000203</v>
          </cell>
          <cell r="B3602" t="str">
            <v>33010000203</v>
          </cell>
          <cell r="C3602" t="str">
            <v>手术费</v>
          </cell>
          <cell r="D3602" t="str">
            <v>08</v>
          </cell>
          <cell r="E3602" t="str">
            <v>手术治疗费</v>
          </cell>
          <cell r="F3602" t="str">
            <v>10</v>
          </cell>
          <cell r="G3602" t="str">
            <v>神经阻滞麻醉（侧隐窝臭氧注射）</v>
          </cell>
        </row>
        <row r="3602">
          <cell r="J3602" t="str">
            <v>2小时</v>
          </cell>
          <cell r="K3602">
            <v>190</v>
          </cell>
          <cell r="L3602">
            <v>170</v>
          </cell>
          <cell r="M3602">
            <v>145</v>
          </cell>
          <cell r="N3602" t="str">
            <v>侧隐窝臭氧注射</v>
          </cell>
          <cell r="O3602" t="str">
            <v>医保</v>
          </cell>
        </row>
        <row r="3603">
          <cell r="A3603" t="str">
            <v>033010000204</v>
          </cell>
          <cell r="B3603" t="str">
            <v>33010000204</v>
          </cell>
          <cell r="C3603" t="str">
            <v>手术费</v>
          </cell>
          <cell r="D3603" t="str">
            <v>08</v>
          </cell>
          <cell r="E3603" t="str">
            <v>手术治疗费</v>
          </cell>
          <cell r="F3603" t="str">
            <v>10</v>
          </cell>
          <cell r="G3603" t="str">
            <v>小儿神经阻滞麻醉</v>
          </cell>
        </row>
        <row r="3603">
          <cell r="J3603" t="str">
            <v>2小时</v>
          </cell>
          <cell r="K3603">
            <v>247</v>
          </cell>
          <cell r="L3603">
            <v>221</v>
          </cell>
          <cell r="M3603">
            <v>188</v>
          </cell>
        </row>
        <row r="3603">
          <cell r="O3603" t="str">
            <v>医保</v>
          </cell>
        </row>
        <row r="3604">
          <cell r="A3604" t="str">
            <v>033010000205</v>
          </cell>
          <cell r="B3604" t="str">
            <v>33010000205</v>
          </cell>
          <cell r="C3604" t="str">
            <v>手术费</v>
          </cell>
          <cell r="D3604" t="str">
            <v>08</v>
          </cell>
          <cell r="E3604" t="str">
            <v>手术治疗费</v>
          </cell>
          <cell r="F3604" t="str">
            <v>10</v>
          </cell>
          <cell r="G3604" t="str">
            <v>小儿神经阻滞麻醉（每增加1小时加收）</v>
          </cell>
        </row>
        <row r="3604">
          <cell r="J3604" t="str">
            <v>每小时</v>
          </cell>
          <cell r="K3604">
            <v>124</v>
          </cell>
          <cell r="L3604">
            <v>111</v>
          </cell>
          <cell r="M3604">
            <v>94</v>
          </cell>
          <cell r="N3604" t="str">
            <v>每增加1小时加收</v>
          </cell>
          <cell r="O3604" t="str">
            <v>医保</v>
          </cell>
        </row>
        <row r="3605">
          <cell r="A3605" t="str">
            <v>033010000300</v>
          </cell>
          <cell r="B3605" t="str">
            <v>330100003</v>
          </cell>
          <cell r="C3605" t="str">
            <v>手术费</v>
          </cell>
          <cell r="D3605" t="str">
            <v>08</v>
          </cell>
          <cell r="E3605" t="str">
            <v>手术治疗费</v>
          </cell>
          <cell r="F3605" t="str">
            <v>10</v>
          </cell>
          <cell r="G3605" t="str">
            <v>椎管内麻醉</v>
          </cell>
          <cell r="H3605" t="str">
            <v>包括腰麻、硬膜外阻滞及腰麻硬膜外联合阻滞</v>
          </cell>
          <cell r="I3605" t="str">
            <v>腰麻硬膜外联合套件、硬膜外套件</v>
          </cell>
          <cell r="J3605" t="str">
            <v>2小时</v>
          </cell>
          <cell r="K3605">
            <v>340</v>
          </cell>
          <cell r="L3605">
            <v>340</v>
          </cell>
          <cell r="M3605">
            <v>289</v>
          </cell>
          <cell r="N3605" t="str">
            <v>腰麻硬膜外联合阻滞三甲医院加收68元，三甲以下医院加收68元；每增加1小时三甲医院加收170元，三甲以下医院加收170元；双穿刺点三甲医院加收40元，三甲以下医院加收40元</v>
          </cell>
          <cell r="O3605" t="str">
            <v>医保</v>
          </cell>
        </row>
        <row r="3606">
          <cell r="A3606" t="str">
            <v>033010000301</v>
          </cell>
          <cell r="B3606" t="str">
            <v>33010000301</v>
          </cell>
          <cell r="C3606" t="str">
            <v>手术费</v>
          </cell>
          <cell r="D3606" t="str">
            <v>08</v>
          </cell>
          <cell r="E3606" t="str">
            <v>手术治疗费</v>
          </cell>
          <cell r="F3606" t="str">
            <v>10</v>
          </cell>
          <cell r="G3606" t="str">
            <v>椎管内麻醉（腰麻硬膜外联合阻滞加收）</v>
          </cell>
        </row>
        <row r="3606">
          <cell r="J3606" t="str">
            <v>2小时</v>
          </cell>
          <cell r="K3606">
            <v>68</v>
          </cell>
          <cell r="L3606">
            <v>68</v>
          </cell>
          <cell r="M3606">
            <v>58</v>
          </cell>
          <cell r="N3606" t="str">
            <v>腰麻硬膜外联合阻滞加收</v>
          </cell>
          <cell r="O3606" t="str">
            <v>医保</v>
          </cell>
        </row>
        <row r="3607">
          <cell r="A3607" t="str">
            <v>033010000302</v>
          </cell>
          <cell r="B3607" t="str">
            <v>33010000302</v>
          </cell>
          <cell r="C3607" t="str">
            <v>手术费</v>
          </cell>
          <cell r="D3607" t="str">
            <v>08</v>
          </cell>
          <cell r="E3607" t="str">
            <v>手术治疗费</v>
          </cell>
          <cell r="F3607" t="str">
            <v>10</v>
          </cell>
          <cell r="G3607" t="str">
            <v>椎管内麻醉（每增加1小时加收）</v>
          </cell>
        </row>
        <row r="3607">
          <cell r="J3607" t="str">
            <v>每小时</v>
          </cell>
          <cell r="K3607">
            <v>170</v>
          </cell>
          <cell r="L3607">
            <v>170</v>
          </cell>
          <cell r="M3607">
            <v>145</v>
          </cell>
          <cell r="N3607" t="str">
            <v>每增加1小时加收</v>
          </cell>
          <cell r="O3607" t="str">
            <v>医保</v>
          </cell>
        </row>
        <row r="3608">
          <cell r="A3608" t="str">
            <v>033010000303</v>
          </cell>
          <cell r="B3608" t="str">
            <v>33010000303</v>
          </cell>
          <cell r="C3608" t="str">
            <v>手术费</v>
          </cell>
          <cell r="D3608" t="str">
            <v>08</v>
          </cell>
          <cell r="E3608" t="str">
            <v>手术治疗费</v>
          </cell>
          <cell r="F3608" t="str">
            <v>10</v>
          </cell>
          <cell r="G3608" t="str">
            <v>椎管内麻醉（双穿刺点加收）</v>
          </cell>
        </row>
        <row r="3608">
          <cell r="J3608" t="str">
            <v>2小时</v>
          </cell>
          <cell r="K3608">
            <v>40</v>
          </cell>
          <cell r="L3608">
            <v>40</v>
          </cell>
          <cell r="M3608">
            <v>34</v>
          </cell>
          <cell r="N3608" t="str">
            <v>双穿刺点加收</v>
          </cell>
          <cell r="O3608" t="str">
            <v>医保</v>
          </cell>
        </row>
        <row r="3609">
          <cell r="A3609" t="str">
            <v>033010000304</v>
          </cell>
          <cell r="B3609" t="str">
            <v>33010000304</v>
          </cell>
          <cell r="C3609" t="str">
            <v>手术费</v>
          </cell>
          <cell r="D3609" t="str">
            <v>08</v>
          </cell>
          <cell r="E3609" t="str">
            <v>手术治疗费</v>
          </cell>
          <cell r="F3609" t="str">
            <v>10</v>
          </cell>
          <cell r="G3609" t="str">
            <v>小儿椎管内麻醉</v>
          </cell>
        </row>
        <row r="3609">
          <cell r="J3609" t="str">
            <v>2小时</v>
          </cell>
          <cell r="K3609">
            <v>442</v>
          </cell>
          <cell r="L3609">
            <v>442</v>
          </cell>
          <cell r="M3609">
            <v>376</v>
          </cell>
        </row>
        <row r="3609">
          <cell r="O3609" t="str">
            <v>医保</v>
          </cell>
        </row>
        <row r="3610">
          <cell r="A3610" t="str">
            <v>033010000305</v>
          </cell>
          <cell r="B3610" t="str">
            <v>33010000305</v>
          </cell>
          <cell r="C3610" t="str">
            <v>手术费</v>
          </cell>
          <cell r="D3610" t="str">
            <v>08</v>
          </cell>
          <cell r="E3610" t="str">
            <v>手术治疗费</v>
          </cell>
          <cell r="F3610" t="str">
            <v>10</v>
          </cell>
          <cell r="G3610" t="str">
            <v>小儿椎管内麻醉（腰麻硬膜外联合阻滞加收）</v>
          </cell>
        </row>
        <row r="3610">
          <cell r="J3610" t="str">
            <v>2小时</v>
          </cell>
          <cell r="K3610">
            <v>88</v>
          </cell>
          <cell r="L3610">
            <v>88</v>
          </cell>
          <cell r="M3610">
            <v>75</v>
          </cell>
          <cell r="N3610" t="str">
            <v>腰麻硬膜外联合阻滞加收</v>
          </cell>
          <cell r="O3610" t="str">
            <v>医保</v>
          </cell>
        </row>
        <row r="3611">
          <cell r="A3611" t="str">
            <v>033010000306</v>
          </cell>
          <cell r="B3611" t="str">
            <v>33010000306</v>
          </cell>
          <cell r="C3611" t="str">
            <v>手术费</v>
          </cell>
          <cell r="D3611" t="str">
            <v>08</v>
          </cell>
          <cell r="E3611" t="str">
            <v>手术治疗费</v>
          </cell>
          <cell r="F3611" t="str">
            <v>10</v>
          </cell>
          <cell r="G3611" t="str">
            <v>小儿椎管内麻醉（每增加1小时加收）</v>
          </cell>
        </row>
        <row r="3611">
          <cell r="J3611" t="str">
            <v>每小时</v>
          </cell>
          <cell r="K3611">
            <v>221</v>
          </cell>
          <cell r="L3611">
            <v>221</v>
          </cell>
          <cell r="M3611">
            <v>188</v>
          </cell>
          <cell r="N3611" t="str">
            <v>每增加1小时加收</v>
          </cell>
          <cell r="O3611" t="str">
            <v>医保</v>
          </cell>
        </row>
        <row r="3612">
          <cell r="A3612" t="str">
            <v>033010000307</v>
          </cell>
          <cell r="B3612" t="str">
            <v>33010000307</v>
          </cell>
          <cell r="C3612" t="str">
            <v>手术费</v>
          </cell>
          <cell r="D3612" t="str">
            <v>08</v>
          </cell>
          <cell r="E3612" t="str">
            <v>手术治疗费</v>
          </cell>
          <cell r="F3612" t="str">
            <v>10</v>
          </cell>
          <cell r="G3612" t="str">
            <v>小儿椎管内麻醉（双穿刺点加收）</v>
          </cell>
        </row>
        <row r="3612">
          <cell r="J3612" t="str">
            <v>2小时</v>
          </cell>
          <cell r="K3612">
            <v>52</v>
          </cell>
          <cell r="L3612">
            <v>52</v>
          </cell>
          <cell r="M3612">
            <v>44</v>
          </cell>
          <cell r="N3612" t="str">
            <v>双穿刺点加收</v>
          </cell>
          <cell r="O3612" t="str">
            <v>医保</v>
          </cell>
        </row>
        <row r="3613">
          <cell r="A3613" t="str">
            <v>033010000400</v>
          </cell>
          <cell r="B3613" t="str">
            <v>330100004</v>
          </cell>
          <cell r="C3613" t="str">
            <v>手术费</v>
          </cell>
          <cell r="D3613" t="str">
            <v>08</v>
          </cell>
          <cell r="E3613" t="str">
            <v>手术治疗费</v>
          </cell>
          <cell r="F3613" t="str">
            <v>10</v>
          </cell>
          <cell r="G3613" t="str">
            <v>基础麻醉</v>
          </cell>
          <cell r="H3613" t="str">
            <v>含强化麻醉</v>
          </cell>
        </row>
        <row r="3613">
          <cell r="J3613" t="str">
            <v>次</v>
          </cell>
          <cell r="K3613">
            <v>90</v>
          </cell>
          <cell r="L3613">
            <v>90</v>
          </cell>
          <cell r="M3613">
            <v>77</v>
          </cell>
        </row>
        <row r="3613">
          <cell r="O3613" t="str">
            <v>医保</v>
          </cell>
        </row>
        <row r="3614">
          <cell r="A3614" t="str">
            <v>033010000401</v>
          </cell>
          <cell r="B3614" t="str">
            <v>33010000401</v>
          </cell>
          <cell r="C3614" t="str">
            <v>手术费</v>
          </cell>
          <cell r="D3614" t="str">
            <v>08</v>
          </cell>
          <cell r="E3614" t="str">
            <v>手术治疗费</v>
          </cell>
          <cell r="F3614" t="str">
            <v>10</v>
          </cell>
          <cell r="G3614" t="str">
            <v>小儿基础麻醉</v>
          </cell>
        </row>
        <row r="3614">
          <cell r="J3614" t="str">
            <v>次</v>
          </cell>
          <cell r="K3614">
            <v>117</v>
          </cell>
          <cell r="L3614">
            <v>117</v>
          </cell>
          <cell r="M3614">
            <v>100</v>
          </cell>
        </row>
        <row r="3614">
          <cell r="O3614" t="str">
            <v>医保</v>
          </cell>
        </row>
        <row r="3615">
          <cell r="A3615" t="str">
            <v>033010000500</v>
          </cell>
          <cell r="B3615" t="str">
            <v>330100005</v>
          </cell>
          <cell r="C3615" t="str">
            <v>手术费</v>
          </cell>
          <cell r="D3615" t="str">
            <v>08</v>
          </cell>
          <cell r="E3615" t="str">
            <v>手术治疗费</v>
          </cell>
          <cell r="F3615" t="str">
            <v>10</v>
          </cell>
          <cell r="G3615" t="str">
            <v>全身麻醉</v>
          </cell>
          <cell r="H3615" t="str">
            <v>含气管插管；包括吸入、静脉或吸静复合以及靶控输入</v>
          </cell>
          <cell r="I3615" t="str">
            <v>喉罩、特殊气管导管</v>
          </cell>
          <cell r="J3615" t="str">
            <v>2小时</v>
          </cell>
          <cell r="K3615">
            <v>660</v>
          </cell>
          <cell r="L3615">
            <v>660</v>
          </cell>
          <cell r="M3615">
            <v>561</v>
          </cell>
          <cell r="N3615" t="str">
            <v>每增加1小时三甲医院加收100元，三甲以下医院加收100元；无痛胃镜或肠镜全身麻醉或无痛胃、肠镜同时检查全身麻醉按三甲医院330元/2小时，三甲以下医院330元/2小时收费</v>
          </cell>
          <cell r="O3615" t="str">
            <v>医保</v>
          </cell>
        </row>
        <row r="3616">
          <cell r="A3616" t="str">
            <v>033010000501</v>
          </cell>
          <cell r="B3616" t="str">
            <v>33010000501</v>
          </cell>
          <cell r="C3616" t="str">
            <v>手术费</v>
          </cell>
          <cell r="D3616" t="str">
            <v>08</v>
          </cell>
          <cell r="E3616" t="str">
            <v>手术治疗费</v>
          </cell>
          <cell r="F3616" t="str">
            <v>10</v>
          </cell>
          <cell r="G3616" t="str">
            <v>全身麻醉（每增加1小时加收）</v>
          </cell>
        </row>
        <row r="3616">
          <cell r="J3616" t="str">
            <v>每小时</v>
          </cell>
          <cell r="K3616">
            <v>100</v>
          </cell>
          <cell r="L3616">
            <v>100</v>
          </cell>
          <cell r="M3616">
            <v>85</v>
          </cell>
          <cell r="N3616" t="str">
            <v>每增加1小时加收</v>
          </cell>
          <cell r="O3616" t="str">
            <v>医保</v>
          </cell>
        </row>
        <row r="3617">
          <cell r="A3617" t="str">
            <v>033010000502</v>
          </cell>
          <cell r="B3617" t="str">
            <v>33010000502</v>
          </cell>
          <cell r="C3617" t="str">
            <v>手术费</v>
          </cell>
          <cell r="D3617" t="str">
            <v>08</v>
          </cell>
          <cell r="E3617" t="str">
            <v>手术治疗费</v>
          </cell>
          <cell r="F3617" t="str">
            <v>10</v>
          </cell>
          <cell r="G3617" t="str">
            <v>全身麻醉（无痛胃镜或肠镜全身麻醉）</v>
          </cell>
        </row>
        <row r="3617">
          <cell r="J3617" t="str">
            <v>2小时</v>
          </cell>
          <cell r="K3617">
            <v>330</v>
          </cell>
          <cell r="L3617">
            <v>330</v>
          </cell>
          <cell r="M3617">
            <v>281</v>
          </cell>
          <cell r="N3617" t="str">
            <v>无痛胃镜或肠镜全身麻醉或无痛胃、肠镜同时检查</v>
          </cell>
          <cell r="O3617" t="str">
            <v>医保</v>
          </cell>
        </row>
        <row r="3618">
          <cell r="A3618" t="str">
            <v>033010000503</v>
          </cell>
          <cell r="B3618" t="str">
            <v>33010000503</v>
          </cell>
          <cell r="C3618" t="str">
            <v>手术费</v>
          </cell>
          <cell r="D3618" t="str">
            <v>08</v>
          </cell>
          <cell r="E3618" t="str">
            <v>手术治疗费</v>
          </cell>
          <cell r="F3618" t="str">
            <v>10</v>
          </cell>
          <cell r="G3618" t="str">
            <v>小儿全身麻醉</v>
          </cell>
        </row>
        <row r="3618">
          <cell r="J3618" t="str">
            <v>2小时</v>
          </cell>
          <cell r="K3618">
            <v>858</v>
          </cell>
          <cell r="L3618">
            <v>858</v>
          </cell>
          <cell r="M3618">
            <v>729</v>
          </cell>
        </row>
        <row r="3618">
          <cell r="O3618" t="str">
            <v>医保</v>
          </cell>
        </row>
        <row r="3619">
          <cell r="A3619" t="str">
            <v>033010000504</v>
          </cell>
          <cell r="B3619" t="str">
            <v>33010000504</v>
          </cell>
          <cell r="C3619" t="str">
            <v>手术费</v>
          </cell>
          <cell r="D3619" t="str">
            <v>08</v>
          </cell>
          <cell r="E3619" t="str">
            <v>手术治疗费</v>
          </cell>
          <cell r="F3619" t="str">
            <v>10</v>
          </cell>
          <cell r="G3619" t="str">
            <v>小儿全身麻醉（每增加1小时加收）</v>
          </cell>
        </row>
        <row r="3619">
          <cell r="J3619" t="str">
            <v>每小时</v>
          </cell>
          <cell r="K3619">
            <v>130</v>
          </cell>
          <cell r="L3619">
            <v>130</v>
          </cell>
          <cell r="M3619">
            <v>111</v>
          </cell>
          <cell r="N3619" t="str">
            <v>每增加1小时加收</v>
          </cell>
          <cell r="O3619" t="str">
            <v>医保</v>
          </cell>
        </row>
        <row r="3620">
          <cell r="A3620" t="str">
            <v>033010000505</v>
          </cell>
          <cell r="B3620" t="str">
            <v>33010000505</v>
          </cell>
          <cell r="C3620" t="str">
            <v>手术费</v>
          </cell>
          <cell r="D3620" t="str">
            <v>08</v>
          </cell>
          <cell r="E3620" t="str">
            <v>手术治疗费</v>
          </cell>
          <cell r="F3620" t="str">
            <v>10</v>
          </cell>
          <cell r="G3620" t="str">
            <v>小儿全身麻醉（无痛胃镜或肠镜全身麻醉）</v>
          </cell>
        </row>
        <row r="3620">
          <cell r="J3620" t="str">
            <v>2小时</v>
          </cell>
          <cell r="K3620">
            <v>429</v>
          </cell>
          <cell r="L3620">
            <v>429</v>
          </cell>
          <cell r="M3620">
            <v>365</v>
          </cell>
          <cell r="N3620" t="str">
            <v>无痛胃镜或肠镜全身麻醉或无痛胃、肠镜同时检查</v>
          </cell>
          <cell r="O3620" t="str">
            <v>医保</v>
          </cell>
        </row>
        <row r="3621">
          <cell r="A3621" t="str">
            <v>033010000600</v>
          </cell>
          <cell r="B3621" t="str">
            <v>330100006</v>
          </cell>
          <cell r="C3621" t="str">
            <v>手术费</v>
          </cell>
          <cell r="D3621" t="str">
            <v>08</v>
          </cell>
          <cell r="E3621" t="str">
            <v>手术治疗费</v>
          </cell>
          <cell r="F3621" t="str">
            <v>10</v>
          </cell>
          <cell r="G3621" t="str">
            <v>血液加温治疗</v>
          </cell>
          <cell r="H3621" t="str">
            <v>包括术中加温和体外加温</v>
          </cell>
          <cell r="I3621" t="str">
            <v>血液加温套件</v>
          </cell>
          <cell r="J3621" t="str">
            <v>小时</v>
          </cell>
          <cell r="K3621">
            <v>20</v>
          </cell>
          <cell r="L3621">
            <v>12</v>
          </cell>
          <cell r="M3621">
            <v>10.2</v>
          </cell>
        </row>
        <row r="3621">
          <cell r="O3621" t="str">
            <v>医保</v>
          </cell>
        </row>
        <row r="3622">
          <cell r="A3622" t="str">
            <v>033010000601</v>
          </cell>
          <cell r="B3622" t="str">
            <v>33010000601</v>
          </cell>
          <cell r="C3622" t="str">
            <v>手术费</v>
          </cell>
          <cell r="D3622" t="str">
            <v>08</v>
          </cell>
          <cell r="E3622" t="str">
            <v>手术治疗费</v>
          </cell>
          <cell r="F3622" t="str">
            <v>10</v>
          </cell>
          <cell r="G3622" t="str">
            <v>血液加温治疗（术中加温）</v>
          </cell>
        </row>
        <row r="3622">
          <cell r="J3622" t="str">
            <v>小时</v>
          </cell>
          <cell r="K3622">
            <v>20</v>
          </cell>
          <cell r="L3622">
            <v>12</v>
          </cell>
          <cell r="M3622">
            <v>10.2</v>
          </cell>
          <cell r="N3622" t="str">
            <v>术中加温</v>
          </cell>
          <cell r="O3622" t="str">
            <v>医保</v>
          </cell>
        </row>
        <row r="3623">
          <cell r="A3623" t="str">
            <v>033010000602</v>
          </cell>
          <cell r="B3623" t="str">
            <v>33010000602</v>
          </cell>
          <cell r="C3623" t="str">
            <v>手术费</v>
          </cell>
          <cell r="D3623" t="str">
            <v>08</v>
          </cell>
          <cell r="E3623" t="str">
            <v>手术治疗费</v>
          </cell>
          <cell r="F3623" t="str">
            <v>10</v>
          </cell>
          <cell r="G3623" t="str">
            <v>血液加温治疗（体外加温）</v>
          </cell>
        </row>
        <row r="3623">
          <cell r="J3623" t="str">
            <v>小时</v>
          </cell>
          <cell r="K3623">
            <v>20</v>
          </cell>
          <cell r="L3623">
            <v>12</v>
          </cell>
          <cell r="M3623">
            <v>10.2</v>
          </cell>
          <cell r="N3623" t="str">
            <v>体外加温</v>
          </cell>
          <cell r="O3623" t="str">
            <v>医保</v>
          </cell>
        </row>
        <row r="3624">
          <cell r="A3624" t="str">
            <v>033010000700</v>
          </cell>
          <cell r="B3624" t="str">
            <v>330100007</v>
          </cell>
          <cell r="C3624" t="str">
            <v>手术费</v>
          </cell>
          <cell r="D3624" t="str">
            <v>08</v>
          </cell>
          <cell r="E3624" t="str">
            <v>手术治疗费</v>
          </cell>
          <cell r="F3624" t="str">
            <v>10</v>
          </cell>
          <cell r="G3624" t="str">
            <v>支气管内麻醉</v>
          </cell>
          <cell r="H3624" t="str">
            <v>包括各种施行单肺通气的麻醉方法及肺灌洗等治疗</v>
          </cell>
          <cell r="I3624" t="str">
            <v>双腔管</v>
          </cell>
          <cell r="J3624" t="str">
            <v>2小时</v>
          </cell>
          <cell r="K3624">
            <v>630</v>
          </cell>
          <cell r="L3624">
            <v>630</v>
          </cell>
          <cell r="M3624">
            <v>536</v>
          </cell>
          <cell r="N3624" t="str">
            <v>每增加1小时三甲医院加收80元，三甲以下医院加收80元</v>
          </cell>
          <cell r="O3624" t="str">
            <v>医保</v>
          </cell>
        </row>
        <row r="3625">
          <cell r="A3625" t="str">
            <v>033010000701</v>
          </cell>
          <cell r="B3625" t="str">
            <v>33010000701</v>
          </cell>
          <cell r="C3625" t="str">
            <v>手术费</v>
          </cell>
          <cell r="D3625" t="str">
            <v>08</v>
          </cell>
          <cell r="E3625" t="str">
            <v>手术治疗费</v>
          </cell>
          <cell r="F3625" t="str">
            <v>10</v>
          </cell>
          <cell r="G3625" t="str">
            <v>支气管内麻醉（每增加1小时加收）</v>
          </cell>
        </row>
        <row r="3625">
          <cell r="J3625" t="str">
            <v>每小时</v>
          </cell>
          <cell r="K3625">
            <v>80</v>
          </cell>
          <cell r="L3625">
            <v>80</v>
          </cell>
          <cell r="M3625">
            <v>68</v>
          </cell>
          <cell r="N3625" t="str">
            <v>每增加1小时加收</v>
          </cell>
          <cell r="O3625" t="str">
            <v>医保</v>
          </cell>
        </row>
        <row r="3626">
          <cell r="A3626" t="str">
            <v>033010000702</v>
          </cell>
          <cell r="B3626" t="str">
            <v>33010000702</v>
          </cell>
          <cell r="C3626" t="str">
            <v>手术费</v>
          </cell>
          <cell r="D3626" t="str">
            <v>08</v>
          </cell>
          <cell r="E3626" t="str">
            <v>手术治疗费</v>
          </cell>
          <cell r="F3626" t="str">
            <v>10</v>
          </cell>
          <cell r="G3626" t="str">
            <v>小儿支气管内麻醉</v>
          </cell>
        </row>
        <row r="3626">
          <cell r="J3626" t="str">
            <v>2小时</v>
          </cell>
          <cell r="K3626">
            <v>819</v>
          </cell>
          <cell r="L3626">
            <v>819</v>
          </cell>
          <cell r="M3626">
            <v>696</v>
          </cell>
        </row>
        <row r="3626">
          <cell r="O3626" t="str">
            <v>医保</v>
          </cell>
        </row>
        <row r="3627">
          <cell r="A3627" t="str">
            <v>033010000703</v>
          </cell>
          <cell r="B3627" t="str">
            <v>33010000703</v>
          </cell>
          <cell r="C3627" t="str">
            <v>手术费</v>
          </cell>
          <cell r="D3627" t="str">
            <v>08</v>
          </cell>
          <cell r="E3627" t="str">
            <v>手术治疗费</v>
          </cell>
          <cell r="F3627" t="str">
            <v>10</v>
          </cell>
          <cell r="G3627" t="str">
            <v>小儿支气管内麻醉（每增加1小时加收）</v>
          </cell>
        </row>
        <row r="3627">
          <cell r="J3627" t="str">
            <v>每小时</v>
          </cell>
          <cell r="K3627">
            <v>104</v>
          </cell>
          <cell r="L3627">
            <v>104</v>
          </cell>
          <cell r="M3627">
            <v>88</v>
          </cell>
          <cell r="N3627" t="str">
            <v>每增加1小时加收</v>
          </cell>
          <cell r="O3627" t="str">
            <v>医保</v>
          </cell>
        </row>
        <row r="3628">
          <cell r="A3628" t="str">
            <v>033010000800</v>
          </cell>
          <cell r="B3628" t="str">
            <v>330100008</v>
          </cell>
          <cell r="C3628" t="str">
            <v>手术费</v>
          </cell>
          <cell r="D3628" t="str">
            <v>08</v>
          </cell>
          <cell r="E3628" t="str">
            <v>手术治疗费</v>
          </cell>
          <cell r="F3628" t="str">
            <v>10</v>
          </cell>
          <cell r="G3628" t="str">
            <v>术后镇痛</v>
          </cell>
          <cell r="H3628" t="str">
            <v>包括静脉硬膜外及腰麻硬膜外联合给药；包括分娩</v>
          </cell>
          <cell r="I3628" t="str">
            <v>腰麻硬膜外联合套件、镇痛装置</v>
          </cell>
          <cell r="J3628" t="str">
            <v>天</v>
          </cell>
          <cell r="K3628">
            <v>55</v>
          </cell>
          <cell r="L3628">
            <v>55</v>
          </cell>
          <cell r="M3628">
            <v>47</v>
          </cell>
          <cell r="N3628" t="str">
            <v>腰麻硬膜外联合阻滞三甲医院加收20元，三甲以下医院加收20元</v>
          </cell>
          <cell r="O3628" t="str">
            <v>医保</v>
          </cell>
        </row>
        <row r="3629">
          <cell r="A3629" t="str">
            <v>033010000801</v>
          </cell>
          <cell r="B3629" t="str">
            <v>33010000801</v>
          </cell>
          <cell r="C3629" t="str">
            <v>手术费</v>
          </cell>
          <cell r="D3629" t="str">
            <v>08</v>
          </cell>
          <cell r="E3629" t="str">
            <v>手术治疗费</v>
          </cell>
          <cell r="F3629" t="str">
            <v>10</v>
          </cell>
          <cell r="G3629" t="str">
            <v>术后镇痛（腰麻硬膜外联合阻滞）</v>
          </cell>
        </row>
        <row r="3629">
          <cell r="J3629" t="str">
            <v>天</v>
          </cell>
          <cell r="K3629">
            <v>75</v>
          </cell>
          <cell r="L3629">
            <v>75</v>
          </cell>
          <cell r="M3629">
            <v>64</v>
          </cell>
          <cell r="N3629" t="str">
            <v>腰麻硬膜外联合阻滞</v>
          </cell>
          <cell r="O3629" t="str">
            <v>医保</v>
          </cell>
        </row>
        <row r="3630">
          <cell r="A3630" t="str">
            <v>033010000802</v>
          </cell>
          <cell r="B3630" t="str">
            <v>33010000802</v>
          </cell>
          <cell r="C3630" t="str">
            <v>手术费</v>
          </cell>
          <cell r="D3630" t="str">
            <v>08</v>
          </cell>
          <cell r="E3630" t="str">
            <v>手术治疗费</v>
          </cell>
          <cell r="F3630" t="str">
            <v>10</v>
          </cell>
          <cell r="G3630" t="str">
            <v>小儿术后镇痛</v>
          </cell>
          <cell r="H3630" t="str">
            <v>包括静脉硬膜外及腰麻硬膜外联合给药</v>
          </cell>
        </row>
        <row r="3630">
          <cell r="J3630" t="str">
            <v>天</v>
          </cell>
          <cell r="K3630">
            <v>72</v>
          </cell>
          <cell r="L3630">
            <v>72</v>
          </cell>
          <cell r="M3630">
            <v>61</v>
          </cell>
        </row>
        <row r="3630">
          <cell r="O3630" t="str">
            <v>医保</v>
          </cell>
        </row>
        <row r="3631">
          <cell r="A3631" t="str">
            <v>033010000803</v>
          </cell>
          <cell r="B3631" t="str">
            <v>33010000803</v>
          </cell>
          <cell r="C3631" t="str">
            <v>手术费</v>
          </cell>
          <cell r="D3631" t="str">
            <v>08</v>
          </cell>
          <cell r="E3631" t="str">
            <v>手术治疗费</v>
          </cell>
          <cell r="F3631" t="str">
            <v>10</v>
          </cell>
          <cell r="G3631" t="str">
            <v>小儿术后镇痛（腰麻硬膜外联合阻滞）</v>
          </cell>
        </row>
        <row r="3631">
          <cell r="J3631" t="str">
            <v>天</v>
          </cell>
          <cell r="K3631">
            <v>98</v>
          </cell>
          <cell r="L3631">
            <v>98</v>
          </cell>
          <cell r="M3631">
            <v>83</v>
          </cell>
          <cell r="N3631" t="str">
            <v>腰麻硬膜外联合阻滞</v>
          </cell>
          <cell r="O3631" t="str">
            <v>医保</v>
          </cell>
        </row>
        <row r="3632">
          <cell r="A3632" t="str">
            <v>033010000900</v>
          </cell>
          <cell r="B3632" t="str">
            <v>330100009</v>
          </cell>
          <cell r="C3632" t="str">
            <v>手术费</v>
          </cell>
          <cell r="D3632" t="str">
            <v>08</v>
          </cell>
          <cell r="E3632" t="str">
            <v>手术治疗费</v>
          </cell>
          <cell r="F3632" t="str">
            <v>10</v>
          </cell>
          <cell r="G3632" t="str">
            <v>侧脑室连续镇痛</v>
          </cell>
        </row>
        <row r="3632">
          <cell r="I3632" t="str">
            <v>镇痛装置</v>
          </cell>
          <cell r="J3632" t="str">
            <v>天</v>
          </cell>
        </row>
        <row r="3633">
          <cell r="A3633" t="str">
            <v>033010001000</v>
          </cell>
          <cell r="B3633" t="str">
            <v>330100010</v>
          </cell>
          <cell r="C3633" t="str">
            <v>手术费</v>
          </cell>
          <cell r="D3633" t="str">
            <v>08</v>
          </cell>
          <cell r="E3633" t="str">
            <v>手术治疗费</v>
          </cell>
          <cell r="F3633" t="str">
            <v>10</v>
          </cell>
          <cell r="G3633" t="str">
            <v>硬膜外连续镇痛</v>
          </cell>
        </row>
        <row r="3633">
          <cell r="I3633" t="str">
            <v>镇痛装置</v>
          </cell>
          <cell r="J3633" t="str">
            <v>天</v>
          </cell>
          <cell r="K3633">
            <v>45</v>
          </cell>
          <cell r="L3633">
            <v>45</v>
          </cell>
          <cell r="M3633">
            <v>38</v>
          </cell>
        </row>
        <row r="3633">
          <cell r="O3633" t="str">
            <v>医保</v>
          </cell>
        </row>
        <row r="3634">
          <cell r="A3634" t="str">
            <v>033010001001</v>
          </cell>
          <cell r="B3634" t="str">
            <v>33010001001</v>
          </cell>
          <cell r="C3634" t="str">
            <v>手术费</v>
          </cell>
          <cell r="D3634" t="str">
            <v>08</v>
          </cell>
          <cell r="E3634" t="str">
            <v>手术治疗费</v>
          </cell>
          <cell r="F3634" t="str">
            <v>10</v>
          </cell>
          <cell r="G3634" t="str">
            <v>小儿硬膜外连续镇痛</v>
          </cell>
        </row>
        <row r="3634">
          <cell r="J3634" t="str">
            <v>天</v>
          </cell>
          <cell r="K3634">
            <v>59</v>
          </cell>
          <cell r="L3634">
            <v>59</v>
          </cell>
          <cell r="M3634">
            <v>50</v>
          </cell>
        </row>
        <row r="3634">
          <cell r="O3634" t="str">
            <v>医保</v>
          </cell>
        </row>
        <row r="3635">
          <cell r="A3635" t="str">
            <v>033010001100</v>
          </cell>
          <cell r="B3635" t="str">
            <v>330100011</v>
          </cell>
          <cell r="C3635" t="str">
            <v>手术费</v>
          </cell>
          <cell r="D3635" t="str">
            <v>08</v>
          </cell>
          <cell r="E3635" t="str">
            <v>手术治疗费</v>
          </cell>
          <cell r="F3635" t="str">
            <v>10</v>
          </cell>
          <cell r="G3635" t="str">
            <v>椎管内置管术</v>
          </cell>
          <cell r="H3635" t="str">
            <v>包括神经根脱髓鞘等治疗</v>
          </cell>
        </row>
        <row r="3635">
          <cell r="J3635" t="str">
            <v>次</v>
          </cell>
          <cell r="K3635">
            <v>90</v>
          </cell>
          <cell r="L3635">
            <v>90</v>
          </cell>
          <cell r="M3635">
            <v>77</v>
          </cell>
        </row>
        <row r="3635">
          <cell r="O3635" t="str">
            <v>医保</v>
          </cell>
        </row>
        <row r="3636">
          <cell r="A3636" t="str">
            <v>033010001101</v>
          </cell>
          <cell r="B3636" t="str">
            <v>33010001101</v>
          </cell>
          <cell r="C3636" t="str">
            <v>手术费</v>
          </cell>
          <cell r="D3636" t="str">
            <v>08</v>
          </cell>
          <cell r="E3636" t="str">
            <v>手术治疗费</v>
          </cell>
          <cell r="F3636" t="str">
            <v>10</v>
          </cell>
          <cell r="G3636" t="str">
            <v>椎管内置管术（神经根脱髓鞘）</v>
          </cell>
        </row>
        <row r="3636">
          <cell r="J3636" t="str">
            <v>次</v>
          </cell>
          <cell r="K3636">
            <v>90</v>
          </cell>
          <cell r="L3636">
            <v>90</v>
          </cell>
          <cell r="M3636">
            <v>77</v>
          </cell>
          <cell r="N3636" t="str">
            <v>神经根脱髓鞘</v>
          </cell>
          <cell r="O3636" t="str">
            <v>医保</v>
          </cell>
        </row>
        <row r="3637">
          <cell r="A3637" t="str">
            <v>033010001102</v>
          </cell>
          <cell r="B3637" t="str">
            <v>33010001102</v>
          </cell>
          <cell r="C3637" t="str">
            <v>手术费</v>
          </cell>
          <cell r="D3637" t="str">
            <v>08</v>
          </cell>
          <cell r="E3637" t="str">
            <v>手术治疗费</v>
          </cell>
          <cell r="F3637" t="str">
            <v>10</v>
          </cell>
          <cell r="G3637" t="str">
            <v>小儿椎管内置管术</v>
          </cell>
        </row>
        <row r="3637">
          <cell r="J3637" t="str">
            <v>次</v>
          </cell>
          <cell r="K3637">
            <v>117</v>
          </cell>
          <cell r="L3637">
            <v>117</v>
          </cell>
          <cell r="M3637">
            <v>100</v>
          </cell>
        </row>
        <row r="3637">
          <cell r="O3637" t="str">
            <v>医保</v>
          </cell>
        </row>
        <row r="3638">
          <cell r="A3638" t="str">
            <v>033010001200</v>
          </cell>
          <cell r="B3638" t="str">
            <v>330100012</v>
          </cell>
          <cell r="C3638" t="str">
            <v>手术费</v>
          </cell>
          <cell r="D3638" t="str">
            <v>08</v>
          </cell>
          <cell r="E3638" t="str">
            <v>手术治疗费</v>
          </cell>
          <cell r="F3638" t="str">
            <v>10</v>
          </cell>
          <cell r="G3638" t="str">
            <v>心肺复苏术</v>
          </cell>
          <cell r="H3638" t="str">
            <v>不含开胸复苏和特殊气管插管术</v>
          </cell>
        </row>
        <row r="3638">
          <cell r="J3638" t="str">
            <v>次</v>
          </cell>
          <cell r="K3638">
            <v>220</v>
          </cell>
          <cell r="L3638">
            <v>175</v>
          </cell>
          <cell r="M3638">
            <v>148.75</v>
          </cell>
        </row>
        <row r="3638">
          <cell r="O3638" t="str">
            <v>医保</v>
          </cell>
        </row>
        <row r="3639">
          <cell r="A3639" t="str">
            <v>033010001201</v>
          </cell>
          <cell r="B3639" t="str">
            <v>33010001201</v>
          </cell>
          <cell r="C3639" t="str">
            <v>手术费</v>
          </cell>
          <cell r="D3639" t="str">
            <v>08</v>
          </cell>
          <cell r="E3639" t="str">
            <v>手术治疗费</v>
          </cell>
          <cell r="F3639" t="str">
            <v>10</v>
          </cell>
          <cell r="G3639" t="str">
            <v>小儿心肺复苏术</v>
          </cell>
        </row>
        <row r="3639">
          <cell r="J3639" t="str">
            <v>次</v>
          </cell>
          <cell r="K3639">
            <v>286</v>
          </cell>
          <cell r="L3639">
            <v>228</v>
          </cell>
          <cell r="M3639">
            <v>194</v>
          </cell>
        </row>
        <row r="3639">
          <cell r="O3639" t="str">
            <v>医保</v>
          </cell>
        </row>
        <row r="3640">
          <cell r="A3640" t="str">
            <v>033010001300</v>
          </cell>
          <cell r="B3640" t="str">
            <v>330100013</v>
          </cell>
          <cell r="C3640" t="str">
            <v>手术费</v>
          </cell>
          <cell r="D3640" t="str">
            <v>08</v>
          </cell>
          <cell r="E3640" t="str">
            <v>手术治疗费</v>
          </cell>
          <cell r="F3640" t="str">
            <v>10</v>
          </cell>
          <cell r="G3640" t="str">
            <v>气管插管术</v>
          </cell>
          <cell r="H3640" t="str">
            <v>指经口插管</v>
          </cell>
          <cell r="I3640" t="str">
            <v>一次性气管插管包、特殊气管导管</v>
          </cell>
          <cell r="J3640" t="str">
            <v>次</v>
          </cell>
          <cell r="K3640">
            <v>100</v>
          </cell>
          <cell r="L3640">
            <v>70</v>
          </cell>
          <cell r="M3640">
            <v>60</v>
          </cell>
        </row>
        <row r="3640">
          <cell r="O3640" t="str">
            <v>医保</v>
          </cell>
        </row>
        <row r="3641">
          <cell r="A3641" t="str">
            <v>033010001301</v>
          </cell>
          <cell r="B3641" t="str">
            <v>33010001301</v>
          </cell>
          <cell r="C3641" t="str">
            <v>手术费</v>
          </cell>
          <cell r="D3641" t="str">
            <v>08</v>
          </cell>
          <cell r="E3641" t="str">
            <v>手术治疗费</v>
          </cell>
          <cell r="F3641" t="str">
            <v>10</v>
          </cell>
          <cell r="G3641" t="str">
            <v>小儿气管插管术</v>
          </cell>
        </row>
        <row r="3641">
          <cell r="J3641" t="str">
            <v>次</v>
          </cell>
          <cell r="K3641">
            <v>130</v>
          </cell>
          <cell r="L3641">
            <v>91</v>
          </cell>
          <cell r="M3641">
            <v>77</v>
          </cell>
        </row>
        <row r="3641">
          <cell r="O3641" t="str">
            <v>医保</v>
          </cell>
        </row>
        <row r="3642">
          <cell r="A3642" t="str">
            <v>033010001400</v>
          </cell>
          <cell r="B3642" t="str">
            <v>330100014</v>
          </cell>
          <cell r="C3642" t="str">
            <v>手术费</v>
          </cell>
          <cell r="D3642" t="str">
            <v>08</v>
          </cell>
          <cell r="E3642" t="str">
            <v>手术治疗费</v>
          </cell>
          <cell r="F3642" t="str">
            <v>10</v>
          </cell>
          <cell r="G3642" t="str">
            <v>特殊方法气管插管术</v>
          </cell>
          <cell r="H3642" t="str">
            <v>包括经鼻腔、经口盲探、逆行法</v>
          </cell>
          <cell r="I3642" t="str">
            <v>特殊气管导管</v>
          </cell>
          <cell r="J3642" t="str">
            <v>次</v>
          </cell>
          <cell r="K3642">
            <v>220</v>
          </cell>
          <cell r="L3642">
            <v>180</v>
          </cell>
          <cell r="M3642">
            <v>153</v>
          </cell>
          <cell r="N3642" t="str">
            <v>使用纤维喉镜三甲医院加收200元，三甲以下医院加收200元；使用气管镜置管三甲医院加收300元，三甲以下医院加收300元</v>
          </cell>
          <cell r="O3642" t="str">
            <v>医保</v>
          </cell>
        </row>
        <row r="3643">
          <cell r="A3643" t="str">
            <v>033010001401</v>
          </cell>
          <cell r="B3643" t="str">
            <v>33010001401</v>
          </cell>
          <cell r="C3643" t="str">
            <v>手术费</v>
          </cell>
          <cell r="D3643" t="str">
            <v>08</v>
          </cell>
          <cell r="E3643" t="str">
            <v>手术治疗费</v>
          </cell>
          <cell r="F3643" t="str">
            <v>10</v>
          </cell>
          <cell r="G3643" t="str">
            <v>特殊方法气管插管术（使用纤维喉镜加收）</v>
          </cell>
        </row>
        <row r="3643">
          <cell r="J3643" t="str">
            <v>次</v>
          </cell>
          <cell r="K3643">
            <v>200</v>
          </cell>
          <cell r="L3643">
            <v>200</v>
          </cell>
          <cell r="M3643">
            <v>170</v>
          </cell>
          <cell r="N3643" t="str">
            <v>使用纤维喉镜加收</v>
          </cell>
          <cell r="O3643" t="str">
            <v>医保</v>
          </cell>
        </row>
        <row r="3644">
          <cell r="A3644" t="str">
            <v>033010001402</v>
          </cell>
          <cell r="B3644" t="str">
            <v>33010001402</v>
          </cell>
          <cell r="C3644" t="str">
            <v>手术费</v>
          </cell>
          <cell r="D3644" t="str">
            <v>08</v>
          </cell>
          <cell r="E3644" t="str">
            <v>手术治疗费</v>
          </cell>
          <cell r="F3644" t="str">
            <v>10</v>
          </cell>
          <cell r="G3644" t="str">
            <v>特殊方法气管插管术（使用气管镜置管加收）</v>
          </cell>
        </row>
        <row r="3644">
          <cell r="J3644" t="str">
            <v>次</v>
          </cell>
          <cell r="K3644">
            <v>300</v>
          </cell>
          <cell r="L3644">
            <v>300</v>
          </cell>
          <cell r="M3644">
            <v>255</v>
          </cell>
          <cell r="N3644" t="str">
            <v>使用气管镜置管加收</v>
          </cell>
          <cell r="O3644" t="str">
            <v>医保</v>
          </cell>
        </row>
        <row r="3645">
          <cell r="A3645" t="str">
            <v>033010001403</v>
          </cell>
          <cell r="B3645" t="str">
            <v>33010001403</v>
          </cell>
          <cell r="C3645" t="str">
            <v>手术费</v>
          </cell>
          <cell r="D3645" t="str">
            <v>08</v>
          </cell>
          <cell r="E3645" t="str">
            <v>手术治疗费</v>
          </cell>
          <cell r="F3645" t="str">
            <v>10</v>
          </cell>
          <cell r="G3645" t="str">
            <v>小儿特殊方法气管插管术</v>
          </cell>
        </row>
        <row r="3645">
          <cell r="J3645" t="str">
            <v>次</v>
          </cell>
          <cell r="K3645">
            <v>286</v>
          </cell>
          <cell r="L3645">
            <v>234</v>
          </cell>
          <cell r="M3645">
            <v>199</v>
          </cell>
        </row>
        <row r="3645">
          <cell r="O3645" t="str">
            <v>医保</v>
          </cell>
        </row>
        <row r="3646">
          <cell r="A3646" t="str">
            <v>033010001500</v>
          </cell>
          <cell r="B3646" t="str">
            <v>330100015</v>
          </cell>
          <cell r="C3646" t="str">
            <v>手术费</v>
          </cell>
          <cell r="D3646" t="str">
            <v>08</v>
          </cell>
          <cell r="E3646" t="str">
            <v>手术治疗费</v>
          </cell>
          <cell r="F3646" t="str">
            <v>10</v>
          </cell>
          <cell r="G3646" t="str">
            <v>麻醉中监测</v>
          </cell>
          <cell r="H3646" t="str">
            <v>含心电图、脉搏氧饱和度、心率变异分析、ST段分析、无创血压、呼气末二氧化碳、氧浓度、呼吸频率、潮气量、分钟通气量、气道压、肺顺应性、体温、肌松</v>
          </cell>
          <cell r="I3646" t="str">
            <v>胃粘膜PH电极</v>
          </cell>
          <cell r="J3646" t="str">
            <v>小时</v>
          </cell>
          <cell r="K3646" t="str">
            <v>15</v>
          </cell>
          <cell r="L3646" t="str">
            <v>14</v>
          </cell>
          <cell r="M3646">
            <v>12</v>
          </cell>
          <cell r="N3646" t="str">
            <v>有创血压、中心静脉压、呼气末麻醉药浓度、脑电双谱指数、胃粘膜PH监测每小时三甲医院分别收10元，三甲以下医院分别收9元。监测项目超过6项按6项收取，最高不超过60元/小时。</v>
          </cell>
          <cell r="O3646" t="str">
            <v>医保</v>
          </cell>
        </row>
        <row r="3647">
          <cell r="A3647" t="str">
            <v>033010001501</v>
          </cell>
          <cell r="B3647" t="str">
            <v>33010001501</v>
          </cell>
          <cell r="C3647" t="str">
            <v>手术费</v>
          </cell>
          <cell r="D3647" t="str">
            <v>08</v>
          </cell>
          <cell r="E3647" t="str">
            <v>手术治疗费</v>
          </cell>
          <cell r="F3647" t="str">
            <v>10</v>
          </cell>
          <cell r="G3647" t="str">
            <v>麻醉中监测-有创血压</v>
          </cell>
        </row>
        <row r="3647">
          <cell r="J3647" t="str">
            <v>小时</v>
          </cell>
          <cell r="K3647">
            <v>10</v>
          </cell>
          <cell r="L3647">
            <v>10</v>
          </cell>
          <cell r="M3647">
            <v>8.5</v>
          </cell>
          <cell r="N3647" t="str">
            <v>有创血压</v>
          </cell>
          <cell r="O3647" t="str">
            <v>医保</v>
          </cell>
        </row>
        <row r="3648">
          <cell r="A3648" t="str">
            <v>033010001502</v>
          </cell>
          <cell r="B3648" t="str">
            <v>33010001502</v>
          </cell>
          <cell r="C3648" t="str">
            <v>手术费</v>
          </cell>
          <cell r="D3648" t="str">
            <v>08</v>
          </cell>
          <cell r="E3648" t="str">
            <v>手术治疗费</v>
          </cell>
          <cell r="F3648" t="str">
            <v>10</v>
          </cell>
          <cell r="G3648" t="str">
            <v>麻醉中监测-中心静脉压</v>
          </cell>
        </row>
        <row r="3648">
          <cell r="J3648" t="str">
            <v>小时</v>
          </cell>
          <cell r="K3648">
            <v>10</v>
          </cell>
          <cell r="L3648">
            <v>10</v>
          </cell>
          <cell r="M3648">
            <v>8.5</v>
          </cell>
          <cell r="N3648" t="str">
            <v>中心静脉压</v>
          </cell>
          <cell r="O3648" t="str">
            <v>医保</v>
          </cell>
        </row>
        <row r="3649">
          <cell r="A3649" t="str">
            <v>033010001503</v>
          </cell>
          <cell r="B3649" t="str">
            <v>33010001503</v>
          </cell>
          <cell r="C3649" t="str">
            <v>手术费</v>
          </cell>
          <cell r="D3649" t="str">
            <v>08</v>
          </cell>
          <cell r="E3649" t="str">
            <v>手术治疗费</v>
          </cell>
          <cell r="F3649" t="str">
            <v>10</v>
          </cell>
          <cell r="G3649" t="str">
            <v>麻醉中监测-呼气末麻醉药浓度</v>
          </cell>
        </row>
        <row r="3649">
          <cell r="J3649" t="str">
            <v>小时</v>
          </cell>
          <cell r="K3649">
            <v>10</v>
          </cell>
          <cell r="L3649">
            <v>10</v>
          </cell>
          <cell r="M3649">
            <v>8.5</v>
          </cell>
          <cell r="N3649" t="str">
            <v>呼气末麻醉药浓度</v>
          </cell>
          <cell r="O3649" t="str">
            <v>医保</v>
          </cell>
        </row>
        <row r="3650">
          <cell r="A3650" t="str">
            <v>033010001504</v>
          </cell>
          <cell r="B3650" t="str">
            <v>33010001504</v>
          </cell>
          <cell r="C3650" t="str">
            <v>手术费</v>
          </cell>
          <cell r="D3650" t="str">
            <v>08</v>
          </cell>
          <cell r="E3650" t="str">
            <v>手术治疗费</v>
          </cell>
          <cell r="F3650" t="str">
            <v>10</v>
          </cell>
          <cell r="G3650" t="str">
            <v>麻醉中监测-脑电双谱指数</v>
          </cell>
        </row>
        <row r="3650">
          <cell r="J3650" t="str">
            <v>小时</v>
          </cell>
          <cell r="K3650">
            <v>10</v>
          </cell>
          <cell r="L3650">
            <v>10</v>
          </cell>
          <cell r="M3650">
            <v>8.5</v>
          </cell>
          <cell r="N3650" t="str">
            <v>脑电双谱指数</v>
          </cell>
          <cell r="O3650" t="str">
            <v>医保</v>
          </cell>
        </row>
        <row r="3651">
          <cell r="A3651" t="str">
            <v>033010001505</v>
          </cell>
          <cell r="B3651" t="str">
            <v>33010001505</v>
          </cell>
          <cell r="C3651" t="str">
            <v>手术费</v>
          </cell>
          <cell r="D3651" t="str">
            <v>08</v>
          </cell>
          <cell r="E3651" t="str">
            <v>手术治疗费</v>
          </cell>
          <cell r="F3651" t="str">
            <v>10</v>
          </cell>
          <cell r="G3651" t="str">
            <v>麻醉中监测-胃粘膜PH监测</v>
          </cell>
        </row>
        <row r="3651">
          <cell r="J3651" t="str">
            <v>小时</v>
          </cell>
          <cell r="K3651">
            <v>10</v>
          </cell>
          <cell r="L3651">
            <v>10</v>
          </cell>
          <cell r="M3651">
            <v>8.5</v>
          </cell>
          <cell r="N3651" t="str">
            <v>胃粘膜PH监测</v>
          </cell>
          <cell r="O3651" t="str">
            <v>医保</v>
          </cell>
        </row>
        <row r="3652">
          <cell r="A3652" t="str">
            <v>033010001506</v>
          </cell>
          <cell r="B3652" t="str">
            <v>33010001506</v>
          </cell>
          <cell r="C3652" t="str">
            <v>手术费</v>
          </cell>
          <cell r="D3652" t="str">
            <v>08</v>
          </cell>
          <cell r="E3652" t="str">
            <v>手术治疗费</v>
          </cell>
          <cell r="F3652" t="str">
            <v>10</v>
          </cell>
          <cell r="G3652" t="str">
            <v>小儿麻醉中监测</v>
          </cell>
        </row>
        <row r="3652">
          <cell r="J3652" t="str">
            <v>小时</v>
          </cell>
          <cell r="K3652">
            <v>23</v>
          </cell>
          <cell r="L3652">
            <v>23</v>
          </cell>
          <cell r="M3652">
            <v>19.6</v>
          </cell>
        </row>
        <row r="3652">
          <cell r="O3652" t="str">
            <v>医保</v>
          </cell>
        </row>
        <row r="3653">
          <cell r="A3653" t="str">
            <v>033010001507</v>
          </cell>
          <cell r="B3653" t="str">
            <v>33010001507</v>
          </cell>
          <cell r="C3653" t="str">
            <v>手术费</v>
          </cell>
          <cell r="D3653" t="str">
            <v>08</v>
          </cell>
          <cell r="E3653" t="str">
            <v>手术治疗费</v>
          </cell>
          <cell r="F3653" t="str">
            <v>10</v>
          </cell>
          <cell r="G3653" t="str">
            <v>小儿麻醉中监测-有创血压</v>
          </cell>
        </row>
        <row r="3653">
          <cell r="J3653" t="str">
            <v>小时</v>
          </cell>
          <cell r="K3653">
            <v>13</v>
          </cell>
          <cell r="L3653">
            <v>13</v>
          </cell>
          <cell r="M3653">
            <v>11.1</v>
          </cell>
          <cell r="N3653" t="str">
            <v>有创血压</v>
          </cell>
          <cell r="O3653" t="str">
            <v>医保</v>
          </cell>
        </row>
        <row r="3654">
          <cell r="A3654" t="str">
            <v>033010001508</v>
          </cell>
          <cell r="B3654" t="str">
            <v>33010001508</v>
          </cell>
          <cell r="C3654" t="str">
            <v>手术费</v>
          </cell>
          <cell r="D3654" t="str">
            <v>08</v>
          </cell>
          <cell r="E3654" t="str">
            <v>手术治疗费</v>
          </cell>
          <cell r="F3654" t="str">
            <v>10</v>
          </cell>
          <cell r="G3654" t="str">
            <v>小儿麻醉中监测-中心静脉压</v>
          </cell>
        </row>
        <row r="3654">
          <cell r="J3654" t="str">
            <v>小时</v>
          </cell>
          <cell r="K3654">
            <v>13</v>
          </cell>
          <cell r="L3654">
            <v>13</v>
          </cell>
          <cell r="M3654">
            <v>11.1</v>
          </cell>
          <cell r="N3654" t="str">
            <v>中心静脉压</v>
          </cell>
          <cell r="O3654" t="str">
            <v>医保</v>
          </cell>
        </row>
        <row r="3655">
          <cell r="A3655" t="str">
            <v>633010001509</v>
          </cell>
          <cell r="B3655" t="str">
            <v>33010001509</v>
          </cell>
          <cell r="C3655" t="str">
            <v>手术费</v>
          </cell>
          <cell r="D3655" t="str">
            <v>08</v>
          </cell>
          <cell r="E3655" t="str">
            <v>手术治疗费</v>
          </cell>
          <cell r="F3655" t="str">
            <v>10</v>
          </cell>
          <cell r="G3655" t="str">
            <v>麻醉深度电生理监测</v>
          </cell>
          <cell r="H3655" t="str">
            <v>连接电极或传感器，根据脑电图，诱发电位等图形数据的变化调节麻醉深度。</v>
          </cell>
        </row>
        <row r="3655">
          <cell r="J3655" t="str">
            <v>每小时</v>
          </cell>
          <cell r="K3655">
            <v>10</v>
          </cell>
          <cell r="L3655">
            <v>9</v>
          </cell>
          <cell r="M3655">
            <v>8</v>
          </cell>
          <cell r="N3655" t="str">
            <v>限全麻患者监测收取</v>
          </cell>
          <cell r="O3655" t="str">
            <v>医保</v>
          </cell>
        </row>
        <row r="3656">
          <cell r="A3656" t="str">
            <v>033010001600</v>
          </cell>
          <cell r="B3656" t="str">
            <v>330100016</v>
          </cell>
          <cell r="C3656" t="str">
            <v>手术费</v>
          </cell>
          <cell r="D3656" t="str">
            <v>08</v>
          </cell>
          <cell r="E3656" t="str">
            <v>手术治疗费</v>
          </cell>
          <cell r="F3656" t="str">
            <v>10</v>
          </cell>
          <cell r="G3656" t="str">
            <v>控制性降压</v>
          </cell>
        </row>
        <row r="3656">
          <cell r="J3656" t="str">
            <v>次</v>
          </cell>
          <cell r="K3656">
            <v>80</v>
          </cell>
          <cell r="L3656">
            <v>70</v>
          </cell>
          <cell r="M3656">
            <v>60</v>
          </cell>
        </row>
        <row r="3656">
          <cell r="O3656" t="str">
            <v>医保</v>
          </cell>
        </row>
        <row r="3657">
          <cell r="A3657" t="str">
            <v>033010001601</v>
          </cell>
          <cell r="B3657" t="str">
            <v>33010001601</v>
          </cell>
          <cell r="C3657" t="str">
            <v>手术费</v>
          </cell>
          <cell r="D3657" t="str">
            <v>08</v>
          </cell>
          <cell r="E3657" t="str">
            <v>手术治疗费</v>
          </cell>
          <cell r="F3657" t="str">
            <v>10</v>
          </cell>
          <cell r="G3657" t="str">
            <v>小儿控制性降压</v>
          </cell>
        </row>
        <row r="3657">
          <cell r="J3657" t="str">
            <v>次</v>
          </cell>
          <cell r="K3657">
            <v>104</v>
          </cell>
          <cell r="L3657">
            <v>91</v>
          </cell>
          <cell r="M3657">
            <v>77</v>
          </cell>
        </row>
        <row r="3657">
          <cell r="O3657" t="str">
            <v>医保</v>
          </cell>
        </row>
        <row r="3658">
          <cell r="A3658" t="str">
            <v>033010001700</v>
          </cell>
          <cell r="B3658" t="str">
            <v>330100017</v>
          </cell>
          <cell r="C3658" t="str">
            <v>手术费</v>
          </cell>
          <cell r="D3658" t="str">
            <v>08</v>
          </cell>
          <cell r="E3658" t="str">
            <v>手术治疗费</v>
          </cell>
          <cell r="F3658" t="str">
            <v>10</v>
          </cell>
          <cell r="G3658" t="str">
            <v>体外循环</v>
          </cell>
        </row>
        <row r="3658">
          <cell r="I3658" t="str">
            <v>一次性特殊消耗材料</v>
          </cell>
          <cell r="J3658" t="str">
            <v>2小时</v>
          </cell>
          <cell r="K3658">
            <v>720</v>
          </cell>
          <cell r="L3658">
            <v>720</v>
          </cell>
          <cell r="M3658">
            <v>612</v>
          </cell>
          <cell r="N3658" t="str">
            <v>每增加1小时三甲医院加收100元，三甲以下医院加收100元</v>
          </cell>
          <cell r="O3658" t="str">
            <v>医保</v>
          </cell>
        </row>
        <row r="3659">
          <cell r="A3659" t="str">
            <v>033010001701</v>
          </cell>
          <cell r="B3659" t="str">
            <v>33010001701</v>
          </cell>
          <cell r="C3659" t="str">
            <v>手术费</v>
          </cell>
          <cell r="D3659" t="str">
            <v>08</v>
          </cell>
          <cell r="E3659" t="str">
            <v>手术治疗费</v>
          </cell>
          <cell r="F3659" t="str">
            <v>10</v>
          </cell>
          <cell r="G3659" t="str">
            <v>体外循环（每增加1小时加收）</v>
          </cell>
        </row>
        <row r="3659">
          <cell r="J3659" t="str">
            <v>每小时</v>
          </cell>
          <cell r="K3659">
            <v>100</v>
          </cell>
          <cell r="L3659">
            <v>100</v>
          </cell>
          <cell r="M3659">
            <v>85</v>
          </cell>
          <cell r="N3659" t="str">
            <v>每增加1小时加收</v>
          </cell>
          <cell r="O3659" t="str">
            <v>医保</v>
          </cell>
        </row>
        <row r="3660">
          <cell r="A3660" t="str">
            <v>033010001702</v>
          </cell>
          <cell r="B3660" t="str">
            <v>33010001702</v>
          </cell>
          <cell r="C3660" t="str">
            <v>手术费</v>
          </cell>
          <cell r="D3660" t="str">
            <v>08</v>
          </cell>
          <cell r="E3660" t="str">
            <v>手术治疗费</v>
          </cell>
          <cell r="F3660" t="str">
            <v>10</v>
          </cell>
          <cell r="G3660" t="str">
            <v>小儿体外循环</v>
          </cell>
        </row>
        <row r="3660">
          <cell r="J3660" t="str">
            <v>2小时</v>
          </cell>
          <cell r="K3660">
            <v>936</v>
          </cell>
          <cell r="L3660">
            <v>936</v>
          </cell>
          <cell r="M3660">
            <v>796</v>
          </cell>
        </row>
        <row r="3660">
          <cell r="O3660" t="str">
            <v>医保</v>
          </cell>
        </row>
        <row r="3661">
          <cell r="A3661" t="str">
            <v>033010001703</v>
          </cell>
          <cell r="B3661" t="str">
            <v>33010001703</v>
          </cell>
          <cell r="C3661" t="str">
            <v>手术费</v>
          </cell>
          <cell r="D3661" t="str">
            <v>08</v>
          </cell>
          <cell r="E3661" t="str">
            <v>手术治疗费</v>
          </cell>
          <cell r="F3661" t="str">
            <v>10</v>
          </cell>
          <cell r="G3661" t="str">
            <v>小儿体外循环（每增加1小时加收）</v>
          </cell>
        </row>
        <row r="3661">
          <cell r="J3661" t="str">
            <v>每小时</v>
          </cell>
          <cell r="K3661">
            <v>130</v>
          </cell>
          <cell r="L3661">
            <v>130</v>
          </cell>
          <cell r="M3661">
            <v>111</v>
          </cell>
          <cell r="N3661" t="str">
            <v>每增加1小时加收</v>
          </cell>
          <cell r="O3661" t="str">
            <v>医保</v>
          </cell>
        </row>
        <row r="3662">
          <cell r="A3662" t="str">
            <v>033010001800</v>
          </cell>
          <cell r="B3662" t="str">
            <v>330100018</v>
          </cell>
          <cell r="C3662" t="str">
            <v>手术费</v>
          </cell>
          <cell r="D3662" t="str">
            <v>08</v>
          </cell>
          <cell r="E3662" t="str">
            <v>手术治疗费</v>
          </cell>
          <cell r="F3662" t="str">
            <v>10</v>
          </cell>
          <cell r="G3662" t="str">
            <v>镇痛泵体内置入术</v>
          </cell>
          <cell r="H3662" t="str">
            <v>包括化疗泵、植入式给药装置、植入式输液港的置入和取出。</v>
          </cell>
          <cell r="I3662" t="str">
            <v>泵、植入式给药装置、植入式输液港</v>
          </cell>
          <cell r="J3662" t="str">
            <v>次</v>
          </cell>
          <cell r="K3662">
            <v>500</v>
          </cell>
          <cell r="L3662">
            <v>450</v>
          </cell>
          <cell r="M3662">
            <v>382</v>
          </cell>
          <cell r="N3662" t="str">
            <v>取出减半收费。</v>
          </cell>
          <cell r="O3662" t="str">
            <v>医保</v>
          </cell>
        </row>
        <row r="3663">
          <cell r="A3663" t="str">
            <v>033010001801</v>
          </cell>
          <cell r="B3663" t="str">
            <v>33010001801</v>
          </cell>
          <cell r="C3663" t="str">
            <v>手术费</v>
          </cell>
          <cell r="D3663" t="str">
            <v>08</v>
          </cell>
          <cell r="E3663" t="str">
            <v>手术治疗费</v>
          </cell>
          <cell r="F3663" t="str">
            <v>10</v>
          </cell>
          <cell r="G3663" t="str">
            <v>镇痛泵体内取出术</v>
          </cell>
        </row>
        <row r="3663">
          <cell r="J3663" t="str">
            <v>次</v>
          </cell>
          <cell r="K3663">
            <v>250</v>
          </cell>
          <cell r="L3663">
            <v>225</v>
          </cell>
          <cell r="M3663">
            <v>191</v>
          </cell>
        </row>
        <row r="3663">
          <cell r="O3663" t="str">
            <v>医保</v>
          </cell>
        </row>
        <row r="3664">
          <cell r="A3664" t="str">
            <v>033010001802</v>
          </cell>
          <cell r="B3664" t="str">
            <v>33010001802</v>
          </cell>
          <cell r="C3664" t="str">
            <v>手术费</v>
          </cell>
          <cell r="D3664" t="str">
            <v>08</v>
          </cell>
          <cell r="E3664" t="str">
            <v>手术治疗费</v>
          </cell>
          <cell r="F3664" t="str">
            <v>10</v>
          </cell>
          <cell r="G3664" t="str">
            <v>化疗泵置入术</v>
          </cell>
        </row>
        <row r="3664">
          <cell r="J3664" t="str">
            <v>次</v>
          </cell>
          <cell r="K3664">
            <v>500</v>
          </cell>
          <cell r="L3664">
            <v>450</v>
          </cell>
          <cell r="M3664">
            <v>382</v>
          </cell>
        </row>
        <row r="3664">
          <cell r="O3664" t="str">
            <v>医保</v>
          </cell>
        </row>
        <row r="3665">
          <cell r="A3665" t="str">
            <v>033010001803</v>
          </cell>
          <cell r="B3665" t="str">
            <v>33010001803</v>
          </cell>
          <cell r="C3665" t="str">
            <v>手术费</v>
          </cell>
          <cell r="D3665" t="str">
            <v>08</v>
          </cell>
          <cell r="E3665" t="str">
            <v>手术治疗费</v>
          </cell>
          <cell r="F3665" t="str">
            <v>10</v>
          </cell>
          <cell r="G3665" t="str">
            <v>化疗泵取出术</v>
          </cell>
        </row>
        <row r="3665">
          <cell r="J3665" t="str">
            <v>次</v>
          </cell>
          <cell r="K3665">
            <v>250</v>
          </cell>
          <cell r="L3665">
            <v>225</v>
          </cell>
          <cell r="M3665">
            <v>191</v>
          </cell>
        </row>
        <row r="3665">
          <cell r="O3665" t="str">
            <v>医保</v>
          </cell>
        </row>
        <row r="3666">
          <cell r="A3666" t="str">
            <v>033010001804</v>
          </cell>
          <cell r="B3666" t="str">
            <v>33010001804</v>
          </cell>
          <cell r="C3666" t="str">
            <v>手术费</v>
          </cell>
          <cell r="D3666" t="str">
            <v>08</v>
          </cell>
          <cell r="E3666" t="str">
            <v>手术治疗费</v>
          </cell>
          <cell r="F3666" t="str">
            <v>10</v>
          </cell>
          <cell r="G3666" t="str">
            <v>植入式给药装置置入术</v>
          </cell>
        </row>
        <row r="3666">
          <cell r="J3666" t="str">
            <v>次</v>
          </cell>
          <cell r="K3666">
            <v>500</v>
          </cell>
          <cell r="L3666">
            <v>450</v>
          </cell>
          <cell r="M3666">
            <v>382</v>
          </cell>
        </row>
        <row r="3666">
          <cell r="O3666" t="str">
            <v>医保</v>
          </cell>
        </row>
        <row r="3667">
          <cell r="A3667" t="str">
            <v>033010001805</v>
          </cell>
          <cell r="B3667" t="str">
            <v>33010001805</v>
          </cell>
          <cell r="C3667" t="str">
            <v>手术费</v>
          </cell>
          <cell r="D3667" t="str">
            <v>08</v>
          </cell>
          <cell r="E3667" t="str">
            <v>手术治疗费</v>
          </cell>
          <cell r="F3667" t="str">
            <v>10</v>
          </cell>
          <cell r="G3667" t="str">
            <v>植入式给药装置取出术</v>
          </cell>
        </row>
        <row r="3667">
          <cell r="J3667" t="str">
            <v>次</v>
          </cell>
          <cell r="K3667">
            <v>250</v>
          </cell>
          <cell r="L3667">
            <v>225</v>
          </cell>
          <cell r="M3667">
            <v>191</v>
          </cell>
        </row>
        <row r="3667">
          <cell r="O3667" t="str">
            <v>医保</v>
          </cell>
        </row>
        <row r="3668">
          <cell r="A3668" t="str">
            <v>033010001806</v>
          </cell>
          <cell r="B3668" t="str">
            <v>33010001806</v>
          </cell>
          <cell r="C3668" t="str">
            <v>手术费</v>
          </cell>
          <cell r="D3668" t="str">
            <v>08</v>
          </cell>
          <cell r="E3668" t="str">
            <v>手术治疗费</v>
          </cell>
          <cell r="F3668" t="str">
            <v>10</v>
          </cell>
          <cell r="G3668" t="str">
            <v>植入式输液港置入术</v>
          </cell>
        </row>
        <row r="3668">
          <cell r="J3668" t="str">
            <v>次</v>
          </cell>
          <cell r="K3668">
            <v>500</v>
          </cell>
          <cell r="L3668">
            <v>450</v>
          </cell>
          <cell r="M3668">
            <v>382</v>
          </cell>
        </row>
        <row r="3668">
          <cell r="O3668" t="str">
            <v>医保</v>
          </cell>
        </row>
        <row r="3669">
          <cell r="A3669" t="str">
            <v>033010001807</v>
          </cell>
          <cell r="B3669" t="str">
            <v>33010001807</v>
          </cell>
          <cell r="C3669" t="str">
            <v>手术费</v>
          </cell>
          <cell r="D3669" t="str">
            <v>08</v>
          </cell>
          <cell r="E3669" t="str">
            <v>手术治疗费</v>
          </cell>
          <cell r="F3669" t="str">
            <v>10</v>
          </cell>
          <cell r="G3669" t="str">
            <v>植入式输液港取出术</v>
          </cell>
        </row>
        <row r="3669">
          <cell r="J3669" t="str">
            <v>次</v>
          </cell>
          <cell r="K3669">
            <v>250</v>
          </cell>
          <cell r="L3669">
            <v>225</v>
          </cell>
          <cell r="M3669">
            <v>191</v>
          </cell>
        </row>
        <row r="3669">
          <cell r="O3669" t="str">
            <v>医保</v>
          </cell>
        </row>
        <row r="3670">
          <cell r="A3670" t="str">
            <v>033010001808</v>
          </cell>
          <cell r="B3670" t="str">
            <v>33010001808</v>
          </cell>
          <cell r="C3670" t="str">
            <v>手术费</v>
          </cell>
          <cell r="D3670" t="str">
            <v>08</v>
          </cell>
          <cell r="E3670" t="str">
            <v>手术治疗费</v>
          </cell>
          <cell r="F3670" t="str">
            <v>10</v>
          </cell>
          <cell r="G3670" t="str">
            <v>小儿镇痛泵体内置入术</v>
          </cell>
        </row>
        <row r="3670">
          <cell r="J3670" t="str">
            <v>次</v>
          </cell>
          <cell r="K3670">
            <v>650</v>
          </cell>
          <cell r="L3670">
            <v>585</v>
          </cell>
          <cell r="M3670">
            <v>398</v>
          </cell>
        </row>
        <row r="3670">
          <cell r="O3670" t="str">
            <v>医保</v>
          </cell>
        </row>
        <row r="3671">
          <cell r="A3671" t="str">
            <v>033010001809</v>
          </cell>
          <cell r="B3671" t="str">
            <v>33010001809</v>
          </cell>
          <cell r="C3671" t="str">
            <v>手术费</v>
          </cell>
          <cell r="D3671" t="str">
            <v>08</v>
          </cell>
          <cell r="E3671" t="str">
            <v>手术治疗费</v>
          </cell>
          <cell r="F3671" t="str">
            <v>10</v>
          </cell>
          <cell r="G3671" t="str">
            <v>小儿镇痛泵体内取出术</v>
          </cell>
        </row>
        <row r="3671">
          <cell r="J3671" t="str">
            <v>次</v>
          </cell>
          <cell r="K3671">
            <v>325</v>
          </cell>
          <cell r="L3671">
            <v>292.5</v>
          </cell>
          <cell r="M3671">
            <v>199</v>
          </cell>
        </row>
        <row r="3671">
          <cell r="O3671" t="str">
            <v>医保</v>
          </cell>
        </row>
        <row r="3673">
          <cell r="A3673" t="str">
            <v>633010001900</v>
          </cell>
          <cell r="B3673" t="str">
            <v>330100019</v>
          </cell>
          <cell r="C3673" t="str">
            <v>检查费</v>
          </cell>
          <cell r="D3673" t="str">
            <v>05</v>
          </cell>
          <cell r="E3673" t="str">
            <v>临床诊断项目费</v>
          </cell>
          <cell r="F3673" t="str">
            <v>08</v>
          </cell>
          <cell r="G3673" t="str">
            <v>疼痛综合评定</v>
          </cell>
          <cell r="H3673" t="str">
            <v>进行麦吉尔疼痛问卷评定，视觉模拟评分法评定，慢性疼痛状况分级等，对患者疼痛的部位、程度、性质、频率和对日常生活的影响等方面进行综合评定。人工报告。</v>
          </cell>
        </row>
        <row r="3673">
          <cell r="J3673" t="str">
            <v>次</v>
          </cell>
          <cell r="K3673">
            <v>14</v>
          </cell>
          <cell r="L3673">
            <v>14</v>
          </cell>
          <cell r="M3673">
            <v>11.9</v>
          </cell>
          <cell r="N3673" t="str">
            <v>限肿瘤、慢性疼痛患者</v>
          </cell>
          <cell r="O3673" t="str">
            <v>医保</v>
          </cell>
        </row>
        <row r="3673">
          <cell r="Q3673" t="str">
            <v>限恶性肿瘤疼痛，每月不超过1次</v>
          </cell>
        </row>
        <row r="3674">
          <cell r="A3674" t="str">
            <v>633010002000</v>
          </cell>
          <cell r="B3674" t="str">
            <v>330100020</v>
          </cell>
          <cell r="C3674" t="str">
            <v>手术费</v>
          </cell>
          <cell r="D3674" t="str">
            <v>08</v>
          </cell>
          <cell r="E3674" t="str">
            <v>手术治疗费</v>
          </cell>
          <cell r="F3674">
            <v>10</v>
          </cell>
          <cell r="G3674" t="str">
            <v>术中体温监测</v>
          </cell>
          <cell r="H3674" t="str">
            <v>经鼻或经肛门放置鼻温、肛温管，连接监测仪，记录体温变化。</v>
          </cell>
          <cell r="I3674" t="str">
            <v>探头</v>
          </cell>
          <cell r="J3674" t="str">
            <v>2小时</v>
          </cell>
          <cell r="K3674">
            <v>9</v>
          </cell>
          <cell r="L3674">
            <v>9</v>
          </cell>
          <cell r="M3674">
            <v>7.7</v>
          </cell>
          <cell r="N3674" t="str">
            <v>2小时后每增加1小时加收5元。</v>
          </cell>
        </row>
        <row r="3675">
          <cell r="A3675" t="str">
            <v>633010002001</v>
          </cell>
          <cell r="B3675" t="str">
            <v>33010002001</v>
          </cell>
          <cell r="C3675" t="str">
            <v>手术费</v>
          </cell>
          <cell r="D3675" t="str">
            <v>08</v>
          </cell>
          <cell r="E3675" t="str">
            <v>手术治疗费</v>
          </cell>
          <cell r="F3675">
            <v>10</v>
          </cell>
          <cell r="G3675" t="str">
            <v>术中体温监测（超时加收）</v>
          </cell>
        </row>
        <row r="3675">
          <cell r="J3675" t="str">
            <v>1小时</v>
          </cell>
          <cell r="K3675">
            <v>5</v>
          </cell>
          <cell r="L3675">
            <v>5</v>
          </cell>
          <cell r="M3675">
            <v>4.3</v>
          </cell>
          <cell r="N3675" t="str">
            <v>加收
</v>
          </cell>
        </row>
        <row r="3676">
          <cell r="A3676" t="str">
            <v>633010002100</v>
          </cell>
          <cell r="B3676" t="str">
            <v>330100021</v>
          </cell>
          <cell r="C3676" t="str">
            <v>手术费</v>
          </cell>
          <cell r="D3676" t="str">
            <v>08</v>
          </cell>
          <cell r="E3676" t="str">
            <v>手术治疗费</v>
          </cell>
          <cell r="F3676">
            <v>10</v>
          </cell>
          <cell r="G3676" t="str">
            <v>输血输液加温治疗</v>
          </cell>
          <cell r="H3676" t="str">
            <v>使用液体电加温装置给术中的输血、输液加温。</v>
          </cell>
        </row>
        <row r="3676">
          <cell r="J3676" t="str">
            <v>次</v>
          </cell>
          <cell r="K3676">
            <v>27</v>
          </cell>
          <cell r="L3676">
            <v>27</v>
          </cell>
          <cell r="M3676">
            <v>23</v>
          </cell>
        </row>
        <row r="3676">
          <cell r="O3676" t="str">
            <v>医保</v>
          </cell>
        </row>
        <row r="3677">
          <cell r="A3677" t="str">
            <v>633010002200</v>
          </cell>
          <cell r="B3677" t="str">
            <v>330100022</v>
          </cell>
          <cell r="C3677" t="str">
            <v>手术费</v>
          </cell>
          <cell r="D3677" t="str">
            <v>08</v>
          </cell>
          <cell r="E3677" t="str">
            <v>手术治疗费</v>
          </cell>
          <cell r="F3677" t="str">
            <v>10</v>
          </cell>
          <cell r="G3677" t="str">
            <v>麻醉深度电生理监测</v>
          </cell>
          <cell r="H3677" t="str">
            <v>连接电极或传感器，根据脑电图，诱发电位等图形数据的变化调节麻醉深度。</v>
          </cell>
        </row>
        <row r="3677">
          <cell r="J3677" t="str">
            <v>每小时</v>
          </cell>
        </row>
        <row r="3677">
          <cell r="N3677" t="str">
            <v>限全麻患者使用</v>
          </cell>
        </row>
        <row r="3678">
          <cell r="A3678" t="str">
            <v>633010002300</v>
          </cell>
          <cell r="B3678" t="str">
            <v>330100023</v>
          </cell>
          <cell r="C3678" t="str">
            <v>手术费</v>
          </cell>
          <cell r="D3678" t="str">
            <v>08</v>
          </cell>
          <cell r="E3678" t="str">
            <v>手术治疗费</v>
          </cell>
          <cell r="F3678" t="str">
            <v>10</v>
          </cell>
          <cell r="G3678" t="str">
            <v>术中神经电生理监测</v>
          </cell>
          <cell r="H3678" t="str">
            <v>局部消毒，帮助复杂甲状腺手术中喉返神经及喉上神经的定位及功能保护。</v>
          </cell>
        </row>
        <row r="3678">
          <cell r="J3678" t="str">
            <v>次</v>
          </cell>
          <cell r="K3678">
            <v>45</v>
          </cell>
          <cell r="L3678">
            <v>41</v>
          </cell>
          <cell r="M3678">
            <v>34</v>
          </cell>
          <cell r="N3678" t="str">
            <v>限以下病人使用：
（1）甲状腺肿物位于腺体背侧， 可疑近期囊内出血或甲状腺癌者；
（2）甲状腺功能亢进病人， 术前超声提示腺体大且内部血供丰富者；
（3）甲状腺恶性肿瘤需行颈部淋巴结清扫，尤其有中央组淋巴结肿大者；
（4）甲状腺再次手术， 解剖结构紊乱， 组织粘连重者；
（5）胸骨后甲状腺肿， 巨大甲状腺肿物， 考虑喉返神经有移位者；
（6）术前影像学提示有内脏转位或锁骨下动脉变异， 可疑非返性喉返神经者；
（7）已有单侧声带麻痹，对侧叶需行手术治疗者；
（8）需行甲状腺全切除术，特别是腔镜下手术；
（9）喉返神经损伤后的修复手术；
（10）甲状旁腺手术；
（11）对音质、音调有特殊要求者，要求术中应用IONM的病人。</v>
          </cell>
          <cell r="O3678" t="str">
            <v>医保</v>
          </cell>
        </row>
        <row r="3679">
          <cell r="A3679" t="str">
            <v>633010002400</v>
          </cell>
          <cell r="B3679" t="str">
            <v>330100024</v>
          </cell>
          <cell r="C3679" t="str">
            <v>手术费</v>
          </cell>
          <cell r="D3679" t="str">
            <v>08</v>
          </cell>
          <cell r="E3679" t="str">
            <v>手术治疗费</v>
          </cell>
          <cell r="F3679" t="str">
            <v>10</v>
          </cell>
          <cell r="G3679" t="str">
            <v>麻醉恢复室监护</v>
          </cell>
          <cell r="H3679" t="str">
            <v>在麻醉恢复室内，监测仪连续无创血压、心电图、脉搏血氧饱和度监测，经气管内导管或面罩吸氧，吸痰，拔除气管导管等呼吸道管理或呼吸机支持，静脉输液，麻醉作用拮抗等。</v>
          </cell>
          <cell r="I3679" t="str">
            <v>蓄氧面罩</v>
          </cell>
          <cell r="J3679" t="str">
            <v>小时</v>
          </cell>
          <cell r="K3679">
            <v>135</v>
          </cell>
          <cell r="L3679">
            <v>135</v>
          </cell>
          <cell r="M3679">
            <v>115</v>
          </cell>
          <cell r="N3679" t="str">
            <v>先行在按照省麻醉质量控制中心制定的麻醉恢复室设置与标准设立有专门的麻醉恢复室的三级医院开展</v>
          </cell>
          <cell r="O3679" t="str">
            <v>医保</v>
          </cell>
        </row>
        <row r="3680">
          <cell r="C3680" t="str">
            <v>3302</v>
          </cell>
        </row>
        <row r="3680">
          <cell r="H3680" t="str">
            <v>2．神经系统手术</v>
          </cell>
        </row>
        <row r="3680">
          <cell r="J3680" t="str">
            <v>一次性磨钻头、一次性铣头、一次性双极头、胶原蛋白海绵、生物胶、修补材料</v>
          </cell>
          <cell r="K3680" t="str">
            <v/>
          </cell>
        </row>
        <row r="3680">
          <cell r="O3680" t="str">
            <v>使用的导航仪每次手术三甲医院加收1500元，三甲以下医院加收1500元；神经导航手术中使用显微镜不再加收显微镜辅助操作费</v>
          </cell>
        </row>
        <row r="3681">
          <cell r="A3681" t="str">
            <v>033020000002</v>
          </cell>
          <cell r="B3681" t="str">
            <v>33020000002</v>
          </cell>
          <cell r="C3681" t="str">
            <v>手术费</v>
          </cell>
          <cell r="D3681" t="str">
            <v>08</v>
          </cell>
          <cell r="E3681" t="str">
            <v>手术治疗费</v>
          </cell>
          <cell r="F3681" t="str">
            <v>10</v>
          </cell>
          <cell r="G3681" t="str">
            <v>神经系统手术（使用的导航仪加收）</v>
          </cell>
        </row>
        <row r="3681">
          <cell r="J3681" t="str">
            <v>次</v>
          </cell>
          <cell r="K3681">
            <v>1500</v>
          </cell>
          <cell r="L3681">
            <v>1500</v>
          </cell>
          <cell r="M3681">
            <v>1275</v>
          </cell>
        </row>
        <row r="3681">
          <cell r="O3681" t="str">
            <v>医保</v>
          </cell>
          <cell r="P3681">
            <v>0.2</v>
          </cell>
        </row>
        <row r="3682">
          <cell r="B3682" t="str">
            <v>330201</v>
          </cell>
        </row>
        <row r="3682">
          <cell r="G3682" t="str">
            <v>颅骨和脑手术</v>
          </cell>
          <cell r="H3682" t="str">
            <v/>
          </cell>
        </row>
        <row r="3682">
          <cell r="J3682" t="str">
            <v/>
          </cell>
        </row>
        <row r="3683">
          <cell r="A3683" t="str">
            <v>033020100100</v>
          </cell>
          <cell r="B3683" t="str">
            <v>330201001</v>
          </cell>
          <cell r="C3683" t="str">
            <v>手术费</v>
          </cell>
          <cell r="D3683" t="str">
            <v>08</v>
          </cell>
          <cell r="E3683" t="str">
            <v>手术治疗费</v>
          </cell>
          <cell r="F3683" t="str">
            <v>10</v>
          </cell>
          <cell r="G3683" t="str">
            <v>头皮肿物切除术</v>
          </cell>
          <cell r="H3683" t="str">
            <v>不含植皮</v>
          </cell>
        </row>
        <row r="3683">
          <cell r="J3683" t="str">
            <v>次</v>
          </cell>
          <cell r="K3683">
            <v>370</v>
          </cell>
          <cell r="L3683">
            <v>350</v>
          </cell>
          <cell r="M3683">
            <v>297.5</v>
          </cell>
          <cell r="N3683" t="str">
            <v>直径大于4cm三甲医院加收110元，三甲以下医院加收110元</v>
          </cell>
          <cell r="O3683" t="str">
            <v>医保</v>
          </cell>
        </row>
        <row r="3684">
          <cell r="A3684" t="str">
            <v>033020100101</v>
          </cell>
          <cell r="B3684" t="str">
            <v>33020100101</v>
          </cell>
          <cell r="C3684" t="str">
            <v>手术费</v>
          </cell>
          <cell r="D3684" t="str">
            <v>08</v>
          </cell>
          <cell r="E3684" t="str">
            <v>手术治疗费</v>
          </cell>
          <cell r="F3684" t="str">
            <v>10</v>
          </cell>
          <cell r="G3684" t="str">
            <v>头皮肿物切除术（直径大于4cm）</v>
          </cell>
        </row>
        <row r="3684">
          <cell r="J3684" t="str">
            <v>次</v>
          </cell>
          <cell r="K3684">
            <v>480</v>
          </cell>
          <cell r="L3684">
            <v>460</v>
          </cell>
          <cell r="M3684">
            <v>392</v>
          </cell>
          <cell r="N3684" t="str">
            <v>直径大于4cm</v>
          </cell>
          <cell r="O3684" t="str">
            <v>医保</v>
          </cell>
        </row>
        <row r="3685">
          <cell r="A3685" t="str">
            <v>033020100102</v>
          </cell>
          <cell r="B3685" t="str">
            <v>33020100102</v>
          </cell>
          <cell r="C3685" t="str">
            <v>手术费</v>
          </cell>
          <cell r="D3685" t="str">
            <v>08</v>
          </cell>
          <cell r="E3685" t="str">
            <v>手术治疗费</v>
          </cell>
          <cell r="F3685" t="str">
            <v>10</v>
          </cell>
          <cell r="G3685" t="str">
            <v>小儿头皮肿物切除术</v>
          </cell>
        </row>
        <row r="3685">
          <cell r="J3685" t="str">
            <v>次</v>
          </cell>
          <cell r="K3685">
            <v>481</v>
          </cell>
          <cell r="L3685">
            <v>455</v>
          </cell>
          <cell r="M3685">
            <v>387</v>
          </cell>
        </row>
        <row r="3685">
          <cell r="O3685" t="str">
            <v>医保</v>
          </cell>
        </row>
        <row r="3686">
          <cell r="A3686" t="str">
            <v>033020100103</v>
          </cell>
          <cell r="B3686" t="str">
            <v>33020100103</v>
          </cell>
          <cell r="C3686" t="str">
            <v>手术费</v>
          </cell>
          <cell r="D3686" t="str">
            <v>08</v>
          </cell>
          <cell r="E3686" t="str">
            <v>手术治疗费</v>
          </cell>
          <cell r="F3686" t="str">
            <v>10</v>
          </cell>
          <cell r="G3686" t="str">
            <v>小儿头皮肿物切除术（直径大于4cm）</v>
          </cell>
        </row>
        <row r="3686">
          <cell r="J3686" t="str">
            <v>次</v>
          </cell>
          <cell r="K3686">
            <v>624</v>
          </cell>
          <cell r="L3686">
            <v>598</v>
          </cell>
          <cell r="M3686">
            <v>508</v>
          </cell>
          <cell r="N3686" t="str">
            <v>直径大于4cm</v>
          </cell>
          <cell r="O3686" t="str">
            <v>医保</v>
          </cell>
        </row>
        <row r="3687">
          <cell r="A3687" t="str">
            <v>033020100200</v>
          </cell>
          <cell r="B3687" t="str">
            <v>330201002</v>
          </cell>
          <cell r="C3687" t="str">
            <v>手术费</v>
          </cell>
          <cell r="D3687" t="str">
            <v>08</v>
          </cell>
          <cell r="E3687" t="str">
            <v>手术治疗费</v>
          </cell>
          <cell r="F3687" t="str">
            <v>10</v>
          </cell>
          <cell r="G3687" t="str">
            <v>颅骨骨瘤切除术</v>
          </cell>
        </row>
        <row r="3687">
          <cell r="I3687" t="str">
            <v>假体</v>
          </cell>
          <cell r="J3687" t="str">
            <v>次</v>
          </cell>
          <cell r="K3687">
            <v>600</v>
          </cell>
          <cell r="L3687">
            <v>594</v>
          </cell>
          <cell r="M3687">
            <v>505</v>
          </cell>
        </row>
        <row r="3687">
          <cell r="O3687" t="str">
            <v>医保</v>
          </cell>
        </row>
        <row r="3688">
          <cell r="A3688" t="str">
            <v>033020100201</v>
          </cell>
          <cell r="B3688" t="str">
            <v>33020100201</v>
          </cell>
          <cell r="C3688" t="str">
            <v>手术费</v>
          </cell>
          <cell r="D3688" t="str">
            <v>08</v>
          </cell>
          <cell r="E3688" t="str">
            <v>手术治疗费</v>
          </cell>
          <cell r="F3688" t="str">
            <v>10</v>
          </cell>
          <cell r="G3688" t="str">
            <v>小儿颅骨骨瘤切除术</v>
          </cell>
        </row>
        <row r="3688">
          <cell r="J3688" t="str">
            <v>次</v>
          </cell>
          <cell r="K3688">
            <v>780</v>
          </cell>
          <cell r="L3688">
            <v>772</v>
          </cell>
          <cell r="M3688">
            <v>656</v>
          </cell>
        </row>
        <row r="3688">
          <cell r="O3688" t="str">
            <v>医保</v>
          </cell>
        </row>
        <row r="3689">
          <cell r="A3689" t="str">
            <v>033020100300</v>
          </cell>
          <cell r="B3689" t="str">
            <v>330201003</v>
          </cell>
          <cell r="C3689" t="str">
            <v>手术费</v>
          </cell>
          <cell r="D3689" t="str">
            <v>08</v>
          </cell>
          <cell r="E3689" t="str">
            <v>手术治疗费</v>
          </cell>
          <cell r="F3689" t="str">
            <v>10</v>
          </cell>
          <cell r="G3689" t="str">
            <v>帽状腱膜下血肿切开引流术</v>
          </cell>
          <cell r="H3689" t="str">
            <v>包括脓肿切开引流</v>
          </cell>
        </row>
        <row r="3689">
          <cell r="J3689" t="str">
            <v>次</v>
          </cell>
          <cell r="K3689">
            <v>400</v>
          </cell>
          <cell r="L3689">
            <v>400</v>
          </cell>
          <cell r="M3689">
            <v>340</v>
          </cell>
        </row>
        <row r="3689">
          <cell r="O3689" t="str">
            <v>医保</v>
          </cell>
        </row>
        <row r="3690">
          <cell r="A3690" t="str">
            <v>033020100301</v>
          </cell>
          <cell r="B3690" t="str">
            <v>33020100301</v>
          </cell>
          <cell r="C3690" t="str">
            <v>手术费</v>
          </cell>
          <cell r="D3690" t="str">
            <v>08</v>
          </cell>
          <cell r="E3690" t="str">
            <v>手术治疗费</v>
          </cell>
          <cell r="F3690" t="str">
            <v>10</v>
          </cell>
          <cell r="G3690" t="str">
            <v>帽状腱膜下血肿切开引流术（脓肿切开引流）</v>
          </cell>
        </row>
        <row r="3690">
          <cell r="J3690" t="str">
            <v>次</v>
          </cell>
          <cell r="K3690">
            <v>400</v>
          </cell>
          <cell r="L3690">
            <v>400</v>
          </cell>
          <cell r="M3690">
            <v>340</v>
          </cell>
        </row>
        <row r="3690">
          <cell r="O3690" t="str">
            <v>医保</v>
          </cell>
        </row>
        <row r="3691">
          <cell r="A3691" t="str">
            <v>033020100302</v>
          </cell>
          <cell r="B3691" t="str">
            <v>33020100302</v>
          </cell>
          <cell r="C3691" t="str">
            <v>手术费</v>
          </cell>
          <cell r="D3691" t="str">
            <v>08</v>
          </cell>
          <cell r="E3691" t="str">
            <v>手术治疗费</v>
          </cell>
          <cell r="F3691" t="str">
            <v>10</v>
          </cell>
          <cell r="G3691" t="str">
            <v>小儿帽状腱膜下血肿切开引流术</v>
          </cell>
        </row>
        <row r="3691">
          <cell r="J3691" t="str">
            <v>次</v>
          </cell>
          <cell r="K3691">
            <v>520</v>
          </cell>
          <cell r="L3691">
            <v>520</v>
          </cell>
          <cell r="M3691">
            <v>442</v>
          </cell>
        </row>
        <row r="3691">
          <cell r="O3691" t="str">
            <v>医保</v>
          </cell>
        </row>
        <row r="3692">
          <cell r="A3692" t="str">
            <v>033020100400</v>
          </cell>
          <cell r="B3692" t="str">
            <v>330201004</v>
          </cell>
          <cell r="C3692" t="str">
            <v>手术费</v>
          </cell>
          <cell r="D3692" t="str">
            <v>08</v>
          </cell>
          <cell r="E3692" t="str">
            <v>手术治疗费</v>
          </cell>
          <cell r="F3692" t="str">
            <v>10</v>
          </cell>
          <cell r="G3692" t="str">
            <v>颅内硬膜外血肿引流术</v>
          </cell>
          <cell r="H3692" t="str">
            <v>包括脓肿引流</v>
          </cell>
        </row>
        <row r="3692">
          <cell r="J3692" t="str">
            <v>次</v>
          </cell>
          <cell r="K3692">
            <v>750</v>
          </cell>
          <cell r="L3692">
            <v>750</v>
          </cell>
          <cell r="M3692">
            <v>638</v>
          </cell>
        </row>
        <row r="3692">
          <cell r="O3692" t="str">
            <v>医保</v>
          </cell>
        </row>
        <row r="3693">
          <cell r="A3693" t="str">
            <v>033020100401</v>
          </cell>
          <cell r="B3693" t="str">
            <v>33020100401</v>
          </cell>
          <cell r="C3693" t="str">
            <v>手术费</v>
          </cell>
          <cell r="D3693" t="str">
            <v>08</v>
          </cell>
          <cell r="E3693" t="str">
            <v>手术治疗费</v>
          </cell>
          <cell r="F3693" t="str">
            <v>10</v>
          </cell>
          <cell r="G3693" t="str">
            <v>颅内硬膜外血肿引流术（脓肿引流）</v>
          </cell>
        </row>
        <row r="3693">
          <cell r="J3693" t="str">
            <v>次</v>
          </cell>
          <cell r="K3693">
            <v>750</v>
          </cell>
          <cell r="L3693">
            <v>750</v>
          </cell>
          <cell r="M3693">
            <v>638</v>
          </cell>
        </row>
        <row r="3693">
          <cell r="O3693" t="str">
            <v>医保</v>
          </cell>
        </row>
        <row r="3694">
          <cell r="A3694" t="str">
            <v>033020100402</v>
          </cell>
          <cell r="B3694" t="str">
            <v>33020100402</v>
          </cell>
          <cell r="C3694" t="str">
            <v>手术费</v>
          </cell>
          <cell r="D3694" t="str">
            <v>08</v>
          </cell>
          <cell r="E3694" t="str">
            <v>手术治疗费</v>
          </cell>
          <cell r="F3694" t="str">
            <v>10</v>
          </cell>
          <cell r="G3694" t="str">
            <v>小儿颅内硬膜外血肿引流术</v>
          </cell>
        </row>
        <row r="3694">
          <cell r="J3694" t="str">
            <v>次</v>
          </cell>
          <cell r="K3694">
            <v>975</v>
          </cell>
          <cell r="L3694">
            <v>975</v>
          </cell>
          <cell r="M3694">
            <v>829</v>
          </cell>
        </row>
        <row r="3694">
          <cell r="O3694" t="str">
            <v>医保</v>
          </cell>
        </row>
        <row r="3695">
          <cell r="A3695" t="str">
            <v>033020100500</v>
          </cell>
          <cell r="B3695" t="str">
            <v>330201005</v>
          </cell>
          <cell r="C3695" t="str">
            <v>手术费</v>
          </cell>
          <cell r="D3695" t="str">
            <v>08</v>
          </cell>
          <cell r="E3695" t="str">
            <v>手术治疗费</v>
          </cell>
          <cell r="F3695" t="str">
            <v>10</v>
          </cell>
          <cell r="G3695" t="str">
            <v>脑脓肿穿刺引流术</v>
          </cell>
          <cell r="H3695" t="str">
            <v>不含开颅脓肿切除术</v>
          </cell>
        </row>
        <row r="3695">
          <cell r="J3695" t="str">
            <v>次</v>
          </cell>
          <cell r="K3695">
            <v>1000</v>
          </cell>
          <cell r="L3695">
            <v>960</v>
          </cell>
          <cell r="M3695">
            <v>816</v>
          </cell>
        </row>
        <row r="3695">
          <cell r="O3695" t="str">
            <v>医保</v>
          </cell>
        </row>
        <row r="3696">
          <cell r="A3696" t="str">
            <v>033020100501</v>
          </cell>
          <cell r="B3696" t="str">
            <v>33020100501</v>
          </cell>
          <cell r="C3696" t="str">
            <v>手术费</v>
          </cell>
          <cell r="D3696" t="str">
            <v>08</v>
          </cell>
          <cell r="E3696" t="str">
            <v>手术治疗费</v>
          </cell>
          <cell r="F3696" t="str">
            <v>10</v>
          </cell>
          <cell r="G3696" t="str">
            <v>小儿脑脓肿穿刺引流术</v>
          </cell>
        </row>
        <row r="3696">
          <cell r="J3696" t="str">
            <v>次</v>
          </cell>
          <cell r="K3696">
            <v>1300</v>
          </cell>
          <cell r="L3696">
            <v>1268</v>
          </cell>
          <cell r="M3696">
            <v>1078</v>
          </cell>
        </row>
        <row r="3696">
          <cell r="O3696" t="str">
            <v>医保</v>
          </cell>
        </row>
        <row r="3697">
          <cell r="A3697" t="str">
            <v>033020100600</v>
          </cell>
          <cell r="B3697" t="str">
            <v>330201006</v>
          </cell>
          <cell r="C3697" t="str">
            <v>手术费</v>
          </cell>
          <cell r="D3697" t="str">
            <v>08</v>
          </cell>
          <cell r="E3697" t="str">
            <v>手术治疗费</v>
          </cell>
          <cell r="F3697" t="str">
            <v>10</v>
          </cell>
          <cell r="G3697" t="str">
            <v>开放性颅脑损伤清除术</v>
          </cell>
          <cell r="H3697" t="str">
            <v>包括火器伤</v>
          </cell>
          <cell r="I3697" t="str">
            <v>硬膜修补材料</v>
          </cell>
          <cell r="J3697" t="str">
            <v>次</v>
          </cell>
          <cell r="K3697">
            <v>1950</v>
          </cell>
          <cell r="L3697">
            <v>1944</v>
          </cell>
          <cell r="M3697">
            <v>1652</v>
          </cell>
          <cell r="N3697" t="str">
            <v>静脉窦破裂手术三甲医院加收330元，三甲以下医院加收330元</v>
          </cell>
          <cell r="O3697" t="str">
            <v>医保</v>
          </cell>
        </row>
        <row r="3698">
          <cell r="A3698" t="str">
            <v>033020100601</v>
          </cell>
          <cell r="B3698" t="str">
            <v>33020100601</v>
          </cell>
          <cell r="C3698" t="str">
            <v>手术费</v>
          </cell>
          <cell r="D3698" t="str">
            <v>08</v>
          </cell>
          <cell r="E3698" t="str">
            <v>手术治疗费</v>
          </cell>
          <cell r="F3698" t="str">
            <v>10</v>
          </cell>
          <cell r="G3698" t="str">
            <v>开放性颅脑损伤清除术-静脉窦破裂手术</v>
          </cell>
        </row>
        <row r="3698">
          <cell r="J3698" t="str">
            <v>次</v>
          </cell>
          <cell r="K3698">
            <v>2280</v>
          </cell>
          <cell r="L3698">
            <v>2274</v>
          </cell>
          <cell r="M3698">
            <v>1933</v>
          </cell>
        </row>
        <row r="3698">
          <cell r="O3698" t="str">
            <v>医保</v>
          </cell>
        </row>
        <row r="3699">
          <cell r="A3699" t="str">
            <v>033020100602</v>
          </cell>
          <cell r="B3699" t="str">
            <v>33020100602</v>
          </cell>
          <cell r="C3699" t="str">
            <v>手术费</v>
          </cell>
          <cell r="D3699" t="str">
            <v>08</v>
          </cell>
          <cell r="E3699" t="str">
            <v>手术治疗费</v>
          </cell>
          <cell r="F3699" t="str">
            <v>10</v>
          </cell>
          <cell r="G3699" t="str">
            <v>小儿开放性颅脑损伤清除术</v>
          </cell>
        </row>
        <row r="3699">
          <cell r="J3699" t="str">
            <v>次</v>
          </cell>
          <cell r="K3699">
            <v>2535</v>
          </cell>
          <cell r="L3699">
            <v>2527</v>
          </cell>
          <cell r="M3699">
            <v>2148</v>
          </cell>
        </row>
        <row r="3699">
          <cell r="O3699" t="str">
            <v>医保</v>
          </cell>
        </row>
        <row r="3700">
          <cell r="A3700" t="str">
            <v>033020100603</v>
          </cell>
          <cell r="B3700" t="str">
            <v>33020100603</v>
          </cell>
          <cell r="C3700" t="str">
            <v>手术费</v>
          </cell>
          <cell r="D3700" t="str">
            <v>08</v>
          </cell>
          <cell r="E3700" t="str">
            <v>手术治疗费</v>
          </cell>
          <cell r="F3700" t="str">
            <v>10</v>
          </cell>
          <cell r="G3700" t="str">
            <v>小儿开放性颅脑损伤清除术-静脉窦破裂手术</v>
          </cell>
        </row>
        <row r="3700">
          <cell r="J3700" t="str">
            <v>次</v>
          </cell>
          <cell r="K3700">
            <v>2964</v>
          </cell>
          <cell r="L3700">
            <v>2956</v>
          </cell>
          <cell r="M3700">
            <v>2513</v>
          </cell>
        </row>
        <row r="3700">
          <cell r="O3700" t="str">
            <v>医保</v>
          </cell>
        </row>
        <row r="3701">
          <cell r="A3701" t="str">
            <v>033020100700</v>
          </cell>
          <cell r="B3701" t="str">
            <v>330201007</v>
          </cell>
          <cell r="C3701" t="str">
            <v>手术费</v>
          </cell>
          <cell r="D3701" t="str">
            <v>08</v>
          </cell>
          <cell r="E3701" t="str">
            <v>手术治疗费</v>
          </cell>
          <cell r="F3701" t="str">
            <v>10</v>
          </cell>
          <cell r="G3701" t="str">
            <v>颅骨凹陷骨折复位术</v>
          </cell>
          <cell r="H3701" t="str">
            <v>含碎骨片清除</v>
          </cell>
        </row>
        <row r="3701">
          <cell r="J3701" t="str">
            <v>次</v>
          </cell>
          <cell r="K3701">
            <v>1485</v>
          </cell>
          <cell r="L3701">
            <v>1485</v>
          </cell>
          <cell r="M3701">
            <v>1262</v>
          </cell>
        </row>
        <row r="3701">
          <cell r="O3701" t="str">
            <v>医保</v>
          </cell>
        </row>
        <row r="3702">
          <cell r="A3702" t="str">
            <v>033020100701</v>
          </cell>
          <cell r="B3702" t="str">
            <v>33020100701</v>
          </cell>
          <cell r="C3702" t="str">
            <v>手术费</v>
          </cell>
          <cell r="D3702" t="str">
            <v>08</v>
          </cell>
          <cell r="E3702" t="str">
            <v>手术治疗费</v>
          </cell>
          <cell r="F3702" t="str">
            <v>10</v>
          </cell>
          <cell r="G3702" t="str">
            <v>小儿颅骨凹陷骨折复位术</v>
          </cell>
        </row>
        <row r="3702">
          <cell r="J3702" t="str">
            <v>次</v>
          </cell>
          <cell r="K3702">
            <v>1931</v>
          </cell>
          <cell r="L3702">
            <v>1931</v>
          </cell>
          <cell r="M3702">
            <v>1641</v>
          </cell>
        </row>
        <row r="3702">
          <cell r="O3702" t="str">
            <v>医保</v>
          </cell>
        </row>
        <row r="3703">
          <cell r="A3703" t="str">
            <v>033020100800</v>
          </cell>
          <cell r="B3703" t="str">
            <v>330201008</v>
          </cell>
          <cell r="C3703" t="str">
            <v>手术费</v>
          </cell>
          <cell r="D3703" t="str">
            <v>08</v>
          </cell>
          <cell r="E3703" t="str">
            <v>手术治疗费</v>
          </cell>
          <cell r="F3703" t="str">
            <v>10</v>
          </cell>
          <cell r="G3703" t="str">
            <v>去颅骨骨瓣减压术</v>
          </cell>
        </row>
        <row r="3703">
          <cell r="J3703" t="str">
            <v>次</v>
          </cell>
          <cell r="K3703">
            <v>1900</v>
          </cell>
          <cell r="L3703">
            <v>1700</v>
          </cell>
          <cell r="M3703">
            <v>1445</v>
          </cell>
        </row>
        <row r="3703">
          <cell r="O3703" t="str">
            <v>医保</v>
          </cell>
        </row>
        <row r="3704">
          <cell r="A3704" t="str">
            <v>033020100802</v>
          </cell>
          <cell r="B3704" t="str">
            <v>33020100802</v>
          </cell>
          <cell r="C3704" t="str">
            <v>手术费</v>
          </cell>
          <cell r="D3704" t="str">
            <v>08</v>
          </cell>
          <cell r="E3704" t="str">
            <v>手术治疗费</v>
          </cell>
          <cell r="F3704" t="str">
            <v>10</v>
          </cell>
          <cell r="G3704" t="str">
            <v>小儿去颅骨骨瓣减压术</v>
          </cell>
        </row>
        <row r="3704">
          <cell r="J3704" t="str">
            <v>次</v>
          </cell>
          <cell r="K3704">
            <v>2470</v>
          </cell>
          <cell r="L3704">
            <v>2210</v>
          </cell>
          <cell r="M3704">
            <v>1879</v>
          </cell>
        </row>
        <row r="3704">
          <cell r="O3704" t="str">
            <v>医保</v>
          </cell>
        </row>
        <row r="3705">
          <cell r="A3705" t="str">
            <v>033020100900</v>
          </cell>
          <cell r="B3705" t="str">
            <v>330201009</v>
          </cell>
          <cell r="C3705" t="str">
            <v>手术费</v>
          </cell>
          <cell r="D3705" t="str">
            <v>08</v>
          </cell>
          <cell r="E3705" t="str">
            <v>手术治疗费</v>
          </cell>
          <cell r="F3705" t="str">
            <v>10</v>
          </cell>
          <cell r="G3705" t="str">
            <v>颅骨修补术</v>
          </cell>
          <cell r="H3705" t="str">
            <v>包括假体植入</v>
          </cell>
          <cell r="I3705" t="str">
            <v>修补材料</v>
          </cell>
          <cell r="J3705" t="str">
            <v>次</v>
          </cell>
          <cell r="K3705">
            <v>1900</v>
          </cell>
          <cell r="L3705">
            <v>1650</v>
          </cell>
          <cell r="M3705">
            <v>1403</v>
          </cell>
        </row>
        <row r="3705">
          <cell r="O3705" t="str">
            <v>医保</v>
          </cell>
        </row>
        <row r="3706">
          <cell r="A3706" t="str">
            <v>033020100903</v>
          </cell>
          <cell r="B3706" t="str">
            <v>33020100903</v>
          </cell>
          <cell r="C3706" t="str">
            <v>手术费</v>
          </cell>
          <cell r="D3706" t="str">
            <v>08</v>
          </cell>
          <cell r="E3706" t="str">
            <v>手术治疗费</v>
          </cell>
          <cell r="F3706" t="str">
            <v>10</v>
          </cell>
          <cell r="G3706" t="str">
            <v>小儿颅骨修补术</v>
          </cell>
        </row>
        <row r="3706">
          <cell r="J3706" t="str">
            <v>次</v>
          </cell>
          <cell r="K3706">
            <v>2470</v>
          </cell>
          <cell r="L3706">
            <v>2145</v>
          </cell>
          <cell r="M3706">
            <v>1823</v>
          </cell>
        </row>
        <row r="3706">
          <cell r="O3706" t="str">
            <v>医保</v>
          </cell>
        </row>
        <row r="3707">
          <cell r="A3707" t="str">
            <v>033020101000</v>
          </cell>
          <cell r="B3707" t="str">
            <v>330201010</v>
          </cell>
          <cell r="C3707" t="str">
            <v>手术费</v>
          </cell>
          <cell r="D3707" t="str">
            <v>08</v>
          </cell>
          <cell r="E3707" t="str">
            <v>手术治疗费</v>
          </cell>
          <cell r="F3707" t="str">
            <v>10</v>
          </cell>
          <cell r="G3707" t="str">
            <v>颅骨钻孔探查术</v>
          </cell>
        </row>
        <row r="3707">
          <cell r="J3707" t="str">
            <v>次</v>
          </cell>
          <cell r="K3707">
            <v>800</v>
          </cell>
          <cell r="L3707">
            <v>792</v>
          </cell>
          <cell r="M3707">
            <v>673</v>
          </cell>
          <cell r="N3707" t="str">
            <v>两孔以上三甲医院加收220元，三甲以下医院加收220元</v>
          </cell>
          <cell r="O3707" t="str">
            <v>医保</v>
          </cell>
        </row>
        <row r="3708">
          <cell r="A3708" t="str">
            <v>033020101001</v>
          </cell>
          <cell r="B3708" t="str">
            <v>33020101001</v>
          </cell>
          <cell r="C3708" t="str">
            <v>手术费</v>
          </cell>
          <cell r="D3708" t="str">
            <v>08</v>
          </cell>
          <cell r="E3708" t="str">
            <v>手术治疗费</v>
          </cell>
          <cell r="F3708" t="str">
            <v>10</v>
          </cell>
          <cell r="G3708" t="str">
            <v>颅骨钻孔探查术（两孔以上）</v>
          </cell>
        </row>
        <row r="3708">
          <cell r="J3708" t="str">
            <v>次</v>
          </cell>
          <cell r="K3708">
            <v>1020</v>
          </cell>
          <cell r="L3708">
            <v>1012</v>
          </cell>
          <cell r="M3708">
            <v>860</v>
          </cell>
          <cell r="N3708" t="str">
            <v>两孔以上</v>
          </cell>
          <cell r="O3708" t="str">
            <v>医保</v>
          </cell>
        </row>
        <row r="3709">
          <cell r="A3709" t="str">
            <v>033020101002</v>
          </cell>
          <cell r="B3709" t="str">
            <v>33020101002</v>
          </cell>
          <cell r="C3709" t="str">
            <v>手术费</v>
          </cell>
          <cell r="D3709" t="str">
            <v>08</v>
          </cell>
          <cell r="E3709" t="str">
            <v>手术治疗费</v>
          </cell>
          <cell r="F3709" t="str">
            <v>10</v>
          </cell>
          <cell r="G3709" t="str">
            <v>小儿颅骨钻孔探查术</v>
          </cell>
        </row>
        <row r="3709">
          <cell r="J3709" t="str">
            <v>次</v>
          </cell>
          <cell r="K3709">
            <v>1040</v>
          </cell>
          <cell r="L3709">
            <v>1030</v>
          </cell>
          <cell r="M3709">
            <v>876</v>
          </cell>
        </row>
        <row r="3709">
          <cell r="O3709" t="str">
            <v>医保</v>
          </cell>
        </row>
        <row r="3710">
          <cell r="A3710" t="str">
            <v>033020101003</v>
          </cell>
          <cell r="B3710" t="str">
            <v>33020101003</v>
          </cell>
          <cell r="C3710" t="str">
            <v>手术费</v>
          </cell>
          <cell r="D3710" t="str">
            <v>08</v>
          </cell>
          <cell r="E3710" t="str">
            <v>手术治疗费</v>
          </cell>
          <cell r="F3710" t="str">
            <v>10</v>
          </cell>
          <cell r="G3710" t="str">
            <v>小儿颅骨钻孔探查术（两孔以上）</v>
          </cell>
        </row>
        <row r="3710">
          <cell r="J3710" t="str">
            <v>次</v>
          </cell>
          <cell r="K3710">
            <v>1326</v>
          </cell>
          <cell r="L3710">
            <v>1316</v>
          </cell>
          <cell r="M3710">
            <v>1119</v>
          </cell>
          <cell r="N3710" t="str">
            <v>两孔以上</v>
          </cell>
          <cell r="O3710" t="str">
            <v>医保</v>
          </cell>
        </row>
        <row r="3711">
          <cell r="A3711" t="str">
            <v>033020101100</v>
          </cell>
          <cell r="B3711" t="str">
            <v>330201011</v>
          </cell>
          <cell r="C3711" t="str">
            <v>手术费</v>
          </cell>
          <cell r="D3711" t="str">
            <v>08</v>
          </cell>
          <cell r="E3711" t="str">
            <v>手术治疗费</v>
          </cell>
          <cell r="F3711" t="str">
            <v>10</v>
          </cell>
          <cell r="G3711" t="str">
            <v>经颅眶肿瘤切除术</v>
          </cell>
        </row>
        <row r="3711">
          <cell r="J3711" t="str">
            <v>次</v>
          </cell>
          <cell r="K3711">
            <v>2070</v>
          </cell>
          <cell r="L3711">
            <v>2070</v>
          </cell>
          <cell r="M3711">
            <v>1760</v>
          </cell>
        </row>
        <row r="3711">
          <cell r="O3711" t="str">
            <v>医保</v>
          </cell>
        </row>
        <row r="3712">
          <cell r="A3712" t="str">
            <v>033020101101</v>
          </cell>
          <cell r="B3712" t="str">
            <v>33020101101</v>
          </cell>
          <cell r="C3712" t="str">
            <v>手术费</v>
          </cell>
          <cell r="D3712" t="str">
            <v>08</v>
          </cell>
          <cell r="E3712" t="str">
            <v>手术治疗费</v>
          </cell>
          <cell r="F3712" t="str">
            <v>10</v>
          </cell>
          <cell r="G3712" t="str">
            <v>小儿经颅眶肿瘤切除术</v>
          </cell>
        </row>
        <row r="3712">
          <cell r="J3712" t="str">
            <v>次</v>
          </cell>
          <cell r="K3712">
            <v>2691</v>
          </cell>
          <cell r="L3712">
            <v>2691</v>
          </cell>
          <cell r="M3712">
            <v>2287</v>
          </cell>
        </row>
        <row r="3712">
          <cell r="O3712" t="str">
            <v>医保</v>
          </cell>
        </row>
        <row r="3713">
          <cell r="A3713" t="str">
            <v>033020101200</v>
          </cell>
          <cell r="B3713" t="str">
            <v>330201012</v>
          </cell>
          <cell r="C3713" t="str">
            <v>手术费</v>
          </cell>
          <cell r="D3713" t="str">
            <v>08</v>
          </cell>
          <cell r="E3713" t="str">
            <v>手术治疗费</v>
          </cell>
          <cell r="F3713" t="str">
            <v>10</v>
          </cell>
          <cell r="G3713" t="str">
            <v>经颅内镜活检术</v>
          </cell>
        </row>
        <row r="3713">
          <cell r="J3713" t="str">
            <v>次</v>
          </cell>
          <cell r="K3713">
            <v>1350</v>
          </cell>
          <cell r="L3713">
            <v>1350</v>
          </cell>
          <cell r="M3713">
            <v>1148</v>
          </cell>
        </row>
        <row r="3713">
          <cell r="O3713" t="str">
            <v>医保</v>
          </cell>
        </row>
        <row r="3714">
          <cell r="A3714" t="str">
            <v>033020101201</v>
          </cell>
          <cell r="B3714" t="str">
            <v>33020101201</v>
          </cell>
          <cell r="C3714" t="str">
            <v>手术费</v>
          </cell>
          <cell r="D3714" t="str">
            <v>08</v>
          </cell>
          <cell r="E3714" t="str">
            <v>手术治疗费</v>
          </cell>
          <cell r="F3714" t="str">
            <v>10</v>
          </cell>
          <cell r="G3714" t="str">
            <v>小儿经颅内镜活检术</v>
          </cell>
        </row>
        <row r="3714">
          <cell r="J3714" t="str">
            <v>次</v>
          </cell>
          <cell r="K3714">
            <v>1755</v>
          </cell>
          <cell r="L3714">
            <v>1755</v>
          </cell>
          <cell r="M3714">
            <v>1492</v>
          </cell>
        </row>
        <row r="3714">
          <cell r="O3714" t="str">
            <v>医保</v>
          </cell>
        </row>
        <row r="3715">
          <cell r="A3715" t="str">
            <v>033020101300</v>
          </cell>
          <cell r="B3715" t="str">
            <v>330201013</v>
          </cell>
          <cell r="C3715" t="str">
            <v>手术费</v>
          </cell>
          <cell r="D3715" t="str">
            <v>08</v>
          </cell>
          <cell r="E3715" t="str">
            <v>手术治疗费</v>
          </cell>
          <cell r="F3715" t="str">
            <v>10</v>
          </cell>
          <cell r="G3715" t="str">
            <v>慢性硬膜下血肿钻孔术</v>
          </cell>
          <cell r="H3715" t="str">
            <v>包括高血压脑出血碎吸术</v>
          </cell>
        </row>
        <row r="3715">
          <cell r="J3715" t="str">
            <v>次</v>
          </cell>
          <cell r="K3715">
            <v>1630</v>
          </cell>
          <cell r="L3715">
            <v>1485</v>
          </cell>
          <cell r="M3715">
            <v>1262</v>
          </cell>
        </row>
        <row r="3715">
          <cell r="O3715" t="str">
            <v>医保</v>
          </cell>
        </row>
        <row r="3716">
          <cell r="A3716" t="str">
            <v>033020101301</v>
          </cell>
          <cell r="B3716" t="str">
            <v>33020101301</v>
          </cell>
          <cell r="C3716" t="str">
            <v>手术费</v>
          </cell>
          <cell r="D3716" t="str">
            <v>08</v>
          </cell>
          <cell r="E3716" t="str">
            <v>手术治疗费</v>
          </cell>
          <cell r="F3716" t="str">
            <v>10</v>
          </cell>
          <cell r="G3716" t="str">
            <v>小儿慢性硬膜下血肿钻孔术</v>
          </cell>
        </row>
        <row r="3716">
          <cell r="J3716" t="str">
            <v>次</v>
          </cell>
          <cell r="K3716">
            <v>2119</v>
          </cell>
          <cell r="L3716">
            <v>1931</v>
          </cell>
          <cell r="M3716">
            <v>1641</v>
          </cell>
        </row>
        <row r="3716">
          <cell r="O3716" t="str">
            <v>医保</v>
          </cell>
        </row>
        <row r="3717">
          <cell r="A3717" t="str">
            <v>033020101302</v>
          </cell>
          <cell r="B3717" t="str">
            <v>33020101302</v>
          </cell>
          <cell r="C3717" t="str">
            <v>手术费</v>
          </cell>
          <cell r="D3717" t="str">
            <v>08</v>
          </cell>
          <cell r="E3717" t="str">
            <v>手术治疗费</v>
          </cell>
          <cell r="F3717" t="str">
            <v>10</v>
          </cell>
          <cell r="G3717" t="str">
            <v>经颅内镜慢性硬膜下血肿钻孔术</v>
          </cell>
        </row>
        <row r="3717">
          <cell r="J3717" t="str">
            <v>次</v>
          </cell>
          <cell r="K3717">
            <v>1990</v>
          </cell>
          <cell r="L3717">
            <v>1839</v>
          </cell>
          <cell r="M3717">
            <v>1563</v>
          </cell>
        </row>
        <row r="3717">
          <cell r="O3717" t="str">
            <v>医保</v>
          </cell>
        </row>
        <row r="3718">
          <cell r="A3718" t="str">
            <v>033020101303</v>
          </cell>
          <cell r="B3718" t="str">
            <v>33020101303</v>
          </cell>
          <cell r="C3718" t="str">
            <v>手术费</v>
          </cell>
          <cell r="D3718" t="str">
            <v>08</v>
          </cell>
          <cell r="E3718" t="str">
            <v>手术治疗费</v>
          </cell>
          <cell r="F3718" t="str">
            <v>10</v>
          </cell>
          <cell r="G3718" t="str">
            <v>小儿经颅内镜慢性硬膜下血肿钻孔术</v>
          </cell>
        </row>
        <row r="3718">
          <cell r="J3718" t="str">
            <v>次</v>
          </cell>
          <cell r="K3718">
            <v>2587</v>
          </cell>
          <cell r="L3718">
            <v>2633</v>
          </cell>
          <cell r="M3718">
            <v>2238</v>
          </cell>
        </row>
        <row r="3718">
          <cell r="O3718" t="str">
            <v>医保</v>
          </cell>
        </row>
        <row r="3719">
          <cell r="A3719" t="str">
            <v>033020101400</v>
          </cell>
          <cell r="B3719" t="str">
            <v>330201014</v>
          </cell>
          <cell r="C3719" t="str">
            <v>手术费</v>
          </cell>
          <cell r="D3719" t="str">
            <v>08</v>
          </cell>
          <cell r="E3719" t="str">
            <v>手术治疗费</v>
          </cell>
          <cell r="F3719" t="str">
            <v>10</v>
          </cell>
          <cell r="G3719" t="str">
            <v>颅内多发血肿清除术</v>
          </cell>
          <cell r="H3719" t="str">
            <v>含同一部位硬膜外、硬膜下、脑内血肿清除术</v>
          </cell>
        </row>
        <row r="3719">
          <cell r="J3719" t="str">
            <v>次</v>
          </cell>
          <cell r="K3719">
            <v>2100</v>
          </cell>
          <cell r="L3719">
            <v>1650</v>
          </cell>
          <cell r="M3719">
            <v>1403</v>
          </cell>
          <cell r="N3719" t="str">
            <v>非同一部位血肿三甲医院加收840元，三甲以下医院加收840元</v>
          </cell>
          <cell r="O3719" t="str">
            <v>医保</v>
          </cell>
        </row>
        <row r="3720">
          <cell r="A3720" t="str">
            <v>033020101401</v>
          </cell>
          <cell r="B3720" t="str">
            <v>33020101401</v>
          </cell>
          <cell r="C3720" t="str">
            <v>手术费</v>
          </cell>
          <cell r="D3720" t="str">
            <v>08</v>
          </cell>
          <cell r="E3720" t="str">
            <v>手术治疗费</v>
          </cell>
          <cell r="F3720" t="str">
            <v>10</v>
          </cell>
          <cell r="G3720" t="str">
            <v>颅内多发血肿清除术（非同一部位血肿）</v>
          </cell>
        </row>
        <row r="3720">
          <cell r="J3720" t="str">
            <v>次</v>
          </cell>
          <cell r="K3720">
            <v>2940</v>
          </cell>
          <cell r="L3720">
            <v>2490</v>
          </cell>
          <cell r="M3720">
            <v>2117</v>
          </cell>
          <cell r="N3720" t="str">
            <v>非同一部位血肿</v>
          </cell>
          <cell r="O3720" t="str">
            <v>医保</v>
          </cell>
        </row>
        <row r="3721">
          <cell r="A3721" t="str">
            <v>033020101402</v>
          </cell>
          <cell r="B3721" t="str">
            <v>33020101402</v>
          </cell>
          <cell r="C3721" t="str">
            <v>手术费</v>
          </cell>
          <cell r="D3721" t="str">
            <v>08</v>
          </cell>
          <cell r="E3721" t="str">
            <v>手术治疗费</v>
          </cell>
          <cell r="F3721" t="str">
            <v>10</v>
          </cell>
          <cell r="G3721" t="str">
            <v>小儿颅内多发血肿清除术</v>
          </cell>
        </row>
        <row r="3721">
          <cell r="J3721" t="str">
            <v>次</v>
          </cell>
          <cell r="K3721">
            <v>2730</v>
          </cell>
          <cell r="L3721">
            <v>2145</v>
          </cell>
          <cell r="M3721">
            <v>1823</v>
          </cell>
        </row>
        <row r="3721">
          <cell r="O3721" t="str">
            <v>医保</v>
          </cell>
        </row>
        <row r="3722">
          <cell r="A3722" t="str">
            <v>033020101403</v>
          </cell>
          <cell r="B3722" t="str">
            <v>33020101403</v>
          </cell>
          <cell r="C3722" t="str">
            <v>手术费</v>
          </cell>
          <cell r="D3722" t="str">
            <v>08</v>
          </cell>
          <cell r="E3722" t="str">
            <v>手术治疗费</v>
          </cell>
          <cell r="F3722" t="str">
            <v>10</v>
          </cell>
          <cell r="G3722" t="str">
            <v>小儿颅内多发血肿清除术（非同一部位血肿）</v>
          </cell>
        </row>
        <row r="3722">
          <cell r="J3722" t="str">
            <v>次</v>
          </cell>
          <cell r="K3722">
            <v>3822</v>
          </cell>
          <cell r="L3722">
            <v>3237</v>
          </cell>
          <cell r="M3722">
            <v>2752</v>
          </cell>
          <cell r="N3722" t="str">
            <v>非同一部位血肿</v>
          </cell>
          <cell r="O3722" t="str">
            <v>医保</v>
          </cell>
        </row>
        <row r="3723">
          <cell r="A3723" t="str">
            <v>033020101500</v>
          </cell>
          <cell r="B3723" t="str">
            <v>330201015</v>
          </cell>
          <cell r="C3723" t="str">
            <v>手术费</v>
          </cell>
          <cell r="D3723" t="str">
            <v>08</v>
          </cell>
          <cell r="E3723" t="str">
            <v>手术治疗费</v>
          </cell>
          <cell r="F3723" t="str">
            <v>10</v>
          </cell>
          <cell r="G3723" t="str">
            <v>颅内血肿清除术</v>
          </cell>
          <cell r="H3723" t="str">
            <v>包括单纯硬膜外、硬膜下、脑内血肿清除术</v>
          </cell>
        </row>
        <row r="3723">
          <cell r="J3723" t="str">
            <v>次</v>
          </cell>
          <cell r="K3723">
            <v>2350</v>
          </cell>
          <cell r="L3723">
            <v>2150</v>
          </cell>
          <cell r="M3723">
            <v>1828</v>
          </cell>
        </row>
        <row r="3723">
          <cell r="O3723" t="str">
            <v>医保</v>
          </cell>
        </row>
        <row r="3724">
          <cell r="A3724" t="str">
            <v>033020101501</v>
          </cell>
          <cell r="B3724" t="str">
            <v>33020101501</v>
          </cell>
          <cell r="C3724" t="str">
            <v>手术费</v>
          </cell>
          <cell r="D3724" t="str">
            <v>08</v>
          </cell>
          <cell r="E3724" t="str">
            <v>手术治疗费</v>
          </cell>
          <cell r="F3724" t="str">
            <v>10</v>
          </cell>
          <cell r="G3724" t="str">
            <v>小儿颅内血肿清除术</v>
          </cell>
        </row>
        <row r="3724">
          <cell r="J3724" t="str">
            <v>次</v>
          </cell>
          <cell r="K3724">
            <v>3055</v>
          </cell>
          <cell r="L3724">
            <v>2795</v>
          </cell>
          <cell r="M3724">
            <v>2376</v>
          </cell>
        </row>
        <row r="3724">
          <cell r="O3724" t="str">
            <v>医保</v>
          </cell>
        </row>
        <row r="3725">
          <cell r="A3725" t="str">
            <v>033020101600</v>
          </cell>
          <cell r="B3725" t="str">
            <v>330201016</v>
          </cell>
          <cell r="C3725" t="str">
            <v>手术费</v>
          </cell>
          <cell r="D3725" t="str">
            <v>08</v>
          </cell>
          <cell r="E3725" t="str">
            <v>手术治疗费</v>
          </cell>
          <cell r="F3725" t="str">
            <v>10</v>
          </cell>
          <cell r="G3725" t="str">
            <v>开颅颅内减压术</v>
          </cell>
          <cell r="H3725" t="str">
            <v>包括大脑颞极、额极、枕极切除、颞肌下减压</v>
          </cell>
        </row>
        <row r="3725">
          <cell r="J3725" t="str">
            <v>次</v>
          </cell>
          <cell r="K3725">
            <v>3110</v>
          </cell>
          <cell r="L3725">
            <v>2800</v>
          </cell>
          <cell r="M3725">
            <v>2380</v>
          </cell>
        </row>
        <row r="3725">
          <cell r="O3725" t="str">
            <v>医保</v>
          </cell>
        </row>
        <row r="3726">
          <cell r="A3726" t="str">
            <v>033020101601</v>
          </cell>
          <cell r="B3726" t="str">
            <v>33020101601</v>
          </cell>
          <cell r="C3726" t="str">
            <v>手术费</v>
          </cell>
          <cell r="D3726" t="str">
            <v>08</v>
          </cell>
          <cell r="E3726" t="str">
            <v>手术治疗费</v>
          </cell>
          <cell r="F3726" t="str">
            <v>10</v>
          </cell>
          <cell r="G3726" t="str">
            <v>小儿开颅颅内减压术</v>
          </cell>
        </row>
        <row r="3726">
          <cell r="J3726" t="str">
            <v>次</v>
          </cell>
          <cell r="K3726">
            <v>4043</v>
          </cell>
          <cell r="L3726">
            <v>3640</v>
          </cell>
          <cell r="M3726">
            <v>3094</v>
          </cell>
        </row>
        <row r="3726">
          <cell r="O3726" t="str">
            <v>医保</v>
          </cell>
        </row>
        <row r="3727">
          <cell r="A3727" t="str">
            <v>033020101700</v>
          </cell>
          <cell r="B3727" t="str">
            <v>330201017</v>
          </cell>
          <cell r="C3727" t="str">
            <v>手术费</v>
          </cell>
          <cell r="D3727" t="str">
            <v>08</v>
          </cell>
          <cell r="E3727" t="str">
            <v>手术治疗费</v>
          </cell>
          <cell r="F3727" t="str">
            <v>10</v>
          </cell>
          <cell r="G3727" t="str">
            <v>经颅视神经管减压术</v>
          </cell>
        </row>
        <row r="3727">
          <cell r="J3727" t="str">
            <v>次</v>
          </cell>
          <cell r="K3727">
            <v>1620</v>
          </cell>
          <cell r="L3727">
            <v>1620</v>
          </cell>
          <cell r="M3727">
            <v>1377</v>
          </cell>
        </row>
        <row r="3727">
          <cell r="O3727" t="str">
            <v>医保</v>
          </cell>
        </row>
        <row r="3728">
          <cell r="A3728" t="str">
            <v>033020101701</v>
          </cell>
          <cell r="B3728" t="str">
            <v>33020101701</v>
          </cell>
          <cell r="C3728" t="str">
            <v>手术费</v>
          </cell>
          <cell r="D3728" t="str">
            <v>08</v>
          </cell>
          <cell r="E3728" t="str">
            <v>手术治疗费</v>
          </cell>
          <cell r="F3728" t="str">
            <v>10</v>
          </cell>
          <cell r="G3728" t="str">
            <v>小儿经颅视神经管减压术</v>
          </cell>
        </row>
        <row r="3728">
          <cell r="J3728" t="str">
            <v>次</v>
          </cell>
          <cell r="K3728">
            <v>2106</v>
          </cell>
          <cell r="L3728">
            <v>2106</v>
          </cell>
          <cell r="M3728">
            <v>1790</v>
          </cell>
        </row>
        <row r="3728">
          <cell r="O3728" t="str">
            <v>医保</v>
          </cell>
        </row>
        <row r="3729">
          <cell r="A3729" t="str">
            <v>033020101800</v>
          </cell>
          <cell r="B3729" t="str">
            <v>330201018</v>
          </cell>
          <cell r="C3729" t="str">
            <v>手术费</v>
          </cell>
          <cell r="D3729" t="str">
            <v>08</v>
          </cell>
          <cell r="E3729" t="str">
            <v>手术治疗费</v>
          </cell>
          <cell r="F3729" t="str">
            <v>10</v>
          </cell>
          <cell r="G3729" t="str">
            <v>颅内压监护传感器置入术</v>
          </cell>
          <cell r="H3729" t="str">
            <v>包括颅内硬膜下、硬膜外、脑内、脑室内</v>
          </cell>
          <cell r="I3729" t="str">
            <v>监护材料</v>
          </cell>
          <cell r="J3729" t="str">
            <v>次</v>
          </cell>
          <cell r="K3729">
            <v>1200</v>
          </cell>
          <cell r="L3729">
            <v>1000</v>
          </cell>
          <cell r="M3729">
            <v>850</v>
          </cell>
        </row>
        <row r="3729">
          <cell r="O3729" t="str">
            <v>医保</v>
          </cell>
        </row>
        <row r="3730">
          <cell r="A3730" t="str">
            <v>033020101801</v>
          </cell>
          <cell r="B3730" t="str">
            <v>33020101801</v>
          </cell>
          <cell r="C3730" t="str">
            <v>手术费</v>
          </cell>
          <cell r="D3730" t="str">
            <v>08</v>
          </cell>
          <cell r="E3730" t="str">
            <v>手术治疗费</v>
          </cell>
          <cell r="F3730" t="str">
            <v>10</v>
          </cell>
          <cell r="G3730" t="str">
            <v>小儿颅内压监护传感器置入术</v>
          </cell>
        </row>
        <row r="3730">
          <cell r="J3730" t="str">
            <v>次</v>
          </cell>
          <cell r="K3730">
            <v>1560</v>
          </cell>
          <cell r="L3730">
            <v>1560</v>
          </cell>
          <cell r="M3730">
            <v>1326</v>
          </cell>
        </row>
        <row r="3730">
          <cell r="O3730" t="str">
            <v>医保</v>
          </cell>
        </row>
        <row r="3731">
          <cell r="A3731" t="str">
            <v>033020101900</v>
          </cell>
          <cell r="B3731" t="str">
            <v>330201019</v>
          </cell>
          <cell r="C3731" t="str">
            <v>手术费</v>
          </cell>
          <cell r="D3731" t="str">
            <v>08</v>
          </cell>
          <cell r="E3731" t="str">
            <v>手术治疗费</v>
          </cell>
          <cell r="F3731" t="str">
            <v>10</v>
          </cell>
          <cell r="G3731" t="str">
            <v>侧脑室分流术</v>
          </cell>
          <cell r="H3731" t="str">
            <v>含分流管调整；包括侧脑室-心房分流术、侧脑室-膀胱分流术、侧脑室-腹腔分流术</v>
          </cell>
          <cell r="I3731" t="str">
            <v>分流管</v>
          </cell>
          <cell r="J3731" t="str">
            <v>次</v>
          </cell>
          <cell r="K3731">
            <v>1900</v>
          </cell>
          <cell r="L3731">
            <v>1872</v>
          </cell>
          <cell r="M3731">
            <v>1591</v>
          </cell>
        </row>
        <row r="3731">
          <cell r="O3731" t="str">
            <v>医保</v>
          </cell>
        </row>
        <row r="3732">
          <cell r="A3732" t="str">
            <v>033020101901</v>
          </cell>
          <cell r="B3732" t="str">
            <v>33020101901</v>
          </cell>
          <cell r="C3732" t="str">
            <v>手术费</v>
          </cell>
          <cell r="D3732" t="str">
            <v>08</v>
          </cell>
          <cell r="E3732" t="str">
            <v>手术治疗费</v>
          </cell>
          <cell r="F3732" t="str">
            <v>10</v>
          </cell>
          <cell r="G3732" t="str">
            <v>小儿侧脑室分流术</v>
          </cell>
        </row>
        <row r="3732">
          <cell r="J3732" t="str">
            <v>次</v>
          </cell>
          <cell r="K3732">
            <v>2470</v>
          </cell>
          <cell r="L3732">
            <v>2434</v>
          </cell>
          <cell r="M3732">
            <v>2069</v>
          </cell>
        </row>
        <row r="3732">
          <cell r="O3732" t="str">
            <v>医保</v>
          </cell>
        </row>
        <row r="3733">
          <cell r="A3733" t="str">
            <v>033020101902</v>
          </cell>
          <cell r="B3733" t="str">
            <v>33020101902</v>
          </cell>
          <cell r="C3733" t="str">
            <v>手术费</v>
          </cell>
          <cell r="D3733" t="str">
            <v>08</v>
          </cell>
          <cell r="E3733" t="str">
            <v>手术治疗费</v>
          </cell>
          <cell r="F3733" t="str">
            <v>10</v>
          </cell>
          <cell r="G3733" t="str">
            <v>经颅内镜侧脑室分流术</v>
          </cell>
        </row>
        <row r="3733">
          <cell r="J3733" t="str">
            <v>次</v>
          </cell>
          <cell r="K3733">
            <v>2260</v>
          </cell>
          <cell r="L3733">
            <v>2412</v>
          </cell>
          <cell r="M3733">
            <v>2050</v>
          </cell>
        </row>
        <row r="3733">
          <cell r="O3733" t="str">
            <v>医保</v>
          </cell>
        </row>
        <row r="3734">
          <cell r="A3734" t="str">
            <v>033020101903</v>
          </cell>
          <cell r="B3734" t="str">
            <v>33020101903</v>
          </cell>
          <cell r="C3734" t="str">
            <v>手术费</v>
          </cell>
          <cell r="D3734" t="str">
            <v>08</v>
          </cell>
          <cell r="E3734" t="str">
            <v>手术治疗费</v>
          </cell>
          <cell r="F3734" t="str">
            <v>10</v>
          </cell>
          <cell r="G3734" t="str">
            <v>小儿经颅内镜侧脑室分流术</v>
          </cell>
        </row>
        <row r="3734">
          <cell r="J3734" t="str">
            <v>次</v>
          </cell>
          <cell r="K3734">
            <v>2938</v>
          </cell>
          <cell r="L3734">
            <v>3136</v>
          </cell>
          <cell r="M3734">
            <v>2666</v>
          </cell>
        </row>
        <row r="3734">
          <cell r="O3734" t="str">
            <v>医保</v>
          </cell>
        </row>
        <row r="3735">
          <cell r="A3735" t="str">
            <v>033020102000</v>
          </cell>
          <cell r="B3735" t="str">
            <v>330201020</v>
          </cell>
          <cell r="C3735" t="str">
            <v>手术费</v>
          </cell>
          <cell r="D3735" t="str">
            <v>08</v>
          </cell>
          <cell r="E3735" t="str">
            <v>手术治疗费</v>
          </cell>
          <cell r="F3735" t="str">
            <v>10</v>
          </cell>
          <cell r="G3735" t="str">
            <v>脑室钻孔伴脑室引流术</v>
          </cell>
        </row>
        <row r="3735">
          <cell r="J3735" t="str">
            <v>次</v>
          </cell>
          <cell r="K3735">
            <v>980</v>
          </cell>
          <cell r="L3735">
            <v>936</v>
          </cell>
          <cell r="M3735">
            <v>796</v>
          </cell>
        </row>
        <row r="3735">
          <cell r="O3735" t="str">
            <v>医保</v>
          </cell>
        </row>
        <row r="3736">
          <cell r="A3736" t="str">
            <v>033020102001</v>
          </cell>
          <cell r="B3736" t="str">
            <v>33020102001</v>
          </cell>
          <cell r="C3736" t="str">
            <v>手术费</v>
          </cell>
          <cell r="D3736" t="str">
            <v>08</v>
          </cell>
          <cell r="E3736" t="str">
            <v>手术治疗费</v>
          </cell>
          <cell r="F3736" t="str">
            <v>10</v>
          </cell>
          <cell r="G3736" t="str">
            <v>小儿脑室钻孔伴脑室引流术</v>
          </cell>
        </row>
        <row r="3736">
          <cell r="J3736" t="str">
            <v>次</v>
          </cell>
          <cell r="K3736">
            <v>1274</v>
          </cell>
          <cell r="L3736">
            <v>1217</v>
          </cell>
          <cell r="M3736">
            <v>1035</v>
          </cell>
        </row>
        <row r="3736">
          <cell r="O3736" t="str">
            <v>医保</v>
          </cell>
        </row>
        <row r="3737">
          <cell r="A3737" t="str">
            <v>033020102100</v>
          </cell>
          <cell r="B3737" t="str">
            <v>330201021</v>
          </cell>
          <cell r="C3737" t="str">
            <v>手术费</v>
          </cell>
          <cell r="D3737" t="str">
            <v>08</v>
          </cell>
          <cell r="E3737" t="str">
            <v>手术治疗费</v>
          </cell>
          <cell r="F3737" t="str">
            <v>10</v>
          </cell>
          <cell r="G3737" t="str">
            <v>颅内蛛网膜囊肿分流术</v>
          </cell>
          <cell r="H3737" t="str">
            <v>含囊肿切除</v>
          </cell>
        </row>
        <row r="3737">
          <cell r="J3737" t="str">
            <v>次</v>
          </cell>
          <cell r="K3737">
            <v>1800</v>
          </cell>
          <cell r="L3737">
            <v>1800</v>
          </cell>
          <cell r="M3737">
            <v>1530</v>
          </cell>
        </row>
        <row r="3737">
          <cell r="O3737" t="str">
            <v>医保</v>
          </cell>
        </row>
        <row r="3738">
          <cell r="A3738" t="str">
            <v>033020102101</v>
          </cell>
          <cell r="B3738" t="str">
            <v>33020102101</v>
          </cell>
          <cell r="C3738" t="str">
            <v>手术费</v>
          </cell>
          <cell r="D3738" t="str">
            <v>08</v>
          </cell>
          <cell r="E3738" t="str">
            <v>手术治疗费</v>
          </cell>
          <cell r="F3738" t="str">
            <v>10</v>
          </cell>
          <cell r="G3738" t="str">
            <v>小儿颅内蛛网膜囊肿分流术</v>
          </cell>
        </row>
        <row r="3738">
          <cell r="J3738" t="str">
            <v>次</v>
          </cell>
          <cell r="K3738">
            <v>2340</v>
          </cell>
          <cell r="L3738">
            <v>2340</v>
          </cell>
          <cell r="M3738">
            <v>1989</v>
          </cell>
        </row>
        <row r="3738">
          <cell r="O3738" t="str">
            <v>医保</v>
          </cell>
        </row>
        <row r="3739">
          <cell r="A3739" t="str">
            <v>033020102102</v>
          </cell>
          <cell r="B3739" t="str">
            <v>33020102102</v>
          </cell>
          <cell r="C3739" t="str">
            <v>手术费</v>
          </cell>
          <cell r="D3739" t="str">
            <v>08</v>
          </cell>
          <cell r="E3739" t="str">
            <v>手术治疗费</v>
          </cell>
          <cell r="F3739" t="str">
            <v>10</v>
          </cell>
          <cell r="G3739" t="str">
            <v>经颅内镜颅内蛛网膜囊肿分流术</v>
          </cell>
        </row>
        <row r="3739">
          <cell r="J3739" t="str">
            <v>次</v>
          </cell>
          <cell r="K3739">
            <v>2160</v>
          </cell>
          <cell r="L3739">
            <v>2154</v>
          </cell>
          <cell r="M3739">
            <v>1831</v>
          </cell>
        </row>
        <row r="3739">
          <cell r="O3739" t="str">
            <v>医保</v>
          </cell>
        </row>
        <row r="3740">
          <cell r="A3740" t="str">
            <v>033020102103</v>
          </cell>
          <cell r="B3740" t="str">
            <v>33020102103</v>
          </cell>
          <cell r="C3740" t="str">
            <v>手术费</v>
          </cell>
          <cell r="D3740" t="str">
            <v>08</v>
          </cell>
          <cell r="E3740" t="str">
            <v>手术治疗费</v>
          </cell>
          <cell r="F3740" t="str">
            <v>10</v>
          </cell>
          <cell r="G3740" t="str">
            <v>小儿经颅内镜颅内蛛网膜囊肿分流术</v>
          </cell>
        </row>
        <row r="3740">
          <cell r="J3740" t="str">
            <v>次</v>
          </cell>
          <cell r="K3740">
            <v>2808</v>
          </cell>
          <cell r="L3740">
            <v>2800</v>
          </cell>
          <cell r="M3740">
            <v>2380</v>
          </cell>
        </row>
        <row r="3740">
          <cell r="O3740" t="str">
            <v>医保</v>
          </cell>
        </row>
        <row r="3741">
          <cell r="A3741" t="str">
            <v>033020102200</v>
          </cell>
          <cell r="B3741" t="str">
            <v>330201022</v>
          </cell>
          <cell r="C3741" t="str">
            <v>手术费</v>
          </cell>
          <cell r="D3741" t="str">
            <v>08</v>
          </cell>
          <cell r="E3741" t="str">
            <v>手术治疗费</v>
          </cell>
          <cell r="F3741" t="str">
            <v>10</v>
          </cell>
          <cell r="G3741" t="str">
            <v>幕上浅部病变切除术</v>
          </cell>
          <cell r="H3741" t="str">
            <v>包括大脑半球胶质瘤、转移癌、胶质增生、大脑半球凸面脑膜瘤、脑脓肿；不含矢状窦旁脑膜瘤、大脑镰旁脑膜瘤</v>
          </cell>
          <cell r="I3741" t="str">
            <v>修补材料</v>
          </cell>
          <cell r="J3741" t="str">
            <v>次</v>
          </cell>
          <cell r="K3741">
            <v>2500</v>
          </cell>
          <cell r="L3741">
            <v>2500</v>
          </cell>
          <cell r="M3741">
            <v>2125</v>
          </cell>
        </row>
        <row r="3741">
          <cell r="O3741" t="str">
            <v>医保</v>
          </cell>
        </row>
        <row r="3742">
          <cell r="A3742" t="str">
            <v>033020102201</v>
          </cell>
          <cell r="B3742" t="str">
            <v>33020102201</v>
          </cell>
          <cell r="C3742" t="str">
            <v>手术费</v>
          </cell>
          <cell r="D3742" t="str">
            <v>08</v>
          </cell>
          <cell r="E3742" t="str">
            <v>手术治疗费</v>
          </cell>
          <cell r="F3742" t="str">
            <v>10</v>
          </cell>
          <cell r="G3742" t="str">
            <v>小儿幕上浅部病变切除术</v>
          </cell>
        </row>
        <row r="3742">
          <cell r="J3742" t="str">
            <v>次</v>
          </cell>
          <cell r="K3742">
            <v>3250</v>
          </cell>
          <cell r="L3742">
            <v>3250</v>
          </cell>
          <cell r="M3742">
            <v>2763</v>
          </cell>
        </row>
        <row r="3742">
          <cell r="O3742" t="str">
            <v>医保</v>
          </cell>
        </row>
        <row r="3743">
          <cell r="A3743" t="str">
            <v>033020102300</v>
          </cell>
          <cell r="B3743" t="str">
            <v>330201023</v>
          </cell>
          <cell r="C3743" t="str">
            <v>手术费</v>
          </cell>
          <cell r="D3743" t="str">
            <v>08</v>
          </cell>
          <cell r="E3743" t="str">
            <v>手术治疗费</v>
          </cell>
          <cell r="F3743" t="str">
            <v>10</v>
          </cell>
          <cell r="G3743" t="str">
            <v>大静脉窦旁脑膜瘤切除+血管窦重建术</v>
          </cell>
          <cell r="H3743" t="str">
            <v>包括矢状窦、横窦、窦汇区脑膜瘤</v>
          </cell>
          <cell r="I3743" t="str">
            <v>人工血管</v>
          </cell>
          <cell r="J3743" t="str">
            <v>次</v>
          </cell>
          <cell r="K3743">
            <v>3720</v>
          </cell>
          <cell r="L3743">
            <v>3720</v>
          </cell>
          <cell r="M3743">
            <v>3162</v>
          </cell>
        </row>
        <row r="3743">
          <cell r="O3743" t="str">
            <v>医保</v>
          </cell>
        </row>
        <row r="3744">
          <cell r="A3744" t="str">
            <v>033020102301</v>
          </cell>
          <cell r="B3744" t="str">
            <v>33020102301</v>
          </cell>
          <cell r="C3744" t="str">
            <v>手术费</v>
          </cell>
          <cell r="D3744" t="str">
            <v>08</v>
          </cell>
          <cell r="E3744" t="str">
            <v>手术治疗费</v>
          </cell>
          <cell r="F3744" t="str">
            <v>10</v>
          </cell>
          <cell r="G3744" t="str">
            <v>小儿大静脉窦旁脑膜瘤切除+血管窦重建术</v>
          </cell>
        </row>
        <row r="3744">
          <cell r="J3744" t="str">
            <v>次</v>
          </cell>
          <cell r="K3744">
            <v>4836</v>
          </cell>
          <cell r="L3744">
            <v>4836</v>
          </cell>
          <cell r="M3744">
            <v>4111</v>
          </cell>
        </row>
        <row r="3744">
          <cell r="O3744" t="str">
            <v>医保</v>
          </cell>
        </row>
        <row r="3745">
          <cell r="A3745" t="str">
            <v>033020102400</v>
          </cell>
          <cell r="B3745" t="str">
            <v>330201024</v>
          </cell>
          <cell r="C3745" t="str">
            <v>手术费</v>
          </cell>
          <cell r="D3745" t="str">
            <v>08</v>
          </cell>
          <cell r="E3745" t="str">
            <v>手术治疗费</v>
          </cell>
          <cell r="F3745" t="str">
            <v>10</v>
          </cell>
          <cell r="G3745" t="str">
            <v>幕上深部病变切除术</v>
          </cell>
          <cell r="H3745" t="str">
            <v>包括脑室内肿瘤、海绵状血管瘤、胼胝体肿瘤、三室前(突入到第三脑室）颅咽管瘤、后部肿瘤、脑脓肿，不含矢状窦旁脑膜瘤</v>
          </cell>
        </row>
        <row r="3745">
          <cell r="J3745" t="str">
            <v>次</v>
          </cell>
          <cell r="K3745">
            <v>3860</v>
          </cell>
          <cell r="L3745">
            <v>3861</v>
          </cell>
          <cell r="M3745">
            <v>3282</v>
          </cell>
        </row>
        <row r="3745">
          <cell r="O3745" t="str">
            <v>医保</v>
          </cell>
        </row>
        <row r="3746">
          <cell r="A3746" t="str">
            <v>033020102401</v>
          </cell>
          <cell r="B3746" t="str">
            <v>33020102401</v>
          </cell>
          <cell r="C3746" t="str">
            <v>手术费</v>
          </cell>
          <cell r="D3746" t="str">
            <v>08</v>
          </cell>
          <cell r="E3746" t="str">
            <v>手术治疗费</v>
          </cell>
          <cell r="F3746" t="str">
            <v>10</v>
          </cell>
          <cell r="G3746" t="str">
            <v>小儿幕上深部病变切除术</v>
          </cell>
        </row>
        <row r="3746">
          <cell r="J3746" t="str">
            <v>次</v>
          </cell>
          <cell r="K3746">
            <v>5018</v>
          </cell>
          <cell r="L3746">
            <v>5019</v>
          </cell>
          <cell r="M3746">
            <v>4266</v>
          </cell>
        </row>
        <row r="3746">
          <cell r="O3746" t="str">
            <v>医保</v>
          </cell>
        </row>
        <row r="3747">
          <cell r="A3747" t="str">
            <v>033020102500</v>
          </cell>
          <cell r="B3747" t="str">
            <v>330201025</v>
          </cell>
          <cell r="C3747" t="str">
            <v>手术费</v>
          </cell>
          <cell r="D3747" t="str">
            <v>08</v>
          </cell>
          <cell r="E3747" t="str">
            <v>手术治疗费</v>
          </cell>
          <cell r="F3747" t="str">
            <v>10</v>
          </cell>
          <cell r="G3747" t="str">
            <v>第四脑室肿瘤切除术</v>
          </cell>
          <cell r="H3747" t="str">
            <v>包括小脑下蚓部、四室室管膜瘤、四室导水管囊虫；不含桥脑、延髓突入四室胶质瘤</v>
          </cell>
        </row>
        <row r="3747">
          <cell r="J3747" t="str">
            <v>次</v>
          </cell>
          <cell r="K3747">
            <v>3600</v>
          </cell>
          <cell r="L3747">
            <v>3600</v>
          </cell>
          <cell r="M3747">
            <v>3060</v>
          </cell>
        </row>
        <row r="3747">
          <cell r="O3747" t="str">
            <v>医保</v>
          </cell>
        </row>
        <row r="3748">
          <cell r="A3748" t="str">
            <v>033020102501</v>
          </cell>
          <cell r="B3748" t="str">
            <v>33020102501</v>
          </cell>
          <cell r="C3748" t="str">
            <v>手术费</v>
          </cell>
          <cell r="D3748" t="str">
            <v>08</v>
          </cell>
          <cell r="E3748" t="str">
            <v>手术治疗费</v>
          </cell>
          <cell r="F3748" t="str">
            <v>10</v>
          </cell>
          <cell r="G3748" t="str">
            <v>小儿第四脑室肿瘤切除术</v>
          </cell>
        </row>
        <row r="3748">
          <cell r="J3748" t="str">
            <v>次</v>
          </cell>
          <cell r="K3748">
            <v>4680</v>
          </cell>
          <cell r="L3748">
            <v>4680</v>
          </cell>
          <cell r="M3748">
            <v>3978</v>
          </cell>
        </row>
        <row r="3748">
          <cell r="O3748" t="str">
            <v>医保</v>
          </cell>
        </row>
        <row r="3749">
          <cell r="A3749" t="str">
            <v>033020102600</v>
          </cell>
          <cell r="B3749" t="str">
            <v>330201026</v>
          </cell>
          <cell r="C3749" t="str">
            <v>手术费</v>
          </cell>
          <cell r="D3749" t="str">
            <v>08</v>
          </cell>
          <cell r="E3749" t="str">
            <v>手术治疗费</v>
          </cell>
          <cell r="F3749" t="str">
            <v>10</v>
          </cell>
          <cell r="G3749" t="str">
            <v>经颅内镜脑室肿瘤切除术</v>
          </cell>
        </row>
        <row r="3749">
          <cell r="J3749" t="str">
            <v>次</v>
          </cell>
          <cell r="K3749">
            <v>3380</v>
          </cell>
          <cell r="L3749">
            <v>3380</v>
          </cell>
          <cell r="M3749">
            <v>2873</v>
          </cell>
        </row>
        <row r="3749">
          <cell r="O3749" t="str">
            <v>医保</v>
          </cell>
        </row>
        <row r="3750">
          <cell r="A3750" t="str">
            <v>033020102601</v>
          </cell>
          <cell r="B3750" t="str">
            <v>33020102601</v>
          </cell>
          <cell r="C3750" t="str">
            <v>手术费</v>
          </cell>
          <cell r="D3750" t="str">
            <v>08</v>
          </cell>
          <cell r="E3750" t="str">
            <v>手术治疗费</v>
          </cell>
          <cell r="F3750" t="str">
            <v>10</v>
          </cell>
          <cell r="G3750" t="str">
            <v>小儿经颅内镜脑室肿瘤切除术</v>
          </cell>
        </row>
        <row r="3750">
          <cell r="J3750" t="str">
            <v>次</v>
          </cell>
          <cell r="K3750">
            <v>4394</v>
          </cell>
          <cell r="L3750">
            <v>4394</v>
          </cell>
          <cell r="M3750">
            <v>3735</v>
          </cell>
        </row>
        <row r="3750">
          <cell r="O3750" t="str">
            <v>医保</v>
          </cell>
        </row>
        <row r="3751">
          <cell r="A3751" t="str">
            <v>033020102700</v>
          </cell>
          <cell r="B3751" t="str">
            <v>330201027</v>
          </cell>
          <cell r="C3751" t="str">
            <v>手术费</v>
          </cell>
          <cell r="D3751" t="str">
            <v>08</v>
          </cell>
          <cell r="E3751" t="str">
            <v>手术治疗费</v>
          </cell>
          <cell r="F3751" t="str">
            <v>10</v>
          </cell>
          <cell r="G3751" t="str">
            <v>桥小脑角肿瘤切除术</v>
          </cell>
          <cell r="H3751" t="str">
            <v>包括听神经瘤、三叉神经鞘瘤、胆脂瘤、蛛网膜囊肿；不含面神经吻合术、术中神经电监测</v>
          </cell>
        </row>
        <row r="3751">
          <cell r="J3751" t="str">
            <v>次</v>
          </cell>
          <cell r="K3751">
            <v>3280</v>
          </cell>
          <cell r="L3751">
            <v>3276</v>
          </cell>
          <cell r="M3751">
            <v>2785</v>
          </cell>
        </row>
        <row r="3751">
          <cell r="O3751" t="str">
            <v>医保</v>
          </cell>
        </row>
        <row r="3752">
          <cell r="A3752" t="str">
            <v>033020102701</v>
          </cell>
          <cell r="B3752" t="str">
            <v>33020102701</v>
          </cell>
          <cell r="C3752" t="str">
            <v>手术费</v>
          </cell>
          <cell r="D3752" t="str">
            <v>08</v>
          </cell>
          <cell r="E3752" t="str">
            <v>手术治疗费</v>
          </cell>
          <cell r="F3752" t="str">
            <v>10</v>
          </cell>
          <cell r="G3752" t="str">
            <v>小儿桥小脑角肿瘤切除术</v>
          </cell>
        </row>
        <row r="3752">
          <cell r="J3752" t="str">
            <v>次</v>
          </cell>
          <cell r="K3752">
            <v>4264</v>
          </cell>
          <cell r="L3752">
            <v>4259</v>
          </cell>
          <cell r="M3752">
            <v>3620</v>
          </cell>
        </row>
        <row r="3752">
          <cell r="O3752" t="str">
            <v>医保</v>
          </cell>
        </row>
        <row r="3753">
          <cell r="A3753" t="str">
            <v>033020102800</v>
          </cell>
          <cell r="B3753" t="str">
            <v>330201028</v>
          </cell>
          <cell r="C3753" t="str">
            <v>手术费</v>
          </cell>
          <cell r="D3753" t="str">
            <v>08</v>
          </cell>
          <cell r="E3753" t="str">
            <v>手术治疗费</v>
          </cell>
          <cell r="F3753" t="str">
            <v>10</v>
          </cell>
          <cell r="G3753" t="str">
            <v>脑皮质切除术</v>
          </cell>
        </row>
        <row r="3753">
          <cell r="J3753" t="str">
            <v>次</v>
          </cell>
          <cell r="K3753">
            <v>3110</v>
          </cell>
          <cell r="L3753">
            <v>2800</v>
          </cell>
          <cell r="M3753">
            <v>2380</v>
          </cell>
        </row>
        <row r="3753">
          <cell r="O3753" t="str">
            <v>医保</v>
          </cell>
        </row>
        <row r="3754">
          <cell r="A3754" t="str">
            <v>033020102801</v>
          </cell>
          <cell r="B3754" t="str">
            <v>33020102801</v>
          </cell>
          <cell r="C3754" t="str">
            <v>手术费</v>
          </cell>
          <cell r="D3754" t="str">
            <v>08</v>
          </cell>
          <cell r="E3754" t="str">
            <v>手术治疗费</v>
          </cell>
          <cell r="F3754" t="str">
            <v>10</v>
          </cell>
          <cell r="G3754" t="str">
            <v>小儿脑皮质切除术</v>
          </cell>
        </row>
        <row r="3754">
          <cell r="J3754" t="str">
            <v>次</v>
          </cell>
          <cell r="K3754">
            <v>4043</v>
          </cell>
          <cell r="L3754">
            <v>3640</v>
          </cell>
          <cell r="M3754">
            <v>3094</v>
          </cell>
        </row>
        <row r="3754">
          <cell r="O3754" t="str">
            <v>医保</v>
          </cell>
        </row>
        <row r="3755">
          <cell r="A3755" t="str">
            <v>033020102900</v>
          </cell>
          <cell r="B3755" t="str">
            <v>330201029</v>
          </cell>
          <cell r="C3755" t="str">
            <v>手术费</v>
          </cell>
          <cell r="D3755" t="str">
            <v>08</v>
          </cell>
          <cell r="E3755" t="str">
            <v>手术治疗费</v>
          </cell>
          <cell r="F3755" t="str">
            <v>10</v>
          </cell>
          <cell r="G3755" t="str">
            <v>大脑半球切除术</v>
          </cell>
          <cell r="H3755" t="str">
            <v>不含术中脑电监测</v>
          </cell>
        </row>
        <row r="3755">
          <cell r="J3755" t="str">
            <v>次</v>
          </cell>
          <cell r="K3755">
            <v>2820</v>
          </cell>
          <cell r="L3755">
            <v>2820</v>
          </cell>
          <cell r="M3755">
            <v>2397</v>
          </cell>
        </row>
        <row r="3755">
          <cell r="O3755" t="str">
            <v>医保</v>
          </cell>
        </row>
        <row r="3756">
          <cell r="A3756" t="str">
            <v>033020102901</v>
          </cell>
          <cell r="B3756" t="str">
            <v>33020102901</v>
          </cell>
          <cell r="C3756" t="str">
            <v>手术费</v>
          </cell>
          <cell r="D3756" t="str">
            <v>08</v>
          </cell>
          <cell r="E3756" t="str">
            <v>手术治疗费</v>
          </cell>
          <cell r="F3756" t="str">
            <v>10</v>
          </cell>
          <cell r="G3756" t="str">
            <v>小儿大脑半球切除术</v>
          </cell>
        </row>
        <row r="3756">
          <cell r="J3756" t="str">
            <v>次</v>
          </cell>
          <cell r="K3756">
            <v>3666</v>
          </cell>
          <cell r="L3756">
            <v>3666</v>
          </cell>
          <cell r="M3756">
            <v>3116</v>
          </cell>
        </row>
        <row r="3756">
          <cell r="O3756" t="str">
            <v>医保</v>
          </cell>
        </row>
        <row r="3757">
          <cell r="A3757" t="str">
            <v>033020103000</v>
          </cell>
          <cell r="B3757" t="str">
            <v>330201030</v>
          </cell>
          <cell r="C3757" t="str">
            <v>手术费</v>
          </cell>
          <cell r="D3757" t="str">
            <v>08</v>
          </cell>
          <cell r="E3757" t="str">
            <v>手术治疗费</v>
          </cell>
          <cell r="F3757" t="str">
            <v>10</v>
          </cell>
          <cell r="G3757" t="str">
            <v>选择性杏仁核海马切除术</v>
          </cell>
        </row>
        <row r="3757">
          <cell r="J3757" t="str">
            <v>次</v>
          </cell>
          <cell r="K3757">
            <v>3380</v>
          </cell>
          <cell r="L3757">
            <v>3380</v>
          </cell>
          <cell r="M3757">
            <v>2873</v>
          </cell>
        </row>
        <row r="3757">
          <cell r="O3757" t="str">
            <v>医保</v>
          </cell>
        </row>
        <row r="3758">
          <cell r="A3758" t="str">
            <v>033020103001</v>
          </cell>
          <cell r="B3758" t="str">
            <v>33020103001</v>
          </cell>
          <cell r="C3758" t="str">
            <v>手术费</v>
          </cell>
          <cell r="D3758" t="str">
            <v>08</v>
          </cell>
          <cell r="E3758" t="str">
            <v>手术治疗费</v>
          </cell>
          <cell r="F3758" t="str">
            <v>10</v>
          </cell>
          <cell r="G3758" t="str">
            <v>小儿选择性杏仁核海马切除术</v>
          </cell>
        </row>
        <row r="3758">
          <cell r="J3758" t="str">
            <v>次</v>
          </cell>
          <cell r="K3758">
            <v>4394</v>
          </cell>
          <cell r="L3758">
            <v>4394</v>
          </cell>
          <cell r="M3758">
            <v>3735</v>
          </cell>
        </row>
        <row r="3758">
          <cell r="O3758" t="str">
            <v>医保</v>
          </cell>
        </row>
        <row r="3759">
          <cell r="A3759" t="str">
            <v>033020103100</v>
          </cell>
          <cell r="B3759" t="str">
            <v>330201031</v>
          </cell>
          <cell r="C3759" t="str">
            <v>手术费</v>
          </cell>
          <cell r="D3759" t="str">
            <v>08</v>
          </cell>
          <cell r="E3759" t="str">
            <v>手术治疗费</v>
          </cell>
          <cell r="F3759" t="str">
            <v>10</v>
          </cell>
          <cell r="G3759" t="str">
            <v>胼胝体切开术</v>
          </cell>
          <cell r="H3759" t="str">
            <v>不含癫痫病灶切除术、术中脑电监测</v>
          </cell>
        </row>
        <row r="3759">
          <cell r="J3759" t="str">
            <v>次</v>
          </cell>
          <cell r="K3759">
            <v>2300</v>
          </cell>
          <cell r="L3759">
            <v>2250</v>
          </cell>
          <cell r="M3759">
            <v>1913</v>
          </cell>
        </row>
        <row r="3759">
          <cell r="O3759" t="str">
            <v>医保</v>
          </cell>
        </row>
        <row r="3760">
          <cell r="A3760" t="str">
            <v>033020103101</v>
          </cell>
          <cell r="B3760" t="str">
            <v>33020103101</v>
          </cell>
          <cell r="C3760" t="str">
            <v>手术费</v>
          </cell>
          <cell r="D3760" t="str">
            <v>08</v>
          </cell>
          <cell r="E3760" t="str">
            <v>手术治疗费</v>
          </cell>
          <cell r="F3760" t="str">
            <v>10</v>
          </cell>
          <cell r="G3760" t="str">
            <v>小儿胼胝体切开术</v>
          </cell>
        </row>
        <row r="3760">
          <cell r="J3760" t="str">
            <v>次</v>
          </cell>
          <cell r="K3760">
            <v>2990</v>
          </cell>
          <cell r="L3760">
            <v>2925</v>
          </cell>
          <cell r="M3760">
            <v>2486</v>
          </cell>
        </row>
        <row r="3760">
          <cell r="O3760" t="str">
            <v>医保</v>
          </cell>
        </row>
        <row r="3761">
          <cell r="A3761" t="str">
            <v>033020103200</v>
          </cell>
          <cell r="B3761" t="str">
            <v>330201032</v>
          </cell>
          <cell r="C3761" t="str">
            <v>手术费</v>
          </cell>
          <cell r="D3761" t="str">
            <v>08</v>
          </cell>
          <cell r="E3761" t="str">
            <v>手术治疗费</v>
          </cell>
          <cell r="F3761" t="str">
            <v>10</v>
          </cell>
          <cell r="G3761" t="str">
            <v>多处软脑膜下横纤维切断术</v>
          </cell>
        </row>
        <row r="3761">
          <cell r="J3761" t="str">
            <v>次</v>
          </cell>
          <cell r="K3761">
            <v>1620</v>
          </cell>
          <cell r="L3761">
            <v>1620</v>
          </cell>
          <cell r="M3761">
            <v>1377</v>
          </cell>
        </row>
        <row r="3761">
          <cell r="O3761" t="str">
            <v>医保</v>
          </cell>
        </row>
        <row r="3762">
          <cell r="A3762" t="str">
            <v>033020103201</v>
          </cell>
          <cell r="B3762" t="str">
            <v>33020103201</v>
          </cell>
          <cell r="C3762" t="str">
            <v>手术费</v>
          </cell>
          <cell r="D3762" t="str">
            <v>08</v>
          </cell>
          <cell r="E3762" t="str">
            <v>手术治疗费</v>
          </cell>
          <cell r="F3762" t="str">
            <v>10</v>
          </cell>
          <cell r="G3762" t="str">
            <v>小儿多处软脑膜下横纤维切断术</v>
          </cell>
        </row>
        <row r="3762">
          <cell r="J3762" t="str">
            <v>次</v>
          </cell>
          <cell r="K3762">
            <v>2106</v>
          </cell>
          <cell r="L3762">
            <v>2106</v>
          </cell>
          <cell r="M3762">
            <v>1790</v>
          </cell>
        </row>
        <row r="3762">
          <cell r="O3762" t="str">
            <v>医保</v>
          </cell>
        </row>
        <row r="3763">
          <cell r="A3763" t="str">
            <v>033020103300</v>
          </cell>
          <cell r="B3763" t="str">
            <v>330201033</v>
          </cell>
          <cell r="C3763" t="str">
            <v>手术费</v>
          </cell>
          <cell r="D3763" t="str">
            <v>08</v>
          </cell>
          <cell r="E3763" t="str">
            <v>手术治疗费</v>
          </cell>
          <cell r="F3763" t="str">
            <v>10</v>
          </cell>
          <cell r="G3763" t="str">
            <v>癫痫病灶切除术</v>
          </cell>
          <cell r="H3763" t="str">
            <v>包括病灶切除、软脑膜下烧灼术、脑叶切除；不含术中脑电监测</v>
          </cell>
        </row>
        <row r="3763">
          <cell r="J3763" t="str">
            <v>次</v>
          </cell>
          <cell r="K3763">
            <v>2070</v>
          </cell>
          <cell r="L3763">
            <v>2070</v>
          </cell>
          <cell r="M3763">
            <v>1760</v>
          </cell>
          <cell r="N3763" t="str">
            <v>术中发现病灶按肿瘤切除手术计价</v>
          </cell>
          <cell r="O3763" t="str">
            <v>医保</v>
          </cell>
        </row>
        <row r="3764">
          <cell r="A3764" t="str">
            <v>033020103301</v>
          </cell>
          <cell r="B3764" t="str">
            <v>33020103301</v>
          </cell>
          <cell r="C3764" t="str">
            <v>手术费</v>
          </cell>
          <cell r="D3764" t="str">
            <v>08</v>
          </cell>
          <cell r="E3764" t="str">
            <v>手术治疗费</v>
          </cell>
          <cell r="F3764" t="str">
            <v>10</v>
          </cell>
          <cell r="G3764" t="str">
            <v>小儿癫痫病灶切除术</v>
          </cell>
        </row>
        <row r="3764">
          <cell r="J3764" t="str">
            <v>次</v>
          </cell>
          <cell r="K3764">
            <v>3105</v>
          </cell>
          <cell r="L3764">
            <v>3105</v>
          </cell>
          <cell r="M3764">
            <v>2639</v>
          </cell>
        </row>
        <row r="3764">
          <cell r="O3764" t="str">
            <v>医保</v>
          </cell>
        </row>
        <row r="3765">
          <cell r="A3765" t="str">
            <v>033020103400</v>
          </cell>
          <cell r="B3765" t="str">
            <v>330201034</v>
          </cell>
          <cell r="C3765" t="str">
            <v>手术费</v>
          </cell>
          <cell r="D3765" t="str">
            <v>08</v>
          </cell>
          <cell r="E3765" t="str">
            <v>手术治疗费</v>
          </cell>
          <cell r="F3765" t="str">
            <v>10</v>
          </cell>
          <cell r="G3765" t="str">
            <v>癫痫刀手术</v>
          </cell>
          <cell r="H3765" t="str">
            <v>含手术计划系统、CT定位、24小时脑电图动态监测、皮层电极</v>
          </cell>
        </row>
        <row r="3765">
          <cell r="J3765" t="str">
            <v>次</v>
          </cell>
        </row>
        <row r="3765">
          <cell r="N3765" t="str">
            <v>治疗难治性癫痫</v>
          </cell>
        </row>
        <row r="3766">
          <cell r="A3766" t="str">
            <v>033020103401</v>
          </cell>
          <cell r="B3766" t="str">
            <v>33020103401</v>
          </cell>
          <cell r="C3766" t="str">
            <v>手术费</v>
          </cell>
          <cell r="D3766" t="str">
            <v>08</v>
          </cell>
          <cell r="E3766" t="str">
            <v>手术治疗费</v>
          </cell>
          <cell r="F3766" t="str">
            <v>10</v>
          </cell>
          <cell r="G3766" t="str">
            <v>小儿癫痫刀手术</v>
          </cell>
        </row>
        <row r="3766">
          <cell r="J3766" t="str">
            <v>次</v>
          </cell>
        </row>
        <row r="3767">
          <cell r="A3767" t="str">
            <v>033020103500</v>
          </cell>
          <cell r="B3767" t="str">
            <v>330201035</v>
          </cell>
          <cell r="C3767" t="str">
            <v>手术费</v>
          </cell>
          <cell r="D3767" t="str">
            <v>08</v>
          </cell>
          <cell r="E3767" t="str">
            <v>手术治疗费</v>
          </cell>
          <cell r="F3767" t="str">
            <v>10</v>
          </cell>
          <cell r="G3767" t="str">
            <v>脑深部电极置入术</v>
          </cell>
        </row>
        <row r="3767">
          <cell r="I3767" t="str">
            <v>一次性电极</v>
          </cell>
          <cell r="J3767" t="str">
            <v>次</v>
          </cell>
          <cell r="K3767">
            <v>1620</v>
          </cell>
          <cell r="L3767">
            <v>1620</v>
          </cell>
          <cell r="M3767">
            <v>1377</v>
          </cell>
        </row>
        <row r="3767">
          <cell r="O3767" t="str">
            <v>医保</v>
          </cell>
        </row>
        <row r="3768">
          <cell r="A3768" t="str">
            <v>033020103501</v>
          </cell>
          <cell r="B3768" t="str">
            <v>33020103501</v>
          </cell>
          <cell r="C3768" t="str">
            <v>手术费</v>
          </cell>
          <cell r="D3768" t="str">
            <v>08</v>
          </cell>
          <cell r="E3768" t="str">
            <v>手术治疗费</v>
          </cell>
          <cell r="F3768" t="str">
            <v>10</v>
          </cell>
          <cell r="G3768" t="str">
            <v>小儿脑深部电极置入术</v>
          </cell>
        </row>
        <row r="3768">
          <cell r="J3768" t="str">
            <v>次</v>
          </cell>
          <cell r="K3768">
            <v>2106</v>
          </cell>
          <cell r="L3768">
            <v>2106</v>
          </cell>
          <cell r="M3768">
            <v>1790</v>
          </cell>
        </row>
        <row r="3768">
          <cell r="O3768" t="str">
            <v>医保</v>
          </cell>
        </row>
        <row r="3769">
          <cell r="A3769" t="str">
            <v>033020103600</v>
          </cell>
          <cell r="B3769" t="str">
            <v>330201036</v>
          </cell>
          <cell r="C3769" t="str">
            <v>手术费</v>
          </cell>
          <cell r="D3769" t="str">
            <v>08</v>
          </cell>
          <cell r="E3769" t="str">
            <v>手术治疗费</v>
          </cell>
          <cell r="F3769" t="str">
            <v>10</v>
          </cell>
          <cell r="G3769" t="str">
            <v>小脑半球病变切除术</v>
          </cell>
          <cell r="H3769" t="str">
            <v>包括小脑半球胶质瘤、血管网织细胞瘤、转移癌、脑脓肿、自发性出血</v>
          </cell>
        </row>
        <row r="3769">
          <cell r="J3769" t="str">
            <v>次</v>
          </cell>
          <cell r="K3769">
            <v>2700</v>
          </cell>
          <cell r="L3769">
            <v>2590</v>
          </cell>
          <cell r="M3769">
            <v>2202</v>
          </cell>
        </row>
        <row r="3769">
          <cell r="O3769" t="str">
            <v>医保</v>
          </cell>
        </row>
        <row r="3770">
          <cell r="A3770" t="str">
            <v>033020103601</v>
          </cell>
          <cell r="B3770" t="str">
            <v>33020103601</v>
          </cell>
          <cell r="C3770" t="str">
            <v>手术费</v>
          </cell>
          <cell r="D3770" t="str">
            <v>08</v>
          </cell>
          <cell r="E3770" t="str">
            <v>手术治疗费</v>
          </cell>
          <cell r="F3770" t="str">
            <v>10</v>
          </cell>
          <cell r="G3770" t="str">
            <v>小儿小脑半球病变切除术</v>
          </cell>
        </row>
        <row r="3770">
          <cell r="J3770" t="str">
            <v>次</v>
          </cell>
          <cell r="K3770">
            <v>3510</v>
          </cell>
          <cell r="L3770">
            <v>3367</v>
          </cell>
          <cell r="M3770">
            <v>2862</v>
          </cell>
        </row>
        <row r="3770">
          <cell r="O3770" t="str">
            <v>医保</v>
          </cell>
        </row>
        <row r="3771">
          <cell r="A3771" t="str">
            <v>033020103700</v>
          </cell>
          <cell r="B3771" t="str">
            <v>330201037</v>
          </cell>
          <cell r="C3771" t="str">
            <v>手术费</v>
          </cell>
          <cell r="D3771" t="str">
            <v>08</v>
          </cell>
          <cell r="E3771" t="str">
            <v>手术治疗费</v>
          </cell>
          <cell r="F3771" t="str">
            <v>10</v>
          </cell>
          <cell r="G3771" t="str">
            <v>脑干肿瘤切除术</v>
          </cell>
          <cell r="H3771" t="str">
            <v>包括中脑、桥脑、延髓、丘脑肿瘤、自发脑干血肿、脑干血管畸形、小脑实性血网</v>
          </cell>
        </row>
        <row r="3771">
          <cell r="J3771" t="str">
            <v>次</v>
          </cell>
          <cell r="K3771">
            <v>3510</v>
          </cell>
          <cell r="L3771">
            <v>3510</v>
          </cell>
          <cell r="M3771">
            <v>2984</v>
          </cell>
        </row>
        <row r="3771">
          <cell r="O3771" t="str">
            <v>医保</v>
          </cell>
        </row>
        <row r="3772">
          <cell r="A3772" t="str">
            <v>033020103701</v>
          </cell>
          <cell r="B3772" t="str">
            <v>33020103701</v>
          </cell>
          <cell r="C3772" t="str">
            <v>手术费</v>
          </cell>
          <cell r="D3772" t="str">
            <v>08</v>
          </cell>
          <cell r="E3772" t="str">
            <v>手术治疗费</v>
          </cell>
          <cell r="F3772" t="str">
            <v>10</v>
          </cell>
          <cell r="G3772" t="str">
            <v>小儿脑干肿瘤切除术</v>
          </cell>
        </row>
        <row r="3772">
          <cell r="J3772" t="str">
            <v>次</v>
          </cell>
          <cell r="K3772">
            <v>4563</v>
          </cell>
          <cell r="L3772">
            <v>4563</v>
          </cell>
          <cell r="M3772">
            <v>3879</v>
          </cell>
        </row>
        <row r="3772">
          <cell r="O3772" t="str">
            <v>医保</v>
          </cell>
        </row>
        <row r="3773">
          <cell r="A3773" t="str">
            <v>033020103800</v>
          </cell>
          <cell r="B3773" t="str">
            <v>330201038</v>
          </cell>
          <cell r="C3773" t="str">
            <v>手术费</v>
          </cell>
          <cell r="D3773" t="str">
            <v>08</v>
          </cell>
          <cell r="E3773" t="str">
            <v>手术治疗费</v>
          </cell>
          <cell r="F3773" t="str">
            <v>10</v>
          </cell>
          <cell r="G3773" t="str">
            <v>鞍区占位病变切除术</v>
          </cell>
          <cell r="H3773" t="str">
            <v>包括垂体瘤、鞍区颅咽管瘤、视神经胶质瘤；不含侵袭性垂体瘤、突入到第三脑室颅咽管瘤、鞍结节脑膜瘤、下丘脑胶质瘤</v>
          </cell>
        </row>
        <row r="3773">
          <cell r="J3773" t="str">
            <v>次</v>
          </cell>
          <cell r="K3773">
            <v>3860</v>
          </cell>
          <cell r="L3773">
            <v>3860</v>
          </cell>
          <cell r="M3773">
            <v>3281</v>
          </cell>
        </row>
        <row r="3773">
          <cell r="O3773" t="str">
            <v>医保</v>
          </cell>
        </row>
        <row r="3774">
          <cell r="A3774" t="str">
            <v>033020103801</v>
          </cell>
          <cell r="B3774" t="str">
            <v>33020103801</v>
          </cell>
          <cell r="C3774" t="str">
            <v>手术费</v>
          </cell>
          <cell r="D3774" t="str">
            <v>08</v>
          </cell>
          <cell r="E3774" t="str">
            <v>手术治疗费</v>
          </cell>
          <cell r="F3774" t="str">
            <v>10</v>
          </cell>
          <cell r="G3774" t="str">
            <v>小儿鞍区占位病变切除术</v>
          </cell>
        </row>
        <row r="3774">
          <cell r="J3774" t="str">
            <v>次</v>
          </cell>
          <cell r="K3774">
            <v>5018</v>
          </cell>
          <cell r="L3774">
            <v>5018</v>
          </cell>
          <cell r="M3774">
            <v>4265</v>
          </cell>
        </row>
        <row r="3774">
          <cell r="O3774" t="str">
            <v>医保</v>
          </cell>
        </row>
        <row r="3775">
          <cell r="A3775" t="str">
            <v>033020103802</v>
          </cell>
          <cell r="B3775" t="str">
            <v>33020103802</v>
          </cell>
          <cell r="C3775" t="str">
            <v>手术费</v>
          </cell>
          <cell r="D3775" t="str">
            <v>08</v>
          </cell>
          <cell r="E3775" t="str">
            <v>手术治疗费</v>
          </cell>
          <cell r="F3775" t="str">
            <v>10</v>
          </cell>
          <cell r="G3775" t="str">
            <v>经颅内镜鞍区占位病变切除术</v>
          </cell>
        </row>
        <row r="3775">
          <cell r="J3775" t="str">
            <v>次</v>
          </cell>
          <cell r="K3775">
            <v>4220</v>
          </cell>
          <cell r="L3775">
            <v>4214</v>
          </cell>
          <cell r="M3775">
            <v>3582</v>
          </cell>
        </row>
        <row r="3775">
          <cell r="O3775" t="str">
            <v>医保</v>
          </cell>
        </row>
        <row r="3776">
          <cell r="A3776" t="str">
            <v>033020103803</v>
          </cell>
          <cell r="B3776" t="str">
            <v>33020103803</v>
          </cell>
          <cell r="C3776" t="str">
            <v>手术费</v>
          </cell>
          <cell r="D3776" t="str">
            <v>08</v>
          </cell>
          <cell r="E3776" t="str">
            <v>手术治疗费</v>
          </cell>
          <cell r="F3776" t="str">
            <v>10</v>
          </cell>
          <cell r="G3776" t="str">
            <v>小儿经颅内镜鞍区占位病变切除术</v>
          </cell>
        </row>
        <row r="3776">
          <cell r="J3776" t="str">
            <v>次</v>
          </cell>
          <cell r="K3776">
            <v>5486</v>
          </cell>
          <cell r="L3776">
            <v>5478</v>
          </cell>
          <cell r="M3776">
            <v>4656</v>
          </cell>
        </row>
        <row r="3776">
          <cell r="O3776" t="str">
            <v>医保</v>
          </cell>
        </row>
        <row r="3777">
          <cell r="A3777" t="str">
            <v>033020103900</v>
          </cell>
          <cell r="B3777" t="str">
            <v>330201039</v>
          </cell>
          <cell r="C3777" t="str">
            <v>手术费</v>
          </cell>
          <cell r="D3777" t="str">
            <v>08</v>
          </cell>
          <cell r="E3777" t="str">
            <v>手术治疗费</v>
          </cell>
          <cell r="F3777" t="str">
            <v>10</v>
          </cell>
          <cell r="G3777" t="str">
            <v>垂体瘤切除术</v>
          </cell>
          <cell r="H3777" t="str">
            <v>含取脂肪填塞；包括经口腔、鼻腔</v>
          </cell>
          <cell r="I3777" t="str">
            <v>生物胶</v>
          </cell>
          <cell r="J3777" t="str">
            <v>次</v>
          </cell>
          <cell r="K3777">
            <v>2690</v>
          </cell>
          <cell r="L3777">
            <v>2690</v>
          </cell>
          <cell r="M3777">
            <v>2287</v>
          </cell>
        </row>
        <row r="3777">
          <cell r="O3777" t="str">
            <v>医保</v>
          </cell>
        </row>
        <row r="3778">
          <cell r="A3778" t="str">
            <v>033020103901</v>
          </cell>
          <cell r="B3778" t="str">
            <v>33020103901</v>
          </cell>
          <cell r="C3778" t="str">
            <v>手术费</v>
          </cell>
          <cell r="D3778" t="str">
            <v>08</v>
          </cell>
          <cell r="E3778" t="str">
            <v>手术治疗费</v>
          </cell>
          <cell r="F3778" t="str">
            <v>10</v>
          </cell>
          <cell r="G3778" t="str">
            <v>小儿垂体瘤切除术</v>
          </cell>
        </row>
        <row r="3778">
          <cell r="J3778" t="str">
            <v>次</v>
          </cell>
          <cell r="K3778">
            <v>3497</v>
          </cell>
          <cell r="L3778">
            <v>3497</v>
          </cell>
          <cell r="M3778">
            <v>2973</v>
          </cell>
        </row>
        <row r="3778">
          <cell r="O3778" t="str">
            <v>医保</v>
          </cell>
        </row>
        <row r="3779">
          <cell r="A3779" t="str">
            <v>033020103902</v>
          </cell>
          <cell r="B3779" t="str">
            <v>33020103902</v>
          </cell>
          <cell r="C3779" t="str">
            <v>手术费</v>
          </cell>
          <cell r="D3779" t="str">
            <v>08</v>
          </cell>
          <cell r="E3779" t="str">
            <v>手术治疗费</v>
          </cell>
          <cell r="F3779" t="str">
            <v>10</v>
          </cell>
          <cell r="G3779" t="str">
            <v>经颅内镜垂体瘤切除术</v>
          </cell>
        </row>
        <row r="3779">
          <cell r="J3779" t="str">
            <v>次</v>
          </cell>
          <cell r="K3779">
            <v>3050</v>
          </cell>
          <cell r="L3779">
            <v>3044</v>
          </cell>
          <cell r="M3779">
            <v>2587</v>
          </cell>
        </row>
        <row r="3779">
          <cell r="O3779" t="str">
            <v>医保</v>
          </cell>
        </row>
        <row r="3780">
          <cell r="A3780" t="str">
            <v>033020103903</v>
          </cell>
          <cell r="B3780" t="str">
            <v>33020103903</v>
          </cell>
          <cell r="C3780" t="str">
            <v>手术费</v>
          </cell>
          <cell r="D3780" t="str">
            <v>08</v>
          </cell>
          <cell r="E3780" t="str">
            <v>手术治疗费</v>
          </cell>
          <cell r="F3780" t="str">
            <v>10</v>
          </cell>
          <cell r="G3780" t="str">
            <v>小儿经颅内镜垂体瘤切除术</v>
          </cell>
        </row>
        <row r="3780">
          <cell r="J3780" t="str">
            <v>次</v>
          </cell>
          <cell r="K3780">
            <v>3965</v>
          </cell>
          <cell r="L3780">
            <v>3957</v>
          </cell>
          <cell r="M3780">
            <v>3364</v>
          </cell>
        </row>
        <row r="3780">
          <cell r="O3780" t="str">
            <v>医保</v>
          </cell>
        </row>
        <row r="3781">
          <cell r="A3781" t="str">
            <v>033020104000</v>
          </cell>
          <cell r="B3781" t="str">
            <v>330201040</v>
          </cell>
          <cell r="C3781" t="str">
            <v>手术费</v>
          </cell>
          <cell r="D3781" t="str">
            <v>08</v>
          </cell>
          <cell r="E3781" t="str">
            <v>手术治疗费</v>
          </cell>
          <cell r="F3781" t="str">
            <v>10</v>
          </cell>
          <cell r="G3781" t="str">
            <v>经口腔入路颅底斜坡肿瘤切除术</v>
          </cell>
          <cell r="H3781" t="str">
            <v>包括上颌入路颅底海绵窦侵入肿瘤切除术</v>
          </cell>
        </row>
        <row r="3781">
          <cell r="J3781" t="str">
            <v>次</v>
          </cell>
          <cell r="K3781">
            <v>3860</v>
          </cell>
          <cell r="L3781">
            <v>3861</v>
          </cell>
          <cell r="M3781">
            <v>3282</v>
          </cell>
        </row>
        <row r="3781">
          <cell r="O3781" t="str">
            <v>医保</v>
          </cell>
        </row>
        <row r="3782">
          <cell r="A3782" t="str">
            <v>033020104001</v>
          </cell>
          <cell r="B3782" t="str">
            <v>33020104001</v>
          </cell>
          <cell r="C3782" t="str">
            <v>手术费</v>
          </cell>
          <cell r="D3782" t="str">
            <v>08</v>
          </cell>
          <cell r="E3782" t="str">
            <v>手术治疗费</v>
          </cell>
          <cell r="F3782" t="str">
            <v>10</v>
          </cell>
          <cell r="G3782" t="str">
            <v>经口腔入路颅底斜坡肿瘤切除术-上颌入路颅底海绵窦侵入肿瘤切除术</v>
          </cell>
        </row>
        <row r="3782">
          <cell r="J3782" t="str">
            <v>次</v>
          </cell>
          <cell r="K3782">
            <v>3860</v>
          </cell>
          <cell r="L3782">
            <v>3861</v>
          </cell>
          <cell r="M3782">
            <v>3282</v>
          </cell>
          <cell r="N3782" t="str">
            <v>上颌入路颅底海绵窦侵入肿瘤切除术</v>
          </cell>
          <cell r="O3782" t="str">
            <v>医保</v>
          </cell>
        </row>
        <row r="3783">
          <cell r="A3783" t="str">
            <v>033020104002</v>
          </cell>
          <cell r="B3783" t="str">
            <v>33020104002</v>
          </cell>
          <cell r="C3783" t="str">
            <v>手术费</v>
          </cell>
          <cell r="D3783" t="str">
            <v>08</v>
          </cell>
          <cell r="E3783" t="str">
            <v>手术治疗费</v>
          </cell>
          <cell r="F3783" t="str">
            <v>10</v>
          </cell>
          <cell r="G3783" t="str">
            <v>小儿经口腔入路颅底斜坡肿瘤切除术</v>
          </cell>
        </row>
        <row r="3783">
          <cell r="J3783" t="str">
            <v>次</v>
          </cell>
          <cell r="K3783">
            <v>5018</v>
          </cell>
          <cell r="L3783">
            <v>5019</v>
          </cell>
          <cell r="M3783">
            <v>4266</v>
          </cell>
        </row>
        <row r="3783">
          <cell r="O3783" t="str">
            <v>医保</v>
          </cell>
        </row>
        <row r="3784">
          <cell r="A3784" t="str">
            <v>033020104100</v>
          </cell>
          <cell r="B3784" t="str">
            <v>330201041</v>
          </cell>
          <cell r="C3784" t="str">
            <v>手术费</v>
          </cell>
          <cell r="D3784" t="str">
            <v>08</v>
          </cell>
          <cell r="E3784" t="str">
            <v>手术治疗费</v>
          </cell>
          <cell r="F3784" t="str">
            <v>10</v>
          </cell>
          <cell r="G3784" t="str">
            <v>颅底肿瘤切除术</v>
          </cell>
          <cell r="H3784" t="str">
            <v>包括前、中颅窝颅内外沟通性肿瘤、前、中、后颅窝底肿瘤（鞍结节脑膜瘤、侵袭性垂体瘤、脊索瘤、神经鞘瘤）、颈静脉孔区肿瘤、上颌外旋颅底手术；不含胆脂瘤、囊肿</v>
          </cell>
        </row>
        <row r="3784">
          <cell r="J3784" t="str">
            <v>次</v>
          </cell>
          <cell r="K3784">
            <v>3780</v>
          </cell>
          <cell r="L3784">
            <v>3780</v>
          </cell>
          <cell r="M3784">
            <v>3213</v>
          </cell>
          <cell r="N3784" t="str">
            <v>颅底再造按颅骨修补处理</v>
          </cell>
          <cell r="O3784" t="str">
            <v>医保</v>
          </cell>
        </row>
        <row r="3785">
          <cell r="A3785" t="str">
            <v>033020104101</v>
          </cell>
          <cell r="B3785" t="str">
            <v>33020104101</v>
          </cell>
          <cell r="C3785" t="str">
            <v>手术费</v>
          </cell>
          <cell r="D3785" t="str">
            <v>08</v>
          </cell>
          <cell r="E3785" t="str">
            <v>手术治疗费</v>
          </cell>
          <cell r="F3785" t="str">
            <v>10</v>
          </cell>
          <cell r="G3785" t="str">
            <v>颅底肿瘤切除术-上颌外旋颅底手术</v>
          </cell>
        </row>
        <row r="3785">
          <cell r="J3785" t="str">
            <v>次</v>
          </cell>
          <cell r="K3785">
            <v>3780</v>
          </cell>
          <cell r="L3785">
            <v>3780</v>
          </cell>
          <cell r="M3785">
            <v>3213</v>
          </cell>
          <cell r="N3785" t="str">
            <v>上颌外旋颅底手术</v>
          </cell>
          <cell r="O3785" t="str">
            <v>医保</v>
          </cell>
        </row>
        <row r="3786">
          <cell r="A3786" t="str">
            <v>033020104102</v>
          </cell>
          <cell r="B3786" t="str">
            <v>33020104102</v>
          </cell>
          <cell r="C3786" t="str">
            <v>手术费</v>
          </cell>
          <cell r="D3786" t="str">
            <v>08</v>
          </cell>
          <cell r="E3786" t="str">
            <v>手术治疗费</v>
          </cell>
          <cell r="F3786" t="str">
            <v>10</v>
          </cell>
          <cell r="G3786" t="str">
            <v>小儿颅底肿瘤切除术</v>
          </cell>
        </row>
        <row r="3786">
          <cell r="J3786" t="str">
            <v>次</v>
          </cell>
          <cell r="K3786">
            <v>4914</v>
          </cell>
          <cell r="L3786">
            <v>4914</v>
          </cell>
          <cell r="M3786">
            <v>4177</v>
          </cell>
        </row>
        <row r="3786">
          <cell r="O3786" t="str">
            <v>医保</v>
          </cell>
        </row>
        <row r="3787">
          <cell r="A3787" t="str">
            <v>033020104200</v>
          </cell>
          <cell r="B3787" t="str">
            <v>330201042</v>
          </cell>
          <cell r="C3787" t="str">
            <v>手术费</v>
          </cell>
          <cell r="D3787" t="str">
            <v>08</v>
          </cell>
          <cell r="E3787" t="str">
            <v>手术治疗费</v>
          </cell>
          <cell r="F3787" t="str">
            <v>10</v>
          </cell>
          <cell r="G3787" t="str">
            <v>经颅内镜第三脑室底造瘘术</v>
          </cell>
        </row>
        <row r="3787">
          <cell r="J3787" t="str">
            <v>次</v>
          </cell>
          <cell r="K3787">
            <v>2250</v>
          </cell>
          <cell r="L3787">
            <v>2250</v>
          </cell>
          <cell r="M3787">
            <v>1913</v>
          </cell>
        </row>
        <row r="3787">
          <cell r="O3787" t="str">
            <v>医保</v>
          </cell>
        </row>
        <row r="3788">
          <cell r="A3788" t="str">
            <v>033020104201</v>
          </cell>
          <cell r="B3788" t="str">
            <v>33020104201</v>
          </cell>
          <cell r="C3788" t="str">
            <v>手术费</v>
          </cell>
          <cell r="D3788" t="str">
            <v>08</v>
          </cell>
          <cell r="E3788" t="str">
            <v>手术治疗费</v>
          </cell>
          <cell r="F3788" t="str">
            <v>10</v>
          </cell>
          <cell r="G3788" t="str">
            <v>小儿经颅内镜第三脑室底造瘘术</v>
          </cell>
        </row>
        <row r="3788">
          <cell r="J3788" t="str">
            <v>次</v>
          </cell>
          <cell r="K3788">
            <v>2925</v>
          </cell>
          <cell r="L3788">
            <v>2925</v>
          </cell>
          <cell r="M3788">
            <v>2486</v>
          </cell>
        </row>
        <row r="3788">
          <cell r="O3788" t="str">
            <v>医保</v>
          </cell>
        </row>
        <row r="3789">
          <cell r="A3789" t="str">
            <v>033020104300</v>
          </cell>
          <cell r="B3789" t="str">
            <v>330201043</v>
          </cell>
          <cell r="C3789" t="str">
            <v>手术费</v>
          </cell>
          <cell r="D3789" t="str">
            <v>08</v>
          </cell>
          <cell r="E3789" t="str">
            <v>手术治疗费</v>
          </cell>
          <cell r="F3789" t="str">
            <v>10</v>
          </cell>
          <cell r="G3789" t="str">
            <v>经脑室镜胶样囊肿切除术</v>
          </cell>
        </row>
        <row r="3789">
          <cell r="J3789" t="str">
            <v>次</v>
          </cell>
          <cell r="K3789">
            <v>2250</v>
          </cell>
          <cell r="L3789">
            <v>2250</v>
          </cell>
          <cell r="M3789">
            <v>1913</v>
          </cell>
        </row>
        <row r="3789">
          <cell r="O3789" t="str">
            <v>医保</v>
          </cell>
        </row>
        <row r="3790">
          <cell r="A3790" t="str">
            <v>033020104301</v>
          </cell>
          <cell r="B3790" t="str">
            <v>33020104301</v>
          </cell>
          <cell r="C3790" t="str">
            <v>手术费</v>
          </cell>
          <cell r="D3790" t="str">
            <v>08</v>
          </cell>
          <cell r="E3790" t="str">
            <v>手术治疗费</v>
          </cell>
          <cell r="F3790" t="str">
            <v>10</v>
          </cell>
          <cell r="G3790" t="str">
            <v>小儿经脑室镜胶样囊肿切除术</v>
          </cell>
        </row>
        <row r="3790">
          <cell r="J3790" t="str">
            <v>次</v>
          </cell>
          <cell r="K3790">
            <v>2925</v>
          </cell>
          <cell r="L3790">
            <v>2925</v>
          </cell>
          <cell r="M3790">
            <v>2486</v>
          </cell>
        </row>
        <row r="3790">
          <cell r="O3790" t="str">
            <v>医保</v>
          </cell>
        </row>
        <row r="3791">
          <cell r="A3791" t="str">
            <v>033020104302</v>
          </cell>
          <cell r="B3791" t="str">
            <v>33020104302</v>
          </cell>
          <cell r="C3791" t="str">
            <v>手术费</v>
          </cell>
          <cell r="D3791" t="str">
            <v>08</v>
          </cell>
          <cell r="E3791" t="str">
            <v>手术治疗费</v>
          </cell>
          <cell r="F3791" t="str">
            <v>10</v>
          </cell>
          <cell r="G3791" t="str">
            <v>经颅内镜经脑室镜胶样囊肿切除术</v>
          </cell>
        </row>
        <row r="3791">
          <cell r="J3791" t="str">
            <v>次</v>
          </cell>
          <cell r="K3791">
            <v>2610</v>
          </cell>
          <cell r="L3791">
            <v>2604</v>
          </cell>
          <cell r="M3791">
            <v>2213</v>
          </cell>
        </row>
        <row r="3791">
          <cell r="O3791" t="str">
            <v>医保</v>
          </cell>
        </row>
        <row r="3792">
          <cell r="A3792" t="str">
            <v>033020104303</v>
          </cell>
          <cell r="B3792" t="str">
            <v>33020104303</v>
          </cell>
          <cell r="C3792" t="str">
            <v>手术费</v>
          </cell>
          <cell r="D3792" t="str">
            <v>08</v>
          </cell>
          <cell r="E3792" t="str">
            <v>手术治疗费</v>
          </cell>
          <cell r="F3792" t="str">
            <v>10</v>
          </cell>
          <cell r="G3792" t="str">
            <v>小儿经颅内镜经脑室镜胶样囊肿切除术</v>
          </cell>
        </row>
        <row r="3792">
          <cell r="J3792" t="str">
            <v>次</v>
          </cell>
          <cell r="K3792">
            <v>3393</v>
          </cell>
          <cell r="L3792">
            <v>3385</v>
          </cell>
          <cell r="M3792">
            <v>2877</v>
          </cell>
        </row>
        <row r="3792">
          <cell r="O3792" t="str">
            <v>医保</v>
          </cell>
        </row>
        <row r="3793">
          <cell r="A3793" t="str">
            <v>033020104400</v>
          </cell>
          <cell r="B3793" t="str">
            <v>330201044</v>
          </cell>
          <cell r="C3793" t="str">
            <v>手术费</v>
          </cell>
          <cell r="D3793" t="str">
            <v>08</v>
          </cell>
          <cell r="E3793" t="str">
            <v>手术治疗费</v>
          </cell>
          <cell r="F3793" t="str">
            <v>10</v>
          </cell>
          <cell r="G3793" t="str">
            <v>脑囊虫摘除术</v>
          </cell>
        </row>
        <row r="3793">
          <cell r="J3793" t="str">
            <v>次</v>
          </cell>
          <cell r="K3793">
            <v>1800</v>
          </cell>
          <cell r="L3793">
            <v>1800</v>
          </cell>
          <cell r="M3793">
            <v>1530</v>
          </cell>
        </row>
        <row r="3793">
          <cell r="O3793" t="str">
            <v>医保</v>
          </cell>
        </row>
        <row r="3794">
          <cell r="A3794" t="str">
            <v>033020104401</v>
          </cell>
          <cell r="B3794" t="str">
            <v>33020104401</v>
          </cell>
          <cell r="C3794" t="str">
            <v>手术费</v>
          </cell>
          <cell r="D3794" t="str">
            <v>08</v>
          </cell>
          <cell r="E3794" t="str">
            <v>手术治疗费</v>
          </cell>
          <cell r="F3794" t="str">
            <v>10</v>
          </cell>
          <cell r="G3794" t="str">
            <v>小儿脑囊虫摘除术</v>
          </cell>
        </row>
        <row r="3794">
          <cell r="J3794" t="str">
            <v>次</v>
          </cell>
          <cell r="K3794">
            <v>2340</v>
          </cell>
          <cell r="L3794">
            <v>2340</v>
          </cell>
          <cell r="M3794">
            <v>1989</v>
          </cell>
        </row>
        <row r="3794">
          <cell r="O3794" t="str">
            <v>医保</v>
          </cell>
        </row>
        <row r="3795">
          <cell r="A3795" t="str">
            <v>033020104500</v>
          </cell>
          <cell r="B3795" t="str">
            <v>330201045</v>
          </cell>
          <cell r="C3795" t="str">
            <v>手术费</v>
          </cell>
          <cell r="D3795" t="str">
            <v>08</v>
          </cell>
          <cell r="E3795" t="str">
            <v>手术治疗费</v>
          </cell>
          <cell r="F3795" t="str">
            <v>10</v>
          </cell>
          <cell r="G3795" t="str">
            <v>经颅内镜经鼻蝶垂体肿瘤切除术</v>
          </cell>
        </row>
        <row r="3795">
          <cell r="J3795" t="str">
            <v>次</v>
          </cell>
          <cell r="K3795">
            <v>2520</v>
          </cell>
          <cell r="L3795">
            <v>2520</v>
          </cell>
          <cell r="M3795">
            <v>2142</v>
          </cell>
        </row>
        <row r="3795">
          <cell r="O3795" t="str">
            <v>医保</v>
          </cell>
        </row>
        <row r="3796">
          <cell r="A3796" t="str">
            <v>033020104501</v>
          </cell>
          <cell r="B3796" t="str">
            <v>33020104501</v>
          </cell>
          <cell r="C3796" t="str">
            <v>手术费</v>
          </cell>
          <cell r="D3796" t="str">
            <v>08</v>
          </cell>
          <cell r="E3796" t="str">
            <v>手术治疗费</v>
          </cell>
          <cell r="F3796" t="str">
            <v>10</v>
          </cell>
          <cell r="G3796" t="str">
            <v>小儿经颅内镜经鼻蝶垂体肿瘤切除术</v>
          </cell>
        </row>
        <row r="3796">
          <cell r="J3796" t="str">
            <v>次</v>
          </cell>
          <cell r="K3796">
            <v>3276</v>
          </cell>
          <cell r="L3796">
            <v>3276</v>
          </cell>
          <cell r="M3796">
            <v>2785</v>
          </cell>
        </row>
        <row r="3796">
          <cell r="O3796" t="str">
            <v>医保</v>
          </cell>
        </row>
        <row r="3797">
          <cell r="A3797" t="str">
            <v>033020104600</v>
          </cell>
          <cell r="B3797" t="str">
            <v>330201046</v>
          </cell>
          <cell r="C3797" t="str">
            <v>手术费</v>
          </cell>
          <cell r="D3797" t="str">
            <v>08</v>
          </cell>
          <cell r="E3797" t="str">
            <v>手术治疗费</v>
          </cell>
          <cell r="F3797" t="str">
            <v>10</v>
          </cell>
          <cell r="G3797" t="str">
            <v>经颅内镜脑内囊肿造口术</v>
          </cell>
        </row>
        <row r="3797">
          <cell r="J3797" t="str">
            <v>次</v>
          </cell>
          <cell r="K3797">
            <v>2250</v>
          </cell>
          <cell r="L3797">
            <v>2250</v>
          </cell>
          <cell r="M3797">
            <v>1913</v>
          </cell>
        </row>
        <row r="3797">
          <cell r="O3797" t="str">
            <v>医保</v>
          </cell>
        </row>
        <row r="3798">
          <cell r="A3798" t="str">
            <v>033020104601</v>
          </cell>
          <cell r="B3798" t="str">
            <v>33020104601</v>
          </cell>
          <cell r="C3798" t="str">
            <v>手术费</v>
          </cell>
          <cell r="D3798" t="str">
            <v>08</v>
          </cell>
          <cell r="E3798" t="str">
            <v>手术治疗费</v>
          </cell>
          <cell r="F3798" t="str">
            <v>10</v>
          </cell>
          <cell r="G3798" t="str">
            <v>小儿经颅内镜脑内囊肿造口术</v>
          </cell>
        </row>
        <row r="3798">
          <cell r="J3798" t="str">
            <v>次</v>
          </cell>
          <cell r="K3798">
            <v>2925</v>
          </cell>
          <cell r="L3798">
            <v>2925</v>
          </cell>
          <cell r="M3798">
            <v>2486</v>
          </cell>
        </row>
        <row r="3798">
          <cell r="O3798" t="str">
            <v>医保</v>
          </cell>
        </row>
        <row r="3799">
          <cell r="A3799" t="str">
            <v>033020104700</v>
          </cell>
          <cell r="B3799" t="str">
            <v>330201047</v>
          </cell>
          <cell r="C3799" t="str">
            <v>手术费</v>
          </cell>
          <cell r="D3799" t="str">
            <v>08</v>
          </cell>
          <cell r="E3799" t="str">
            <v>手术治疗费</v>
          </cell>
          <cell r="F3799" t="str">
            <v>10</v>
          </cell>
          <cell r="G3799" t="str">
            <v>经颅内镜脑内异物摘除术</v>
          </cell>
        </row>
        <row r="3799">
          <cell r="J3799" t="str">
            <v>次</v>
          </cell>
          <cell r="K3799">
            <v>2250</v>
          </cell>
          <cell r="L3799">
            <v>2250</v>
          </cell>
          <cell r="M3799">
            <v>1913</v>
          </cell>
          <cell r="N3799" t="str">
            <v>需在立体定位下</v>
          </cell>
          <cell r="O3799" t="str">
            <v>医保</v>
          </cell>
        </row>
        <row r="3800">
          <cell r="A3800" t="str">
            <v>033020104701</v>
          </cell>
          <cell r="B3800" t="str">
            <v>33020104701</v>
          </cell>
          <cell r="C3800" t="str">
            <v>手术费</v>
          </cell>
          <cell r="D3800" t="str">
            <v>08</v>
          </cell>
          <cell r="E3800" t="str">
            <v>手术治疗费</v>
          </cell>
          <cell r="F3800" t="str">
            <v>10</v>
          </cell>
          <cell r="G3800" t="str">
            <v>小儿经颅内镜脑内异物摘除术</v>
          </cell>
        </row>
        <row r="3800">
          <cell r="J3800" t="str">
            <v>次</v>
          </cell>
          <cell r="K3800">
            <v>2925</v>
          </cell>
          <cell r="L3800">
            <v>2925</v>
          </cell>
          <cell r="M3800">
            <v>2486</v>
          </cell>
        </row>
        <row r="3800">
          <cell r="O3800" t="str">
            <v>医保</v>
          </cell>
        </row>
        <row r="3801">
          <cell r="A3801" t="str">
            <v>033020104800</v>
          </cell>
          <cell r="B3801" t="str">
            <v>330201048</v>
          </cell>
          <cell r="C3801" t="str">
            <v>手术费</v>
          </cell>
          <cell r="D3801" t="str">
            <v>08</v>
          </cell>
          <cell r="E3801" t="str">
            <v>手术治疗费</v>
          </cell>
          <cell r="F3801" t="str">
            <v>10</v>
          </cell>
          <cell r="G3801" t="str">
            <v>经颅内镜脑室脉络丛烧灼术</v>
          </cell>
        </row>
        <row r="3801">
          <cell r="J3801" t="str">
            <v>次</v>
          </cell>
          <cell r="K3801">
            <v>2250</v>
          </cell>
          <cell r="L3801">
            <v>2250</v>
          </cell>
          <cell r="M3801">
            <v>1913</v>
          </cell>
        </row>
        <row r="3801">
          <cell r="O3801" t="str">
            <v>医保</v>
          </cell>
        </row>
        <row r="3802">
          <cell r="A3802" t="str">
            <v>033020104801</v>
          </cell>
          <cell r="B3802" t="str">
            <v>33020104801</v>
          </cell>
          <cell r="C3802" t="str">
            <v>手术费</v>
          </cell>
          <cell r="D3802" t="str">
            <v>08</v>
          </cell>
          <cell r="E3802" t="str">
            <v>手术治疗费</v>
          </cell>
          <cell r="F3802" t="str">
            <v>10</v>
          </cell>
          <cell r="G3802" t="str">
            <v>小儿经颅内镜脑室脉络丛烧灼术</v>
          </cell>
        </row>
        <row r="3802">
          <cell r="J3802" t="str">
            <v>次</v>
          </cell>
          <cell r="K3802">
            <v>2925</v>
          </cell>
          <cell r="L3802">
            <v>2925</v>
          </cell>
          <cell r="M3802">
            <v>2486</v>
          </cell>
        </row>
        <row r="3802">
          <cell r="O3802" t="str">
            <v>医保</v>
          </cell>
        </row>
        <row r="3803">
          <cell r="A3803" t="str">
            <v>033020104900</v>
          </cell>
          <cell r="B3803" t="str">
            <v>330201049</v>
          </cell>
          <cell r="C3803" t="str">
            <v>手术费</v>
          </cell>
          <cell r="D3803" t="str">
            <v>08</v>
          </cell>
          <cell r="E3803" t="str">
            <v>手术治疗费</v>
          </cell>
          <cell r="F3803" t="str">
            <v>10</v>
          </cell>
          <cell r="G3803" t="str">
            <v>终板造瘘术</v>
          </cell>
        </row>
        <row r="3803">
          <cell r="J3803" t="str">
            <v>次</v>
          </cell>
          <cell r="K3803">
            <v>2250</v>
          </cell>
          <cell r="L3803">
            <v>2250</v>
          </cell>
          <cell r="M3803">
            <v>1913</v>
          </cell>
        </row>
        <row r="3803">
          <cell r="O3803" t="str">
            <v>医保</v>
          </cell>
        </row>
        <row r="3804">
          <cell r="A3804" t="str">
            <v>033020104901</v>
          </cell>
          <cell r="B3804" t="str">
            <v>33020104901</v>
          </cell>
          <cell r="C3804" t="str">
            <v>手术费</v>
          </cell>
          <cell r="D3804" t="str">
            <v>08</v>
          </cell>
          <cell r="E3804" t="str">
            <v>手术治疗费</v>
          </cell>
          <cell r="F3804" t="str">
            <v>10</v>
          </cell>
          <cell r="G3804" t="str">
            <v>小儿终板造瘘术</v>
          </cell>
        </row>
        <row r="3804">
          <cell r="J3804" t="str">
            <v>次</v>
          </cell>
          <cell r="K3804">
            <v>2925</v>
          </cell>
          <cell r="L3804">
            <v>2925</v>
          </cell>
          <cell r="M3804">
            <v>2486</v>
          </cell>
        </row>
        <row r="3804">
          <cell r="O3804" t="str">
            <v>医保</v>
          </cell>
        </row>
        <row r="3805">
          <cell r="A3805" t="str">
            <v>033020104902</v>
          </cell>
          <cell r="B3805" t="str">
            <v>33020104902</v>
          </cell>
          <cell r="C3805" t="str">
            <v>手术费</v>
          </cell>
          <cell r="D3805" t="str">
            <v>08</v>
          </cell>
          <cell r="E3805" t="str">
            <v>手术治疗费</v>
          </cell>
          <cell r="F3805" t="str">
            <v>10</v>
          </cell>
          <cell r="G3805" t="str">
            <v>经颅内镜终板造瘘术</v>
          </cell>
        </row>
        <row r="3805">
          <cell r="J3805" t="str">
            <v>次</v>
          </cell>
          <cell r="K3805">
            <v>2610</v>
          </cell>
          <cell r="L3805">
            <v>2604</v>
          </cell>
          <cell r="M3805">
            <v>2213</v>
          </cell>
        </row>
        <row r="3805">
          <cell r="O3805" t="str">
            <v>医保</v>
          </cell>
        </row>
        <row r="3806">
          <cell r="A3806" t="str">
            <v>033020104903</v>
          </cell>
          <cell r="B3806" t="str">
            <v>33020104903</v>
          </cell>
          <cell r="C3806" t="str">
            <v>手术费</v>
          </cell>
          <cell r="D3806" t="str">
            <v>08</v>
          </cell>
          <cell r="E3806" t="str">
            <v>手术治疗费</v>
          </cell>
          <cell r="F3806" t="str">
            <v>10</v>
          </cell>
          <cell r="G3806" t="str">
            <v>小儿经颅内镜终板造瘘术</v>
          </cell>
        </row>
        <row r="3806">
          <cell r="J3806" t="str">
            <v>次</v>
          </cell>
          <cell r="K3806">
            <v>3393</v>
          </cell>
          <cell r="L3806">
            <v>3385</v>
          </cell>
          <cell r="M3806">
            <v>2877</v>
          </cell>
        </row>
        <row r="3806">
          <cell r="O3806" t="str">
            <v>医保</v>
          </cell>
        </row>
        <row r="3807">
          <cell r="A3807" t="str">
            <v>033020105000</v>
          </cell>
          <cell r="B3807" t="str">
            <v>330201050</v>
          </cell>
          <cell r="C3807" t="str">
            <v>手术费</v>
          </cell>
          <cell r="D3807" t="str">
            <v>08</v>
          </cell>
          <cell r="E3807" t="str">
            <v>手术治疗费</v>
          </cell>
          <cell r="F3807" t="str">
            <v>10</v>
          </cell>
          <cell r="G3807" t="str">
            <v>海绵窦瘘直接手术</v>
          </cell>
        </row>
        <row r="3807">
          <cell r="I3807" t="str">
            <v>栓塞材料</v>
          </cell>
          <cell r="J3807" t="str">
            <v>次</v>
          </cell>
          <cell r="K3807">
            <v>2820</v>
          </cell>
          <cell r="L3807">
            <v>2820</v>
          </cell>
          <cell r="M3807">
            <v>2397</v>
          </cell>
        </row>
        <row r="3807">
          <cell r="O3807" t="str">
            <v>医保</v>
          </cell>
        </row>
        <row r="3808">
          <cell r="A3808" t="str">
            <v>033020105001</v>
          </cell>
          <cell r="B3808" t="str">
            <v>33020105001</v>
          </cell>
          <cell r="C3808" t="str">
            <v>手术费</v>
          </cell>
          <cell r="D3808" t="str">
            <v>08</v>
          </cell>
          <cell r="E3808" t="str">
            <v>手术治疗费</v>
          </cell>
          <cell r="F3808" t="str">
            <v>10</v>
          </cell>
          <cell r="G3808" t="str">
            <v>小儿海绵窦瘘直接手术</v>
          </cell>
        </row>
        <row r="3808">
          <cell r="J3808" t="str">
            <v>次</v>
          </cell>
          <cell r="K3808">
            <v>3666</v>
          </cell>
          <cell r="L3808">
            <v>3666</v>
          </cell>
          <cell r="M3808">
            <v>3116</v>
          </cell>
        </row>
        <row r="3808">
          <cell r="O3808" t="str">
            <v>医保</v>
          </cell>
        </row>
        <row r="3809">
          <cell r="A3809" t="str">
            <v>033020105100</v>
          </cell>
          <cell r="B3809" t="str">
            <v>330201051</v>
          </cell>
          <cell r="C3809" t="str">
            <v>手术费</v>
          </cell>
          <cell r="D3809" t="str">
            <v>08</v>
          </cell>
          <cell r="E3809" t="str">
            <v>手术治疗费</v>
          </cell>
          <cell r="F3809" t="str">
            <v>10</v>
          </cell>
          <cell r="G3809" t="str">
            <v>脑脊液漏修补术</v>
          </cell>
          <cell r="H3809" t="str">
            <v>包括额窦修补、前颅窝、中颅窝底修补</v>
          </cell>
          <cell r="I3809" t="str">
            <v>生物胶、人工硬膜、钛钢板</v>
          </cell>
          <cell r="J3809" t="str">
            <v>次</v>
          </cell>
          <cell r="K3809">
            <v>2340</v>
          </cell>
          <cell r="L3809">
            <v>2340</v>
          </cell>
          <cell r="M3809">
            <v>1989</v>
          </cell>
        </row>
        <row r="3809">
          <cell r="O3809" t="str">
            <v>医保</v>
          </cell>
        </row>
        <row r="3810">
          <cell r="A3810" t="str">
            <v>033020105101</v>
          </cell>
          <cell r="B3810" t="str">
            <v>33020105101</v>
          </cell>
          <cell r="C3810" t="str">
            <v>手术费</v>
          </cell>
          <cell r="D3810" t="str">
            <v>08</v>
          </cell>
          <cell r="E3810" t="str">
            <v>手术治疗费</v>
          </cell>
          <cell r="F3810" t="str">
            <v>10</v>
          </cell>
          <cell r="G3810" t="str">
            <v>小儿脑脊液漏修补术</v>
          </cell>
        </row>
        <row r="3810">
          <cell r="J3810" t="str">
            <v>次</v>
          </cell>
          <cell r="K3810">
            <v>3042</v>
          </cell>
          <cell r="L3810">
            <v>3042</v>
          </cell>
          <cell r="M3810">
            <v>2586</v>
          </cell>
        </row>
        <row r="3810">
          <cell r="O3810" t="str">
            <v>医保</v>
          </cell>
        </row>
        <row r="3811">
          <cell r="A3811" t="str">
            <v>033020105200</v>
          </cell>
          <cell r="B3811" t="str">
            <v>330201052</v>
          </cell>
          <cell r="C3811" t="str">
            <v>手术费</v>
          </cell>
          <cell r="D3811" t="str">
            <v>08</v>
          </cell>
          <cell r="E3811" t="str">
            <v>手术治疗费</v>
          </cell>
          <cell r="F3811" t="str">
            <v>10</v>
          </cell>
          <cell r="G3811" t="str">
            <v>脑脊膜膨出修补术</v>
          </cell>
          <cell r="H3811" t="str">
            <v>指单纯脑脊膜膨出</v>
          </cell>
          <cell r="I3811" t="str">
            <v>重建硬膜及骨性材料</v>
          </cell>
          <cell r="J3811" t="str">
            <v>次</v>
          </cell>
          <cell r="K3811">
            <v>1620</v>
          </cell>
          <cell r="L3811">
            <v>1620</v>
          </cell>
          <cell r="M3811">
            <v>1377</v>
          </cell>
        </row>
        <row r="3811">
          <cell r="O3811" t="str">
            <v>医保</v>
          </cell>
        </row>
        <row r="3812">
          <cell r="A3812" t="str">
            <v>033020105201</v>
          </cell>
          <cell r="B3812" t="str">
            <v>33020105201</v>
          </cell>
          <cell r="C3812" t="str">
            <v>手术费</v>
          </cell>
          <cell r="D3812" t="str">
            <v>08</v>
          </cell>
          <cell r="E3812" t="str">
            <v>手术治疗费</v>
          </cell>
          <cell r="F3812" t="str">
            <v>10</v>
          </cell>
          <cell r="G3812" t="str">
            <v>小儿脑脊膜膨出修补术</v>
          </cell>
        </row>
        <row r="3812">
          <cell r="J3812" t="str">
            <v>次</v>
          </cell>
          <cell r="K3812">
            <v>2106</v>
          </cell>
          <cell r="L3812">
            <v>2106</v>
          </cell>
          <cell r="M3812">
            <v>1790</v>
          </cell>
        </row>
        <row r="3812">
          <cell r="O3812" t="str">
            <v>医保</v>
          </cell>
        </row>
        <row r="3813">
          <cell r="A3813" t="str">
            <v>033020105300</v>
          </cell>
          <cell r="B3813" t="str">
            <v>330201053</v>
          </cell>
          <cell r="C3813" t="str">
            <v>手术费</v>
          </cell>
          <cell r="D3813" t="str">
            <v>08</v>
          </cell>
          <cell r="E3813" t="str">
            <v>手术治疗费</v>
          </cell>
          <cell r="F3813" t="str">
            <v>10</v>
          </cell>
          <cell r="G3813" t="str">
            <v>环枕畸形减压术</v>
          </cell>
          <cell r="H3813" t="str">
            <v>含骨性结构减压、小脑扁桃体切除、硬膜减张缝合术</v>
          </cell>
        </row>
        <row r="3813">
          <cell r="J3813" t="str">
            <v>次</v>
          </cell>
          <cell r="K3813">
            <v>2700</v>
          </cell>
          <cell r="L3813">
            <v>2700</v>
          </cell>
          <cell r="M3813">
            <v>2295</v>
          </cell>
        </row>
        <row r="3813">
          <cell r="O3813" t="str">
            <v>医保</v>
          </cell>
        </row>
        <row r="3814">
          <cell r="A3814" t="str">
            <v>033020105301</v>
          </cell>
          <cell r="B3814" t="str">
            <v>33020105301</v>
          </cell>
          <cell r="C3814" t="str">
            <v>手术费</v>
          </cell>
          <cell r="D3814" t="str">
            <v>08</v>
          </cell>
          <cell r="E3814" t="str">
            <v>手术治疗费</v>
          </cell>
          <cell r="F3814" t="str">
            <v>10</v>
          </cell>
          <cell r="G3814" t="str">
            <v>小儿环枕畸形减压术</v>
          </cell>
        </row>
        <row r="3814">
          <cell r="J3814" t="str">
            <v>次</v>
          </cell>
          <cell r="K3814">
            <v>3510</v>
          </cell>
          <cell r="L3814">
            <v>3510</v>
          </cell>
          <cell r="M3814">
            <v>2984</v>
          </cell>
        </row>
        <row r="3814">
          <cell r="O3814" t="str">
            <v>医保</v>
          </cell>
        </row>
        <row r="3815">
          <cell r="A3815" t="str">
            <v>033020105400</v>
          </cell>
          <cell r="B3815" t="str">
            <v>330201054</v>
          </cell>
          <cell r="C3815" t="str">
            <v>手术费</v>
          </cell>
          <cell r="D3815" t="str">
            <v>08</v>
          </cell>
          <cell r="E3815" t="str">
            <v>手术治疗费</v>
          </cell>
          <cell r="F3815" t="str">
            <v>10</v>
          </cell>
          <cell r="G3815" t="str">
            <v>经口齿状突切除术</v>
          </cell>
        </row>
        <row r="3815">
          <cell r="J3815" t="str">
            <v>次</v>
          </cell>
          <cell r="K3815">
            <v>2250</v>
          </cell>
          <cell r="L3815">
            <v>2250</v>
          </cell>
          <cell r="M3815">
            <v>1913</v>
          </cell>
        </row>
        <row r="3815">
          <cell r="O3815" t="str">
            <v>医保</v>
          </cell>
        </row>
        <row r="3816">
          <cell r="A3816" t="str">
            <v>033020105401</v>
          </cell>
          <cell r="B3816" t="str">
            <v>33020105401</v>
          </cell>
          <cell r="C3816" t="str">
            <v>手术费</v>
          </cell>
          <cell r="D3816" t="str">
            <v>08</v>
          </cell>
          <cell r="E3816" t="str">
            <v>手术治疗费</v>
          </cell>
          <cell r="F3816" t="str">
            <v>10</v>
          </cell>
          <cell r="G3816" t="str">
            <v>小儿经口齿状突切除术</v>
          </cell>
        </row>
        <row r="3816">
          <cell r="J3816" t="str">
            <v>次</v>
          </cell>
          <cell r="K3816">
            <v>2925</v>
          </cell>
          <cell r="L3816">
            <v>2925</v>
          </cell>
          <cell r="M3816">
            <v>2486</v>
          </cell>
        </row>
        <row r="3816">
          <cell r="O3816" t="str">
            <v>医保</v>
          </cell>
        </row>
        <row r="3817">
          <cell r="A3817" t="str">
            <v>033020105500</v>
          </cell>
          <cell r="B3817" t="str">
            <v>330201055</v>
          </cell>
          <cell r="C3817" t="str">
            <v>手术费</v>
          </cell>
          <cell r="D3817" t="str">
            <v>08</v>
          </cell>
          <cell r="E3817" t="str">
            <v>手术治疗费</v>
          </cell>
          <cell r="F3817" t="str">
            <v>10</v>
          </cell>
          <cell r="G3817" t="str">
            <v>颅缝骨化症整形术</v>
          </cell>
        </row>
        <row r="3817">
          <cell r="I3817" t="str">
            <v>特殊固定材料</v>
          </cell>
          <cell r="J3817" t="str">
            <v>次</v>
          </cell>
          <cell r="K3817">
            <v>1800</v>
          </cell>
          <cell r="L3817">
            <v>1800</v>
          </cell>
          <cell r="M3817">
            <v>1530</v>
          </cell>
        </row>
        <row r="3817">
          <cell r="O3817" t="str">
            <v>医保</v>
          </cell>
        </row>
        <row r="3818">
          <cell r="A3818" t="str">
            <v>033020105501</v>
          </cell>
          <cell r="B3818" t="str">
            <v>33020105501</v>
          </cell>
          <cell r="C3818" t="str">
            <v>手术费</v>
          </cell>
          <cell r="D3818" t="str">
            <v>08</v>
          </cell>
          <cell r="E3818" t="str">
            <v>手术治疗费</v>
          </cell>
          <cell r="F3818" t="str">
            <v>10</v>
          </cell>
          <cell r="G3818" t="str">
            <v>小儿颅缝骨化症整形术</v>
          </cell>
        </row>
        <row r="3818">
          <cell r="J3818" t="str">
            <v>次</v>
          </cell>
          <cell r="K3818">
            <v>2340</v>
          </cell>
          <cell r="L3818">
            <v>2340</v>
          </cell>
          <cell r="M3818">
            <v>1989</v>
          </cell>
        </row>
        <row r="3818">
          <cell r="O3818" t="str">
            <v>医保</v>
          </cell>
        </row>
        <row r="3819">
          <cell r="A3819" t="str">
            <v>033020105600</v>
          </cell>
          <cell r="B3819" t="str">
            <v>330201056</v>
          </cell>
          <cell r="C3819" t="str">
            <v>手术费</v>
          </cell>
          <cell r="D3819" t="str">
            <v>08</v>
          </cell>
          <cell r="E3819" t="str">
            <v>手术治疗费</v>
          </cell>
          <cell r="F3819" t="str">
            <v>10</v>
          </cell>
          <cell r="G3819" t="str">
            <v>骨纤维异常增殖切除整形术</v>
          </cell>
        </row>
        <row r="3819">
          <cell r="I3819" t="str">
            <v>颅骨修补材料</v>
          </cell>
          <cell r="J3819" t="str">
            <v>次</v>
          </cell>
          <cell r="K3819">
            <v>1890</v>
          </cell>
          <cell r="L3819">
            <v>1890</v>
          </cell>
          <cell r="M3819">
            <v>1607</v>
          </cell>
        </row>
        <row r="3819">
          <cell r="O3819" t="str">
            <v>医保</v>
          </cell>
        </row>
        <row r="3820">
          <cell r="A3820" t="str">
            <v>033020105601</v>
          </cell>
          <cell r="B3820" t="str">
            <v>33020105601</v>
          </cell>
          <cell r="C3820" t="str">
            <v>手术费</v>
          </cell>
          <cell r="D3820" t="str">
            <v>08</v>
          </cell>
          <cell r="E3820" t="str">
            <v>手术治疗费</v>
          </cell>
          <cell r="F3820" t="str">
            <v>10</v>
          </cell>
          <cell r="G3820" t="str">
            <v>小儿骨纤维异常增殖切除整形术</v>
          </cell>
        </row>
        <row r="3820">
          <cell r="J3820" t="str">
            <v>次</v>
          </cell>
          <cell r="K3820">
            <v>2457</v>
          </cell>
          <cell r="L3820">
            <v>2457</v>
          </cell>
          <cell r="M3820">
            <v>2089</v>
          </cell>
        </row>
        <row r="3820">
          <cell r="O3820" t="str">
            <v>医保</v>
          </cell>
        </row>
        <row r="3821">
          <cell r="A3821" t="str">
            <v>033020105700</v>
          </cell>
          <cell r="B3821" t="str">
            <v>330201057</v>
          </cell>
          <cell r="C3821" t="str">
            <v>手术费</v>
          </cell>
          <cell r="D3821" t="str">
            <v>08</v>
          </cell>
          <cell r="E3821" t="str">
            <v>手术治疗费</v>
          </cell>
          <cell r="F3821" t="str">
            <v>10</v>
          </cell>
          <cell r="G3821" t="str">
            <v>颅缝再造术</v>
          </cell>
        </row>
        <row r="3821">
          <cell r="J3821" t="str">
            <v>次</v>
          </cell>
          <cell r="K3821">
            <v>1800</v>
          </cell>
          <cell r="L3821">
            <v>1800</v>
          </cell>
          <cell r="M3821">
            <v>1530</v>
          </cell>
        </row>
        <row r="3821">
          <cell r="O3821" t="str">
            <v>医保</v>
          </cell>
        </row>
        <row r="3822">
          <cell r="A3822" t="str">
            <v>033020105701</v>
          </cell>
          <cell r="B3822" t="str">
            <v>33020105701</v>
          </cell>
          <cell r="C3822" t="str">
            <v>手术费</v>
          </cell>
          <cell r="D3822" t="str">
            <v>08</v>
          </cell>
          <cell r="E3822" t="str">
            <v>手术治疗费</v>
          </cell>
          <cell r="F3822" t="str">
            <v>10</v>
          </cell>
          <cell r="G3822" t="str">
            <v>小儿颅缝再造术</v>
          </cell>
        </row>
        <row r="3822">
          <cell r="J3822" t="str">
            <v>次</v>
          </cell>
          <cell r="K3822">
            <v>2340</v>
          </cell>
          <cell r="L3822">
            <v>2340</v>
          </cell>
          <cell r="M3822">
            <v>1989</v>
          </cell>
        </row>
        <row r="3822">
          <cell r="O3822" t="str">
            <v>医保</v>
          </cell>
        </row>
        <row r="3823">
          <cell r="A3823" t="str">
            <v>033020105800</v>
          </cell>
          <cell r="B3823" t="str">
            <v>330201058</v>
          </cell>
          <cell r="C3823" t="str">
            <v>手术费</v>
          </cell>
          <cell r="D3823" t="str">
            <v>08</v>
          </cell>
          <cell r="E3823" t="str">
            <v>手术治疗费</v>
          </cell>
          <cell r="F3823" t="str">
            <v>10</v>
          </cell>
          <cell r="G3823" t="str">
            <v>大网膜颅内移植术</v>
          </cell>
          <cell r="H3823" t="str">
            <v>含大网膜切取</v>
          </cell>
        </row>
        <row r="3823">
          <cell r="J3823" t="str">
            <v>次</v>
          </cell>
          <cell r="K3823">
            <v>1800</v>
          </cell>
          <cell r="L3823">
            <v>1800</v>
          </cell>
          <cell r="M3823">
            <v>1530</v>
          </cell>
        </row>
        <row r="3823">
          <cell r="O3823" t="str">
            <v>医保</v>
          </cell>
        </row>
        <row r="3824">
          <cell r="A3824" t="str">
            <v>033020105801</v>
          </cell>
          <cell r="B3824" t="str">
            <v>33020105801</v>
          </cell>
          <cell r="C3824" t="str">
            <v>手术费</v>
          </cell>
          <cell r="D3824" t="str">
            <v>08</v>
          </cell>
          <cell r="E3824" t="str">
            <v>手术治疗费</v>
          </cell>
          <cell r="F3824" t="str">
            <v>10</v>
          </cell>
          <cell r="G3824" t="str">
            <v>小儿大网膜颅内移植术</v>
          </cell>
        </row>
        <row r="3824">
          <cell r="J3824" t="str">
            <v>次</v>
          </cell>
          <cell r="K3824">
            <v>2340</v>
          </cell>
          <cell r="L3824">
            <v>2340</v>
          </cell>
          <cell r="M3824">
            <v>1989</v>
          </cell>
        </row>
        <row r="3824">
          <cell r="O3824" t="str">
            <v>医保</v>
          </cell>
        </row>
        <row r="3825">
          <cell r="A3825" t="str">
            <v>033020105900</v>
          </cell>
          <cell r="B3825" t="str">
            <v>330201059</v>
          </cell>
          <cell r="C3825" t="str">
            <v>手术费</v>
          </cell>
          <cell r="D3825" t="str">
            <v>08</v>
          </cell>
          <cell r="E3825" t="str">
            <v>手术治疗费</v>
          </cell>
          <cell r="F3825" t="str">
            <v>10</v>
          </cell>
          <cell r="G3825" t="str">
            <v>立体定向颅内肿物清除术</v>
          </cell>
          <cell r="H3825" t="str">
            <v>包括血肿、脓肿、肿瘤；含取活检、取异物</v>
          </cell>
          <cell r="I3825" t="str">
            <v>引流管、脑室储液囊</v>
          </cell>
          <cell r="J3825" t="str">
            <v>次</v>
          </cell>
          <cell r="K3825">
            <v>2250</v>
          </cell>
          <cell r="L3825">
            <v>2250</v>
          </cell>
          <cell r="M3825">
            <v>1913</v>
          </cell>
        </row>
        <row r="3825">
          <cell r="O3825" t="str">
            <v>医保</v>
          </cell>
        </row>
        <row r="3826">
          <cell r="A3826" t="str">
            <v>033020105901</v>
          </cell>
          <cell r="B3826" t="str">
            <v>33020105901</v>
          </cell>
          <cell r="C3826" t="str">
            <v>手术费</v>
          </cell>
          <cell r="D3826" t="str">
            <v>08</v>
          </cell>
          <cell r="E3826" t="str">
            <v>手术治疗费</v>
          </cell>
          <cell r="F3826" t="str">
            <v>10</v>
          </cell>
          <cell r="G3826" t="str">
            <v>小儿立体定向颅内肿物清除术</v>
          </cell>
        </row>
        <row r="3826">
          <cell r="J3826" t="str">
            <v>次</v>
          </cell>
          <cell r="K3826">
            <v>2925</v>
          </cell>
          <cell r="L3826">
            <v>2925</v>
          </cell>
          <cell r="M3826">
            <v>2486</v>
          </cell>
        </row>
        <row r="3826">
          <cell r="O3826" t="str">
            <v>医保</v>
          </cell>
        </row>
        <row r="3827">
          <cell r="A3827" t="str">
            <v>033020105902</v>
          </cell>
          <cell r="B3827" t="str">
            <v>33020105902</v>
          </cell>
          <cell r="C3827" t="str">
            <v>手术费</v>
          </cell>
          <cell r="D3827" t="str">
            <v>08</v>
          </cell>
          <cell r="E3827" t="str">
            <v>手术治疗费</v>
          </cell>
          <cell r="F3827" t="str">
            <v>10</v>
          </cell>
          <cell r="G3827" t="str">
            <v>经颅内镜立体定向颅内肿物清除术</v>
          </cell>
        </row>
        <row r="3827">
          <cell r="J3827" t="str">
            <v>次</v>
          </cell>
          <cell r="K3827">
            <v>2610</v>
          </cell>
          <cell r="L3827">
            <v>2604</v>
          </cell>
          <cell r="M3827">
            <v>2213</v>
          </cell>
        </row>
        <row r="3827">
          <cell r="O3827" t="str">
            <v>医保</v>
          </cell>
        </row>
        <row r="3828">
          <cell r="A3828" t="str">
            <v>033020105903</v>
          </cell>
          <cell r="B3828" t="str">
            <v>33020105903</v>
          </cell>
          <cell r="C3828" t="str">
            <v>手术费</v>
          </cell>
          <cell r="D3828" t="str">
            <v>08</v>
          </cell>
          <cell r="E3828" t="str">
            <v>手术治疗费</v>
          </cell>
          <cell r="F3828" t="str">
            <v>10</v>
          </cell>
          <cell r="G3828" t="str">
            <v>小儿经颅内镜立体定向颅内肿物清除术</v>
          </cell>
        </row>
        <row r="3828">
          <cell r="J3828" t="str">
            <v>次</v>
          </cell>
          <cell r="K3828">
            <v>3393</v>
          </cell>
          <cell r="L3828">
            <v>3385</v>
          </cell>
          <cell r="M3828">
            <v>2877</v>
          </cell>
        </row>
        <row r="3828">
          <cell r="O3828" t="str">
            <v>医保</v>
          </cell>
        </row>
        <row r="3829">
          <cell r="A3829" t="str">
            <v>033020106000</v>
          </cell>
          <cell r="B3829" t="str">
            <v>330201060</v>
          </cell>
          <cell r="C3829" t="str">
            <v>手术费</v>
          </cell>
          <cell r="D3829" t="str">
            <v>08</v>
          </cell>
          <cell r="E3829" t="str">
            <v>手术治疗费</v>
          </cell>
          <cell r="F3829" t="str">
            <v>10</v>
          </cell>
          <cell r="G3829" t="str">
            <v>立体定向脑深部核团毁损术</v>
          </cell>
          <cell r="H3829" t="str">
            <v>包括治疗帕金森氏病、舞蹈病、扭转痉挛、癫痫等；包括射频、细胞刀治疗</v>
          </cell>
        </row>
        <row r="3829">
          <cell r="J3829" t="str">
            <v>靶点</v>
          </cell>
          <cell r="K3829">
            <v>2700</v>
          </cell>
          <cell r="L3829">
            <v>2700</v>
          </cell>
          <cell r="M3829">
            <v>2295</v>
          </cell>
          <cell r="N3829" t="str">
            <v>两个以上“靶点”三甲医院加收1350元，三甲以下医院加收1350元</v>
          </cell>
          <cell r="O3829" t="str">
            <v>医保</v>
          </cell>
        </row>
        <row r="3830">
          <cell r="A3830" t="str">
            <v>033020106001</v>
          </cell>
          <cell r="B3830" t="str">
            <v>33020106001</v>
          </cell>
          <cell r="C3830" t="str">
            <v>手术费</v>
          </cell>
          <cell r="D3830" t="str">
            <v>08</v>
          </cell>
          <cell r="E3830" t="str">
            <v>手术治疗费</v>
          </cell>
          <cell r="F3830" t="str">
            <v>10</v>
          </cell>
          <cell r="G3830" t="str">
            <v>立体定向脑深部核团毁损术（两个以上“靶点”）</v>
          </cell>
        </row>
        <row r="3830">
          <cell r="J3830" t="str">
            <v>靶点</v>
          </cell>
          <cell r="K3830">
            <v>4050</v>
          </cell>
          <cell r="L3830">
            <v>4050</v>
          </cell>
          <cell r="M3830">
            <v>3443</v>
          </cell>
          <cell r="N3830" t="str">
            <v>两个以上“靶点”</v>
          </cell>
          <cell r="O3830" t="str">
            <v>医保</v>
          </cell>
        </row>
        <row r="3831">
          <cell r="A3831" t="str">
            <v>033020106002</v>
          </cell>
          <cell r="B3831" t="str">
            <v>33020106002</v>
          </cell>
          <cell r="C3831" t="str">
            <v>手术费</v>
          </cell>
          <cell r="D3831" t="str">
            <v>08</v>
          </cell>
          <cell r="E3831" t="str">
            <v>手术治疗费</v>
          </cell>
          <cell r="F3831" t="str">
            <v>10</v>
          </cell>
          <cell r="G3831" t="str">
            <v>小儿立体定向脑深部核团毁损术</v>
          </cell>
        </row>
        <row r="3831">
          <cell r="J3831" t="str">
            <v>靶点</v>
          </cell>
          <cell r="K3831">
            <v>3510</v>
          </cell>
          <cell r="L3831">
            <v>3510</v>
          </cell>
          <cell r="M3831">
            <v>2984</v>
          </cell>
        </row>
        <row r="3831">
          <cell r="O3831" t="str">
            <v>医保</v>
          </cell>
        </row>
        <row r="3832">
          <cell r="A3832" t="str">
            <v>033020106003</v>
          </cell>
          <cell r="B3832" t="str">
            <v>33020106003</v>
          </cell>
          <cell r="C3832" t="str">
            <v>手术费</v>
          </cell>
          <cell r="D3832" t="str">
            <v>08</v>
          </cell>
          <cell r="E3832" t="str">
            <v>手术治疗费</v>
          </cell>
          <cell r="F3832" t="str">
            <v>10</v>
          </cell>
          <cell r="G3832" t="str">
            <v>小儿立体定向脑深部核团毁损术（两个以上“靶点”）</v>
          </cell>
        </row>
        <row r="3832">
          <cell r="J3832" t="str">
            <v>靶点</v>
          </cell>
          <cell r="K3832">
            <v>5265</v>
          </cell>
          <cell r="L3832">
            <v>5265</v>
          </cell>
          <cell r="M3832">
            <v>4475</v>
          </cell>
          <cell r="N3832" t="str">
            <v>两个以上“靶点”</v>
          </cell>
          <cell r="O3832" t="str">
            <v>医保</v>
          </cell>
        </row>
        <row r="3833">
          <cell r="B3833" t="str">
            <v>330202</v>
          </cell>
        </row>
        <row r="3833">
          <cell r="G3833" t="str">
            <v>颅神经手术</v>
          </cell>
        </row>
        <row r="3834">
          <cell r="A3834" t="str">
            <v>033020200100</v>
          </cell>
          <cell r="B3834" t="str">
            <v>330202001</v>
          </cell>
          <cell r="C3834" t="str">
            <v>手术费</v>
          </cell>
          <cell r="D3834" t="str">
            <v>08</v>
          </cell>
          <cell r="E3834" t="str">
            <v>手术治疗费</v>
          </cell>
          <cell r="F3834" t="str">
            <v>10</v>
          </cell>
          <cell r="G3834" t="str">
            <v>三叉神经感觉后根切断术</v>
          </cell>
        </row>
        <row r="3834">
          <cell r="J3834" t="str">
            <v>次</v>
          </cell>
          <cell r="K3834">
            <v>2930</v>
          </cell>
          <cell r="L3834">
            <v>2930</v>
          </cell>
          <cell r="M3834">
            <v>2491</v>
          </cell>
        </row>
        <row r="3834">
          <cell r="O3834" t="str">
            <v>医保</v>
          </cell>
        </row>
        <row r="3835">
          <cell r="A3835" t="str">
            <v>033020200101</v>
          </cell>
          <cell r="B3835" t="str">
            <v>33020200101</v>
          </cell>
          <cell r="C3835" t="str">
            <v>手术费</v>
          </cell>
          <cell r="D3835" t="str">
            <v>08</v>
          </cell>
          <cell r="E3835" t="str">
            <v>手术治疗费</v>
          </cell>
          <cell r="F3835" t="str">
            <v>10</v>
          </cell>
          <cell r="G3835" t="str">
            <v>小儿三叉神经感觉后根切断术</v>
          </cell>
        </row>
        <row r="3835">
          <cell r="J3835" t="str">
            <v>次</v>
          </cell>
          <cell r="K3835">
            <v>3809</v>
          </cell>
          <cell r="L3835">
            <v>3809</v>
          </cell>
          <cell r="M3835">
            <v>3238</v>
          </cell>
        </row>
        <row r="3835">
          <cell r="O3835" t="str">
            <v>医保</v>
          </cell>
        </row>
        <row r="3836">
          <cell r="A3836" t="str">
            <v>033020200200</v>
          </cell>
          <cell r="B3836" t="str">
            <v>330202002</v>
          </cell>
          <cell r="C3836" t="str">
            <v>手术费</v>
          </cell>
          <cell r="D3836" t="str">
            <v>08</v>
          </cell>
          <cell r="E3836" t="str">
            <v>手术治疗费</v>
          </cell>
          <cell r="F3836" t="str">
            <v>10</v>
          </cell>
          <cell r="G3836" t="str">
            <v>三叉神经周围支切断术</v>
          </cell>
        </row>
        <row r="3836">
          <cell r="J3836" t="str">
            <v>每神经支</v>
          </cell>
          <cell r="K3836">
            <v>1100</v>
          </cell>
          <cell r="L3836">
            <v>1053</v>
          </cell>
          <cell r="M3836">
            <v>895</v>
          </cell>
          <cell r="N3836" t="str">
            <v>酒精封闭法、甘油封闭法、冷冻法、射频法三甲医院加收65元，三甲以下医院加收65元</v>
          </cell>
          <cell r="O3836" t="str">
            <v>医保</v>
          </cell>
        </row>
        <row r="3837">
          <cell r="A3837" t="str">
            <v>033020200201</v>
          </cell>
          <cell r="B3837" t="str">
            <v>33020200201</v>
          </cell>
          <cell r="C3837" t="str">
            <v>手术费</v>
          </cell>
          <cell r="D3837" t="str">
            <v>08</v>
          </cell>
          <cell r="E3837" t="str">
            <v>手术治疗费</v>
          </cell>
          <cell r="F3837" t="str">
            <v>10</v>
          </cell>
          <cell r="G3837" t="str">
            <v>三叉神经周围支切断术（酒精封闭法、甘油封闭法、冷冻法、射频法）</v>
          </cell>
        </row>
        <row r="3837">
          <cell r="J3837" t="str">
            <v>每神经支</v>
          </cell>
          <cell r="K3837">
            <v>1165</v>
          </cell>
          <cell r="L3837">
            <v>1118</v>
          </cell>
          <cell r="M3837">
            <v>950</v>
          </cell>
          <cell r="N3837" t="str">
            <v>酒精封闭法、甘油封闭法、冷冻法、射频法</v>
          </cell>
          <cell r="O3837" t="str">
            <v>医保</v>
          </cell>
        </row>
        <row r="3838">
          <cell r="A3838" t="str">
            <v>033020200202</v>
          </cell>
          <cell r="B3838" t="str">
            <v>33020200202</v>
          </cell>
          <cell r="C3838" t="str">
            <v>手术费</v>
          </cell>
          <cell r="D3838" t="str">
            <v>08</v>
          </cell>
          <cell r="E3838" t="str">
            <v>手术治疗费</v>
          </cell>
          <cell r="F3838" t="str">
            <v>10</v>
          </cell>
          <cell r="G3838" t="str">
            <v>小儿三叉神经周围支切断术</v>
          </cell>
        </row>
        <row r="3838">
          <cell r="J3838" t="str">
            <v>每神经支</v>
          </cell>
          <cell r="K3838">
            <v>1430</v>
          </cell>
          <cell r="L3838">
            <v>1369</v>
          </cell>
          <cell r="M3838">
            <v>1164</v>
          </cell>
        </row>
        <row r="3838">
          <cell r="O3838" t="str">
            <v>医保</v>
          </cell>
        </row>
        <row r="3839">
          <cell r="A3839" t="str">
            <v>033020200203</v>
          </cell>
          <cell r="B3839" t="str">
            <v>33020200203</v>
          </cell>
          <cell r="C3839" t="str">
            <v>手术费</v>
          </cell>
          <cell r="D3839" t="str">
            <v>08</v>
          </cell>
          <cell r="E3839" t="str">
            <v>手术治疗费</v>
          </cell>
          <cell r="F3839" t="str">
            <v>10</v>
          </cell>
          <cell r="G3839" t="str">
            <v>小儿三叉神经周围支切断术（酒精封闭法、甘油封闭法、冷冻法、射频法）</v>
          </cell>
        </row>
        <row r="3839">
          <cell r="J3839" t="str">
            <v>每神经支</v>
          </cell>
          <cell r="K3839">
            <v>1515</v>
          </cell>
          <cell r="L3839">
            <v>1780</v>
          </cell>
          <cell r="M3839">
            <v>1513</v>
          </cell>
          <cell r="N3839" t="str">
            <v>酒精封闭法、甘油封闭法、冷冻法、射频法</v>
          </cell>
          <cell r="O3839" t="str">
            <v>医保</v>
          </cell>
        </row>
        <row r="3840">
          <cell r="A3840" t="str">
            <v>033020200300</v>
          </cell>
          <cell r="B3840" t="str">
            <v>330202003</v>
          </cell>
          <cell r="C3840" t="str">
            <v>手术费</v>
          </cell>
          <cell r="D3840" t="str">
            <v>08</v>
          </cell>
          <cell r="E3840" t="str">
            <v>手术治疗费</v>
          </cell>
          <cell r="F3840" t="str">
            <v>10</v>
          </cell>
          <cell r="G3840" t="str">
            <v>三叉神经撕脱术</v>
          </cell>
        </row>
        <row r="3840">
          <cell r="J3840" t="str">
            <v>每神经支</v>
          </cell>
          <cell r="K3840">
            <v>720</v>
          </cell>
          <cell r="L3840">
            <v>720</v>
          </cell>
          <cell r="M3840">
            <v>612</v>
          </cell>
        </row>
        <row r="3840">
          <cell r="O3840" t="str">
            <v>医保</v>
          </cell>
        </row>
        <row r="3841">
          <cell r="A3841" t="str">
            <v>033020200301</v>
          </cell>
          <cell r="B3841" t="str">
            <v>33020200301</v>
          </cell>
          <cell r="C3841" t="str">
            <v>手术费</v>
          </cell>
          <cell r="D3841" t="str">
            <v>08</v>
          </cell>
          <cell r="E3841" t="str">
            <v>手术治疗费</v>
          </cell>
          <cell r="F3841" t="str">
            <v>10</v>
          </cell>
          <cell r="G3841" t="str">
            <v>小儿三叉神经撕脱术</v>
          </cell>
        </row>
        <row r="3841">
          <cell r="J3841" t="str">
            <v>每神经支</v>
          </cell>
          <cell r="K3841">
            <v>936</v>
          </cell>
          <cell r="L3841">
            <v>936</v>
          </cell>
          <cell r="M3841">
            <v>796</v>
          </cell>
        </row>
        <row r="3841">
          <cell r="O3841" t="str">
            <v>医保</v>
          </cell>
        </row>
        <row r="3842">
          <cell r="A3842" t="str">
            <v>033020200400</v>
          </cell>
          <cell r="B3842" t="str">
            <v>330202004</v>
          </cell>
          <cell r="C3842" t="str">
            <v>手术费</v>
          </cell>
          <cell r="D3842" t="str">
            <v>08</v>
          </cell>
          <cell r="E3842" t="str">
            <v>手术治疗费</v>
          </cell>
          <cell r="F3842" t="str">
            <v>10</v>
          </cell>
          <cell r="G3842" t="str">
            <v>三叉神经干鞘膜内注射术</v>
          </cell>
        </row>
        <row r="3842">
          <cell r="J3842" t="str">
            <v>每神经支</v>
          </cell>
          <cell r="K3842">
            <v>450</v>
          </cell>
          <cell r="L3842">
            <v>450</v>
          </cell>
          <cell r="M3842">
            <v>383</v>
          </cell>
        </row>
        <row r="3842">
          <cell r="O3842" t="str">
            <v>医保</v>
          </cell>
        </row>
        <row r="3843">
          <cell r="A3843" t="str">
            <v>033020200401</v>
          </cell>
          <cell r="B3843" t="str">
            <v>33020200401</v>
          </cell>
          <cell r="C3843" t="str">
            <v>手术费</v>
          </cell>
          <cell r="D3843" t="str">
            <v>08</v>
          </cell>
          <cell r="E3843" t="str">
            <v>手术治疗费</v>
          </cell>
          <cell r="F3843" t="str">
            <v>10</v>
          </cell>
          <cell r="G3843" t="str">
            <v>小儿三叉神经干鞘膜内注射术</v>
          </cell>
        </row>
        <row r="3843">
          <cell r="J3843" t="str">
            <v>每神经支</v>
          </cell>
          <cell r="K3843">
            <v>585</v>
          </cell>
          <cell r="L3843">
            <v>585</v>
          </cell>
          <cell r="M3843">
            <v>497</v>
          </cell>
        </row>
        <row r="3843">
          <cell r="O3843" t="str">
            <v>医保</v>
          </cell>
        </row>
        <row r="3844">
          <cell r="A3844" t="str">
            <v>033020200500</v>
          </cell>
          <cell r="B3844" t="str">
            <v>330202005</v>
          </cell>
          <cell r="C3844" t="str">
            <v>手术费</v>
          </cell>
          <cell r="D3844" t="str">
            <v>08</v>
          </cell>
          <cell r="E3844" t="str">
            <v>手术治疗费</v>
          </cell>
          <cell r="F3844" t="str">
            <v>10</v>
          </cell>
          <cell r="G3844" t="str">
            <v>颞部开颅三叉神经节切断术</v>
          </cell>
        </row>
        <row r="3844">
          <cell r="J3844" t="str">
            <v>次</v>
          </cell>
          <cell r="K3844">
            <v>1800</v>
          </cell>
          <cell r="L3844">
            <v>1800</v>
          </cell>
          <cell r="M3844">
            <v>1530</v>
          </cell>
        </row>
        <row r="3844">
          <cell r="O3844" t="str">
            <v>医保</v>
          </cell>
        </row>
        <row r="3845">
          <cell r="A3845" t="str">
            <v>033020200501</v>
          </cell>
          <cell r="B3845" t="str">
            <v>33020200501</v>
          </cell>
          <cell r="C3845" t="str">
            <v>手术费</v>
          </cell>
          <cell r="D3845" t="str">
            <v>08</v>
          </cell>
          <cell r="E3845" t="str">
            <v>手术治疗费</v>
          </cell>
          <cell r="F3845" t="str">
            <v>10</v>
          </cell>
          <cell r="G3845" t="str">
            <v>小儿颞部开颅三叉神经节切断术</v>
          </cell>
        </row>
        <row r="3845">
          <cell r="J3845" t="str">
            <v>次</v>
          </cell>
          <cell r="K3845">
            <v>2340</v>
          </cell>
          <cell r="L3845">
            <v>2340</v>
          </cell>
          <cell r="M3845">
            <v>1989</v>
          </cell>
        </row>
        <row r="3845">
          <cell r="O3845" t="str">
            <v>医保</v>
          </cell>
        </row>
        <row r="3846">
          <cell r="A3846" t="str">
            <v>033020200600</v>
          </cell>
          <cell r="B3846" t="str">
            <v>330202006</v>
          </cell>
          <cell r="C3846" t="str">
            <v>手术费</v>
          </cell>
          <cell r="D3846" t="str">
            <v>08</v>
          </cell>
          <cell r="E3846" t="str">
            <v>手术治疗费</v>
          </cell>
          <cell r="F3846" t="str">
            <v>10</v>
          </cell>
          <cell r="G3846" t="str">
            <v>迷路后三叉神经切断术</v>
          </cell>
        </row>
        <row r="3846">
          <cell r="J3846" t="str">
            <v>次</v>
          </cell>
          <cell r="K3846">
            <v>2070</v>
          </cell>
          <cell r="L3846">
            <v>2070</v>
          </cell>
          <cell r="M3846">
            <v>1760</v>
          </cell>
        </row>
        <row r="3846">
          <cell r="O3846" t="str">
            <v>医保</v>
          </cell>
        </row>
        <row r="3847">
          <cell r="A3847" t="str">
            <v>033020200601</v>
          </cell>
          <cell r="B3847" t="str">
            <v>33020200601</v>
          </cell>
          <cell r="C3847" t="str">
            <v>手术费</v>
          </cell>
          <cell r="D3847" t="str">
            <v>08</v>
          </cell>
          <cell r="E3847" t="str">
            <v>手术治疗费</v>
          </cell>
          <cell r="F3847" t="str">
            <v>10</v>
          </cell>
          <cell r="G3847" t="str">
            <v>小儿迷路后三叉神经切断术</v>
          </cell>
        </row>
        <row r="3847">
          <cell r="J3847" t="str">
            <v>次</v>
          </cell>
          <cell r="K3847">
            <v>2691</v>
          </cell>
          <cell r="L3847">
            <v>2691</v>
          </cell>
          <cell r="M3847">
            <v>2287</v>
          </cell>
        </row>
        <row r="3847">
          <cell r="O3847" t="str">
            <v>医保</v>
          </cell>
        </row>
        <row r="3848">
          <cell r="A3848" t="str">
            <v>033020200700</v>
          </cell>
          <cell r="B3848" t="str">
            <v>330202007</v>
          </cell>
          <cell r="C3848" t="str">
            <v>手术费</v>
          </cell>
          <cell r="D3848" t="str">
            <v>08</v>
          </cell>
          <cell r="E3848" t="str">
            <v>手术治疗费</v>
          </cell>
          <cell r="F3848" t="str">
            <v>10</v>
          </cell>
          <cell r="G3848" t="str">
            <v>颅神经微血管减压术</v>
          </cell>
          <cell r="H3848" t="str">
            <v>包括三叉神经、面神经、听神经、舌咽神经、迷走神经</v>
          </cell>
        </row>
        <row r="3848">
          <cell r="J3848" t="str">
            <v>次</v>
          </cell>
          <cell r="K3848">
            <v>1800</v>
          </cell>
          <cell r="L3848">
            <v>1800</v>
          </cell>
          <cell r="M3848">
            <v>1530</v>
          </cell>
        </row>
        <row r="3848">
          <cell r="O3848" t="str">
            <v>医保</v>
          </cell>
        </row>
        <row r="3849">
          <cell r="A3849" t="str">
            <v>033020200701</v>
          </cell>
          <cell r="B3849" t="str">
            <v>33020200701</v>
          </cell>
          <cell r="C3849" t="str">
            <v>手术费</v>
          </cell>
          <cell r="D3849" t="str">
            <v>08</v>
          </cell>
          <cell r="E3849" t="str">
            <v>手术治疗费</v>
          </cell>
          <cell r="F3849" t="str">
            <v>10</v>
          </cell>
          <cell r="G3849" t="str">
            <v>小儿颅神经微血管减压术</v>
          </cell>
        </row>
        <row r="3849">
          <cell r="J3849" t="str">
            <v>次</v>
          </cell>
          <cell r="K3849">
            <v>2340</v>
          </cell>
          <cell r="L3849">
            <v>2340</v>
          </cell>
          <cell r="M3849">
            <v>1989</v>
          </cell>
        </row>
        <row r="3849">
          <cell r="O3849" t="str">
            <v>医保</v>
          </cell>
        </row>
        <row r="3850">
          <cell r="A3850" t="str">
            <v>033020200800</v>
          </cell>
          <cell r="B3850" t="str">
            <v>330202008</v>
          </cell>
          <cell r="C3850" t="str">
            <v>手术费</v>
          </cell>
          <cell r="D3850" t="str">
            <v>08</v>
          </cell>
          <cell r="E3850" t="str">
            <v>手术治疗费</v>
          </cell>
          <cell r="F3850" t="str">
            <v>10</v>
          </cell>
          <cell r="G3850" t="str">
            <v>面神经简单修复术</v>
          </cell>
          <cell r="H3850" t="str">
            <v>包括肌筋膜悬吊术及神经断端直接吻合及局部同一创面的神经移植</v>
          </cell>
        </row>
        <row r="3850">
          <cell r="J3850" t="str">
            <v>次</v>
          </cell>
          <cell r="K3850">
            <v>2590</v>
          </cell>
          <cell r="L3850">
            <v>2330</v>
          </cell>
          <cell r="M3850">
            <v>1981</v>
          </cell>
        </row>
        <row r="3850">
          <cell r="O3850" t="str">
            <v>医保</v>
          </cell>
        </row>
        <row r="3851">
          <cell r="A3851" t="str">
            <v>033020200801</v>
          </cell>
          <cell r="B3851" t="str">
            <v>33020200801</v>
          </cell>
          <cell r="C3851" t="str">
            <v>手术费</v>
          </cell>
          <cell r="D3851" t="str">
            <v>08</v>
          </cell>
          <cell r="E3851" t="str">
            <v>手术治疗费</v>
          </cell>
          <cell r="F3851" t="str">
            <v>10</v>
          </cell>
          <cell r="G3851" t="str">
            <v>小儿面神经简单修复术</v>
          </cell>
        </row>
        <row r="3851">
          <cell r="J3851" t="str">
            <v>次</v>
          </cell>
          <cell r="K3851">
            <v>3367</v>
          </cell>
          <cell r="L3851">
            <v>3029</v>
          </cell>
          <cell r="M3851">
            <v>2575</v>
          </cell>
        </row>
        <row r="3851">
          <cell r="O3851" t="str">
            <v>医保</v>
          </cell>
        </row>
        <row r="3852">
          <cell r="A3852" t="str">
            <v>033020200900</v>
          </cell>
          <cell r="B3852" t="str">
            <v>330202009</v>
          </cell>
          <cell r="C3852" t="str">
            <v>手术费</v>
          </cell>
          <cell r="D3852" t="str">
            <v>08</v>
          </cell>
          <cell r="E3852" t="str">
            <v>手术治疗费</v>
          </cell>
          <cell r="F3852" t="str">
            <v>10</v>
          </cell>
          <cell r="G3852" t="str">
            <v>面神经吻合术</v>
          </cell>
          <cell r="H3852" t="str">
            <v>包括面副神经、面舌下神经吻合、听神经瘤手术中颅内直接吻合</v>
          </cell>
        </row>
        <row r="3852">
          <cell r="J3852" t="str">
            <v>次</v>
          </cell>
          <cell r="K3852">
            <v>1620</v>
          </cell>
          <cell r="L3852">
            <v>1620</v>
          </cell>
          <cell r="M3852">
            <v>1377</v>
          </cell>
        </row>
        <row r="3852">
          <cell r="O3852" t="str">
            <v>医保</v>
          </cell>
        </row>
        <row r="3853">
          <cell r="A3853" t="str">
            <v>033020200901</v>
          </cell>
          <cell r="B3853" t="str">
            <v>33020200901</v>
          </cell>
          <cell r="C3853" t="str">
            <v>手术费</v>
          </cell>
          <cell r="D3853" t="str">
            <v>08</v>
          </cell>
          <cell r="E3853" t="str">
            <v>手术治疗费</v>
          </cell>
          <cell r="F3853" t="str">
            <v>10</v>
          </cell>
          <cell r="G3853" t="str">
            <v>小儿面神经吻合术</v>
          </cell>
        </row>
        <row r="3853">
          <cell r="J3853" t="str">
            <v>次</v>
          </cell>
          <cell r="K3853">
            <v>2430</v>
          </cell>
          <cell r="L3853">
            <v>2430</v>
          </cell>
          <cell r="M3853">
            <v>2066</v>
          </cell>
        </row>
        <row r="3853">
          <cell r="O3853" t="str">
            <v>医保</v>
          </cell>
        </row>
        <row r="3854">
          <cell r="A3854" t="str">
            <v>033020201000</v>
          </cell>
          <cell r="B3854" t="str">
            <v>330202010</v>
          </cell>
          <cell r="C3854" t="str">
            <v>手术费</v>
          </cell>
          <cell r="D3854" t="str">
            <v>08</v>
          </cell>
          <cell r="E3854" t="str">
            <v>手术治疗费</v>
          </cell>
          <cell r="F3854" t="str">
            <v>10</v>
          </cell>
          <cell r="G3854" t="str">
            <v>面神经跨面移植术</v>
          </cell>
        </row>
        <row r="3854">
          <cell r="I3854" t="str">
            <v>移植材料</v>
          </cell>
          <cell r="J3854" t="str">
            <v>次</v>
          </cell>
          <cell r="K3854">
            <v>1170</v>
          </cell>
          <cell r="L3854">
            <v>1170</v>
          </cell>
          <cell r="M3854">
            <v>995</v>
          </cell>
        </row>
        <row r="3854">
          <cell r="O3854" t="str">
            <v>医保</v>
          </cell>
        </row>
        <row r="3855">
          <cell r="A3855" t="str">
            <v>033020201001</v>
          </cell>
          <cell r="B3855" t="str">
            <v>33020201001</v>
          </cell>
          <cell r="C3855" t="str">
            <v>手术费</v>
          </cell>
          <cell r="D3855" t="str">
            <v>08</v>
          </cell>
          <cell r="E3855" t="str">
            <v>手术治疗费</v>
          </cell>
          <cell r="F3855" t="str">
            <v>10</v>
          </cell>
          <cell r="G3855" t="str">
            <v>小儿面神经跨面移植术</v>
          </cell>
        </row>
        <row r="3855">
          <cell r="J3855" t="str">
            <v>次</v>
          </cell>
          <cell r="K3855">
            <v>1521</v>
          </cell>
          <cell r="L3855">
            <v>1521</v>
          </cell>
          <cell r="M3855">
            <v>1293</v>
          </cell>
        </row>
        <row r="3855">
          <cell r="O3855" t="str">
            <v>医保</v>
          </cell>
        </row>
        <row r="3856">
          <cell r="A3856" t="str">
            <v>033020201100</v>
          </cell>
          <cell r="B3856" t="str">
            <v>330202011</v>
          </cell>
          <cell r="C3856" t="str">
            <v>手术费</v>
          </cell>
          <cell r="D3856" t="str">
            <v>08</v>
          </cell>
          <cell r="E3856" t="str">
            <v>手术治疗费</v>
          </cell>
          <cell r="F3856" t="str">
            <v>10</v>
          </cell>
          <cell r="G3856" t="str">
            <v>面神经松解减压术</v>
          </cell>
          <cell r="H3856" t="str">
            <v>含腮腺浅叶切除；包括面神经周围支支配的外周部分</v>
          </cell>
        </row>
        <row r="3856">
          <cell r="J3856" t="str">
            <v>次</v>
          </cell>
          <cell r="K3856">
            <v>1560</v>
          </cell>
          <cell r="L3856">
            <v>1560</v>
          </cell>
          <cell r="M3856">
            <v>1326</v>
          </cell>
        </row>
        <row r="3856">
          <cell r="O3856" t="str">
            <v>医保</v>
          </cell>
        </row>
        <row r="3857">
          <cell r="A3857" t="str">
            <v>033020201101</v>
          </cell>
          <cell r="B3857" t="str">
            <v>33020201101</v>
          </cell>
          <cell r="C3857" t="str">
            <v>手术费</v>
          </cell>
          <cell r="D3857" t="str">
            <v>08</v>
          </cell>
          <cell r="E3857" t="str">
            <v>手术治疗费</v>
          </cell>
          <cell r="F3857" t="str">
            <v>10</v>
          </cell>
          <cell r="G3857" t="str">
            <v>小儿面神经松解减压术</v>
          </cell>
        </row>
        <row r="3857">
          <cell r="J3857" t="str">
            <v>次</v>
          </cell>
          <cell r="K3857">
            <v>2028</v>
          </cell>
          <cell r="L3857">
            <v>2028</v>
          </cell>
          <cell r="M3857">
            <v>1724</v>
          </cell>
        </row>
        <row r="3857">
          <cell r="O3857" t="str">
            <v>医保</v>
          </cell>
        </row>
        <row r="3858">
          <cell r="A3858" t="str">
            <v>033020201200</v>
          </cell>
          <cell r="B3858" t="str">
            <v>330202012</v>
          </cell>
          <cell r="C3858" t="str">
            <v>手术费</v>
          </cell>
          <cell r="D3858" t="str">
            <v>08</v>
          </cell>
          <cell r="E3858" t="str">
            <v>手术治疗费</v>
          </cell>
          <cell r="F3858" t="str">
            <v>10</v>
          </cell>
          <cell r="G3858" t="str">
            <v>经耳面神经梳理术</v>
          </cell>
        </row>
        <row r="3858">
          <cell r="J3858" t="str">
            <v>次</v>
          </cell>
          <cell r="K3858">
            <v>900</v>
          </cell>
          <cell r="L3858">
            <v>900</v>
          </cell>
          <cell r="M3858">
            <v>765</v>
          </cell>
        </row>
        <row r="3858">
          <cell r="O3858" t="str">
            <v>医保</v>
          </cell>
        </row>
        <row r="3859">
          <cell r="A3859" t="str">
            <v>033020201201</v>
          </cell>
          <cell r="B3859" t="str">
            <v>33020201201</v>
          </cell>
          <cell r="C3859" t="str">
            <v>手术费</v>
          </cell>
          <cell r="D3859" t="str">
            <v>08</v>
          </cell>
          <cell r="E3859" t="str">
            <v>手术治疗费</v>
          </cell>
          <cell r="F3859" t="str">
            <v>10</v>
          </cell>
          <cell r="G3859" t="str">
            <v>小儿经耳面神经梳理术</v>
          </cell>
        </row>
        <row r="3859">
          <cell r="J3859" t="str">
            <v>次</v>
          </cell>
          <cell r="K3859">
            <v>1170</v>
          </cell>
          <cell r="L3859">
            <v>1170</v>
          </cell>
          <cell r="M3859">
            <v>995</v>
          </cell>
        </row>
        <row r="3859">
          <cell r="O3859" t="str">
            <v>医保</v>
          </cell>
        </row>
        <row r="3860">
          <cell r="A3860" t="str">
            <v>033020201300</v>
          </cell>
          <cell r="B3860" t="str">
            <v>330202013</v>
          </cell>
          <cell r="C3860" t="str">
            <v>手术费</v>
          </cell>
          <cell r="D3860" t="str">
            <v>08</v>
          </cell>
          <cell r="E3860" t="str">
            <v>手术治疗费</v>
          </cell>
          <cell r="F3860" t="str">
            <v>10</v>
          </cell>
          <cell r="G3860" t="str">
            <v>面神经周围神经移植术</v>
          </cell>
        </row>
        <row r="3860">
          <cell r="J3860" t="str">
            <v>次</v>
          </cell>
          <cell r="K3860">
            <v>900</v>
          </cell>
          <cell r="L3860">
            <v>900</v>
          </cell>
          <cell r="M3860">
            <v>765</v>
          </cell>
        </row>
        <row r="3860">
          <cell r="O3860" t="str">
            <v>医保</v>
          </cell>
        </row>
        <row r="3861">
          <cell r="A3861" t="str">
            <v>033020201301</v>
          </cell>
          <cell r="B3861" t="str">
            <v>33020201301</v>
          </cell>
          <cell r="C3861" t="str">
            <v>手术费</v>
          </cell>
          <cell r="D3861" t="str">
            <v>08</v>
          </cell>
          <cell r="E3861" t="str">
            <v>手术治疗费</v>
          </cell>
          <cell r="F3861" t="str">
            <v>10</v>
          </cell>
          <cell r="G3861" t="str">
            <v>小儿面神经周围神经移植术</v>
          </cell>
        </row>
        <row r="3861">
          <cell r="J3861" t="str">
            <v>次</v>
          </cell>
          <cell r="K3861">
            <v>1170</v>
          </cell>
          <cell r="L3861">
            <v>1170</v>
          </cell>
          <cell r="M3861">
            <v>995</v>
          </cell>
        </row>
        <row r="3861">
          <cell r="O3861" t="str">
            <v>医保</v>
          </cell>
        </row>
        <row r="3862">
          <cell r="A3862" t="str">
            <v>033020201400</v>
          </cell>
          <cell r="B3862" t="str">
            <v>330202014</v>
          </cell>
          <cell r="C3862" t="str">
            <v>手术费</v>
          </cell>
          <cell r="D3862" t="str">
            <v>08</v>
          </cell>
          <cell r="E3862" t="str">
            <v>手术治疗费</v>
          </cell>
          <cell r="F3862" t="str">
            <v>10</v>
          </cell>
          <cell r="G3862" t="str">
            <v>经迷路前庭神经切断术</v>
          </cell>
        </row>
        <row r="3862">
          <cell r="J3862" t="str">
            <v>次</v>
          </cell>
          <cell r="K3862">
            <v>2070</v>
          </cell>
          <cell r="L3862">
            <v>2070</v>
          </cell>
          <cell r="M3862">
            <v>1760</v>
          </cell>
        </row>
        <row r="3862">
          <cell r="O3862" t="str">
            <v>医保</v>
          </cell>
        </row>
        <row r="3863">
          <cell r="A3863" t="str">
            <v>033020201401</v>
          </cell>
          <cell r="B3863" t="str">
            <v>33020201401</v>
          </cell>
          <cell r="C3863" t="str">
            <v>手术费</v>
          </cell>
          <cell r="D3863" t="str">
            <v>08</v>
          </cell>
          <cell r="E3863" t="str">
            <v>手术治疗费</v>
          </cell>
          <cell r="F3863" t="str">
            <v>10</v>
          </cell>
          <cell r="G3863" t="str">
            <v>小儿经迷路前庭神经切断术</v>
          </cell>
        </row>
        <row r="3863">
          <cell r="J3863" t="str">
            <v>次</v>
          </cell>
          <cell r="K3863">
            <v>2691</v>
          </cell>
          <cell r="L3863">
            <v>2691</v>
          </cell>
          <cell r="M3863">
            <v>2287</v>
          </cell>
        </row>
        <row r="3863">
          <cell r="O3863" t="str">
            <v>医保</v>
          </cell>
        </row>
        <row r="3864">
          <cell r="A3864" t="str">
            <v>033020201500</v>
          </cell>
          <cell r="B3864" t="str">
            <v>330202015</v>
          </cell>
          <cell r="C3864" t="str">
            <v>手术费</v>
          </cell>
          <cell r="D3864" t="str">
            <v>08</v>
          </cell>
          <cell r="E3864" t="str">
            <v>手术治疗费</v>
          </cell>
          <cell r="F3864" t="str">
            <v>10</v>
          </cell>
          <cell r="G3864" t="str">
            <v>迷路后前庭神经切断术</v>
          </cell>
        </row>
        <row r="3864">
          <cell r="J3864" t="str">
            <v>次</v>
          </cell>
          <cell r="K3864">
            <v>2070</v>
          </cell>
          <cell r="L3864">
            <v>2070</v>
          </cell>
          <cell r="M3864">
            <v>1760</v>
          </cell>
        </row>
        <row r="3864">
          <cell r="O3864" t="str">
            <v>医保</v>
          </cell>
        </row>
        <row r="3865">
          <cell r="A3865" t="str">
            <v>033020201501</v>
          </cell>
          <cell r="B3865" t="str">
            <v>33020201501</v>
          </cell>
          <cell r="C3865" t="str">
            <v>手术费</v>
          </cell>
          <cell r="D3865" t="str">
            <v>08</v>
          </cell>
          <cell r="E3865" t="str">
            <v>手术治疗费</v>
          </cell>
          <cell r="F3865" t="str">
            <v>10</v>
          </cell>
          <cell r="G3865" t="str">
            <v>小儿迷路后前庭神经切断术</v>
          </cell>
        </row>
        <row r="3865">
          <cell r="J3865" t="str">
            <v>次</v>
          </cell>
          <cell r="K3865">
            <v>2691</v>
          </cell>
          <cell r="L3865">
            <v>2691</v>
          </cell>
          <cell r="M3865">
            <v>2287</v>
          </cell>
        </row>
        <row r="3865">
          <cell r="O3865" t="str">
            <v>医保</v>
          </cell>
        </row>
        <row r="3866">
          <cell r="A3866" t="str">
            <v>033020201600</v>
          </cell>
          <cell r="B3866" t="str">
            <v>330202016</v>
          </cell>
          <cell r="C3866" t="str">
            <v>手术费</v>
          </cell>
          <cell r="D3866" t="str">
            <v>08</v>
          </cell>
          <cell r="E3866" t="str">
            <v>手术治疗费</v>
          </cell>
          <cell r="F3866" t="str">
            <v>10</v>
          </cell>
          <cell r="G3866" t="str">
            <v>经内镜前庭神经切断术</v>
          </cell>
        </row>
        <row r="3866">
          <cell r="J3866" t="str">
            <v>次</v>
          </cell>
          <cell r="K3866">
            <v>2070</v>
          </cell>
          <cell r="L3866">
            <v>2070</v>
          </cell>
          <cell r="M3866">
            <v>1760</v>
          </cell>
        </row>
        <row r="3866">
          <cell r="O3866" t="str">
            <v>医保</v>
          </cell>
        </row>
        <row r="3867">
          <cell r="A3867" t="str">
            <v>033020201601</v>
          </cell>
          <cell r="B3867" t="str">
            <v>33020201601</v>
          </cell>
          <cell r="C3867" t="str">
            <v>手术费</v>
          </cell>
          <cell r="D3867" t="str">
            <v>08</v>
          </cell>
          <cell r="E3867" t="str">
            <v>手术治疗费</v>
          </cell>
          <cell r="F3867" t="str">
            <v>10</v>
          </cell>
          <cell r="G3867" t="str">
            <v>小儿经内镜前庭神经切断术</v>
          </cell>
        </row>
        <row r="3867">
          <cell r="J3867" t="str">
            <v>次</v>
          </cell>
          <cell r="K3867">
            <v>2691</v>
          </cell>
          <cell r="L3867">
            <v>2691</v>
          </cell>
          <cell r="M3867">
            <v>2287</v>
          </cell>
        </row>
        <row r="3867">
          <cell r="O3867" t="str">
            <v>医保</v>
          </cell>
        </row>
        <row r="3868">
          <cell r="A3868" t="str">
            <v>033020201700</v>
          </cell>
          <cell r="B3868" t="str">
            <v>330202017</v>
          </cell>
          <cell r="C3868" t="str">
            <v>手术费</v>
          </cell>
          <cell r="D3868" t="str">
            <v>08</v>
          </cell>
          <cell r="E3868" t="str">
            <v>手术治疗费</v>
          </cell>
          <cell r="F3868" t="str">
            <v>10</v>
          </cell>
          <cell r="G3868" t="str">
            <v>经乙状窦后进路神经切断术</v>
          </cell>
          <cell r="H3868" t="str">
            <v>包括三叉神经、舌咽神经</v>
          </cell>
        </row>
        <row r="3868">
          <cell r="J3868" t="str">
            <v>次</v>
          </cell>
          <cell r="K3868">
            <v>2070</v>
          </cell>
          <cell r="L3868">
            <v>2070</v>
          </cell>
          <cell r="M3868">
            <v>1760</v>
          </cell>
        </row>
        <row r="3868">
          <cell r="O3868" t="str">
            <v>医保</v>
          </cell>
        </row>
        <row r="3869">
          <cell r="A3869" t="str">
            <v>033020201701</v>
          </cell>
          <cell r="B3869" t="str">
            <v>33020201701</v>
          </cell>
          <cell r="C3869" t="str">
            <v>手术费</v>
          </cell>
          <cell r="D3869" t="str">
            <v>08</v>
          </cell>
          <cell r="E3869" t="str">
            <v>手术治疗费</v>
          </cell>
          <cell r="F3869" t="str">
            <v>10</v>
          </cell>
          <cell r="G3869" t="str">
            <v>小儿经乙状窦后进路神经切断术</v>
          </cell>
        </row>
        <row r="3869">
          <cell r="J3869" t="str">
            <v>次</v>
          </cell>
          <cell r="K3869">
            <v>2691</v>
          </cell>
          <cell r="L3869">
            <v>2691</v>
          </cell>
          <cell r="M3869">
            <v>2287</v>
          </cell>
        </row>
        <row r="3869">
          <cell r="O3869" t="str">
            <v>医保</v>
          </cell>
        </row>
        <row r="3870">
          <cell r="A3870" t="str">
            <v>033020201800</v>
          </cell>
          <cell r="B3870" t="str">
            <v>330202018</v>
          </cell>
          <cell r="C3870" t="str">
            <v>手术费</v>
          </cell>
          <cell r="D3870" t="str">
            <v>08</v>
          </cell>
          <cell r="E3870" t="str">
            <v>手术治疗费</v>
          </cell>
          <cell r="F3870" t="str">
            <v>10</v>
          </cell>
          <cell r="G3870" t="str">
            <v>经颅脑脊液耳漏修补术</v>
          </cell>
        </row>
        <row r="3870">
          <cell r="J3870" t="str">
            <v>次</v>
          </cell>
          <cell r="K3870">
            <v>2070</v>
          </cell>
          <cell r="L3870">
            <v>2070</v>
          </cell>
          <cell r="M3870">
            <v>1760</v>
          </cell>
        </row>
        <row r="3870">
          <cell r="O3870" t="str">
            <v>医保</v>
          </cell>
        </row>
        <row r="3871">
          <cell r="A3871" t="str">
            <v>033020201801</v>
          </cell>
          <cell r="B3871" t="str">
            <v>33020201801</v>
          </cell>
          <cell r="C3871" t="str">
            <v>手术费</v>
          </cell>
          <cell r="D3871" t="str">
            <v>08</v>
          </cell>
          <cell r="E3871" t="str">
            <v>手术治疗费</v>
          </cell>
          <cell r="F3871" t="str">
            <v>10</v>
          </cell>
          <cell r="G3871" t="str">
            <v>小儿经颅脑脊液耳漏修补术</v>
          </cell>
        </row>
        <row r="3871">
          <cell r="J3871" t="str">
            <v>次</v>
          </cell>
          <cell r="K3871">
            <v>2691</v>
          </cell>
          <cell r="L3871">
            <v>2691</v>
          </cell>
          <cell r="M3871">
            <v>2287</v>
          </cell>
        </row>
        <row r="3871">
          <cell r="O3871" t="str">
            <v>医保</v>
          </cell>
        </row>
        <row r="3872">
          <cell r="A3872" t="str">
            <v>633020201900</v>
          </cell>
          <cell r="B3872" t="str">
            <v>330202019</v>
          </cell>
          <cell r="C3872" t="str">
            <v>手术费</v>
          </cell>
          <cell r="D3872" t="str">
            <v>08</v>
          </cell>
          <cell r="E3872" t="str">
            <v>手术治疗费</v>
          </cell>
          <cell r="F3872" t="str">
            <v>10</v>
          </cell>
          <cell r="G3872" t="str">
            <v>周围神经电刺激镇痛术</v>
          </cell>
          <cell r="H3872" t="str">
            <v>消毒，根据准备刺激的神经标记皮肤切口，手术显露神经干，置入刺激电极，连接导线术中进行刺激试验，效果满意可同期植入导线和脉冲发生器。</v>
          </cell>
        </row>
        <row r="3872">
          <cell r="J3872" t="str">
            <v>次</v>
          </cell>
        </row>
        <row r="3872">
          <cell r="N3872" t="str">
            <v>用于慢性顽固性疼痛治疗。</v>
          </cell>
        </row>
        <row r="3873">
          <cell r="A3873" t="str">
            <v>633020202000</v>
          </cell>
          <cell r="B3873" t="str">
            <v>330202020</v>
          </cell>
          <cell r="C3873" t="str">
            <v>手术费</v>
          </cell>
          <cell r="D3873" t="str">
            <v>08</v>
          </cell>
          <cell r="E3873" t="str">
            <v>手术治疗费</v>
          </cell>
          <cell r="F3873" t="str">
            <v>10</v>
          </cell>
          <cell r="G3873" t="str">
            <v>脑深部电刺激镇痛术</v>
          </cell>
          <cell r="H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I3873" t="str">
            <v>神经微电极，人工硬脑膜，内固定材料</v>
          </cell>
          <cell r="J3873" t="str">
            <v>次</v>
          </cell>
          <cell r="K3873">
            <v>2970</v>
          </cell>
          <cell r="L3873">
            <v>2970</v>
          </cell>
          <cell r="M3873">
            <v>2525</v>
          </cell>
        </row>
        <row r="3874">
          <cell r="A3874" t="str">
            <v>633020202100</v>
          </cell>
          <cell r="B3874" t="str">
            <v>330202021</v>
          </cell>
          <cell r="C3874" t="str">
            <v>手术费</v>
          </cell>
          <cell r="D3874" t="str">
            <v>08</v>
          </cell>
          <cell r="E3874" t="str">
            <v>手术治疗费</v>
          </cell>
          <cell r="F3874" t="str">
            <v>10</v>
          </cell>
          <cell r="G3874" t="str">
            <v>运动皮层电刺激镇痛术</v>
          </cell>
          <cell r="H3874"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874">
          <cell r="J3874" t="str">
            <v>次</v>
          </cell>
          <cell r="K3874">
            <v>3870</v>
          </cell>
          <cell r="L3874">
            <v>3870</v>
          </cell>
          <cell r="M3874">
            <v>3290</v>
          </cell>
          <cell r="N3874" t="str">
            <v>双侧按50%加收</v>
          </cell>
        </row>
        <row r="3875">
          <cell r="A3875" t="str">
            <v>633020202200</v>
          </cell>
          <cell r="B3875" t="str">
            <v>330202022</v>
          </cell>
          <cell r="C3875" t="str">
            <v>手术费</v>
          </cell>
          <cell r="D3875" t="str">
            <v>08</v>
          </cell>
          <cell r="E3875" t="str">
            <v>手术治疗费</v>
          </cell>
          <cell r="F3875" t="str">
            <v>10</v>
          </cell>
          <cell r="G3875" t="str">
            <v>运动皮层电刺激镇痛术（双侧）</v>
          </cell>
          <cell r="H387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875">
          <cell r="J3875" t="str">
            <v>次</v>
          </cell>
          <cell r="K3875">
            <v>5805</v>
          </cell>
          <cell r="L3875">
            <v>5225</v>
          </cell>
          <cell r="M3875">
            <v>4441</v>
          </cell>
        </row>
        <row r="3876">
          <cell r="A3876" t="str">
            <v>633020202300</v>
          </cell>
          <cell r="B3876" t="str">
            <v>330202023</v>
          </cell>
          <cell r="C3876" t="str">
            <v>手术费</v>
          </cell>
          <cell r="D3876" t="str">
            <v>08</v>
          </cell>
          <cell r="E3876" t="str">
            <v>手术治疗费</v>
          </cell>
          <cell r="F3876" t="str">
            <v>10</v>
          </cell>
          <cell r="G3876" t="str">
            <v>神经刺激器引导下神经定位</v>
          </cell>
          <cell r="H3876" t="str">
            <v>使用神经刺激器对各种神经阻滞进行准确定位。</v>
          </cell>
        </row>
        <row r="3876">
          <cell r="J3876" t="str">
            <v>半小时</v>
          </cell>
          <cell r="K3876">
            <v>90</v>
          </cell>
          <cell r="L3876">
            <v>90</v>
          </cell>
          <cell r="M3876">
            <v>77</v>
          </cell>
        </row>
        <row r="3876">
          <cell r="O3876" t="str">
            <v>医保</v>
          </cell>
        </row>
        <row r="3877">
          <cell r="B3877" t="str">
            <v>330203</v>
          </cell>
        </row>
        <row r="3877">
          <cell r="G3877" t="str">
            <v>脑血管手术</v>
          </cell>
        </row>
        <row r="3878">
          <cell r="A3878" t="str">
            <v>033020300100</v>
          </cell>
          <cell r="B3878" t="str">
            <v>330203001</v>
          </cell>
          <cell r="C3878" t="str">
            <v>手术费</v>
          </cell>
          <cell r="D3878" t="str">
            <v>08</v>
          </cell>
          <cell r="E3878" t="str">
            <v>手术治疗费</v>
          </cell>
          <cell r="F3878" t="str">
            <v>10</v>
          </cell>
          <cell r="G3878" t="str">
            <v>颅内巨大动脉瘤夹闭切除术</v>
          </cell>
          <cell r="H3878" t="str">
            <v>包括基底动脉瘤、大脑后动脉瘤；不含血管重建术</v>
          </cell>
          <cell r="I3878" t="str">
            <v>动脉瘤夹</v>
          </cell>
          <cell r="J3878" t="str">
            <v>次</v>
          </cell>
          <cell r="K3878">
            <v>2970</v>
          </cell>
          <cell r="L3878">
            <v>2970</v>
          </cell>
          <cell r="M3878">
            <v>2525</v>
          </cell>
          <cell r="N3878" t="str">
            <v>动脉瘤直径大于2.5cm，多夹除一个动脉瘤三甲医院加收500元，三甲以下医院加收500元</v>
          </cell>
          <cell r="O3878" t="str">
            <v>医保</v>
          </cell>
        </row>
        <row r="3879">
          <cell r="A3879" t="str">
            <v>033020300101</v>
          </cell>
          <cell r="B3879" t="str">
            <v>33020300101</v>
          </cell>
          <cell r="C3879" t="str">
            <v>手术费</v>
          </cell>
          <cell r="D3879" t="str">
            <v>08</v>
          </cell>
          <cell r="E3879" t="str">
            <v>手术治疗费</v>
          </cell>
          <cell r="F3879" t="str">
            <v>10</v>
          </cell>
          <cell r="G3879" t="str">
            <v>颅内巨大动脉瘤夹闭切除术（直径大于2.5cm，每多夹除一个加收）</v>
          </cell>
        </row>
        <row r="3879">
          <cell r="J3879" t="str">
            <v>次</v>
          </cell>
          <cell r="K3879">
            <v>500</v>
          </cell>
          <cell r="L3879">
            <v>500</v>
          </cell>
          <cell r="M3879">
            <v>425</v>
          </cell>
          <cell r="N3879" t="str">
            <v>动脉瘤直径大于2.5cm，多夹除一个动脉瘤加收</v>
          </cell>
          <cell r="O3879" t="str">
            <v>医保</v>
          </cell>
        </row>
        <row r="3880">
          <cell r="A3880" t="str">
            <v>033020300102</v>
          </cell>
          <cell r="B3880" t="str">
            <v>33020300102</v>
          </cell>
          <cell r="C3880" t="str">
            <v>手术费</v>
          </cell>
          <cell r="D3880" t="str">
            <v>08</v>
          </cell>
          <cell r="E3880" t="str">
            <v>手术治疗费</v>
          </cell>
          <cell r="F3880" t="str">
            <v>10</v>
          </cell>
          <cell r="G3880" t="str">
            <v>小儿颅内巨大动脉瘤夹闭切除术</v>
          </cell>
        </row>
        <row r="3880">
          <cell r="J3880" t="str">
            <v>次</v>
          </cell>
          <cell r="K3880">
            <v>3861</v>
          </cell>
          <cell r="L3880">
            <v>3861</v>
          </cell>
          <cell r="M3880">
            <v>3282</v>
          </cell>
        </row>
        <row r="3880">
          <cell r="O3880" t="str">
            <v>医保</v>
          </cell>
        </row>
        <row r="3881">
          <cell r="A3881" t="str">
            <v>033020300103</v>
          </cell>
          <cell r="B3881" t="str">
            <v>33020300103</v>
          </cell>
          <cell r="C3881" t="str">
            <v>手术费</v>
          </cell>
          <cell r="D3881" t="str">
            <v>08</v>
          </cell>
          <cell r="E3881" t="str">
            <v>手术治疗费</v>
          </cell>
          <cell r="F3881" t="str">
            <v>10</v>
          </cell>
          <cell r="G3881" t="str">
            <v>小儿颅内巨大动脉瘤夹闭切除术（直径大于2.5cm，每多夹除一个加收）</v>
          </cell>
        </row>
        <row r="3881">
          <cell r="J3881" t="str">
            <v>次</v>
          </cell>
          <cell r="K3881">
            <v>650</v>
          </cell>
          <cell r="L3881">
            <v>650</v>
          </cell>
          <cell r="M3881">
            <v>553</v>
          </cell>
          <cell r="N3881" t="str">
            <v>动脉瘤直径大于2.5cm，每多夹除一个动脉瘤加收</v>
          </cell>
          <cell r="O3881" t="str">
            <v>医保</v>
          </cell>
        </row>
        <row r="3882">
          <cell r="A3882" t="str">
            <v>033020300200</v>
          </cell>
          <cell r="B3882" t="str">
            <v>330203002</v>
          </cell>
          <cell r="C3882" t="str">
            <v>手术费</v>
          </cell>
          <cell r="D3882" t="str">
            <v>08</v>
          </cell>
          <cell r="E3882" t="str">
            <v>手术治疗费</v>
          </cell>
          <cell r="F3882" t="str">
            <v>10</v>
          </cell>
          <cell r="G3882" t="str">
            <v>颅内动脉瘤夹闭术</v>
          </cell>
          <cell r="H3882" t="str">
            <v>不含基底动脉瘤、大脑后动脉瘤、多发动脉瘤</v>
          </cell>
          <cell r="I3882" t="str">
            <v>动脉瘤夹</v>
          </cell>
          <cell r="J3882" t="str">
            <v>次</v>
          </cell>
          <cell r="K3882">
            <v>3780</v>
          </cell>
          <cell r="L3882">
            <v>3780</v>
          </cell>
          <cell r="M3882">
            <v>3213</v>
          </cell>
          <cell r="N3882" t="str">
            <v>动脉瘤直径小于2.5cm，多夹除一个动脉瘤三甲医院加收380元，三甲以下医院加收378元</v>
          </cell>
          <cell r="O3882" t="str">
            <v>医保</v>
          </cell>
        </row>
        <row r="3883">
          <cell r="A3883" t="str">
            <v>033020300201</v>
          </cell>
          <cell r="B3883" t="str">
            <v>33020300201</v>
          </cell>
          <cell r="C3883" t="str">
            <v>手术费</v>
          </cell>
          <cell r="D3883" t="str">
            <v>08</v>
          </cell>
          <cell r="E3883" t="str">
            <v>手术治疗费</v>
          </cell>
          <cell r="F3883" t="str">
            <v>10</v>
          </cell>
          <cell r="G3883" t="str">
            <v>颅内动脉瘤夹闭术（直径小于2.5cm，每多夹除一个加收）</v>
          </cell>
        </row>
        <row r="3883">
          <cell r="J3883" t="str">
            <v>次</v>
          </cell>
          <cell r="K3883">
            <v>380</v>
          </cell>
          <cell r="L3883">
            <v>378</v>
          </cell>
          <cell r="M3883">
            <v>321</v>
          </cell>
          <cell r="N3883" t="str">
            <v>动脉瘤直径小于2.5cm，多夹除一个动脉瘤加收</v>
          </cell>
          <cell r="O3883" t="str">
            <v>医保</v>
          </cell>
        </row>
        <row r="3884">
          <cell r="A3884" t="str">
            <v>033020300202</v>
          </cell>
          <cell r="B3884" t="str">
            <v>33020300202</v>
          </cell>
          <cell r="C3884" t="str">
            <v>手术费</v>
          </cell>
          <cell r="D3884" t="str">
            <v>08</v>
          </cell>
          <cell r="E3884" t="str">
            <v>手术治疗费</v>
          </cell>
          <cell r="F3884" t="str">
            <v>10</v>
          </cell>
          <cell r="G3884" t="str">
            <v>小儿颅内动脉瘤夹闭术</v>
          </cell>
        </row>
        <row r="3884">
          <cell r="J3884" t="str">
            <v>次</v>
          </cell>
          <cell r="K3884">
            <v>4914</v>
          </cell>
          <cell r="L3884">
            <v>4914</v>
          </cell>
          <cell r="M3884">
            <v>4177</v>
          </cell>
        </row>
        <row r="3884">
          <cell r="O3884" t="str">
            <v>医保</v>
          </cell>
        </row>
        <row r="3885">
          <cell r="A3885" t="str">
            <v>033020300203</v>
          </cell>
          <cell r="B3885" t="str">
            <v>33020300203</v>
          </cell>
          <cell r="C3885" t="str">
            <v>手术费</v>
          </cell>
          <cell r="D3885" t="str">
            <v>08</v>
          </cell>
          <cell r="E3885" t="str">
            <v>手术治疗费</v>
          </cell>
          <cell r="F3885" t="str">
            <v>10</v>
          </cell>
          <cell r="G3885" t="str">
            <v>小儿颅内动脉瘤夹闭术（直径小于2.5cm，每多夹除一个加收）</v>
          </cell>
        </row>
        <row r="3885">
          <cell r="J3885" t="str">
            <v>次</v>
          </cell>
          <cell r="K3885">
            <v>494</v>
          </cell>
          <cell r="L3885">
            <v>491</v>
          </cell>
          <cell r="M3885">
            <v>417</v>
          </cell>
          <cell r="N3885" t="str">
            <v>动脉瘤直径小于2.5cm，每多夹除一个动脉瘤加收</v>
          </cell>
          <cell r="O3885" t="str">
            <v>医保</v>
          </cell>
        </row>
        <row r="3886">
          <cell r="A3886" t="str">
            <v>033020300300</v>
          </cell>
          <cell r="B3886" t="str">
            <v>330203003</v>
          </cell>
          <cell r="C3886" t="str">
            <v>手术费</v>
          </cell>
          <cell r="D3886" t="str">
            <v>08</v>
          </cell>
          <cell r="E3886" t="str">
            <v>手术治疗费</v>
          </cell>
          <cell r="F3886" t="str">
            <v>10</v>
          </cell>
          <cell r="G3886" t="str">
            <v>颅内动脉瘤包裹术</v>
          </cell>
          <cell r="H3886" t="str">
            <v>包括肌肉包裹、生物胶包裹、单纯栓塞</v>
          </cell>
          <cell r="I3886" t="str">
            <v>生物胶</v>
          </cell>
          <cell r="J3886" t="str">
            <v>次</v>
          </cell>
          <cell r="K3886">
            <v>2250</v>
          </cell>
          <cell r="L3886">
            <v>2250</v>
          </cell>
          <cell r="M3886">
            <v>1913</v>
          </cell>
        </row>
        <row r="3886">
          <cell r="O3886" t="str">
            <v>医保</v>
          </cell>
        </row>
        <row r="3887">
          <cell r="A3887" t="str">
            <v>033020300301</v>
          </cell>
          <cell r="B3887" t="str">
            <v>33020300301</v>
          </cell>
          <cell r="C3887" t="str">
            <v>手术费</v>
          </cell>
          <cell r="D3887" t="str">
            <v>08</v>
          </cell>
          <cell r="E3887" t="str">
            <v>手术治疗费</v>
          </cell>
          <cell r="F3887" t="str">
            <v>10</v>
          </cell>
          <cell r="G3887" t="str">
            <v>小儿颅内动脉瘤包裹术</v>
          </cell>
        </row>
        <row r="3887">
          <cell r="J3887" t="str">
            <v>次</v>
          </cell>
          <cell r="K3887">
            <v>2925</v>
          </cell>
          <cell r="L3887">
            <v>2925</v>
          </cell>
          <cell r="M3887">
            <v>2486</v>
          </cell>
        </row>
        <row r="3887">
          <cell r="O3887" t="str">
            <v>医保</v>
          </cell>
        </row>
        <row r="3888">
          <cell r="A3888" t="str">
            <v>033020300400</v>
          </cell>
          <cell r="B3888" t="str">
            <v>330203004</v>
          </cell>
          <cell r="C3888" t="str">
            <v>手术费</v>
          </cell>
          <cell r="D3888" t="str">
            <v>08</v>
          </cell>
          <cell r="E3888" t="str">
            <v>手术治疗费</v>
          </cell>
          <cell r="F3888" t="str">
            <v>10</v>
          </cell>
          <cell r="G3888" t="str">
            <v>颅内巨大动静脉畸形栓塞后切除术</v>
          </cell>
          <cell r="H3888" t="str">
            <v>含直径大于4cm动静脉畸形，包括脑干和脑室周围的小于4cm深部血管畸形</v>
          </cell>
          <cell r="I3888" t="str">
            <v>栓塞剂、微型血管或血管阻断夹</v>
          </cell>
          <cell r="J3888" t="str">
            <v>次</v>
          </cell>
          <cell r="K3888">
            <v>3720</v>
          </cell>
          <cell r="L3888">
            <v>3720</v>
          </cell>
          <cell r="M3888">
            <v>3162</v>
          </cell>
        </row>
        <row r="3888">
          <cell r="O3888" t="str">
            <v>医保</v>
          </cell>
        </row>
        <row r="3889">
          <cell r="A3889" t="str">
            <v>033020300401</v>
          </cell>
          <cell r="B3889" t="str">
            <v>33020300401</v>
          </cell>
          <cell r="C3889" t="str">
            <v>手术费</v>
          </cell>
          <cell r="D3889" t="str">
            <v>08</v>
          </cell>
          <cell r="E3889" t="str">
            <v>手术治疗费</v>
          </cell>
          <cell r="F3889" t="str">
            <v>10</v>
          </cell>
          <cell r="G3889" t="str">
            <v>小儿颅内巨大动静脉畸形栓塞后切除术</v>
          </cell>
        </row>
        <row r="3889">
          <cell r="J3889" t="str">
            <v>次</v>
          </cell>
          <cell r="K3889">
            <v>4836</v>
          </cell>
          <cell r="L3889">
            <v>4836</v>
          </cell>
          <cell r="M3889">
            <v>4111</v>
          </cell>
        </row>
        <row r="3889">
          <cell r="O3889" t="str">
            <v>医保</v>
          </cell>
        </row>
        <row r="3890">
          <cell r="A3890" t="str">
            <v>033020300500</v>
          </cell>
          <cell r="B3890" t="str">
            <v>330203005</v>
          </cell>
          <cell r="C3890" t="str">
            <v>手术费</v>
          </cell>
          <cell r="D3890" t="str">
            <v>08</v>
          </cell>
          <cell r="E3890" t="str">
            <v>手术治疗费</v>
          </cell>
          <cell r="F3890" t="str">
            <v>10</v>
          </cell>
          <cell r="G3890" t="str">
            <v>颅内动静脉畸形切除术</v>
          </cell>
          <cell r="H3890" t="str">
            <v>含血肿清除、小于4cm动静脉畸形切除</v>
          </cell>
        </row>
        <row r="3890">
          <cell r="J3890" t="str">
            <v>次</v>
          </cell>
          <cell r="K3890">
            <v>2520</v>
          </cell>
          <cell r="L3890">
            <v>2520</v>
          </cell>
          <cell r="M3890">
            <v>2142</v>
          </cell>
        </row>
        <row r="3890">
          <cell r="O3890" t="str">
            <v>医保</v>
          </cell>
        </row>
        <row r="3891">
          <cell r="A3891" t="str">
            <v>033020300501</v>
          </cell>
          <cell r="B3891" t="str">
            <v>33020300501</v>
          </cell>
          <cell r="C3891" t="str">
            <v>手术费</v>
          </cell>
          <cell r="D3891" t="str">
            <v>08</v>
          </cell>
          <cell r="E3891" t="str">
            <v>手术治疗费</v>
          </cell>
          <cell r="F3891" t="str">
            <v>10</v>
          </cell>
          <cell r="G3891" t="str">
            <v>小儿颅内动静脉畸形切除术</v>
          </cell>
        </row>
        <row r="3891">
          <cell r="J3891" t="str">
            <v>次</v>
          </cell>
          <cell r="K3891">
            <v>3276</v>
          </cell>
          <cell r="L3891">
            <v>3276</v>
          </cell>
          <cell r="M3891">
            <v>2785</v>
          </cell>
        </row>
        <row r="3891">
          <cell r="O3891" t="str">
            <v>医保</v>
          </cell>
        </row>
        <row r="3892">
          <cell r="A3892" t="str">
            <v>033020300600</v>
          </cell>
          <cell r="B3892" t="str">
            <v>330203006</v>
          </cell>
          <cell r="C3892" t="str">
            <v>手术费</v>
          </cell>
          <cell r="D3892" t="str">
            <v>08</v>
          </cell>
          <cell r="E3892" t="str">
            <v>手术治疗费</v>
          </cell>
          <cell r="F3892" t="str">
            <v>10</v>
          </cell>
          <cell r="G3892" t="str">
            <v>脑动脉瘤动静脉畸形切除术</v>
          </cell>
          <cell r="H3892" t="str">
            <v>含动静脉畸形直径小于4cm，含动脉瘤与动静脉畸形在同一部位</v>
          </cell>
        </row>
        <row r="3892">
          <cell r="J3892" t="str">
            <v>次</v>
          </cell>
          <cell r="K3892">
            <v>3510</v>
          </cell>
          <cell r="L3892">
            <v>3510</v>
          </cell>
          <cell r="M3892">
            <v>2984</v>
          </cell>
          <cell r="N3892" t="str">
            <v>动脉瘤与动静脉畸形不在同一部位三甲医院加收702元，三甲以下医院加收702元</v>
          </cell>
          <cell r="O3892" t="str">
            <v>医保</v>
          </cell>
        </row>
        <row r="3893">
          <cell r="A3893" t="str">
            <v>033020300601</v>
          </cell>
          <cell r="B3893" t="str">
            <v>33020300601</v>
          </cell>
          <cell r="C3893" t="str">
            <v>手术费</v>
          </cell>
          <cell r="D3893" t="str">
            <v>08</v>
          </cell>
          <cell r="E3893" t="str">
            <v>手术治疗费</v>
          </cell>
          <cell r="F3893" t="str">
            <v>10</v>
          </cell>
          <cell r="G3893" t="str">
            <v>脑动脉瘤动静脉畸形切除术（不在同一部位）</v>
          </cell>
        </row>
        <row r="3893">
          <cell r="J3893" t="str">
            <v>次</v>
          </cell>
          <cell r="K3893">
            <v>4212</v>
          </cell>
          <cell r="L3893">
            <v>4212</v>
          </cell>
          <cell r="M3893">
            <v>3580</v>
          </cell>
          <cell r="N3893" t="str">
            <v>动脉瘤与动静脉畸形不在同一部位</v>
          </cell>
          <cell r="O3893" t="str">
            <v>医保</v>
          </cell>
        </row>
        <row r="3894">
          <cell r="A3894" t="str">
            <v>033020300602</v>
          </cell>
          <cell r="B3894" t="str">
            <v>33020300602</v>
          </cell>
          <cell r="C3894" t="str">
            <v>手术费</v>
          </cell>
          <cell r="D3894" t="str">
            <v>08</v>
          </cell>
          <cell r="E3894" t="str">
            <v>手术治疗费</v>
          </cell>
          <cell r="F3894" t="str">
            <v>10</v>
          </cell>
          <cell r="G3894" t="str">
            <v>小儿脑动脉瘤动静脉畸形切除术</v>
          </cell>
        </row>
        <row r="3894">
          <cell r="J3894" t="str">
            <v>次</v>
          </cell>
          <cell r="K3894">
            <v>4563</v>
          </cell>
          <cell r="L3894">
            <v>4563</v>
          </cell>
          <cell r="M3894">
            <v>3879</v>
          </cell>
        </row>
        <row r="3894">
          <cell r="O3894" t="str">
            <v>医保</v>
          </cell>
        </row>
        <row r="3895">
          <cell r="A3895" t="str">
            <v>033020300603</v>
          </cell>
          <cell r="B3895" t="str">
            <v>33020300603</v>
          </cell>
          <cell r="C3895" t="str">
            <v>手术费</v>
          </cell>
          <cell r="D3895" t="str">
            <v>08</v>
          </cell>
          <cell r="E3895" t="str">
            <v>手术治疗费</v>
          </cell>
          <cell r="F3895" t="str">
            <v>10</v>
          </cell>
          <cell r="G3895" t="str">
            <v>小儿脑动脉瘤动静脉畸形切除术（不在同一部位）</v>
          </cell>
        </row>
        <row r="3895">
          <cell r="J3895" t="str">
            <v>次</v>
          </cell>
          <cell r="K3895">
            <v>5476</v>
          </cell>
          <cell r="L3895">
            <v>5476</v>
          </cell>
          <cell r="M3895">
            <v>4655</v>
          </cell>
          <cell r="N3895" t="str">
            <v>动脉瘤与动静脉畸形不在同一部位</v>
          </cell>
          <cell r="O3895" t="str">
            <v>医保</v>
          </cell>
        </row>
        <row r="3896">
          <cell r="A3896" t="str">
            <v>033020300700</v>
          </cell>
          <cell r="B3896" t="str">
            <v>330203007</v>
          </cell>
          <cell r="C3896" t="str">
            <v>手术费</v>
          </cell>
          <cell r="D3896" t="str">
            <v>08</v>
          </cell>
          <cell r="E3896" t="str">
            <v>手术治疗费</v>
          </cell>
          <cell r="F3896" t="str">
            <v>10</v>
          </cell>
          <cell r="G3896" t="str">
            <v>颈内动脉内膜剥脱术</v>
          </cell>
          <cell r="H3896" t="str">
            <v>不含术中血流监测</v>
          </cell>
        </row>
        <row r="3896">
          <cell r="J3896" t="str">
            <v>次</v>
          </cell>
          <cell r="K3896">
            <v>2250</v>
          </cell>
          <cell r="L3896">
            <v>2250</v>
          </cell>
          <cell r="M3896">
            <v>1913</v>
          </cell>
          <cell r="N3896" t="str">
            <v>行动脉成形术加收33.33%</v>
          </cell>
          <cell r="O3896" t="str">
            <v>医保</v>
          </cell>
        </row>
        <row r="3897">
          <cell r="A3897" t="str">
            <v>033020300701</v>
          </cell>
          <cell r="B3897" t="str">
            <v>33020300701</v>
          </cell>
          <cell r="C3897" t="str">
            <v>手术费</v>
          </cell>
          <cell r="D3897" t="str">
            <v>08</v>
          </cell>
          <cell r="E3897" t="str">
            <v>手术治疗费</v>
          </cell>
          <cell r="F3897" t="str">
            <v>10</v>
          </cell>
          <cell r="G3897" t="str">
            <v>颈内动脉内膜剥脱术-动脉成形术</v>
          </cell>
        </row>
        <row r="3897">
          <cell r="J3897" t="str">
            <v>次</v>
          </cell>
          <cell r="K3897">
            <v>3000</v>
          </cell>
          <cell r="L3897">
            <v>3000</v>
          </cell>
          <cell r="M3897">
            <v>2550</v>
          </cell>
          <cell r="N3897" t="str">
            <v>动脉成形术</v>
          </cell>
          <cell r="O3897" t="str">
            <v>医保</v>
          </cell>
        </row>
        <row r="3898">
          <cell r="A3898" t="str">
            <v>033020300702</v>
          </cell>
          <cell r="B3898" t="str">
            <v>33020300702</v>
          </cell>
          <cell r="C3898" t="str">
            <v>手术费</v>
          </cell>
          <cell r="D3898" t="str">
            <v>08</v>
          </cell>
          <cell r="E3898" t="str">
            <v>手术治疗费</v>
          </cell>
          <cell r="F3898" t="str">
            <v>10</v>
          </cell>
          <cell r="G3898" t="str">
            <v>小儿颈内动脉内膜剥脱术</v>
          </cell>
        </row>
        <row r="3898">
          <cell r="J3898" t="str">
            <v>次</v>
          </cell>
          <cell r="K3898">
            <v>2925</v>
          </cell>
          <cell r="L3898">
            <v>2925</v>
          </cell>
          <cell r="M3898">
            <v>2486</v>
          </cell>
        </row>
        <row r="3898">
          <cell r="O3898" t="str">
            <v>医保</v>
          </cell>
        </row>
        <row r="3899">
          <cell r="A3899" t="str">
            <v>033020300703</v>
          </cell>
          <cell r="B3899" t="str">
            <v>33020300703</v>
          </cell>
          <cell r="C3899" t="str">
            <v>手术费</v>
          </cell>
          <cell r="D3899" t="str">
            <v>08</v>
          </cell>
          <cell r="E3899" t="str">
            <v>手术治疗费</v>
          </cell>
          <cell r="F3899" t="str">
            <v>10</v>
          </cell>
          <cell r="G3899" t="str">
            <v>小儿颈内动脉内膜剥脱术-动脉成形术</v>
          </cell>
        </row>
        <row r="3899">
          <cell r="J3899" t="str">
            <v>次</v>
          </cell>
          <cell r="K3899">
            <v>3900</v>
          </cell>
          <cell r="L3899">
            <v>3900</v>
          </cell>
          <cell r="M3899">
            <v>3315</v>
          </cell>
          <cell r="N3899" t="str">
            <v>动脉成形术</v>
          </cell>
          <cell r="O3899" t="str">
            <v>医保</v>
          </cell>
        </row>
        <row r="3900">
          <cell r="A3900" t="str">
            <v>033020300800</v>
          </cell>
          <cell r="B3900" t="str">
            <v>330203008</v>
          </cell>
          <cell r="C3900" t="str">
            <v>手术费</v>
          </cell>
          <cell r="D3900" t="str">
            <v>08</v>
          </cell>
          <cell r="E3900" t="str">
            <v>手术治疗费</v>
          </cell>
          <cell r="F3900" t="str">
            <v>10</v>
          </cell>
          <cell r="G3900" t="str">
            <v>椎动脉内膜剥脱术</v>
          </cell>
        </row>
        <row r="3900">
          <cell r="J3900" t="str">
            <v>次</v>
          </cell>
          <cell r="K3900">
            <v>2250</v>
          </cell>
          <cell r="L3900">
            <v>2250</v>
          </cell>
          <cell r="M3900">
            <v>1913</v>
          </cell>
          <cell r="N3900" t="str">
            <v>行动脉成形术加收33.33%</v>
          </cell>
          <cell r="O3900" t="str">
            <v>医保</v>
          </cell>
        </row>
        <row r="3901">
          <cell r="A3901" t="str">
            <v>033020300801</v>
          </cell>
          <cell r="B3901" t="str">
            <v>33020300801</v>
          </cell>
          <cell r="C3901" t="str">
            <v>手术费</v>
          </cell>
          <cell r="D3901" t="str">
            <v>08</v>
          </cell>
          <cell r="E3901" t="str">
            <v>手术治疗费</v>
          </cell>
          <cell r="F3901" t="str">
            <v>10</v>
          </cell>
          <cell r="G3901" t="str">
            <v>椎动脉内膜剥脱术-动脉成形术</v>
          </cell>
        </row>
        <row r="3901">
          <cell r="J3901" t="str">
            <v>次</v>
          </cell>
          <cell r="K3901">
            <v>3000</v>
          </cell>
          <cell r="L3901">
            <v>3000</v>
          </cell>
          <cell r="M3901">
            <v>2550</v>
          </cell>
          <cell r="N3901" t="str">
            <v>动脉成形术</v>
          </cell>
          <cell r="O3901" t="str">
            <v>医保</v>
          </cell>
        </row>
        <row r="3902">
          <cell r="A3902" t="str">
            <v>033020300802</v>
          </cell>
          <cell r="B3902" t="str">
            <v>33020300802</v>
          </cell>
          <cell r="C3902" t="str">
            <v>手术费</v>
          </cell>
          <cell r="D3902" t="str">
            <v>08</v>
          </cell>
          <cell r="E3902" t="str">
            <v>手术治疗费</v>
          </cell>
          <cell r="F3902" t="str">
            <v>10</v>
          </cell>
          <cell r="G3902" t="str">
            <v>小儿椎动脉内膜剥脱术</v>
          </cell>
        </row>
        <row r="3902">
          <cell r="J3902" t="str">
            <v>次</v>
          </cell>
          <cell r="K3902">
            <v>2925</v>
          </cell>
          <cell r="L3902">
            <v>2925</v>
          </cell>
          <cell r="M3902">
            <v>2486</v>
          </cell>
        </row>
        <row r="3902">
          <cell r="O3902" t="str">
            <v>医保</v>
          </cell>
        </row>
        <row r="3903">
          <cell r="A3903" t="str">
            <v>033020300803</v>
          </cell>
          <cell r="B3903" t="str">
            <v>33020300803</v>
          </cell>
          <cell r="C3903" t="str">
            <v>手术费</v>
          </cell>
          <cell r="D3903" t="str">
            <v>08</v>
          </cell>
          <cell r="E3903" t="str">
            <v>手术治疗费</v>
          </cell>
          <cell r="F3903" t="str">
            <v>10</v>
          </cell>
          <cell r="G3903" t="str">
            <v>小儿椎动脉内膜剥脱术-动脉成形术</v>
          </cell>
        </row>
        <row r="3903">
          <cell r="J3903" t="str">
            <v>次</v>
          </cell>
          <cell r="K3903">
            <v>3900</v>
          </cell>
          <cell r="L3903">
            <v>3900</v>
          </cell>
          <cell r="M3903">
            <v>3315</v>
          </cell>
          <cell r="N3903" t="str">
            <v>动脉成形术</v>
          </cell>
          <cell r="O3903" t="str">
            <v>医保</v>
          </cell>
        </row>
        <row r="3904">
          <cell r="A3904" t="str">
            <v>033020300900</v>
          </cell>
          <cell r="B3904" t="str">
            <v>330203009</v>
          </cell>
          <cell r="C3904" t="str">
            <v>手术费</v>
          </cell>
          <cell r="D3904" t="str">
            <v>08</v>
          </cell>
          <cell r="E3904" t="str">
            <v>手术治疗费</v>
          </cell>
          <cell r="F3904" t="str">
            <v>10</v>
          </cell>
          <cell r="G3904" t="str">
            <v>椎动脉减压术</v>
          </cell>
        </row>
        <row r="3904">
          <cell r="J3904" t="str">
            <v>次</v>
          </cell>
          <cell r="K3904">
            <v>1620</v>
          </cell>
          <cell r="L3904">
            <v>1620</v>
          </cell>
          <cell r="M3904">
            <v>1377</v>
          </cell>
        </row>
        <row r="3904">
          <cell r="O3904" t="str">
            <v>医保</v>
          </cell>
        </row>
        <row r="3905">
          <cell r="A3905" t="str">
            <v>033020300901</v>
          </cell>
          <cell r="B3905" t="str">
            <v>33020300901</v>
          </cell>
          <cell r="C3905" t="str">
            <v>手术费</v>
          </cell>
          <cell r="D3905" t="str">
            <v>08</v>
          </cell>
          <cell r="E3905" t="str">
            <v>手术治疗费</v>
          </cell>
          <cell r="F3905" t="str">
            <v>10</v>
          </cell>
          <cell r="G3905" t="str">
            <v>小儿椎动脉减压术</v>
          </cell>
        </row>
        <row r="3905">
          <cell r="J3905" t="str">
            <v>次</v>
          </cell>
          <cell r="K3905">
            <v>2106</v>
          </cell>
          <cell r="L3905">
            <v>2106</v>
          </cell>
          <cell r="M3905">
            <v>1790</v>
          </cell>
        </row>
        <row r="3905">
          <cell r="O3905" t="str">
            <v>医保</v>
          </cell>
        </row>
        <row r="3906">
          <cell r="A3906" t="str">
            <v>033020301000</v>
          </cell>
          <cell r="B3906" t="str">
            <v>330203010</v>
          </cell>
          <cell r="C3906" t="str">
            <v>手术费</v>
          </cell>
          <cell r="D3906" t="str">
            <v>08</v>
          </cell>
          <cell r="E3906" t="str">
            <v>手术治疗费</v>
          </cell>
          <cell r="F3906" t="str">
            <v>10</v>
          </cell>
          <cell r="G3906" t="str">
            <v>颈动脉外膜剥脱术</v>
          </cell>
          <cell r="H3906" t="str">
            <v>包括颈总动脉、颈内动脉、颈外动脉外膜剥脱术、迷走神经剥离术</v>
          </cell>
        </row>
        <row r="3906">
          <cell r="J3906" t="str">
            <v>单侧</v>
          </cell>
          <cell r="K3906">
            <v>1350</v>
          </cell>
          <cell r="L3906">
            <v>1350</v>
          </cell>
          <cell r="M3906">
            <v>1148</v>
          </cell>
          <cell r="N3906" t="str">
            <v>双侧加收100%</v>
          </cell>
          <cell r="O3906" t="str">
            <v>医保</v>
          </cell>
        </row>
        <row r="3907">
          <cell r="A3907" t="str">
            <v>033020301001</v>
          </cell>
          <cell r="B3907" t="str">
            <v>33020301001</v>
          </cell>
          <cell r="C3907" t="str">
            <v>手术费</v>
          </cell>
          <cell r="D3907" t="str">
            <v>08</v>
          </cell>
          <cell r="E3907" t="str">
            <v>手术治疗费</v>
          </cell>
          <cell r="F3907" t="str">
            <v>10</v>
          </cell>
          <cell r="G3907" t="str">
            <v>颈动脉外膜剥脱术（双侧）</v>
          </cell>
        </row>
        <row r="3907">
          <cell r="J3907" t="str">
            <v>次</v>
          </cell>
          <cell r="K3907">
            <v>2700</v>
          </cell>
          <cell r="L3907">
            <v>2700</v>
          </cell>
          <cell r="M3907">
            <v>2295</v>
          </cell>
          <cell r="N3907" t="str">
            <v>双侧</v>
          </cell>
          <cell r="O3907" t="str">
            <v>医保</v>
          </cell>
        </row>
        <row r="3908">
          <cell r="A3908" t="str">
            <v>033020301002</v>
          </cell>
          <cell r="B3908" t="str">
            <v>33020301002</v>
          </cell>
          <cell r="C3908" t="str">
            <v>手术费</v>
          </cell>
          <cell r="D3908" t="str">
            <v>08</v>
          </cell>
          <cell r="E3908" t="str">
            <v>手术治疗费</v>
          </cell>
          <cell r="F3908" t="str">
            <v>10</v>
          </cell>
          <cell r="G3908" t="str">
            <v>小儿颈动脉外膜剥脱术</v>
          </cell>
        </row>
        <row r="3908">
          <cell r="J3908" t="str">
            <v>单侧</v>
          </cell>
          <cell r="K3908">
            <v>1755</v>
          </cell>
          <cell r="L3908">
            <v>1755</v>
          </cell>
          <cell r="M3908">
            <v>1492</v>
          </cell>
        </row>
        <row r="3908">
          <cell r="O3908" t="str">
            <v>医保</v>
          </cell>
        </row>
        <row r="3909">
          <cell r="A3909" t="str">
            <v>033020301003</v>
          </cell>
          <cell r="B3909" t="str">
            <v>33020301003</v>
          </cell>
          <cell r="C3909" t="str">
            <v>手术费</v>
          </cell>
          <cell r="D3909" t="str">
            <v>08</v>
          </cell>
          <cell r="E3909" t="str">
            <v>手术治疗费</v>
          </cell>
          <cell r="F3909" t="str">
            <v>10</v>
          </cell>
          <cell r="G3909" t="str">
            <v>小儿颈动脉外膜剥脱术（双侧）</v>
          </cell>
        </row>
        <row r="3909">
          <cell r="J3909" t="str">
            <v>次</v>
          </cell>
          <cell r="K3909">
            <v>3510</v>
          </cell>
          <cell r="L3909">
            <v>3510</v>
          </cell>
          <cell r="M3909">
            <v>2984</v>
          </cell>
          <cell r="N3909" t="str">
            <v>双侧</v>
          </cell>
          <cell r="O3909" t="str">
            <v>医保</v>
          </cell>
        </row>
        <row r="3910">
          <cell r="A3910" t="str">
            <v>033020301100</v>
          </cell>
          <cell r="B3910" t="str">
            <v>330203011</v>
          </cell>
          <cell r="C3910" t="str">
            <v>手术费</v>
          </cell>
          <cell r="D3910" t="str">
            <v>08</v>
          </cell>
          <cell r="E3910" t="str">
            <v>手术治疗费</v>
          </cell>
          <cell r="F3910" t="str">
            <v>10</v>
          </cell>
          <cell r="G3910" t="str">
            <v>颈总动脉大脑中动脉吻合术</v>
          </cell>
          <cell r="H3910" t="str">
            <v>包括颞浅动脉-大脑中动脉吻合术</v>
          </cell>
        </row>
        <row r="3910">
          <cell r="J3910" t="str">
            <v>次</v>
          </cell>
          <cell r="K3910">
            <v>2700</v>
          </cell>
          <cell r="L3910">
            <v>2700</v>
          </cell>
          <cell r="M3910">
            <v>2295</v>
          </cell>
          <cell r="N3910" t="str">
            <v>取大隐静脉三甲医院加收270元，三甲以下医院加收270元</v>
          </cell>
          <cell r="O3910" t="str">
            <v>医保</v>
          </cell>
        </row>
        <row r="3911">
          <cell r="A3911" t="str">
            <v>033020301101</v>
          </cell>
          <cell r="B3911" t="str">
            <v>33020301101</v>
          </cell>
          <cell r="C3911" t="str">
            <v>手术费</v>
          </cell>
          <cell r="D3911" t="str">
            <v>08</v>
          </cell>
          <cell r="E3911" t="str">
            <v>手术治疗费</v>
          </cell>
          <cell r="F3911" t="str">
            <v>10</v>
          </cell>
          <cell r="G3911" t="str">
            <v>颈总动脉大脑中动脉吻合术（取大隐静脉）</v>
          </cell>
        </row>
        <row r="3911">
          <cell r="J3911" t="str">
            <v>次</v>
          </cell>
          <cell r="K3911">
            <v>2970</v>
          </cell>
          <cell r="L3911">
            <v>2970</v>
          </cell>
          <cell r="M3911">
            <v>2525</v>
          </cell>
          <cell r="N3911" t="str">
            <v>取大隐静脉</v>
          </cell>
          <cell r="O3911" t="str">
            <v>医保</v>
          </cell>
        </row>
        <row r="3912">
          <cell r="A3912" t="str">
            <v>033020301102</v>
          </cell>
          <cell r="B3912" t="str">
            <v>33020301102</v>
          </cell>
          <cell r="C3912" t="str">
            <v>手术费</v>
          </cell>
          <cell r="D3912" t="str">
            <v>08</v>
          </cell>
          <cell r="E3912" t="str">
            <v>手术治疗费</v>
          </cell>
          <cell r="F3912" t="str">
            <v>10</v>
          </cell>
          <cell r="G3912" t="str">
            <v>小儿颈总动脉大脑中动脉吻合术</v>
          </cell>
        </row>
        <row r="3912">
          <cell r="J3912" t="str">
            <v>次</v>
          </cell>
          <cell r="K3912">
            <v>3510</v>
          </cell>
          <cell r="L3912">
            <v>3510</v>
          </cell>
          <cell r="M3912">
            <v>2984</v>
          </cell>
        </row>
        <row r="3912">
          <cell r="O3912" t="str">
            <v>医保</v>
          </cell>
        </row>
        <row r="3913">
          <cell r="A3913" t="str">
            <v>033020301103</v>
          </cell>
          <cell r="B3913" t="str">
            <v>33020301103</v>
          </cell>
          <cell r="C3913" t="str">
            <v>手术费</v>
          </cell>
          <cell r="D3913" t="str">
            <v>08</v>
          </cell>
          <cell r="E3913" t="str">
            <v>手术治疗费</v>
          </cell>
          <cell r="F3913" t="str">
            <v>10</v>
          </cell>
          <cell r="G3913" t="str">
            <v>小儿颈总动脉大脑中动脉吻合术（取大隐静脉）</v>
          </cell>
        </row>
        <row r="3913">
          <cell r="J3913" t="str">
            <v>次</v>
          </cell>
          <cell r="K3913">
            <v>3861</v>
          </cell>
          <cell r="L3913">
            <v>3861</v>
          </cell>
          <cell r="M3913">
            <v>3282</v>
          </cell>
          <cell r="N3913" t="str">
            <v>取大隐静脉</v>
          </cell>
          <cell r="O3913" t="str">
            <v>医保</v>
          </cell>
        </row>
        <row r="3914">
          <cell r="A3914" t="str">
            <v>033020301200</v>
          </cell>
          <cell r="B3914" t="str">
            <v>330203012</v>
          </cell>
          <cell r="C3914" t="str">
            <v>手术费</v>
          </cell>
          <cell r="D3914" t="str">
            <v>08</v>
          </cell>
          <cell r="E3914" t="str">
            <v>手术治疗费</v>
          </cell>
          <cell r="F3914" t="str">
            <v>10</v>
          </cell>
          <cell r="G3914" t="str">
            <v>颅外内动脉搭桥术</v>
          </cell>
        </row>
        <row r="3914">
          <cell r="J3914" t="str">
            <v>次</v>
          </cell>
          <cell r="K3914">
            <v>2700</v>
          </cell>
          <cell r="L3914">
            <v>2700</v>
          </cell>
          <cell r="M3914">
            <v>2295</v>
          </cell>
        </row>
        <row r="3914">
          <cell r="O3914" t="str">
            <v>医保</v>
          </cell>
        </row>
        <row r="3915">
          <cell r="A3915" t="str">
            <v>033020301201</v>
          </cell>
          <cell r="B3915" t="str">
            <v>33020301201</v>
          </cell>
          <cell r="C3915" t="str">
            <v>手术费</v>
          </cell>
          <cell r="D3915" t="str">
            <v>08</v>
          </cell>
          <cell r="E3915" t="str">
            <v>手术治疗费</v>
          </cell>
          <cell r="F3915" t="str">
            <v>10</v>
          </cell>
          <cell r="G3915" t="str">
            <v>小儿颅外内动脉搭桥术</v>
          </cell>
        </row>
        <row r="3915">
          <cell r="J3915" t="str">
            <v>次</v>
          </cell>
          <cell r="K3915">
            <v>3510</v>
          </cell>
          <cell r="L3915">
            <v>3510</v>
          </cell>
          <cell r="M3915">
            <v>2984</v>
          </cell>
        </row>
        <row r="3915">
          <cell r="O3915" t="str">
            <v>医保</v>
          </cell>
        </row>
        <row r="3916">
          <cell r="A3916" t="str">
            <v>033020301300</v>
          </cell>
          <cell r="B3916" t="str">
            <v>330203013</v>
          </cell>
          <cell r="C3916" t="str">
            <v>手术费</v>
          </cell>
          <cell r="D3916" t="str">
            <v>08</v>
          </cell>
          <cell r="E3916" t="str">
            <v>手术治疗费</v>
          </cell>
          <cell r="F3916" t="str">
            <v>10</v>
          </cell>
          <cell r="G3916" t="str">
            <v>颞肌颞浅动脉贴敷术</v>
          </cell>
          <cell r="H3916" t="str">
            <v>含血管吻合术</v>
          </cell>
        </row>
        <row r="3916">
          <cell r="J3916" t="str">
            <v>次</v>
          </cell>
          <cell r="K3916">
            <v>2180</v>
          </cell>
          <cell r="L3916">
            <v>1960</v>
          </cell>
          <cell r="M3916">
            <v>1666</v>
          </cell>
        </row>
        <row r="3916">
          <cell r="O3916" t="str">
            <v>医保</v>
          </cell>
        </row>
        <row r="3917">
          <cell r="A3917" t="str">
            <v>033020301301</v>
          </cell>
          <cell r="B3917" t="str">
            <v>33020301301</v>
          </cell>
          <cell r="C3917" t="str">
            <v>手术费</v>
          </cell>
          <cell r="D3917" t="str">
            <v>08</v>
          </cell>
          <cell r="E3917" t="str">
            <v>手术治疗费</v>
          </cell>
          <cell r="F3917" t="str">
            <v>10</v>
          </cell>
          <cell r="G3917" t="str">
            <v>小儿颞肌颞浅动脉贴敷术</v>
          </cell>
        </row>
        <row r="3917">
          <cell r="J3917" t="str">
            <v>次</v>
          </cell>
          <cell r="K3917">
            <v>2834</v>
          </cell>
          <cell r="L3917">
            <v>2548</v>
          </cell>
          <cell r="M3917">
            <v>2166</v>
          </cell>
        </row>
        <row r="3917">
          <cell r="O3917" t="str">
            <v>医保</v>
          </cell>
        </row>
        <row r="3918">
          <cell r="A3918" t="str">
            <v>033020301400</v>
          </cell>
          <cell r="B3918" t="str">
            <v>330203014</v>
          </cell>
          <cell r="C3918" t="str">
            <v>手术费</v>
          </cell>
          <cell r="D3918" t="str">
            <v>08</v>
          </cell>
          <cell r="E3918" t="str">
            <v>手术治疗费</v>
          </cell>
          <cell r="F3918" t="str">
            <v>10</v>
          </cell>
          <cell r="G3918" t="str">
            <v>颈动脉结扎术</v>
          </cell>
          <cell r="H3918" t="str">
            <v>包括颈内动脉、颈外动脉、颈总动脉结扎</v>
          </cell>
          <cell r="I3918" t="str">
            <v>结扎夹</v>
          </cell>
          <cell r="J3918" t="str">
            <v>次</v>
          </cell>
          <cell r="K3918">
            <v>1130</v>
          </cell>
          <cell r="L3918">
            <v>1130</v>
          </cell>
          <cell r="M3918">
            <v>961</v>
          </cell>
        </row>
        <row r="3918">
          <cell r="O3918" t="str">
            <v>医保</v>
          </cell>
        </row>
        <row r="3919">
          <cell r="A3919" t="str">
            <v>033020301401</v>
          </cell>
          <cell r="B3919" t="str">
            <v>33020301401</v>
          </cell>
          <cell r="C3919" t="str">
            <v>手术费</v>
          </cell>
          <cell r="D3919" t="str">
            <v>08</v>
          </cell>
          <cell r="E3919" t="str">
            <v>手术治疗费</v>
          </cell>
          <cell r="F3919" t="str">
            <v>10</v>
          </cell>
          <cell r="G3919" t="str">
            <v>小儿颈动脉结扎术</v>
          </cell>
        </row>
        <row r="3919">
          <cell r="J3919" t="str">
            <v>次</v>
          </cell>
          <cell r="K3919">
            <v>1469</v>
          </cell>
          <cell r="L3919">
            <v>1469</v>
          </cell>
          <cell r="M3919">
            <v>1249</v>
          </cell>
        </row>
        <row r="3919">
          <cell r="O3919" t="str">
            <v>医保</v>
          </cell>
        </row>
        <row r="3920">
          <cell r="A3920" t="str">
            <v>033020301500</v>
          </cell>
          <cell r="B3920" t="str">
            <v>330203015</v>
          </cell>
          <cell r="C3920" t="str">
            <v>手术费</v>
          </cell>
          <cell r="D3920" t="str">
            <v>08</v>
          </cell>
          <cell r="E3920" t="str">
            <v>手术治疗费</v>
          </cell>
          <cell r="F3920" t="str">
            <v>10</v>
          </cell>
          <cell r="G3920" t="str">
            <v>颅内血管重建术</v>
          </cell>
        </row>
        <row r="3920">
          <cell r="J3920" t="str">
            <v>次</v>
          </cell>
          <cell r="K3920">
            <v>2700</v>
          </cell>
          <cell r="L3920">
            <v>2700</v>
          </cell>
          <cell r="M3920">
            <v>2295</v>
          </cell>
        </row>
        <row r="3920">
          <cell r="O3920" t="str">
            <v>医保</v>
          </cell>
        </row>
        <row r="3921">
          <cell r="A3921" t="str">
            <v>033020301501</v>
          </cell>
          <cell r="B3921" t="str">
            <v>33020301501</v>
          </cell>
          <cell r="C3921" t="str">
            <v>手术费</v>
          </cell>
          <cell r="D3921" t="str">
            <v>08</v>
          </cell>
          <cell r="E3921" t="str">
            <v>手术治疗费</v>
          </cell>
          <cell r="F3921" t="str">
            <v>10</v>
          </cell>
          <cell r="G3921" t="str">
            <v>小儿颅内血管重建术</v>
          </cell>
        </row>
        <row r="3921">
          <cell r="J3921" t="str">
            <v>次</v>
          </cell>
          <cell r="K3921">
            <v>2970</v>
          </cell>
          <cell r="L3921">
            <v>2970</v>
          </cell>
          <cell r="M3921">
            <v>2525</v>
          </cell>
        </row>
        <row r="3921">
          <cell r="O3921" t="str">
            <v>医保</v>
          </cell>
        </row>
        <row r="3922">
          <cell r="B3922" t="str">
            <v>330204</v>
          </cell>
        </row>
        <row r="3922">
          <cell r="G3922" t="str">
            <v>脊髓、脊髓膜、脊髓血管手术</v>
          </cell>
        </row>
        <row r="3923">
          <cell r="A3923" t="str">
            <v>033020400100</v>
          </cell>
          <cell r="B3923" t="str">
            <v>330204001</v>
          </cell>
          <cell r="C3923" t="str">
            <v>手术费</v>
          </cell>
          <cell r="D3923" t="str">
            <v>08</v>
          </cell>
          <cell r="E3923" t="str">
            <v>手术治疗费</v>
          </cell>
          <cell r="F3923" t="str">
            <v>10</v>
          </cell>
          <cell r="G3923" t="str">
            <v>脊髓和神经根粘连松解术</v>
          </cell>
        </row>
        <row r="3923">
          <cell r="J3923" t="str">
            <v>次</v>
          </cell>
          <cell r="K3923">
            <v>2400</v>
          </cell>
          <cell r="L3923">
            <v>2000</v>
          </cell>
          <cell r="M3923">
            <v>1700</v>
          </cell>
        </row>
        <row r="3923">
          <cell r="O3923" t="str">
            <v>医保</v>
          </cell>
        </row>
        <row r="3924">
          <cell r="A3924" t="str">
            <v>033020400101</v>
          </cell>
          <cell r="B3924" t="str">
            <v>33020400101</v>
          </cell>
          <cell r="C3924" t="str">
            <v>手术费</v>
          </cell>
          <cell r="D3924" t="str">
            <v>08</v>
          </cell>
          <cell r="E3924" t="str">
            <v>手术治疗费</v>
          </cell>
          <cell r="F3924" t="str">
            <v>10</v>
          </cell>
          <cell r="G3924" t="str">
            <v>小儿脊髓和神经根粘连松解术</v>
          </cell>
        </row>
        <row r="3924">
          <cell r="J3924" t="str">
            <v>次</v>
          </cell>
          <cell r="K3924">
            <v>3120</v>
          </cell>
          <cell r="L3924">
            <v>2600</v>
          </cell>
          <cell r="M3924">
            <v>2210</v>
          </cell>
        </row>
        <row r="3924">
          <cell r="O3924" t="str">
            <v>医保</v>
          </cell>
        </row>
        <row r="3925">
          <cell r="A3925" t="str">
            <v>033020400200</v>
          </cell>
          <cell r="B3925" t="str">
            <v>330204002</v>
          </cell>
          <cell r="C3925" t="str">
            <v>手术费</v>
          </cell>
          <cell r="D3925" t="str">
            <v>08</v>
          </cell>
          <cell r="E3925" t="str">
            <v>手术治疗费</v>
          </cell>
          <cell r="F3925" t="str">
            <v>10</v>
          </cell>
          <cell r="G3925" t="str">
            <v>脊髓空洞症内引流术</v>
          </cell>
        </row>
        <row r="3925">
          <cell r="I3925" t="str">
            <v>分流管</v>
          </cell>
          <cell r="J3925" t="str">
            <v>次</v>
          </cell>
          <cell r="K3925">
            <v>2025</v>
          </cell>
          <cell r="L3925">
            <v>2025</v>
          </cell>
          <cell r="M3925">
            <v>1721</v>
          </cell>
        </row>
        <row r="3925">
          <cell r="O3925" t="str">
            <v>医保</v>
          </cell>
        </row>
        <row r="3926">
          <cell r="A3926" t="str">
            <v>033020400201</v>
          </cell>
          <cell r="B3926" t="str">
            <v>33020400201</v>
          </cell>
          <cell r="C3926" t="str">
            <v>手术费</v>
          </cell>
          <cell r="D3926" t="str">
            <v>08</v>
          </cell>
          <cell r="E3926" t="str">
            <v>手术治疗费</v>
          </cell>
          <cell r="F3926" t="str">
            <v>10</v>
          </cell>
          <cell r="G3926" t="str">
            <v>小儿脊髓空洞症内引流术</v>
          </cell>
        </row>
        <row r="3926">
          <cell r="J3926" t="str">
            <v>次</v>
          </cell>
          <cell r="K3926">
            <v>3038</v>
          </cell>
          <cell r="L3926">
            <v>3038</v>
          </cell>
          <cell r="M3926">
            <v>2582</v>
          </cell>
        </row>
        <row r="3926">
          <cell r="O3926" t="str">
            <v>医保</v>
          </cell>
        </row>
        <row r="3927">
          <cell r="A3927" t="str">
            <v>033020400300</v>
          </cell>
          <cell r="B3927" t="str">
            <v>330204003</v>
          </cell>
          <cell r="C3927" t="str">
            <v>手术费</v>
          </cell>
          <cell r="D3927" t="str">
            <v>08</v>
          </cell>
          <cell r="E3927" t="str">
            <v>手术治疗费</v>
          </cell>
          <cell r="F3927" t="str">
            <v>10</v>
          </cell>
          <cell r="G3927" t="str">
            <v>脊髓丘脑束切断术</v>
          </cell>
        </row>
        <row r="3927">
          <cell r="J3927" t="str">
            <v>次</v>
          </cell>
          <cell r="K3927">
            <v>1800</v>
          </cell>
          <cell r="L3927">
            <v>1800</v>
          </cell>
          <cell r="M3927">
            <v>1530</v>
          </cell>
        </row>
        <row r="3927">
          <cell r="O3927" t="str">
            <v>医保</v>
          </cell>
        </row>
        <row r="3928">
          <cell r="A3928" t="str">
            <v>033020400301</v>
          </cell>
          <cell r="B3928" t="str">
            <v>33020400301</v>
          </cell>
          <cell r="C3928" t="str">
            <v>手术费</v>
          </cell>
          <cell r="D3928" t="str">
            <v>08</v>
          </cell>
          <cell r="E3928" t="str">
            <v>手术治疗费</v>
          </cell>
          <cell r="F3928" t="str">
            <v>10</v>
          </cell>
          <cell r="G3928" t="str">
            <v>小儿脊髓丘脑束切断术</v>
          </cell>
        </row>
        <row r="3928">
          <cell r="J3928" t="str">
            <v>次</v>
          </cell>
          <cell r="K3928">
            <v>2340</v>
          </cell>
          <cell r="L3928">
            <v>2340</v>
          </cell>
          <cell r="M3928">
            <v>1989</v>
          </cell>
        </row>
        <row r="3928">
          <cell r="O3928" t="str">
            <v>医保</v>
          </cell>
        </row>
        <row r="3929">
          <cell r="A3929" t="str">
            <v>033020400400</v>
          </cell>
          <cell r="B3929" t="str">
            <v>330204004</v>
          </cell>
          <cell r="C3929" t="str">
            <v>手术费</v>
          </cell>
          <cell r="D3929" t="str">
            <v>08</v>
          </cell>
          <cell r="E3929" t="str">
            <v>手术治疗费</v>
          </cell>
          <cell r="F3929" t="str">
            <v>10</v>
          </cell>
          <cell r="G3929" t="str">
            <v>脊髓栓系综合症手术</v>
          </cell>
        </row>
        <row r="3929">
          <cell r="J3929" t="str">
            <v>次</v>
          </cell>
          <cell r="K3929">
            <v>1800</v>
          </cell>
          <cell r="L3929">
            <v>1800</v>
          </cell>
          <cell r="M3929">
            <v>1530</v>
          </cell>
        </row>
        <row r="3929">
          <cell r="O3929" t="str">
            <v>医保</v>
          </cell>
        </row>
        <row r="3930">
          <cell r="A3930" t="str">
            <v>033020400401</v>
          </cell>
          <cell r="B3930" t="str">
            <v>33020400401</v>
          </cell>
          <cell r="C3930" t="str">
            <v>手术费</v>
          </cell>
          <cell r="D3930" t="str">
            <v>08</v>
          </cell>
          <cell r="E3930" t="str">
            <v>手术治疗费</v>
          </cell>
          <cell r="F3930" t="str">
            <v>10</v>
          </cell>
          <cell r="G3930" t="str">
            <v>小儿脊髓栓系综合症手术</v>
          </cell>
        </row>
        <row r="3930">
          <cell r="J3930" t="str">
            <v>次</v>
          </cell>
          <cell r="K3930">
            <v>2340</v>
          </cell>
          <cell r="L3930">
            <v>2340</v>
          </cell>
          <cell r="M3930">
            <v>1989</v>
          </cell>
        </row>
        <row r="3930">
          <cell r="O3930" t="str">
            <v>医保</v>
          </cell>
        </row>
        <row r="3931">
          <cell r="A3931" t="str">
            <v>033020400500</v>
          </cell>
          <cell r="B3931" t="str">
            <v>330204005</v>
          </cell>
          <cell r="C3931" t="str">
            <v>手术费</v>
          </cell>
          <cell r="D3931" t="str">
            <v>08</v>
          </cell>
          <cell r="E3931" t="str">
            <v>手术治疗费</v>
          </cell>
          <cell r="F3931" t="str">
            <v>10</v>
          </cell>
          <cell r="G3931" t="str">
            <v>脊髓前连合切断术</v>
          </cell>
          <cell r="H3931" t="str">
            <v>包括选择性脊神经后根切断术，不含电生理监测</v>
          </cell>
        </row>
        <row r="3931">
          <cell r="J3931" t="str">
            <v>次</v>
          </cell>
          <cell r="K3931">
            <v>1800</v>
          </cell>
          <cell r="L3931">
            <v>1800</v>
          </cell>
          <cell r="M3931">
            <v>1530</v>
          </cell>
        </row>
        <row r="3931">
          <cell r="O3931" t="str">
            <v>医保</v>
          </cell>
        </row>
        <row r="3932">
          <cell r="A3932" t="str">
            <v>033020400501</v>
          </cell>
          <cell r="B3932" t="str">
            <v>33020400501</v>
          </cell>
          <cell r="C3932" t="str">
            <v>手术费</v>
          </cell>
          <cell r="D3932" t="str">
            <v>08</v>
          </cell>
          <cell r="E3932" t="str">
            <v>手术治疗费</v>
          </cell>
          <cell r="F3932" t="str">
            <v>10</v>
          </cell>
          <cell r="G3932" t="str">
            <v>脊髓前连合切断术（选择性脊神经后根切断术）</v>
          </cell>
        </row>
        <row r="3932">
          <cell r="J3932" t="str">
            <v>次</v>
          </cell>
          <cell r="K3932">
            <v>1800</v>
          </cell>
          <cell r="L3932">
            <v>1800</v>
          </cell>
          <cell r="M3932">
            <v>1530</v>
          </cell>
          <cell r="N3932" t="str">
            <v>选择性脊神经后根切断术</v>
          </cell>
          <cell r="O3932" t="str">
            <v>医保</v>
          </cell>
        </row>
        <row r="3933">
          <cell r="A3933" t="str">
            <v>033020400502</v>
          </cell>
          <cell r="B3933" t="str">
            <v>33020400502</v>
          </cell>
          <cell r="C3933" t="str">
            <v>手术费</v>
          </cell>
          <cell r="D3933" t="str">
            <v>08</v>
          </cell>
          <cell r="E3933" t="str">
            <v>手术治疗费</v>
          </cell>
          <cell r="F3933" t="str">
            <v>10</v>
          </cell>
          <cell r="G3933" t="str">
            <v>小儿脊髓前连合切断术</v>
          </cell>
        </row>
        <row r="3933">
          <cell r="J3933" t="str">
            <v>次</v>
          </cell>
          <cell r="K3933">
            <v>2340</v>
          </cell>
          <cell r="L3933">
            <v>2340</v>
          </cell>
          <cell r="M3933">
            <v>1989</v>
          </cell>
        </row>
        <row r="3933">
          <cell r="O3933" t="str">
            <v>医保</v>
          </cell>
        </row>
        <row r="3934">
          <cell r="A3934" t="str">
            <v>033020400600</v>
          </cell>
          <cell r="B3934" t="str">
            <v>330204006</v>
          </cell>
          <cell r="C3934" t="str">
            <v>手术费</v>
          </cell>
          <cell r="D3934" t="str">
            <v>08</v>
          </cell>
          <cell r="E3934" t="str">
            <v>手术治疗费</v>
          </cell>
          <cell r="F3934" t="str">
            <v>10</v>
          </cell>
          <cell r="G3934" t="str">
            <v>椎管内脓肿切开引流术</v>
          </cell>
          <cell r="H3934" t="str">
            <v>包括硬膜下脓肿</v>
          </cell>
        </row>
        <row r="3934">
          <cell r="J3934" t="str">
            <v>次</v>
          </cell>
          <cell r="K3934">
            <v>2000</v>
          </cell>
          <cell r="L3934">
            <v>2025</v>
          </cell>
          <cell r="M3934">
            <v>1721</v>
          </cell>
        </row>
        <row r="3934">
          <cell r="O3934" t="str">
            <v>医保</v>
          </cell>
        </row>
        <row r="3935">
          <cell r="A3935" t="str">
            <v>033020400601</v>
          </cell>
          <cell r="B3935" t="str">
            <v>33020400601</v>
          </cell>
          <cell r="C3935" t="str">
            <v>手术费</v>
          </cell>
          <cell r="D3935" t="str">
            <v>08</v>
          </cell>
          <cell r="E3935" t="str">
            <v>手术治疗费</v>
          </cell>
          <cell r="F3935" t="str">
            <v>10</v>
          </cell>
          <cell r="G3935" t="str">
            <v>小儿椎管内脓肿切开引流术</v>
          </cell>
        </row>
        <row r="3935">
          <cell r="J3935" t="str">
            <v>次</v>
          </cell>
          <cell r="K3935">
            <v>2600</v>
          </cell>
          <cell r="L3935">
            <v>2633</v>
          </cell>
          <cell r="M3935">
            <v>2238</v>
          </cell>
        </row>
        <row r="3935">
          <cell r="O3935" t="str">
            <v>医保</v>
          </cell>
        </row>
        <row r="3936">
          <cell r="A3936" t="str">
            <v>033020400700</v>
          </cell>
          <cell r="B3936" t="str">
            <v>330204007</v>
          </cell>
          <cell r="C3936" t="str">
            <v>手术费</v>
          </cell>
          <cell r="D3936" t="str">
            <v>08</v>
          </cell>
          <cell r="E3936" t="str">
            <v>手术治疗费</v>
          </cell>
          <cell r="F3936" t="str">
            <v>10</v>
          </cell>
          <cell r="G3936" t="str">
            <v>脊髓内病变切除术</v>
          </cell>
          <cell r="H3936" t="str">
            <v>包括髓内肿瘤、髓内血肿清除</v>
          </cell>
        </row>
        <row r="3936">
          <cell r="J3936" t="str">
            <v>次</v>
          </cell>
          <cell r="K3936">
            <v>2520</v>
          </cell>
          <cell r="L3936">
            <v>2520</v>
          </cell>
          <cell r="M3936">
            <v>2142</v>
          </cell>
          <cell r="N3936" t="str">
            <v>肿瘤长度超过5cm三甲医院加收378元，三甲以下医院加收378元</v>
          </cell>
          <cell r="O3936" t="str">
            <v>医保</v>
          </cell>
        </row>
        <row r="3937">
          <cell r="A3937" t="str">
            <v>033020400701</v>
          </cell>
          <cell r="B3937" t="str">
            <v>33020400701</v>
          </cell>
          <cell r="C3937" t="str">
            <v>手术费</v>
          </cell>
          <cell r="D3937" t="str">
            <v>08</v>
          </cell>
          <cell r="E3937" t="str">
            <v>手术治疗费</v>
          </cell>
          <cell r="F3937" t="str">
            <v>10</v>
          </cell>
          <cell r="G3937" t="str">
            <v>脊髓内病变切除术（肿瘤长度超过5cm）</v>
          </cell>
        </row>
        <row r="3937">
          <cell r="J3937" t="str">
            <v>次</v>
          </cell>
          <cell r="K3937">
            <v>2898</v>
          </cell>
          <cell r="L3937">
            <v>2898</v>
          </cell>
          <cell r="M3937">
            <v>2463</v>
          </cell>
          <cell r="N3937" t="str">
            <v>肿瘤长度超过5cm</v>
          </cell>
          <cell r="O3937" t="str">
            <v>医保</v>
          </cell>
        </row>
        <row r="3938">
          <cell r="A3938" t="str">
            <v>033020400702</v>
          </cell>
          <cell r="B3938" t="str">
            <v>33020400702</v>
          </cell>
          <cell r="C3938" t="str">
            <v>手术费</v>
          </cell>
          <cell r="D3938" t="str">
            <v>08</v>
          </cell>
          <cell r="E3938" t="str">
            <v>手术治疗费</v>
          </cell>
          <cell r="F3938" t="str">
            <v>10</v>
          </cell>
          <cell r="G3938" t="str">
            <v>小儿脊髓内病变切除术</v>
          </cell>
        </row>
        <row r="3938">
          <cell r="J3938" t="str">
            <v>次</v>
          </cell>
          <cell r="K3938">
            <v>3276</v>
          </cell>
          <cell r="L3938">
            <v>3276</v>
          </cell>
          <cell r="M3938">
            <v>2785</v>
          </cell>
        </row>
        <row r="3938">
          <cell r="O3938" t="str">
            <v>医保</v>
          </cell>
        </row>
        <row r="3939">
          <cell r="A3939" t="str">
            <v>033020400703</v>
          </cell>
          <cell r="B3939" t="str">
            <v>33020400703</v>
          </cell>
          <cell r="C3939" t="str">
            <v>手术费</v>
          </cell>
          <cell r="D3939" t="str">
            <v>08</v>
          </cell>
          <cell r="E3939" t="str">
            <v>手术治疗费</v>
          </cell>
          <cell r="F3939" t="str">
            <v>10</v>
          </cell>
          <cell r="G3939" t="str">
            <v>小儿脊髓内病变切除术（肿瘤长度超过5cm）</v>
          </cell>
        </row>
        <row r="3939">
          <cell r="J3939" t="str">
            <v>次</v>
          </cell>
          <cell r="K3939">
            <v>3767</v>
          </cell>
          <cell r="L3939">
            <v>3767</v>
          </cell>
          <cell r="M3939">
            <v>3202</v>
          </cell>
          <cell r="N3939" t="str">
            <v>肿瘤长度超过5cm</v>
          </cell>
          <cell r="O3939" t="str">
            <v>医保</v>
          </cell>
        </row>
        <row r="3940">
          <cell r="A3940" t="str">
            <v>033020400800</v>
          </cell>
          <cell r="B3940" t="str">
            <v>330204008</v>
          </cell>
          <cell r="C3940" t="str">
            <v>手术费</v>
          </cell>
          <cell r="D3940" t="str">
            <v>08</v>
          </cell>
          <cell r="E3940" t="str">
            <v>手术治疗费</v>
          </cell>
          <cell r="F3940" t="str">
            <v>10</v>
          </cell>
          <cell r="G3940" t="str">
            <v>脊髓硬膜外病变切除术</v>
          </cell>
          <cell r="H3940" t="str">
            <v>包括硬脊膜外肿瘤、血肿、结核瘤、转移瘤、黄韧带增厚、椎间盘突出；不含硬脊膜下、脊髓内肿瘤</v>
          </cell>
        </row>
        <row r="3940">
          <cell r="J3940" t="str">
            <v>次</v>
          </cell>
          <cell r="K3940">
            <v>1800</v>
          </cell>
          <cell r="L3940">
            <v>1800</v>
          </cell>
          <cell r="M3940">
            <v>1530</v>
          </cell>
        </row>
        <row r="3940">
          <cell r="O3940" t="str">
            <v>医保</v>
          </cell>
        </row>
        <row r="3941">
          <cell r="A3941" t="str">
            <v>033020400801</v>
          </cell>
          <cell r="B3941" t="str">
            <v>33020400801</v>
          </cell>
          <cell r="C3941" t="str">
            <v>手术费</v>
          </cell>
          <cell r="D3941" t="str">
            <v>08</v>
          </cell>
          <cell r="E3941" t="str">
            <v>手术治疗费</v>
          </cell>
          <cell r="F3941" t="str">
            <v>10</v>
          </cell>
          <cell r="G3941" t="str">
            <v>小儿脊髓硬膜外病变切除术</v>
          </cell>
        </row>
        <row r="3941">
          <cell r="J3941" t="str">
            <v>次</v>
          </cell>
          <cell r="K3941">
            <v>2340</v>
          </cell>
          <cell r="L3941">
            <v>2340</v>
          </cell>
          <cell r="M3941">
            <v>1989</v>
          </cell>
        </row>
        <row r="3941">
          <cell r="O3941" t="str">
            <v>医保</v>
          </cell>
        </row>
        <row r="3942">
          <cell r="A3942" t="str">
            <v>033020400900</v>
          </cell>
          <cell r="B3942" t="str">
            <v>330204009</v>
          </cell>
          <cell r="C3942" t="str">
            <v>手术费</v>
          </cell>
          <cell r="D3942" t="str">
            <v>08</v>
          </cell>
          <cell r="E3942" t="str">
            <v>手术治疗费</v>
          </cell>
          <cell r="F3942" t="str">
            <v>10</v>
          </cell>
          <cell r="G3942" t="str">
            <v>髓外硬脊膜下病变切除术</v>
          </cell>
          <cell r="H3942" t="str">
            <v>包括硬脊膜下肿瘤、血肿；不含脊髓内肿瘤</v>
          </cell>
        </row>
        <row r="3942">
          <cell r="J3942" t="str">
            <v>次</v>
          </cell>
          <cell r="K3942">
            <v>2300</v>
          </cell>
          <cell r="L3942">
            <v>2250</v>
          </cell>
          <cell r="M3942">
            <v>1913</v>
          </cell>
          <cell r="N3942" t="str">
            <v>肿瘤长度超过5cm三甲医院加收345元，三甲以下医院加收288元</v>
          </cell>
          <cell r="O3942" t="str">
            <v>医保</v>
          </cell>
        </row>
        <row r="3943">
          <cell r="A3943" t="str">
            <v>033020400901</v>
          </cell>
          <cell r="B3943" t="str">
            <v>33020400901</v>
          </cell>
          <cell r="C3943" t="str">
            <v>手术费</v>
          </cell>
          <cell r="D3943" t="str">
            <v>08</v>
          </cell>
          <cell r="E3943" t="str">
            <v>手术治疗费</v>
          </cell>
          <cell r="F3943" t="str">
            <v>10</v>
          </cell>
          <cell r="G3943" t="str">
            <v>髓外硬脊膜下病变切除术（肿瘤长度超过5cm）</v>
          </cell>
        </row>
        <row r="3943">
          <cell r="J3943" t="str">
            <v>次</v>
          </cell>
          <cell r="K3943">
            <v>2645</v>
          </cell>
          <cell r="L3943">
            <v>2538</v>
          </cell>
          <cell r="M3943">
            <v>2157</v>
          </cell>
          <cell r="N3943" t="str">
            <v>肿瘤长度超过5cm</v>
          </cell>
          <cell r="O3943" t="str">
            <v>医保</v>
          </cell>
        </row>
        <row r="3944">
          <cell r="A3944" t="str">
            <v>033020400902</v>
          </cell>
          <cell r="B3944" t="str">
            <v>33020400902</v>
          </cell>
          <cell r="C3944" t="str">
            <v>手术费</v>
          </cell>
          <cell r="D3944" t="str">
            <v>08</v>
          </cell>
          <cell r="E3944" t="str">
            <v>手术治疗费</v>
          </cell>
          <cell r="F3944" t="str">
            <v>10</v>
          </cell>
          <cell r="G3944" t="str">
            <v>小儿髓外硬脊膜下病变切除术</v>
          </cell>
        </row>
        <row r="3944">
          <cell r="J3944" t="str">
            <v>次</v>
          </cell>
          <cell r="K3944">
            <v>2990</v>
          </cell>
          <cell r="L3944">
            <v>2925</v>
          </cell>
          <cell r="M3944">
            <v>2486</v>
          </cell>
        </row>
        <row r="3944">
          <cell r="O3944" t="str">
            <v>医保</v>
          </cell>
        </row>
        <row r="3945">
          <cell r="A3945" t="str">
            <v>033020400903</v>
          </cell>
          <cell r="B3945" t="str">
            <v>33020400903</v>
          </cell>
          <cell r="C3945" t="str">
            <v>手术费</v>
          </cell>
          <cell r="D3945" t="str">
            <v>08</v>
          </cell>
          <cell r="E3945" t="str">
            <v>手术治疗费</v>
          </cell>
          <cell r="F3945" t="str">
            <v>10</v>
          </cell>
          <cell r="G3945" t="str">
            <v>小儿髓外硬脊膜下病变切除术（肿瘤长度超过5cm）</v>
          </cell>
        </row>
        <row r="3945">
          <cell r="J3945" t="str">
            <v>次</v>
          </cell>
          <cell r="K3945">
            <v>3439</v>
          </cell>
          <cell r="L3945">
            <v>3299</v>
          </cell>
          <cell r="M3945">
            <v>2804</v>
          </cell>
          <cell r="N3945" t="str">
            <v>肿瘤长度超过5cm</v>
          </cell>
          <cell r="O3945" t="str">
            <v>医保</v>
          </cell>
        </row>
        <row r="3946">
          <cell r="A3946" t="str">
            <v>033020401000</v>
          </cell>
          <cell r="B3946" t="str">
            <v>330204010</v>
          </cell>
          <cell r="C3946" t="str">
            <v>手术费</v>
          </cell>
          <cell r="D3946" t="str">
            <v>08</v>
          </cell>
          <cell r="E3946" t="str">
            <v>手术治疗费</v>
          </cell>
          <cell r="F3946" t="str">
            <v>10</v>
          </cell>
          <cell r="G3946" t="str">
            <v>脊髓外露修补术</v>
          </cell>
        </row>
        <row r="3946">
          <cell r="I3946" t="str">
            <v>修补材料</v>
          </cell>
          <cell r="J3946" t="str">
            <v>次</v>
          </cell>
          <cell r="K3946">
            <v>1620</v>
          </cell>
          <cell r="L3946">
            <v>1620</v>
          </cell>
          <cell r="M3946">
            <v>1377</v>
          </cell>
        </row>
        <row r="3946">
          <cell r="O3946" t="str">
            <v>医保</v>
          </cell>
        </row>
        <row r="3947">
          <cell r="A3947" t="str">
            <v>033020401001</v>
          </cell>
          <cell r="B3947" t="str">
            <v>33020401001</v>
          </cell>
          <cell r="C3947" t="str">
            <v>手术费</v>
          </cell>
          <cell r="D3947" t="str">
            <v>08</v>
          </cell>
          <cell r="E3947" t="str">
            <v>手术治疗费</v>
          </cell>
          <cell r="F3947" t="str">
            <v>10</v>
          </cell>
          <cell r="G3947" t="str">
            <v>小儿脊髓外露修补术</v>
          </cell>
        </row>
        <row r="3947">
          <cell r="J3947" t="str">
            <v>次</v>
          </cell>
          <cell r="K3947">
            <v>2106</v>
          </cell>
          <cell r="L3947">
            <v>2106</v>
          </cell>
          <cell r="M3947">
            <v>1790</v>
          </cell>
        </row>
        <row r="3947">
          <cell r="O3947" t="str">
            <v>医保</v>
          </cell>
        </row>
        <row r="3948">
          <cell r="A3948" t="str">
            <v>033020401100</v>
          </cell>
          <cell r="B3948" t="str">
            <v>330204011</v>
          </cell>
          <cell r="C3948" t="str">
            <v>手术费</v>
          </cell>
          <cell r="D3948" t="str">
            <v>08</v>
          </cell>
          <cell r="E3948" t="str">
            <v>手术治疗费</v>
          </cell>
          <cell r="F3948" t="str">
            <v>10</v>
          </cell>
          <cell r="G3948" t="str">
            <v>脊髓动静脉畸形切除术</v>
          </cell>
        </row>
        <row r="3948">
          <cell r="I3948" t="str">
            <v>动脉瘤夹及显微银夹</v>
          </cell>
          <cell r="J3948" t="str">
            <v>次</v>
          </cell>
          <cell r="K3948">
            <v>2700</v>
          </cell>
          <cell r="L3948">
            <v>2700</v>
          </cell>
          <cell r="M3948">
            <v>2295</v>
          </cell>
        </row>
        <row r="3948">
          <cell r="O3948" t="str">
            <v>医保</v>
          </cell>
        </row>
        <row r="3949">
          <cell r="A3949" t="str">
            <v>033020401101</v>
          </cell>
          <cell r="B3949" t="str">
            <v>33020401101</v>
          </cell>
          <cell r="C3949" t="str">
            <v>手术费</v>
          </cell>
          <cell r="D3949" t="str">
            <v>08</v>
          </cell>
          <cell r="E3949" t="str">
            <v>手术治疗费</v>
          </cell>
          <cell r="F3949" t="str">
            <v>10</v>
          </cell>
          <cell r="G3949" t="str">
            <v>小儿脊髓动静脉畸形切除术</v>
          </cell>
        </row>
        <row r="3949">
          <cell r="J3949" t="str">
            <v>次</v>
          </cell>
          <cell r="K3949">
            <v>3510</v>
          </cell>
          <cell r="L3949">
            <v>3510</v>
          </cell>
          <cell r="M3949">
            <v>2984</v>
          </cell>
        </row>
        <row r="3949">
          <cell r="O3949" t="str">
            <v>医保</v>
          </cell>
        </row>
        <row r="3950">
          <cell r="A3950" t="str">
            <v>033020401200</v>
          </cell>
          <cell r="B3950" t="str">
            <v>330204012</v>
          </cell>
          <cell r="C3950" t="str">
            <v>手术费</v>
          </cell>
          <cell r="D3950" t="str">
            <v>08</v>
          </cell>
          <cell r="E3950" t="str">
            <v>手术治疗费</v>
          </cell>
          <cell r="F3950" t="str">
            <v>10</v>
          </cell>
          <cell r="G3950" t="str">
            <v>脊髓蛛网膜下腔腹腔分流术</v>
          </cell>
        </row>
        <row r="3950">
          <cell r="I3950" t="str">
            <v>分流管</v>
          </cell>
          <cell r="J3950" t="str">
            <v>次</v>
          </cell>
          <cell r="K3950">
            <v>1080</v>
          </cell>
          <cell r="L3950">
            <v>1080</v>
          </cell>
          <cell r="M3950">
            <v>918</v>
          </cell>
        </row>
        <row r="3950">
          <cell r="O3950" t="str">
            <v>医保</v>
          </cell>
        </row>
        <row r="3951">
          <cell r="A3951" t="str">
            <v>033020401201</v>
          </cell>
          <cell r="B3951" t="str">
            <v>33020401201</v>
          </cell>
          <cell r="C3951" t="str">
            <v>手术费</v>
          </cell>
          <cell r="D3951" t="str">
            <v>08</v>
          </cell>
          <cell r="E3951" t="str">
            <v>手术治疗费</v>
          </cell>
          <cell r="F3951" t="str">
            <v>10</v>
          </cell>
          <cell r="G3951" t="str">
            <v>小儿脊髓蛛网膜下腔腹腔分流术</v>
          </cell>
        </row>
        <row r="3951">
          <cell r="J3951" t="str">
            <v>次</v>
          </cell>
          <cell r="K3951">
            <v>1404</v>
          </cell>
          <cell r="L3951">
            <v>1404</v>
          </cell>
          <cell r="M3951">
            <v>1193</v>
          </cell>
        </row>
        <row r="3951">
          <cell r="O3951" t="str">
            <v>医保</v>
          </cell>
        </row>
        <row r="3952">
          <cell r="A3952" t="str">
            <v>033020401202</v>
          </cell>
          <cell r="B3952" t="str">
            <v>33020401202</v>
          </cell>
          <cell r="C3952" t="str">
            <v>手术费</v>
          </cell>
          <cell r="D3952" t="str">
            <v>08</v>
          </cell>
          <cell r="E3952" t="str">
            <v>手术治疗费</v>
          </cell>
          <cell r="F3952" t="str">
            <v>10</v>
          </cell>
          <cell r="G3952" t="str">
            <v>经颅内镜脊髓蛛网膜下腔腹腔分流术</v>
          </cell>
        </row>
        <row r="3952">
          <cell r="J3952" t="str">
            <v>次</v>
          </cell>
          <cell r="K3952">
            <v>1440</v>
          </cell>
          <cell r="L3952">
            <v>1620</v>
          </cell>
          <cell r="M3952">
            <v>1377</v>
          </cell>
        </row>
        <row r="3952">
          <cell r="O3952" t="str">
            <v>医保</v>
          </cell>
        </row>
        <row r="3953">
          <cell r="A3953" t="str">
            <v>033020401203</v>
          </cell>
          <cell r="B3953" t="str">
            <v>33020401203</v>
          </cell>
          <cell r="C3953" t="str">
            <v>手术费</v>
          </cell>
          <cell r="D3953" t="str">
            <v>08</v>
          </cell>
          <cell r="E3953" t="str">
            <v>手术治疗费</v>
          </cell>
          <cell r="F3953" t="str">
            <v>10</v>
          </cell>
          <cell r="G3953" t="str">
            <v>小儿经颅内镜脊髓蛛网膜下腔腹腔分流术</v>
          </cell>
        </row>
        <row r="3953">
          <cell r="J3953" t="str">
            <v>次</v>
          </cell>
          <cell r="K3953">
            <v>1872</v>
          </cell>
          <cell r="L3953">
            <v>2106</v>
          </cell>
          <cell r="M3953">
            <v>1790</v>
          </cell>
        </row>
        <row r="3953">
          <cell r="O3953" t="str">
            <v>医保</v>
          </cell>
        </row>
        <row r="3954">
          <cell r="A3954" t="str">
            <v>033020401300</v>
          </cell>
          <cell r="B3954" t="str">
            <v>330204013</v>
          </cell>
          <cell r="C3954" t="str">
            <v>手术费</v>
          </cell>
          <cell r="D3954" t="str">
            <v>08</v>
          </cell>
          <cell r="E3954" t="str">
            <v>手术治疗费</v>
          </cell>
          <cell r="F3954" t="str">
            <v>10</v>
          </cell>
          <cell r="G3954" t="str">
            <v>脊髓蛛网膜下腔输尿管分流术</v>
          </cell>
        </row>
        <row r="3954">
          <cell r="I3954" t="str">
            <v>分流管</v>
          </cell>
          <cell r="J3954" t="str">
            <v>次</v>
          </cell>
          <cell r="K3954">
            <v>1080</v>
          </cell>
          <cell r="L3954">
            <v>1080</v>
          </cell>
          <cell r="M3954">
            <v>918</v>
          </cell>
        </row>
        <row r="3954">
          <cell r="O3954" t="str">
            <v>医保</v>
          </cell>
        </row>
        <row r="3955">
          <cell r="A3955" t="str">
            <v>033020401301</v>
          </cell>
          <cell r="B3955" t="str">
            <v>33020401301</v>
          </cell>
          <cell r="C3955" t="str">
            <v>手术费</v>
          </cell>
          <cell r="D3955" t="str">
            <v>08</v>
          </cell>
          <cell r="E3955" t="str">
            <v>手术治疗费</v>
          </cell>
          <cell r="F3955" t="str">
            <v>10</v>
          </cell>
          <cell r="G3955" t="str">
            <v>小儿脊髓蛛网膜下腔输尿管分流术</v>
          </cell>
        </row>
        <row r="3955">
          <cell r="J3955" t="str">
            <v>次</v>
          </cell>
          <cell r="K3955">
            <v>1404</v>
          </cell>
          <cell r="L3955">
            <v>1404</v>
          </cell>
          <cell r="M3955">
            <v>1193</v>
          </cell>
        </row>
        <row r="3955">
          <cell r="O3955" t="str">
            <v>医保</v>
          </cell>
        </row>
        <row r="3956">
          <cell r="A3956" t="str">
            <v>033020401302</v>
          </cell>
          <cell r="B3956" t="str">
            <v>33020401302</v>
          </cell>
          <cell r="C3956" t="str">
            <v>手术费</v>
          </cell>
          <cell r="D3956" t="str">
            <v>08</v>
          </cell>
          <cell r="E3956" t="str">
            <v>手术治疗费</v>
          </cell>
          <cell r="F3956" t="str">
            <v>10</v>
          </cell>
          <cell r="G3956" t="str">
            <v>经颅内镜脊髓蛛网膜下腔输尿管分流术</v>
          </cell>
        </row>
        <row r="3956">
          <cell r="J3956" t="str">
            <v>次</v>
          </cell>
          <cell r="K3956">
            <v>1440</v>
          </cell>
          <cell r="L3956">
            <v>1434</v>
          </cell>
          <cell r="M3956">
            <v>1219</v>
          </cell>
        </row>
        <row r="3956">
          <cell r="O3956" t="str">
            <v>医保</v>
          </cell>
        </row>
        <row r="3957">
          <cell r="A3957" t="str">
            <v>033020401303</v>
          </cell>
          <cell r="B3957" t="str">
            <v>33020401303</v>
          </cell>
          <cell r="C3957" t="str">
            <v>手术费</v>
          </cell>
          <cell r="D3957" t="str">
            <v>08</v>
          </cell>
          <cell r="E3957" t="str">
            <v>手术治疗费</v>
          </cell>
          <cell r="F3957" t="str">
            <v>10</v>
          </cell>
          <cell r="G3957" t="str">
            <v>小儿经颅内镜脊髓蛛网膜下腔输尿管分流术</v>
          </cell>
        </row>
        <row r="3957">
          <cell r="J3957" t="str">
            <v>次</v>
          </cell>
          <cell r="K3957">
            <v>1872</v>
          </cell>
          <cell r="L3957">
            <v>1864</v>
          </cell>
          <cell r="M3957">
            <v>1584</v>
          </cell>
        </row>
        <row r="3957">
          <cell r="O3957" t="str">
            <v>医保</v>
          </cell>
        </row>
        <row r="3958">
          <cell r="A3958" t="str">
            <v>033020401400</v>
          </cell>
          <cell r="B3958" t="str">
            <v>330204014</v>
          </cell>
          <cell r="C3958" t="str">
            <v>手术费</v>
          </cell>
          <cell r="D3958" t="str">
            <v>08</v>
          </cell>
          <cell r="E3958" t="str">
            <v>手术治疗费</v>
          </cell>
          <cell r="F3958" t="str">
            <v>10</v>
          </cell>
          <cell r="G3958" t="str">
            <v>选择性脊神经后根切断术（SPR）</v>
          </cell>
        </row>
        <row r="3958">
          <cell r="J3958" t="str">
            <v>次</v>
          </cell>
          <cell r="K3958">
            <v>1620</v>
          </cell>
          <cell r="L3958">
            <v>1620</v>
          </cell>
          <cell r="M3958">
            <v>1377</v>
          </cell>
        </row>
        <row r="3958">
          <cell r="O3958" t="str">
            <v>医保</v>
          </cell>
        </row>
        <row r="3959">
          <cell r="A3959" t="str">
            <v>033020401401</v>
          </cell>
          <cell r="B3959" t="str">
            <v>33020401401</v>
          </cell>
          <cell r="C3959" t="str">
            <v>手术费</v>
          </cell>
          <cell r="D3959" t="str">
            <v>08</v>
          </cell>
          <cell r="E3959" t="str">
            <v>手术治疗费</v>
          </cell>
          <cell r="F3959" t="str">
            <v>10</v>
          </cell>
          <cell r="G3959" t="str">
            <v>小儿选择性脊神经后根切断术（SPR）</v>
          </cell>
        </row>
        <row r="3959">
          <cell r="J3959" t="str">
            <v>次</v>
          </cell>
          <cell r="K3959">
            <v>2106</v>
          </cell>
          <cell r="L3959">
            <v>2106</v>
          </cell>
          <cell r="M3959">
            <v>1790</v>
          </cell>
        </row>
        <row r="3959">
          <cell r="O3959" t="str">
            <v>医保</v>
          </cell>
        </row>
        <row r="3960">
          <cell r="A3960" t="str">
            <v>033020401500</v>
          </cell>
          <cell r="B3960" t="str">
            <v>330204015</v>
          </cell>
          <cell r="C3960" t="str">
            <v>手术费</v>
          </cell>
          <cell r="D3960" t="str">
            <v>08</v>
          </cell>
          <cell r="E3960" t="str">
            <v>手术治疗费</v>
          </cell>
          <cell r="F3960" t="str">
            <v>10</v>
          </cell>
          <cell r="G3960" t="str">
            <v>胸腰交感神经节切断术</v>
          </cell>
          <cell r="H3960" t="str">
            <v>含切除多个神经节</v>
          </cell>
        </row>
        <row r="3960">
          <cell r="J3960" t="str">
            <v>次</v>
          </cell>
          <cell r="K3960">
            <v>1350</v>
          </cell>
          <cell r="L3960">
            <v>1350</v>
          </cell>
          <cell r="M3960">
            <v>1148</v>
          </cell>
        </row>
        <row r="3960">
          <cell r="O3960" t="str">
            <v>医保</v>
          </cell>
        </row>
        <row r="3961">
          <cell r="A3961" t="str">
            <v>033020401501</v>
          </cell>
          <cell r="B3961" t="str">
            <v>33020401501</v>
          </cell>
          <cell r="C3961" t="str">
            <v>手术费</v>
          </cell>
          <cell r="D3961" t="str">
            <v>08</v>
          </cell>
          <cell r="E3961" t="str">
            <v>手术治疗费</v>
          </cell>
          <cell r="F3961" t="str">
            <v>10</v>
          </cell>
          <cell r="G3961" t="str">
            <v>小儿胸腰交感神经节切断术</v>
          </cell>
        </row>
        <row r="3961">
          <cell r="J3961" t="str">
            <v>次</v>
          </cell>
          <cell r="K3961">
            <v>1755</v>
          </cell>
          <cell r="L3961">
            <v>1755</v>
          </cell>
          <cell r="M3961">
            <v>1492</v>
          </cell>
        </row>
        <row r="3961">
          <cell r="O3961" t="str">
            <v>医保</v>
          </cell>
        </row>
        <row r="3962">
          <cell r="A3962" t="str">
            <v>033020401600</v>
          </cell>
          <cell r="B3962" t="str">
            <v>330204016</v>
          </cell>
          <cell r="C3962" t="str">
            <v>手术费</v>
          </cell>
          <cell r="D3962" t="str">
            <v>08</v>
          </cell>
          <cell r="E3962" t="str">
            <v>手术治疗费</v>
          </cell>
          <cell r="F3962" t="str">
            <v>10</v>
          </cell>
          <cell r="G3962" t="str">
            <v>经胸腔镜交感神经链切除术</v>
          </cell>
        </row>
        <row r="3962">
          <cell r="J3962" t="str">
            <v>单侧</v>
          </cell>
          <cell r="K3962">
            <v>3110</v>
          </cell>
          <cell r="L3962">
            <v>2880</v>
          </cell>
          <cell r="M3962">
            <v>2448</v>
          </cell>
          <cell r="N3962" t="str">
            <v>同时行双侧手术加收50%</v>
          </cell>
          <cell r="O3962" t="str">
            <v>医保</v>
          </cell>
        </row>
        <row r="3963">
          <cell r="A3963" t="str">
            <v>033020401601</v>
          </cell>
          <cell r="B3963" t="str">
            <v>33020401601</v>
          </cell>
          <cell r="C3963" t="str">
            <v>手术费</v>
          </cell>
          <cell r="D3963" t="str">
            <v>08</v>
          </cell>
          <cell r="E3963" t="str">
            <v>手术治疗费</v>
          </cell>
          <cell r="F3963" t="str">
            <v>10</v>
          </cell>
          <cell r="G3963" t="str">
            <v>小儿经胸腔镜交感神经链切除术</v>
          </cell>
        </row>
        <row r="3963">
          <cell r="J3963" t="str">
            <v>单侧</v>
          </cell>
          <cell r="K3963">
            <v>4043</v>
          </cell>
          <cell r="L3963">
            <v>3744</v>
          </cell>
          <cell r="M3963">
            <v>3182</v>
          </cell>
        </row>
        <row r="3963">
          <cell r="O3963" t="str">
            <v>医保</v>
          </cell>
        </row>
        <row r="3964">
          <cell r="A3964" t="str">
            <v>033020401602</v>
          </cell>
          <cell r="B3964" t="str">
            <v>33020401602</v>
          </cell>
          <cell r="C3964" t="str">
            <v>手术费</v>
          </cell>
          <cell r="D3964" t="str">
            <v>08</v>
          </cell>
          <cell r="E3964" t="str">
            <v>手术治疗费</v>
          </cell>
          <cell r="F3964" t="str">
            <v>10</v>
          </cell>
          <cell r="G3964" t="str">
            <v>经胸腔镜交感神经链切除术</v>
          </cell>
        </row>
        <row r="3964">
          <cell r="J3964" t="str">
            <v>双侧</v>
          </cell>
          <cell r="K3964">
            <v>4665</v>
          </cell>
          <cell r="L3964">
            <v>4320</v>
          </cell>
          <cell r="M3964">
            <v>3672</v>
          </cell>
        </row>
        <row r="3964">
          <cell r="O3964" t="str">
            <v>医保</v>
          </cell>
        </row>
        <row r="3965">
          <cell r="A3965" t="str">
            <v>033020401603</v>
          </cell>
          <cell r="B3965" t="str">
            <v>33020401603</v>
          </cell>
          <cell r="C3965" t="str">
            <v>手术费</v>
          </cell>
          <cell r="D3965" t="str">
            <v>08</v>
          </cell>
          <cell r="E3965" t="str">
            <v>手术治疗费</v>
          </cell>
          <cell r="F3965" t="str">
            <v>10</v>
          </cell>
          <cell r="G3965" t="str">
            <v>小儿经胸腔镜交感神经链切除术</v>
          </cell>
        </row>
        <row r="3965">
          <cell r="J3965" t="str">
            <v>双侧</v>
          </cell>
          <cell r="K3965">
            <v>6065</v>
          </cell>
          <cell r="L3965">
            <v>5616</v>
          </cell>
          <cell r="M3965">
            <v>4773</v>
          </cell>
        </row>
        <row r="3965">
          <cell r="O3965" t="str">
            <v>医保</v>
          </cell>
        </row>
        <row r="3966">
          <cell r="A3966" t="str">
            <v>033020401700</v>
          </cell>
          <cell r="B3966" t="str">
            <v>330204017</v>
          </cell>
          <cell r="C3966" t="str">
            <v>手术费</v>
          </cell>
          <cell r="D3966" t="str">
            <v>08</v>
          </cell>
          <cell r="E3966" t="str">
            <v>手术治疗费</v>
          </cell>
          <cell r="F3966" t="str">
            <v>10</v>
          </cell>
          <cell r="G3966" t="str">
            <v>腰骶部潜毛窦切除术</v>
          </cell>
        </row>
        <row r="3966">
          <cell r="J3966" t="str">
            <v>次</v>
          </cell>
          <cell r="K3966">
            <v>1350</v>
          </cell>
          <cell r="L3966">
            <v>1350</v>
          </cell>
          <cell r="M3966">
            <v>1148</v>
          </cell>
        </row>
        <row r="3966">
          <cell r="O3966" t="str">
            <v>医保</v>
          </cell>
        </row>
        <row r="3967">
          <cell r="A3967" t="str">
            <v>033020401701</v>
          </cell>
          <cell r="B3967" t="str">
            <v>33020401701</v>
          </cell>
          <cell r="C3967" t="str">
            <v>手术费</v>
          </cell>
          <cell r="D3967" t="str">
            <v>08</v>
          </cell>
          <cell r="E3967" t="str">
            <v>手术治疗费</v>
          </cell>
          <cell r="F3967" t="str">
            <v>10</v>
          </cell>
          <cell r="G3967" t="str">
            <v>小儿腰骶部潜毛窦切除术</v>
          </cell>
        </row>
        <row r="3967">
          <cell r="J3967" t="str">
            <v>次</v>
          </cell>
          <cell r="K3967">
            <v>1755</v>
          </cell>
          <cell r="L3967">
            <v>1755</v>
          </cell>
          <cell r="M3967">
            <v>1492</v>
          </cell>
        </row>
        <row r="3967">
          <cell r="O3967" t="str">
            <v>医保</v>
          </cell>
        </row>
        <row r="3968">
          <cell r="A3968" t="str">
            <v>033020401800</v>
          </cell>
          <cell r="B3968" t="str">
            <v>330204018</v>
          </cell>
          <cell r="C3968" t="str">
            <v>手术费</v>
          </cell>
          <cell r="D3968" t="str">
            <v>08</v>
          </cell>
          <cell r="E3968" t="str">
            <v>手术治疗费</v>
          </cell>
          <cell r="F3968" t="str">
            <v>10</v>
          </cell>
          <cell r="G3968" t="str">
            <v>经皮穿刺骶神经囊肿治疗术</v>
          </cell>
        </row>
        <row r="3968">
          <cell r="J3968" t="str">
            <v>次</v>
          </cell>
          <cell r="K3968">
            <v>450</v>
          </cell>
          <cell r="L3968">
            <v>450</v>
          </cell>
          <cell r="M3968">
            <v>383</v>
          </cell>
        </row>
        <row r="3968">
          <cell r="O3968" t="str">
            <v>医保</v>
          </cell>
        </row>
        <row r="3969">
          <cell r="A3969" t="str">
            <v>033020401801</v>
          </cell>
          <cell r="B3969" t="str">
            <v>33020401801</v>
          </cell>
          <cell r="C3969" t="str">
            <v>手术费</v>
          </cell>
          <cell r="D3969" t="str">
            <v>08</v>
          </cell>
          <cell r="E3969" t="str">
            <v>手术治疗费</v>
          </cell>
          <cell r="F3969" t="str">
            <v>10</v>
          </cell>
          <cell r="G3969" t="str">
            <v>小儿经皮穿刺骶神经囊肿治疗术</v>
          </cell>
        </row>
        <row r="3969">
          <cell r="J3969" t="str">
            <v>次</v>
          </cell>
          <cell r="K3969">
            <v>585</v>
          </cell>
          <cell r="L3969">
            <v>585</v>
          </cell>
          <cell r="M3969">
            <v>497</v>
          </cell>
        </row>
        <row r="3969">
          <cell r="O3969" t="str">
            <v>医保</v>
          </cell>
        </row>
        <row r="3970">
          <cell r="A3970" t="str">
            <v>033020401900</v>
          </cell>
          <cell r="B3970" t="str">
            <v>330204019</v>
          </cell>
          <cell r="C3970" t="str">
            <v>手术费</v>
          </cell>
          <cell r="D3970" t="str">
            <v>08</v>
          </cell>
          <cell r="E3970" t="str">
            <v>手术治疗费</v>
          </cell>
          <cell r="F3970" t="str">
            <v>10</v>
          </cell>
          <cell r="G3970" t="str">
            <v>马尾神经吻合术</v>
          </cell>
        </row>
        <row r="3970">
          <cell r="J3970" t="str">
            <v>次</v>
          </cell>
        </row>
        <row r="3971">
          <cell r="A3971" t="str">
            <v>033020401901</v>
          </cell>
          <cell r="B3971" t="str">
            <v>33020401901</v>
          </cell>
          <cell r="C3971" t="str">
            <v>手术费</v>
          </cell>
          <cell r="D3971" t="str">
            <v>08</v>
          </cell>
          <cell r="E3971" t="str">
            <v>手术治疗费</v>
          </cell>
          <cell r="F3971" t="str">
            <v>10</v>
          </cell>
          <cell r="G3971" t="str">
            <v>小儿马尾神经吻合术</v>
          </cell>
        </row>
        <row r="3971">
          <cell r="J3971" t="str">
            <v>次</v>
          </cell>
        </row>
        <row r="3972">
          <cell r="A3972" t="str">
            <v>033020402000</v>
          </cell>
          <cell r="B3972" t="str">
            <v>330204020</v>
          </cell>
          <cell r="C3972" t="str">
            <v>手术费</v>
          </cell>
          <cell r="D3972" t="str">
            <v>08</v>
          </cell>
          <cell r="E3972" t="str">
            <v>手术治疗费</v>
          </cell>
          <cell r="F3972" t="str">
            <v>10</v>
          </cell>
          <cell r="G3972" t="str">
            <v>脑脊液置换术</v>
          </cell>
        </row>
        <row r="3972">
          <cell r="J3972" t="str">
            <v>次</v>
          </cell>
          <cell r="K3972">
            <v>180</v>
          </cell>
          <cell r="L3972">
            <v>180</v>
          </cell>
          <cell r="M3972">
            <v>153</v>
          </cell>
        </row>
        <row r="3972">
          <cell r="O3972" t="str">
            <v>医保</v>
          </cell>
        </row>
        <row r="3973">
          <cell r="A3973" t="str">
            <v>033020402001</v>
          </cell>
          <cell r="B3973" t="str">
            <v>33020402001</v>
          </cell>
          <cell r="C3973" t="str">
            <v>手术费</v>
          </cell>
          <cell r="D3973" t="str">
            <v>08</v>
          </cell>
          <cell r="E3973" t="str">
            <v>手术治疗费</v>
          </cell>
          <cell r="F3973" t="str">
            <v>10</v>
          </cell>
          <cell r="G3973" t="str">
            <v>小儿脑脊液置换术</v>
          </cell>
        </row>
        <row r="3973">
          <cell r="J3973" t="str">
            <v>次</v>
          </cell>
          <cell r="K3973">
            <v>234</v>
          </cell>
          <cell r="L3973">
            <v>234</v>
          </cell>
          <cell r="M3973">
            <v>199</v>
          </cell>
        </row>
        <row r="3973">
          <cell r="O3973" t="str">
            <v>医保</v>
          </cell>
        </row>
        <row r="3974">
          <cell r="A3974" t="str">
            <v>033020402100</v>
          </cell>
          <cell r="B3974" t="str">
            <v>330204021</v>
          </cell>
          <cell r="C3974" t="str">
            <v>手术费</v>
          </cell>
          <cell r="D3974" t="str">
            <v>08</v>
          </cell>
          <cell r="E3974" t="str">
            <v>手术治疗费</v>
          </cell>
          <cell r="F3974" t="str">
            <v>10</v>
          </cell>
          <cell r="G3974" t="str">
            <v>欧玛亚（Omaya）管置入术</v>
          </cell>
        </row>
        <row r="3974">
          <cell r="I3974" t="str">
            <v>储液装置</v>
          </cell>
          <cell r="J3974" t="str">
            <v>次</v>
          </cell>
          <cell r="K3974">
            <v>1080</v>
          </cell>
          <cell r="L3974">
            <v>1080</v>
          </cell>
          <cell r="M3974">
            <v>918</v>
          </cell>
          <cell r="N3974" t="str">
            <v>储液装置含引流装置与储液囊</v>
          </cell>
          <cell r="O3974" t="str">
            <v>医保</v>
          </cell>
        </row>
        <row r="3975">
          <cell r="A3975" t="str">
            <v>033020402101</v>
          </cell>
          <cell r="B3975" t="str">
            <v>33020402101</v>
          </cell>
          <cell r="C3975" t="str">
            <v>手术费</v>
          </cell>
          <cell r="D3975" t="str">
            <v>08</v>
          </cell>
          <cell r="E3975" t="str">
            <v>手术治疗费</v>
          </cell>
          <cell r="F3975" t="str">
            <v>10</v>
          </cell>
          <cell r="G3975" t="str">
            <v>小儿欧玛亚（Omaya）管置入术</v>
          </cell>
        </row>
        <row r="3975">
          <cell r="J3975" t="str">
            <v>次</v>
          </cell>
          <cell r="K3975">
            <v>1404</v>
          </cell>
          <cell r="L3975">
            <v>1404</v>
          </cell>
          <cell r="M3975">
            <v>1193</v>
          </cell>
        </row>
        <row r="3975">
          <cell r="O3975" t="str">
            <v>医保</v>
          </cell>
        </row>
        <row r="3976">
          <cell r="A3976" t="str">
            <v>033020402102</v>
          </cell>
          <cell r="B3976" t="str">
            <v>33020402102</v>
          </cell>
          <cell r="C3976" t="str">
            <v>手术费</v>
          </cell>
          <cell r="D3976" t="str">
            <v>08</v>
          </cell>
          <cell r="E3976" t="str">
            <v>手术治疗费</v>
          </cell>
          <cell r="F3976" t="str">
            <v>10</v>
          </cell>
          <cell r="G3976" t="str">
            <v>经颅内镜欧玛亚（Omaya）管置入术</v>
          </cell>
        </row>
        <row r="3976">
          <cell r="J3976" t="str">
            <v>次</v>
          </cell>
          <cell r="K3976">
            <v>1440</v>
          </cell>
          <cell r="L3976">
            <v>1434</v>
          </cell>
          <cell r="M3976">
            <v>1219</v>
          </cell>
        </row>
        <row r="3976">
          <cell r="O3976" t="str">
            <v>医保</v>
          </cell>
        </row>
        <row r="3977">
          <cell r="A3977" t="str">
            <v>033020402103</v>
          </cell>
          <cell r="B3977" t="str">
            <v>33020402103</v>
          </cell>
          <cell r="C3977" t="str">
            <v>手术费</v>
          </cell>
          <cell r="D3977" t="str">
            <v>08</v>
          </cell>
          <cell r="E3977" t="str">
            <v>手术治疗费</v>
          </cell>
          <cell r="F3977" t="str">
            <v>10</v>
          </cell>
          <cell r="G3977" t="str">
            <v>小儿经颅内镜欧玛亚（Omaya）管置入术</v>
          </cell>
        </row>
        <row r="3977">
          <cell r="J3977" t="str">
            <v>次</v>
          </cell>
          <cell r="K3977">
            <v>1872</v>
          </cell>
          <cell r="L3977">
            <v>1864</v>
          </cell>
          <cell r="M3977">
            <v>1584</v>
          </cell>
        </row>
        <row r="3977">
          <cell r="O3977" t="str">
            <v>医保</v>
          </cell>
        </row>
        <row r="3978">
          <cell r="A3978" t="str">
            <v>633020402200</v>
          </cell>
          <cell r="B3978" t="str">
            <v>330204022</v>
          </cell>
          <cell r="C3978" t="str">
            <v>手术费</v>
          </cell>
          <cell r="D3978" t="str">
            <v>08</v>
          </cell>
          <cell r="E3978" t="str">
            <v>手术治疗费</v>
          </cell>
          <cell r="F3978" t="str">
            <v>10</v>
          </cell>
          <cell r="G3978" t="str">
            <v>经皮穿刺胸椎背根神经节射频术</v>
          </cell>
          <cell r="H3978" t="str">
            <v>监测生命体征，影像学引导确定穿刺点，消毒铺巾，影像学引导下进行胸椎穿刺，经影像及神经诱发确认无误，实施射频热凝或脉冲射频调节治疗。不含影像学引导。</v>
          </cell>
        </row>
        <row r="3978">
          <cell r="J3978" t="str">
            <v>次</v>
          </cell>
          <cell r="K3978">
            <v>1350</v>
          </cell>
          <cell r="L3978">
            <v>1215</v>
          </cell>
          <cell r="M3978">
            <v>1033</v>
          </cell>
          <cell r="N3978" t="str">
            <v>限慢性顽固性疼痛治疗收取</v>
          </cell>
          <cell r="O3978" t="str">
            <v>医保</v>
          </cell>
        </row>
        <row r="3978">
          <cell r="Q3978" t="str">
            <v>限带状疱疹患者支付</v>
          </cell>
        </row>
        <row r="3979">
          <cell r="A3979" t="str">
            <v>633020402300</v>
          </cell>
          <cell r="B3979" t="str">
            <v>330204023</v>
          </cell>
          <cell r="C3979" t="str">
            <v>手术费</v>
          </cell>
          <cell r="D3979" t="str">
            <v>08</v>
          </cell>
          <cell r="E3979" t="str">
            <v>手术治疗费</v>
          </cell>
          <cell r="F3979" t="str">
            <v>10</v>
          </cell>
          <cell r="G3979" t="str">
            <v>经皮穿刺颈椎背根神经节射频术</v>
          </cell>
          <cell r="H3979" t="str">
            <v>监测生命体征，影像学引导确定穿刺点，消毒铺巾，影像学引导下进行颈椎穿刺，经影像及神经诱发确认无误，实施射频热凝或脉冲射频调节治疗。不含影像学引导。</v>
          </cell>
        </row>
        <row r="3979">
          <cell r="J3979" t="str">
            <v>次</v>
          </cell>
          <cell r="K3979">
            <v>1350</v>
          </cell>
          <cell r="L3979">
            <v>1215</v>
          </cell>
          <cell r="M3979">
            <v>1033</v>
          </cell>
          <cell r="N3979" t="str">
            <v>限慢性顽固性疼痛治疗收取</v>
          </cell>
          <cell r="O3979" t="str">
            <v>医保</v>
          </cell>
        </row>
        <row r="3979">
          <cell r="Q3979" t="str">
            <v>限带状疱疹患者支付</v>
          </cell>
        </row>
        <row r="3980">
          <cell r="A3980" t="str">
            <v>633020402400</v>
          </cell>
          <cell r="B3980" t="str">
            <v>330204024</v>
          </cell>
          <cell r="C3980" t="str">
            <v>手术费</v>
          </cell>
          <cell r="D3980" t="str">
            <v>08</v>
          </cell>
          <cell r="E3980" t="str">
            <v>手术治疗费</v>
          </cell>
          <cell r="F3980" t="str">
            <v>10</v>
          </cell>
          <cell r="G3980" t="str">
            <v>经皮穿刺腰椎背根神经节射频术</v>
          </cell>
          <cell r="H3980" t="str">
            <v>监测生命体征，影像学引导确定穿刺点，消毒铺巾，影像学引导下进行腰椎穿刺，经影像及神经诱发确认无误，实施射频热凝或脉冲射频调节治疗。不含影像学引导。</v>
          </cell>
        </row>
        <row r="3980">
          <cell r="J3980" t="str">
            <v>次</v>
          </cell>
          <cell r="K3980">
            <v>1350</v>
          </cell>
          <cell r="L3980">
            <v>1215</v>
          </cell>
          <cell r="M3980">
            <v>1033</v>
          </cell>
          <cell r="N3980" t="str">
            <v>限慢性顽固性疼痛治疗收取</v>
          </cell>
          <cell r="O3980" t="str">
            <v>医保</v>
          </cell>
        </row>
        <row r="3980">
          <cell r="Q3980" t="str">
            <v>限带状疱疹患者支付</v>
          </cell>
        </row>
        <row r="3981">
          <cell r="A3981" t="str">
            <v>633020402500</v>
          </cell>
          <cell r="B3981" t="str">
            <v>330204025</v>
          </cell>
          <cell r="C3981" t="str">
            <v>手术费</v>
          </cell>
          <cell r="D3981" t="str">
            <v>08</v>
          </cell>
          <cell r="E3981" t="str">
            <v>手术治疗费</v>
          </cell>
          <cell r="F3981" t="str">
            <v>10</v>
          </cell>
          <cell r="G3981" t="str">
            <v>脊髓电刺激电极取出术</v>
          </cell>
          <cell r="H3981" t="str">
            <v>手术在具有无菌、抢救设备的手术室，消毒，局麻下原切口入路逐层暴露临时延长导线及电极，拆除电极固定装置，拔除完整电极，逐层缝合，敷料固定。不含影像学引导。</v>
          </cell>
        </row>
        <row r="3981">
          <cell r="J3981" t="str">
            <v>次</v>
          </cell>
          <cell r="K3981">
            <v>900</v>
          </cell>
          <cell r="L3981">
            <v>810</v>
          </cell>
          <cell r="M3981">
            <v>689</v>
          </cell>
        </row>
        <row r="3981">
          <cell r="O3981" t="str">
            <v>医保</v>
          </cell>
        </row>
        <row r="3982">
          <cell r="B3982" t="str">
            <v>3303</v>
          </cell>
        </row>
        <row r="3982">
          <cell r="G3982" t="str">
            <v>3．内分泌系统手术</v>
          </cell>
          <cell r="H3982" t="str">
            <v/>
          </cell>
          <cell r="I3982" t="str">
            <v>供体</v>
          </cell>
          <cell r="J3982" t="str">
            <v/>
          </cell>
        </row>
        <row r="3983">
          <cell r="A3983" t="str">
            <v>033030000100</v>
          </cell>
          <cell r="B3983" t="str">
            <v>330300001</v>
          </cell>
          <cell r="C3983" t="str">
            <v>手术费</v>
          </cell>
          <cell r="D3983" t="str">
            <v>08</v>
          </cell>
          <cell r="E3983" t="str">
            <v>手术治疗费</v>
          </cell>
          <cell r="F3983" t="str">
            <v>10</v>
          </cell>
          <cell r="G3983" t="str">
            <v>垂体细胞移植术</v>
          </cell>
          <cell r="H3983" t="str">
            <v>含细胞制备</v>
          </cell>
        </row>
        <row r="3983">
          <cell r="J3983" t="str">
            <v>次</v>
          </cell>
        </row>
        <row r="3984">
          <cell r="A3984" t="str">
            <v>033030000101</v>
          </cell>
          <cell r="B3984" t="str">
            <v>33030000101</v>
          </cell>
          <cell r="C3984" t="str">
            <v>手术费</v>
          </cell>
          <cell r="D3984" t="str">
            <v>08</v>
          </cell>
          <cell r="E3984" t="str">
            <v>手术治疗费</v>
          </cell>
          <cell r="F3984" t="str">
            <v>10</v>
          </cell>
          <cell r="G3984" t="str">
            <v>小儿垂体细胞移植术</v>
          </cell>
        </row>
        <row r="3984">
          <cell r="J3984" t="str">
            <v>次</v>
          </cell>
        </row>
        <row r="3985">
          <cell r="A3985" t="str">
            <v>033030000200</v>
          </cell>
          <cell r="B3985" t="str">
            <v>330300002</v>
          </cell>
          <cell r="C3985" t="str">
            <v>手术费</v>
          </cell>
          <cell r="D3985" t="str">
            <v>08</v>
          </cell>
          <cell r="E3985" t="str">
            <v>手术治疗费</v>
          </cell>
          <cell r="F3985" t="str">
            <v>10</v>
          </cell>
          <cell r="G3985" t="str">
            <v>甲状旁腺腺瘤切除术</v>
          </cell>
        </row>
        <row r="3985">
          <cell r="J3985" t="str">
            <v>次</v>
          </cell>
          <cell r="K3985">
            <v>1400</v>
          </cell>
          <cell r="L3985">
            <v>1404</v>
          </cell>
          <cell r="M3985">
            <v>1193</v>
          </cell>
        </row>
        <row r="3985">
          <cell r="O3985" t="str">
            <v>医保</v>
          </cell>
        </row>
        <row r="3986">
          <cell r="A3986" t="str">
            <v>033030000201</v>
          </cell>
          <cell r="B3986" t="str">
            <v>33030000201</v>
          </cell>
          <cell r="C3986" t="str">
            <v>手术费</v>
          </cell>
          <cell r="D3986" t="str">
            <v>08</v>
          </cell>
          <cell r="E3986" t="str">
            <v>手术治疗费</v>
          </cell>
          <cell r="F3986" t="str">
            <v>10</v>
          </cell>
          <cell r="G3986" t="str">
            <v>小儿甲状旁腺腺瘤切除术</v>
          </cell>
        </row>
        <row r="3986">
          <cell r="J3986" t="str">
            <v>次</v>
          </cell>
          <cell r="K3986">
            <v>1820</v>
          </cell>
          <cell r="L3986">
            <v>1825.2</v>
          </cell>
          <cell r="M3986">
            <v>1551</v>
          </cell>
        </row>
        <row r="3986">
          <cell r="O3986" t="str">
            <v>医保</v>
          </cell>
        </row>
        <row r="3987">
          <cell r="A3987" t="str">
            <v>033030000202</v>
          </cell>
          <cell r="B3987" t="str">
            <v>33030000202</v>
          </cell>
          <cell r="C3987" t="str">
            <v>手术费</v>
          </cell>
          <cell r="D3987" t="str">
            <v>08</v>
          </cell>
          <cell r="E3987" t="str">
            <v>手术治疗费</v>
          </cell>
          <cell r="F3987" t="str">
            <v>10</v>
          </cell>
          <cell r="G3987" t="str">
            <v>经腔镜甲状旁腺腺瘤切除术</v>
          </cell>
        </row>
        <row r="3987">
          <cell r="J3987" t="str">
            <v>次</v>
          </cell>
          <cell r="K3987">
            <v>2100</v>
          </cell>
          <cell r="L3987">
            <v>2004</v>
          </cell>
          <cell r="M3987">
            <v>1703</v>
          </cell>
        </row>
        <row r="3987">
          <cell r="O3987" t="str">
            <v>医保</v>
          </cell>
        </row>
        <row r="3988">
          <cell r="A3988" t="str">
            <v>033030000203</v>
          </cell>
          <cell r="B3988" t="str">
            <v>33030000203</v>
          </cell>
          <cell r="C3988" t="str">
            <v>手术费</v>
          </cell>
          <cell r="D3988" t="str">
            <v>08</v>
          </cell>
          <cell r="E3988" t="str">
            <v>手术治疗费</v>
          </cell>
          <cell r="F3988" t="str">
            <v>10</v>
          </cell>
          <cell r="G3988" t="str">
            <v>小儿经腔镜甲状旁腺腺瘤切除术</v>
          </cell>
        </row>
        <row r="3988">
          <cell r="J3988" t="str">
            <v>次</v>
          </cell>
          <cell r="K3988">
            <v>2730</v>
          </cell>
          <cell r="L3988">
            <v>2605.2</v>
          </cell>
          <cell r="M3988">
            <v>2214</v>
          </cell>
        </row>
        <row r="3988">
          <cell r="O3988" t="str">
            <v>医保</v>
          </cell>
        </row>
        <row r="3989">
          <cell r="A3989" t="str">
            <v>033030000300</v>
          </cell>
          <cell r="B3989" t="str">
            <v>330300003</v>
          </cell>
          <cell r="C3989" t="str">
            <v>手术费</v>
          </cell>
          <cell r="D3989" t="str">
            <v>08</v>
          </cell>
          <cell r="E3989" t="str">
            <v>手术治疗费</v>
          </cell>
          <cell r="F3989" t="str">
            <v>10</v>
          </cell>
          <cell r="G3989" t="str">
            <v>甲状旁腺大部切除术</v>
          </cell>
        </row>
        <row r="3989">
          <cell r="J3989" t="str">
            <v>次</v>
          </cell>
          <cell r="K3989">
            <v>1400</v>
          </cell>
          <cell r="L3989">
            <v>1400</v>
          </cell>
          <cell r="M3989">
            <v>1190</v>
          </cell>
        </row>
        <row r="3989">
          <cell r="O3989" t="str">
            <v>医保</v>
          </cell>
        </row>
        <row r="3990">
          <cell r="A3990" t="str">
            <v>033030000301</v>
          </cell>
          <cell r="B3990" t="str">
            <v>33030000301</v>
          </cell>
          <cell r="C3990" t="str">
            <v>手术费</v>
          </cell>
          <cell r="D3990" t="str">
            <v>08</v>
          </cell>
          <cell r="E3990" t="str">
            <v>手术治疗费</v>
          </cell>
          <cell r="F3990" t="str">
            <v>10</v>
          </cell>
          <cell r="G3990" t="str">
            <v>小儿甲状旁腺大部切除术</v>
          </cell>
        </row>
        <row r="3990">
          <cell r="J3990" t="str">
            <v>次</v>
          </cell>
          <cell r="K3990">
            <v>1820</v>
          </cell>
          <cell r="L3990">
            <v>1825</v>
          </cell>
          <cell r="M3990">
            <v>1551</v>
          </cell>
        </row>
        <row r="3990">
          <cell r="O3990" t="str">
            <v>医保</v>
          </cell>
        </row>
        <row r="3991">
          <cell r="A3991" t="str">
            <v>033030000302</v>
          </cell>
          <cell r="B3991" t="str">
            <v>33030000302</v>
          </cell>
          <cell r="C3991" t="str">
            <v>手术费</v>
          </cell>
          <cell r="D3991" t="str">
            <v>08</v>
          </cell>
          <cell r="E3991" t="str">
            <v>手术治疗费</v>
          </cell>
          <cell r="F3991" t="str">
            <v>10</v>
          </cell>
          <cell r="G3991" t="str">
            <v>经腔镜甲状旁腺大部切除术</v>
          </cell>
        </row>
        <row r="3991">
          <cell r="J3991" t="str">
            <v>次</v>
          </cell>
          <cell r="K3991">
            <v>2100</v>
          </cell>
          <cell r="L3991">
            <v>2004</v>
          </cell>
          <cell r="M3991">
            <v>1703</v>
          </cell>
        </row>
        <row r="3991">
          <cell r="O3991" t="str">
            <v>医保</v>
          </cell>
        </row>
        <row r="3992">
          <cell r="A3992" t="str">
            <v>033030000303</v>
          </cell>
          <cell r="B3992" t="str">
            <v>33030000303</v>
          </cell>
          <cell r="C3992" t="str">
            <v>手术费</v>
          </cell>
          <cell r="D3992" t="str">
            <v>08</v>
          </cell>
          <cell r="E3992" t="str">
            <v>手术治疗费</v>
          </cell>
          <cell r="F3992" t="str">
            <v>10</v>
          </cell>
          <cell r="G3992" t="str">
            <v>小儿经腔镜甲状旁腺大部切除术</v>
          </cell>
        </row>
        <row r="3992">
          <cell r="J3992" t="str">
            <v>次</v>
          </cell>
          <cell r="K3992">
            <v>2730</v>
          </cell>
          <cell r="L3992">
            <v>2605.2</v>
          </cell>
          <cell r="M3992">
            <v>2214</v>
          </cell>
        </row>
        <row r="3992">
          <cell r="O3992" t="str">
            <v>医保</v>
          </cell>
        </row>
        <row r="3993">
          <cell r="A3993" t="str">
            <v>033030000400</v>
          </cell>
          <cell r="B3993" t="str">
            <v>330300004</v>
          </cell>
          <cell r="C3993" t="str">
            <v>手术费</v>
          </cell>
          <cell r="D3993" t="str">
            <v>08</v>
          </cell>
          <cell r="E3993" t="str">
            <v>手术治疗费</v>
          </cell>
          <cell r="F3993" t="str">
            <v>10</v>
          </cell>
          <cell r="G3993" t="str">
            <v>甲状旁腺移植术</v>
          </cell>
          <cell r="H3993" t="str">
            <v>自体</v>
          </cell>
        </row>
        <row r="3993">
          <cell r="J3993" t="str">
            <v>次</v>
          </cell>
        </row>
        <row r="3994">
          <cell r="A3994" t="str">
            <v>033030000401</v>
          </cell>
          <cell r="B3994" t="str">
            <v>33030000401</v>
          </cell>
          <cell r="C3994" t="str">
            <v>手术费</v>
          </cell>
          <cell r="D3994" t="str">
            <v>08</v>
          </cell>
          <cell r="E3994" t="str">
            <v>手术治疗费</v>
          </cell>
          <cell r="F3994" t="str">
            <v>10</v>
          </cell>
          <cell r="G3994" t="str">
            <v>小儿甲状旁腺移植术</v>
          </cell>
        </row>
        <row r="3994">
          <cell r="J3994" t="str">
            <v>次</v>
          </cell>
        </row>
        <row r="3995">
          <cell r="A3995" t="str">
            <v>033030000500</v>
          </cell>
          <cell r="B3995" t="str">
            <v>330300005</v>
          </cell>
          <cell r="C3995" t="str">
            <v>手术费</v>
          </cell>
          <cell r="D3995" t="str">
            <v>08</v>
          </cell>
          <cell r="E3995" t="str">
            <v>手术治疗费</v>
          </cell>
          <cell r="F3995" t="str">
            <v>10</v>
          </cell>
          <cell r="G3995" t="str">
            <v>甲状旁腺细胞移植术</v>
          </cell>
          <cell r="H3995" t="str">
            <v>含细胞制备</v>
          </cell>
        </row>
        <row r="3995">
          <cell r="J3995" t="str">
            <v>次</v>
          </cell>
        </row>
        <row r="3996">
          <cell r="A3996" t="str">
            <v>033030000600</v>
          </cell>
          <cell r="B3996" t="str">
            <v>330300006</v>
          </cell>
          <cell r="C3996" t="str">
            <v>手术费</v>
          </cell>
          <cell r="D3996" t="str">
            <v>08</v>
          </cell>
          <cell r="E3996" t="str">
            <v>手术治疗费</v>
          </cell>
          <cell r="F3996" t="str">
            <v>10</v>
          </cell>
          <cell r="G3996" t="str">
            <v>甲状旁腺癌根治术</v>
          </cell>
        </row>
        <row r="3996">
          <cell r="J3996" t="str">
            <v>次</v>
          </cell>
          <cell r="K3996">
            <v>2025</v>
          </cell>
          <cell r="L3996">
            <v>2025</v>
          </cell>
          <cell r="M3996">
            <v>1721</v>
          </cell>
        </row>
        <row r="3996">
          <cell r="O3996" t="str">
            <v>医保</v>
          </cell>
        </row>
        <row r="3997">
          <cell r="A3997" t="str">
            <v>033030000601</v>
          </cell>
          <cell r="B3997" t="str">
            <v>33030000601</v>
          </cell>
          <cell r="C3997" t="str">
            <v>手术费</v>
          </cell>
          <cell r="D3997" t="str">
            <v>08</v>
          </cell>
          <cell r="E3997" t="str">
            <v>手术治疗费</v>
          </cell>
          <cell r="F3997" t="str">
            <v>10</v>
          </cell>
          <cell r="G3997" t="str">
            <v>小儿甲状旁腺癌根治术</v>
          </cell>
        </row>
        <row r="3997">
          <cell r="J3997" t="str">
            <v>次</v>
          </cell>
          <cell r="K3997">
            <v>2633</v>
          </cell>
          <cell r="L3997">
            <v>2633</v>
          </cell>
          <cell r="M3997">
            <v>2238</v>
          </cell>
        </row>
        <row r="3997">
          <cell r="O3997" t="str">
            <v>医保</v>
          </cell>
        </row>
        <row r="3998">
          <cell r="A3998" t="str">
            <v>033030000602</v>
          </cell>
          <cell r="B3998" t="str">
            <v>33030000602</v>
          </cell>
          <cell r="C3998" t="str">
            <v>手术费</v>
          </cell>
          <cell r="D3998" t="str">
            <v>08</v>
          </cell>
          <cell r="E3998" t="str">
            <v>手术治疗费</v>
          </cell>
          <cell r="F3998" t="str">
            <v>10</v>
          </cell>
          <cell r="G3998" t="str">
            <v>经腔镜甲状旁腺癌根治术</v>
          </cell>
        </row>
        <row r="3998">
          <cell r="J3998" t="str">
            <v>次</v>
          </cell>
          <cell r="K3998">
            <v>2725</v>
          </cell>
          <cell r="L3998">
            <v>2625</v>
          </cell>
          <cell r="M3998">
            <v>2231</v>
          </cell>
        </row>
        <row r="3998">
          <cell r="O3998" t="str">
            <v>医保</v>
          </cell>
        </row>
        <row r="3999">
          <cell r="A3999" t="str">
            <v>033030000603</v>
          </cell>
          <cell r="B3999" t="str">
            <v>33030000603</v>
          </cell>
          <cell r="C3999" t="str">
            <v>手术费</v>
          </cell>
          <cell r="D3999" t="str">
            <v>08</v>
          </cell>
          <cell r="E3999" t="str">
            <v>手术治疗费</v>
          </cell>
          <cell r="F3999" t="str">
            <v>10</v>
          </cell>
          <cell r="G3999" t="str">
            <v>小儿经腔镜甲状旁腺癌根治术</v>
          </cell>
        </row>
        <row r="3999">
          <cell r="J3999" t="str">
            <v>次</v>
          </cell>
          <cell r="K3999">
            <v>3543</v>
          </cell>
          <cell r="L3999">
            <v>3543</v>
          </cell>
          <cell r="M3999">
            <v>3012</v>
          </cell>
        </row>
        <row r="3999">
          <cell r="O3999" t="str">
            <v>医保</v>
          </cell>
        </row>
        <row r="4000">
          <cell r="A4000" t="str">
            <v>033030000700</v>
          </cell>
          <cell r="B4000" t="str">
            <v>330300007</v>
          </cell>
          <cell r="C4000" t="str">
            <v>手术费</v>
          </cell>
          <cell r="D4000" t="str">
            <v>08</v>
          </cell>
          <cell r="E4000" t="str">
            <v>手术治疗费</v>
          </cell>
          <cell r="F4000" t="str">
            <v>10</v>
          </cell>
          <cell r="G4000" t="str">
            <v>甲状腺穿刺活检术</v>
          </cell>
          <cell r="H4000" t="str">
            <v>包括注射、抽液；不含B超引导</v>
          </cell>
        </row>
        <row r="4000">
          <cell r="J4000" t="str">
            <v>次</v>
          </cell>
          <cell r="K4000">
            <v>110</v>
          </cell>
          <cell r="L4000">
            <v>108</v>
          </cell>
          <cell r="M4000">
            <v>92</v>
          </cell>
        </row>
        <row r="4000">
          <cell r="O4000" t="str">
            <v>医保</v>
          </cell>
        </row>
        <row r="4001">
          <cell r="A4001" t="str">
            <v>033030000701</v>
          </cell>
          <cell r="B4001" t="str">
            <v>33030000701</v>
          </cell>
          <cell r="C4001" t="str">
            <v>手术费</v>
          </cell>
          <cell r="D4001" t="str">
            <v>08</v>
          </cell>
          <cell r="E4001" t="str">
            <v>手术治疗费</v>
          </cell>
          <cell r="F4001" t="str">
            <v>10</v>
          </cell>
          <cell r="G4001" t="str">
            <v>小儿甲状腺穿刺活检术</v>
          </cell>
        </row>
        <row r="4001">
          <cell r="J4001" t="str">
            <v>次</v>
          </cell>
          <cell r="K4001">
            <v>143</v>
          </cell>
          <cell r="L4001">
            <v>140</v>
          </cell>
          <cell r="M4001">
            <v>119</v>
          </cell>
        </row>
        <row r="4001">
          <cell r="O4001" t="str">
            <v>医保</v>
          </cell>
        </row>
        <row r="4002">
          <cell r="A4002" t="str">
            <v>033030000800</v>
          </cell>
          <cell r="B4002" t="str">
            <v>330300008</v>
          </cell>
          <cell r="C4002" t="str">
            <v>手术费</v>
          </cell>
          <cell r="D4002" t="str">
            <v>08</v>
          </cell>
          <cell r="E4002" t="str">
            <v>手术治疗费</v>
          </cell>
          <cell r="F4002" t="str">
            <v>10</v>
          </cell>
          <cell r="G4002" t="str">
            <v>甲状腺部分切除术</v>
          </cell>
          <cell r="H4002" t="str">
            <v>包括甲状腺瘤及囊肿切除</v>
          </cell>
        </row>
        <row r="4002">
          <cell r="J4002" t="str">
            <v>单侧</v>
          </cell>
          <cell r="K4002">
            <v>1100</v>
          </cell>
          <cell r="L4002">
            <v>950</v>
          </cell>
          <cell r="M4002">
            <v>808</v>
          </cell>
          <cell r="N4002" t="str">
            <v>双侧三甲医院1650元，三甲以下医院1425元</v>
          </cell>
          <cell r="O4002" t="str">
            <v>医保</v>
          </cell>
        </row>
        <row r="4003">
          <cell r="A4003" t="str">
            <v>033030000801</v>
          </cell>
          <cell r="B4003" t="str">
            <v>33030000801</v>
          </cell>
          <cell r="C4003" t="str">
            <v>手术费</v>
          </cell>
          <cell r="D4003" t="str">
            <v>08</v>
          </cell>
          <cell r="E4003" t="str">
            <v>手术治疗费</v>
          </cell>
          <cell r="F4003" t="str">
            <v>10</v>
          </cell>
          <cell r="G4003" t="str">
            <v>甲状腺部分切除术（双侧）</v>
          </cell>
        </row>
        <row r="4003">
          <cell r="J4003" t="str">
            <v>次</v>
          </cell>
          <cell r="K4003">
            <v>1650</v>
          </cell>
          <cell r="L4003">
            <v>1425</v>
          </cell>
          <cell r="M4003">
            <v>1211</v>
          </cell>
          <cell r="N4003" t="str">
            <v>双侧</v>
          </cell>
          <cell r="O4003" t="str">
            <v>医保</v>
          </cell>
        </row>
        <row r="4004">
          <cell r="A4004" t="str">
            <v>033030000802</v>
          </cell>
          <cell r="B4004" t="str">
            <v>33030000802</v>
          </cell>
          <cell r="C4004" t="str">
            <v>手术费</v>
          </cell>
          <cell r="D4004" t="str">
            <v>08</v>
          </cell>
          <cell r="E4004" t="str">
            <v>手术治疗费</v>
          </cell>
          <cell r="F4004" t="str">
            <v>10</v>
          </cell>
          <cell r="G4004" t="str">
            <v>小儿甲状腺部分切除术</v>
          </cell>
        </row>
        <row r="4004">
          <cell r="J4004" t="str">
            <v>单侧</v>
          </cell>
          <cell r="K4004">
            <v>1430</v>
          </cell>
          <cell r="L4004">
            <v>1235</v>
          </cell>
          <cell r="M4004">
            <v>1050</v>
          </cell>
        </row>
        <row r="4004">
          <cell r="O4004" t="str">
            <v>医保</v>
          </cell>
        </row>
        <row r="4005">
          <cell r="A4005" t="str">
            <v>033030000803</v>
          </cell>
          <cell r="B4005" t="str">
            <v>33030000803</v>
          </cell>
          <cell r="C4005" t="str">
            <v>手术费</v>
          </cell>
          <cell r="D4005" t="str">
            <v>08</v>
          </cell>
          <cell r="E4005" t="str">
            <v>手术治疗费</v>
          </cell>
          <cell r="F4005" t="str">
            <v>10</v>
          </cell>
          <cell r="G4005" t="str">
            <v>小儿甲状腺部分切除术（双侧）</v>
          </cell>
        </row>
        <row r="4005">
          <cell r="J4005" t="str">
            <v>次</v>
          </cell>
          <cell r="K4005">
            <v>2145</v>
          </cell>
          <cell r="L4005">
            <v>1235</v>
          </cell>
          <cell r="M4005">
            <v>1050</v>
          </cell>
          <cell r="N4005" t="str">
            <v>双侧</v>
          </cell>
          <cell r="O4005" t="str">
            <v>医保</v>
          </cell>
        </row>
        <row r="4006">
          <cell r="A4006" t="str">
            <v>033030000804</v>
          </cell>
          <cell r="B4006" t="str">
            <v>33030000804</v>
          </cell>
          <cell r="C4006" t="str">
            <v>手术费</v>
          </cell>
          <cell r="D4006" t="str">
            <v>08</v>
          </cell>
          <cell r="E4006" t="str">
            <v>手术治疗费</v>
          </cell>
          <cell r="F4006" t="str">
            <v>10</v>
          </cell>
          <cell r="G4006" t="str">
            <v>经腔镜甲状腺部分切除术</v>
          </cell>
        </row>
        <row r="4006">
          <cell r="J4006" t="str">
            <v>单侧</v>
          </cell>
          <cell r="K4006">
            <v>1800</v>
          </cell>
          <cell r="L4006">
            <v>1550</v>
          </cell>
          <cell r="M4006">
            <v>1318</v>
          </cell>
        </row>
        <row r="4006">
          <cell r="O4006" t="str">
            <v>医保</v>
          </cell>
        </row>
        <row r="4007">
          <cell r="A4007" t="str">
            <v>033030000805</v>
          </cell>
          <cell r="B4007" t="str">
            <v>33030000805</v>
          </cell>
          <cell r="C4007" t="str">
            <v>手术费</v>
          </cell>
          <cell r="D4007" t="str">
            <v>08</v>
          </cell>
          <cell r="E4007" t="str">
            <v>手术治疗费</v>
          </cell>
          <cell r="F4007" t="str">
            <v>10</v>
          </cell>
          <cell r="G4007" t="str">
            <v>经腔镜甲状腺部分切除术（双侧）</v>
          </cell>
        </row>
        <row r="4007">
          <cell r="J4007" t="str">
            <v>次</v>
          </cell>
          <cell r="K4007">
            <v>2350</v>
          </cell>
          <cell r="L4007">
            <v>2025</v>
          </cell>
          <cell r="M4007">
            <v>1721</v>
          </cell>
          <cell r="N4007" t="str">
            <v>双侧</v>
          </cell>
          <cell r="O4007" t="str">
            <v>医保</v>
          </cell>
        </row>
        <row r="4008">
          <cell r="A4008" t="str">
            <v>033030000806</v>
          </cell>
          <cell r="B4008" t="str">
            <v>33030000806</v>
          </cell>
          <cell r="C4008" t="str">
            <v>手术费</v>
          </cell>
          <cell r="D4008" t="str">
            <v>08</v>
          </cell>
          <cell r="E4008" t="str">
            <v>手术治疗费</v>
          </cell>
          <cell r="F4008" t="str">
            <v>10</v>
          </cell>
          <cell r="G4008" t="str">
            <v>小儿经腔镜甲状腺部分切除术</v>
          </cell>
        </row>
        <row r="4008">
          <cell r="J4008" t="str">
            <v>单侧</v>
          </cell>
          <cell r="K4008">
            <v>2340</v>
          </cell>
          <cell r="L4008">
            <v>2015</v>
          </cell>
          <cell r="M4008">
            <v>1713</v>
          </cell>
        </row>
        <row r="4008">
          <cell r="O4008" t="str">
            <v>医保</v>
          </cell>
        </row>
        <row r="4009">
          <cell r="A4009" t="str">
            <v>033030000807</v>
          </cell>
          <cell r="B4009" t="str">
            <v>33030000807</v>
          </cell>
          <cell r="C4009" t="str">
            <v>手术费</v>
          </cell>
          <cell r="D4009" t="str">
            <v>08</v>
          </cell>
          <cell r="E4009" t="str">
            <v>手术治疗费</v>
          </cell>
          <cell r="F4009" t="str">
            <v>10</v>
          </cell>
          <cell r="G4009" t="str">
            <v>小儿经腔镜甲状腺部分切除术（双侧）</v>
          </cell>
        </row>
        <row r="4009">
          <cell r="J4009" t="str">
            <v>次</v>
          </cell>
          <cell r="K4009">
            <v>3055</v>
          </cell>
          <cell r="L4009">
            <v>2633</v>
          </cell>
          <cell r="M4009">
            <v>2238</v>
          </cell>
          <cell r="N4009" t="str">
            <v>双侧</v>
          </cell>
          <cell r="O4009" t="str">
            <v>医保</v>
          </cell>
        </row>
        <row r="4010">
          <cell r="A4010" t="str">
            <v>033030000900</v>
          </cell>
          <cell r="B4010" t="str">
            <v>330300009</v>
          </cell>
          <cell r="C4010" t="str">
            <v>手术费</v>
          </cell>
          <cell r="D4010" t="str">
            <v>08</v>
          </cell>
          <cell r="E4010" t="str">
            <v>手术治疗费</v>
          </cell>
          <cell r="F4010" t="str">
            <v>10</v>
          </cell>
          <cell r="G4010" t="str">
            <v>甲状腺次全切除术</v>
          </cell>
        </row>
        <row r="4010">
          <cell r="J4010" t="str">
            <v>单侧</v>
          </cell>
          <cell r="K4010">
            <v>1350</v>
          </cell>
          <cell r="L4010">
            <v>1170</v>
          </cell>
          <cell r="M4010">
            <v>995</v>
          </cell>
          <cell r="N4010" t="str">
            <v>双侧三甲医院2000元，三甲以下医院1755元</v>
          </cell>
          <cell r="O4010" t="str">
            <v>医保</v>
          </cell>
        </row>
        <row r="4011">
          <cell r="A4011" t="str">
            <v>033030000901</v>
          </cell>
          <cell r="B4011" t="str">
            <v>33030000901</v>
          </cell>
          <cell r="C4011" t="str">
            <v>手术费</v>
          </cell>
          <cell r="D4011" t="str">
            <v>08</v>
          </cell>
          <cell r="E4011" t="str">
            <v>手术治疗费</v>
          </cell>
          <cell r="F4011" t="str">
            <v>10</v>
          </cell>
          <cell r="G4011" t="str">
            <v>甲状腺次全切除术（双侧）</v>
          </cell>
        </row>
        <row r="4011">
          <cell r="J4011" t="str">
            <v>次</v>
          </cell>
          <cell r="K4011">
            <v>2000</v>
          </cell>
          <cell r="L4011">
            <v>1755</v>
          </cell>
          <cell r="M4011">
            <v>1492</v>
          </cell>
          <cell r="N4011" t="str">
            <v>双侧</v>
          </cell>
          <cell r="O4011" t="str">
            <v>医保</v>
          </cell>
        </row>
        <row r="4012">
          <cell r="A4012" t="str">
            <v>033030000902</v>
          </cell>
          <cell r="B4012" t="str">
            <v>33030000902</v>
          </cell>
          <cell r="C4012" t="str">
            <v>手术费</v>
          </cell>
          <cell r="D4012" t="str">
            <v>08</v>
          </cell>
          <cell r="E4012" t="str">
            <v>手术治疗费</v>
          </cell>
          <cell r="F4012" t="str">
            <v>10</v>
          </cell>
          <cell r="G4012" t="str">
            <v>小儿甲状腺次全切除术</v>
          </cell>
        </row>
        <row r="4012">
          <cell r="J4012" t="str">
            <v>单侧</v>
          </cell>
          <cell r="K4012">
            <v>1755</v>
          </cell>
          <cell r="L4012">
            <v>1521</v>
          </cell>
          <cell r="M4012">
            <v>1293</v>
          </cell>
        </row>
        <row r="4012">
          <cell r="O4012" t="str">
            <v>医保</v>
          </cell>
        </row>
        <row r="4013">
          <cell r="A4013" t="str">
            <v>033030000903</v>
          </cell>
          <cell r="B4013" t="str">
            <v>33030000903</v>
          </cell>
          <cell r="C4013" t="str">
            <v>手术费</v>
          </cell>
          <cell r="D4013" t="str">
            <v>08</v>
          </cell>
          <cell r="E4013" t="str">
            <v>手术治疗费</v>
          </cell>
          <cell r="F4013" t="str">
            <v>10</v>
          </cell>
          <cell r="G4013" t="str">
            <v>小儿甲状腺次全切除术（双侧）</v>
          </cell>
        </row>
        <row r="4013">
          <cell r="J4013" t="str">
            <v>次</v>
          </cell>
          <cell r="K4013">
            <v>2600</v>
          </cell>
          <cell r="L4013">
            <v>2281.5</v>
          </cell>
          <cell r="M4013">
            <v>1939</v>
          </cell>
          <cell r="N4013" t="str">
            <v>双侧</v>
          </cell>
          <cell r="O4013" t="str">
            <v>医保</v>
          </cell>
        </row>
        <row r="4014">
          <cell r="A4014" t="str">
            <v>033030000904</v>
          </cell>
          <cell r="B4014" t="str">
            <v>33030000904</v>
          </cell>
          <cell r="C4014" t="str">
            <v>手术费</v>
          </cell>
          <cell r="D4014" t="str">
            <v>08</v>
          </cell>
          <cell r="E4014" t="str">
            <v>手术治疗费</v>
          </cell>
          <cell r="F4014" t="str">
            <v>10</v>
          </cell>
          <cell r="G4014" t="str">
            <v>经腔镜甲状腺次全切除术</v>
          </cell>
        </row>
        <row r="4014">
          <cell r="J4014" t="str">
            <v>单侧</v>
          </cell>
          <cell r="K4014">
            <v>2050</v>
          </cell>
          <cell r="L4014">
            <v>1770</v>
          </cell>
          <cell r="M4014">
            <v>1505</v>
          </cell>
        </row>
        <row r="4014">
          <cell r="O4014" t="str">
            <v>医保</v>
          </cell>
        </row>
        <row r="4015">
          <cell r="A4015" t="str">
            <v>033030000905</v>
          </cell>
          <cell r="B4015" t="str">
            <v>33030000905</v>
          </cell>
          <cell r="C4015" t="str">
            <v>手术费</v>
          </cell>
          <cell r="D4015" t="str">
            <v>08</v>
          </cell>
          <cell r="E4015" t="str">
            <v>手术治疗费</v>
          </cell>
          <cell r="F4015" t="str">
            <v>10</v>
          </cell>
          <cell r="G4015" t="str">
            <v>经腔镜甲状腺次全切除术（双侧）</v>
          </cell>
        </row>
        <row r="4015">
          <cell r="J4015" t="str">
            <v>次</v>
          </cell>
          <cell r="K4015">
            <v>2700</v>
          </cell>
          <cell r="L4015">
            <v>2355</v>
          </cell>
          <cell r="M4015">
            <v>2002</v>
          </cell>
          <cell r="N4015" t="str">
            <v>双侧</v>
          </cell>
          <cell r="O4015" t="str">
            <v>医保</v>
          </cell>
        </row>
        <row r="4016">
          <cell r="A4016" t="str">
            <v>033030000906</v>
          </cell>
          <cell r="B4016" t="str">
            <v>33030000906</v>
          </cell>
          <cell r="C4016" t="str">
            <v>手术费</v>
          </cell>
          <cell r="D4016" t="str">
            <v>08</v>
          </cell>
          <cell r="E4016" t="str">
            <v>手术治疗费</v>
          </cell>
          <cell r="F4016" t="str">
            <v>10</v>
          </cell>
          <cell r="G4016" t="str">
            <v>小儿经腔镜甲状腺次全切除术</v>
          </cell>
        </row>
        <row r="4016">
          <cell r="J4016" t="str">
            <v>单侧</v>
          </cell>
          <cell r="K4016">
            <v>2665</v>
          </cell>
          <cell r="L4016">
            <v>2301</v>
          </cell>
          <cell r="M4016">
            <v>1956</v>
          </cell>
        </row>
        <row r="4016">
          <cell r="O4016" t="str">
            <v>医保</v>
          </cell>
        </row>
        <row r="4017">
          <cell r="A4017" t="str">
            <v>033030000907</v>
          </cell>
          <cell r="B4017" t="str">
            <v>33030000907</v>
          </cell>
          <cell r="C4017" t="str">
            <v>手术费</v>
          </cell>
          <cell r="D4017" t="str">
            <v>08</v>
          </cell>
          <cell r="E4017" t="str">
            <v>手术治疗费</v>
          </cell>
          <cell r="F4017" t="str">
            <v>10</v>
          </cell>
          <cell r="G4017" t="str">
            <v>小儿经腔镜甲状腺次全切除术（双侧）</v>
          </cell>
        </row>
        <row r="4017">
          <cell r="J4017" t="str">
            <v>次</v>
          </cell>
          <cell r="K4017">
            <v>3510</v>
          </cell>
          <cell r="L4017">
            <v>3062</v>
          </cell>
          <cell r="M4017">
            <v>2603</v>
          </cell>
          <cell r="N4017" t="str">
            <v>双侧</v>
          </cell>
          <cell r="O4017" t="str">
            <v>医保</v>
          </cell>
        </row>
        <row r="4018">
          <cell r="A4018" t="str">
            <v>033030001000</v>
          </cell>
          <cell r="B4018" t="str">
            <v>330300010</v>
          </cell>
          <cell r="C4018" t="str">
            <v>手术费</v>
          </cell>
          <cell r="D4018" t="str">
            <v>08</v>
          </cell>
          <cell r="E4018" t="str">
            <v>手术治疗费</v>
          </cell>
          <cell r="F4018" t="str">
            <v>10</v>
          </cell>
          <cell r="G4018" t="str">
            <v>甲状腺全切术</v>
          </cell>
        </row>
        <row r="4018">
          <cell r="J4018" t="str">
            <v>单侧</v>
          </cell>
          <cell r="K4018">
            <v>1650</v>
          </cell>
          <cell r="L4018">
            <v>1470</v>
          </cell>
          <cell r="M4018">
            <v>1250</v>
          </cell>
          <cell r="N4018" t="str">
            <v>双侧三甲医院1944元，三甲以下医院1751元</v>
          </cell>
          <cell r="O4018" t="str">
            <v>医保</v>
          </cell>
        </row>
        <row r="4019">
          <cell r="A4019" t="str">
            <v>033030001001</v>
          </cell>
          <cell r="B4019" t="str">
            <v>33030001001</v>
          </cell>
          <cell r="C4019" t="str">
            <v>手术费</v>
          </cell>
          <cell r="D4019" t="str">
            <v>08</v>
          </cell>
          <cell r="E4019" t="str">
            <v>手术治疗费</v>
          </cell>
          <cell r="F4019" t="str">
            <v>10</v>
          </cell>
          <cell r="G4019" t="str">
            <v>甲状腺全切术（双侧）</v>
          </cell>
        </row>
        <row r="4019">
          <cell r="J4019" t="str">
            <v>次</v>
          </cell>
          <cell r="K4019">
            <v>1944</v>
          </cell>
          <cell r="L4019">
            <v>1751</v>
          </cell>
          <cell r="M4019">
            <v>1488</v>
          </cell>
          <cell r="N4019" t="str">
            <v>双侧</v>
          </cell>
          <cell r="O4019" t="str">
            <v>医保</v>
          </cell>
        </row>
        <row r="4020">
          <cell r="A4020" t="str">
            <v>033030001002</v>
          </cell>
          <cell r="B4020" t="str">
            <v>33030001002</v>
          </cell>
          <cell r="C4020" t="str">
            <v>手术费</v>
          </cell>
          <cell r="D4020" t="str">
            <v>08</v>
          </cell>
          <cell r="E4020" t="str">
            <v>手术治疗费</v>
          </cell>
          <cell r="F4020" t="str">
            <v>10</v>
          </cell>
          <cell r="G4020" t="str">
            <v>小儿甲状腺全切术</v>
          </cell>
        </row>
        <row r="4020">
          <cell r="J4020" t="str">
            <v>单侧</v>
          </cell>
          <cell r="K4020">
            <v>2145</v>
          </cell>
          <cell r="L4020">
            <v>1911</v>
          </cell>
          <cell r="M4020">
            <v>1624</v>
          </cell>
        </row>
        <row r="4020">
          <cell r="O4020" t="str">
            <v>医保</v>
          </cell>
        </row>
        <row r="4021">
          <cell r="A4021" t="str">
            <v>033030001003</v>
          </cell>
          <cell r="B4021" t="str">
            <v>33030001003</v>
          </cell>
          <cell r="C4021" t="str">
            <v>手术费</v>
          </cell>
          <cell r="D4021" t="str">
            <v>08</v>
          </cell>
          <cell r="E4021" t="str">
            <v>手术治疗费</v>
          </cell>
          <cell r="F4021" t="str">
            <v>10</v>
          </cell>
          <cell r="G4021" t="str">
            <v>小儿甲状腺全切术（双侧）</v>
          </cell>
        </row>
        <row r="4021">
          <cell r="J4021" t="str">
            <v>次</v>
          </cell>
          <cell r="K4021">
            <v>2527</v>
          </cell>
          <cell r="L4021">
            <v>2276</v>
          </cell>
          <cell r="M4021">
            <v>1935</v>
          </cell>
          <cell r="N4021" t="str">
            <v>双侧</v>
          </cell>
          <cell r="O4021" t="str">
            <v>医保</v>
          </cell>
        </row>
        <row r="4022">
          <cell r="A4022" t="str">
            <v>033030001004</v>
          </cell>
          <cell r="B4022" t="str">
            <v>33030001004</v>
          </cell>
          <cell r="C4022" t="str">
            <v>手术费</v>
          </cell>
          <cell r="D4022" t="str">
            <v>08</v>
          </cell>
          <cell r="E4022" t="str">
            <v>手术治疗费</v>
          </cell>
          <cell r="F4022" t="str">
            <v>10</v>
          </cell>
          <cell r="G4022" t="str">
            <v>经腔镜甲状腺全切术</v>
          </cell>
        </row>
        <row r="4022">
          <cell r="J4022" t="str">
            <v>单侧</v>
          </cell>
          <cell r="K4022">
            <v>2350</v>
          </cell>
          <cell r="L4022">
            <v>2070</v>
          </cell>
          <cell r="M4022">
            <v>1760</v>
          </cell>
        </row>
        <row r="4022">
          <cell r="O4022" t="str">
            <v>医保</v>
          </cell>
        </row>
        <row r="4023">
          <cell r="A4023" t="str">
            <v>033030001005</v>
          </cell>
          <cell r="B4023" t="str">
            <v>33030001005</v>
          </cell>
          <cell r="C4023" t="str">
            <v>手术费</v>
          </cell>
          <cell r="D4023" t="str">
            <v>08</v>
          </cell>
          <cell r="E4023" t="str">
            <v>手术治疗费</v>
          </cell>
          <cell r="F4023" t="str">
            <v>10</v>
          </cell>
          <cell r="G4023" t="str">
            <v>经腔镜甲状腺全切术（双侧）</v>
          </cell>
        </row>
        <row r="4023">
          <cell r="J4023" t="str">
            <v>次</v>
          </cell>
          <cell r="K4023">
            <v>2664</v>
          </cell>
          <cell r="L4023">
            <v>2399</v>
          </cell>
          <cell r="M4023">
            <v>2039</v>
          </cell>
          <cell r="N4023" t="str">
            <v>双侧</v>
          </cell>
          <cell r="O4023" t="str">
            <v>医保</v>
          </cell>
        </row>
        <row r="4024">
          <cell r="A4024" t="str">
            <v>033030001006</v>
          </cell>
          <cell r="B4024" t="str">
            <v>33030001006</v>
          </cell>
          <cell r="C4024" t="str">
            <v>手术费</v>
          </cell>
          <cell r="D4024" t="str">
            <v>08</v>
          </cell>
          <cell r="E4024" t="str">
            <v>手术治疗费</v>
          </cell>
          <cell r="F4024" t="str">
            <v>10</v>
          </cell>
          <cell r="G4024" t="str">
            <v>小儿经腔镜甲状腺全切术</v>
          </cell>
        </row>
        <row r="4024">
          <cell r="J4024" t="str">
            <v>单侧</v>
          </cell>
          <cell r="K4024">
            <v>3055</v>
          </cell>
          <cell r="L4024">
            <v>2691</v>
          </cell>
          <cell r="M4024">
            <v>2287</v>
          </cell>
        </row>
        <row r="4024">
          <cell r="O4024" t="str">
            <v>医保</v>
          </cell>
        </row>
        <row r="4025">
          <cell r="A4025" t="str">
            <v>033030001007</v>
          </cell>
          <cell r="B4025" t="str">
            <v>33030001007</v>
          </cell>
          <cell r="C4025" t="str">
            <v>手术费</v>
          </cell>
          <cell r="D4025" t="str">
            <v>08</v>
          </cell>
          <cell r="E4025" t="str">
            <v>手术治疗费</v>
          </cell>
          <cell r="F4025" t="str">
            <v>10</v>
          </cell>
          <cell r="G4025" t="str">
            <v>小儿经腔镜甲状腺全切术（双侧）</v>
          </cell>
        </row>
        <row r="4025">
          <cell r="J4025" t="str">
            <v>次</v>
          </cell>
          <cell r="K4025">
            <v>3249</v>
          </cell>
          <cell r="L4025">
            <v>2925</v>
          </cell>
          <cell r="M4025">
            <v>2486</v>
          </cell>
          <cell r="N4025" t="str">
            <v>双侧</v>
          </cell>
          <cell r="O4025" t="str">
            <v>医保</v>
          </cell>
        </row>
        <row r="4026">
          <cell r="A4026" t="str">
            <v>033030001100</v>
          </cell>
          <cell r="B4026" t="str">
            <v>330300011</v>
          </cell>
          <cell r="C4026" t="str">
            <v>手术费</v>
          </cell>
          <cell r="D4026" t="str">
            <v>08</v>
          </cell>
          <cell r="E4026" t="str">
            <v>手术治疗费</v>
          </cell>
          <cell r="F4026" t="str">
            <v>10</v>
          </cell>
          <cell r="G4026" t="str">
            <v>甲状腺癌根治术</v>
          </cell>
        </row>
        <row r="4026">
          <cell r="I4026" t="str">
            <v>胶原蛋白海绵（进口）</v>
          </cell>
          <cell r="J4026" t="str">
            <v>次</v>
          </cell>
          <cell r="K4026">
            <v>2000</v>
          </cell>
          <cell r="L4026">
            <v>1872</v>
          </cell>
          <cell r="M4026">
            <v>1591</v>
          </cell>
        </row>
        <row r="4026">
          <cell r="O4026" t="str">
            <v>医保</v>
          </cell>
        </row>
        <row r="4027">
          <cell r="A4027" t="str">
            <v>033030001101</v>
          </cell>
          <cell r="B4027" t="str">
            <v>33030001101</v>
          </cell>
          <cell r="C4027" t="str">
            <v>手术费</v>
          </cell>
          <cell r="D4027" t="str">
            <v>08</v>
          </cell>
          <cell r="E4027" t="str">
            <v>手术治疗费</v>
          </cell>
          <cell r="F4027" t="str">
            <v>10</v>
          </cell>
          <cell r="G4027" t="str">
            <v>小儿甲状腺癌根治术</v>
          </cell>
        </row>
        <row r="4027">
          <cell r="J4027" t="str">
            <v>次</v>
          </cell>
          <cell r="K4027">
            <v>2600</v>
          </cell>
          <cell r="L4027">
            <v>2434</v>
          </cell>
          <cell r="M4027">
            <v>2069</v>
          </cell>
        </row>
        <row r="4027">
          <cell r="O4027" t="str">
            <v>医保</v>
          </cell>
        </row>
        <row r="4028">
          <cell r="A4028" t="str">
            <v>033030001102</v>
          </cell>
          <cell r="B4028" t="str">
            <v>33030001102</v>
          </cell>
          <cell r="C4028" t="str">
            <v>手术费</v>
          </cell>
          <cell r="D4028" t="str">
            <v>08</v>
          </cell>
          <cell r="E4028" t="str">
            <v>手术治疗费</v>
          </cell>
          <cell r="F4028" t="str">
            <v>10</v>
          </cell>
          <cell r="G4028" t="str">
            <v>经腔镜甲状腺癌根治术</v>
          </cell>
        </row>
        <row r="4028">
          <cell r="J4028" t="str">
            <v>次</v>
          </cell>
          <cell r="K4028">
            <v>2700</v>
          </cell>
          <cell r="L4028">
            <v>2472</v>
          </cell>
          <cell r="M4028">
            <v>2101</v>
          </cell>
        </row>
        <row r="4028">
          <cell r="O4028" t="str">
            <v>医保</v>
          </cell>
        </row>
        <row r="4029">
          <cell r="A4029" t="str">
            <v>033030001103</v>
          </cell>
          <cell r="B4029" t="str">
            <v>33030001103</v>
          </cell>
          <cell r="C4029" t="str">
            <v>手术费</v>
          </cell>
          <cell r="D4029" t="str">
            <v>08</v>
          </cell>
          <cell r="E4029" t="str">
            <v>手术治疗费</v>
          </cell>
          <cell r="F4029" t="str">
            <v>10</v>
          </cell>
          <cell r="G4029" t="str">
            <v>小儿经腔镜甲状腺癌根治术</v>
          </cell>
        </row>
        <row r="4029">
          <cell r="J4029" t="str">
            <v>次</v>
          </cell>
          <cell r="K4029">
            <v>3510</v>
          </cell>
          <cell r="L4029">
            <v>3214</v>
          </cell>
          <cell r="M4029">
            <v>2732</v>
          </cell>
        </row>
        <row r="4029">
          <cell r="O4029" t="str">
            <v>医保</v>
          </cell>
        </row>
        <row r="4030">
          <cell r="A4030" t="str">
            <v>033030001200</v>
          </cell>
          <cell r="B4030" t="str">
            <v>330300012</v>
          </cell>
          <cell r="C4030" t="str">
            <v>手术费</v>
          </cell>
          <cell r="D4030" t="str">
            <v>08</v>
          </cell>
          <cell r="E4030" t="str">
            <v>手术治疗费</v>
          </cell>
          <cell r="F4030" t="str">
            <v>10</v>
          </cell>
          <cell r="G4030" t="str">
            <v>甲状腺癌扩大根治术</v>
          </cell>
          <cell r="H4030" t="str">
            <v>含甲状腺癌切除、同侧淋巴结清扫，所累及颈其他结构切除</v>
          </cell>
        </row>
        <row r="4030">
          <cell r="J4030" t="str">
            <v>次</v>
          </cell>
          <cell r="K4030">
            <v>2700</v>
          </cell>
          <cell r="L4030">
            <v>2520</v>
          </cell>
          <cell r="M4030">
            <v>2142</v>
          </cell>
        </row>
        <row r="4030">
          <cell r="O4030" t="str">
            <v>医保</v>
          </cell>
        </row>
        <row r="4031">
          <cell r="A4031" t="str">
            <v>033030001201</v>
          </cell>
          <cell r="B4031" t="str">
            <v>33030001201</v>
          </cell>
          <cell r="C4031" t="str">
            <v>手术费</v>
          </cell>
          <cell r="D4031" t="str">
            <v>08</v>
          </cell>
          <cell r="E4031" t="str">
            <v>手术治疗费</v>
          </cell>
          <cell r="F4031" t="str">
            <v>10</v>
          </cell>
          <cell r="G4031" t="str">
            <v>小儿甲状腺癌扩大根治术</v>
          </cell>
        </row>
        <row r="4031">
          <cell r="J4031" t="str">
            <v>次</v>
          </cell>
          <cell r="K4031">
            <v>3510</v>
          </cell>
          <cell r="L4031">
            <v>3276</v>
          </cell>
          <cell r="M4031">
            <v>2785</v>
          </cell>
        </row>
        <row r="4031">
          <cell r="O4031" t="str">
            <v>医保</v>
          </cell>
        </row>
        <row r="4032">
          <cell r="A4032" t="str">
            <v>033030001202</v>
          </cell>
          <cell r="B4032" t="str">
            <v>33030001202</v>
          </cell>
          <cell r="C4032" t="str">
            <v>手术费</v>
          </cell>
          <cell r="D4032" t="str">
            <v>08</v>
          </cell>
          <cell r="E4032" t="str">
            <v>手术治疗费</v>
          </cell>
          <cell r="F4032" t="str">
            <v>10</v>
          </cell>
          <cell r="G4032" t="str">
            <v>经腔镜甲状腺癌扩大根治术</v>
          </cell>
        </row>
        <row r="4032">
          <cell r="J4032" t="str">
            <v>次</v>
          </cell>
          <cell r="K4032">
            <v>3400</v>
          </cell>
          <cell r="L4032">
            <v>3120</v>
          </cell>
          <cell r="M4032">
            <v>2652</v>
          </cell>
        </row>
        <row r="4032">
          <cell r="O4032" t="str">
            <v>医保</v>
          </cell>
        </row>
        <row r="4033">
          <cell r="A4033" t="str">
            <v>033030001203</v>
          </cell>
          <cell r="B4033" t="str">
            <v>33030001203</v>
          </cell>
          <cell r="C4033" t="str">
            <v>手术费</v>
          </cell>
          <cell r="D4033" t="str">
            <v>08</v>
          </cell>
          <cell r="E4033" t="str">
            <v>手术治疗费</v>
          </cell>
          <cell r="F4033" t="str">
            <v>10</v>
          </cell>
          <cell r="G4033" t="str">
            <v>小儿经腔镜甲状腺癌扩大根治术</v>
          </cell>
        </row>
        <row r="4033">
          <cell r="J4033" t="str">
            <v>次</v>
          </cell>
          <cell r="K4033">
            <v>4420</v>
          </cell>
          <cell r="L4033">
            <v>4056</v>
          </cell>
          <cell r="M4033">
            <v>3448</v>
          </cell>
        </row>
        <row r="4033">
          <cell r="O4033" t="str">
            <v>医保</v>
          </cell>
        </row>
        <row r="4034">
          <cell r="A4034" t="str">
            <v>033030001300</v>
          </cell>
          <cell r="B4034" t="str">
            <v>330300013</v>
          </cell>
          <cell r="C4034" t="str">
            <v>手术费</v>
          </cell>
          <cell r="D4034" t="str">
            <v>08</v>
          </cell>
          <cell r="E4034" t="str">
            <v>手术治疗费</v>
          </cell>
          <cell r="F4034" t="str">
            <v>10</v>
          </cell>
          <cell r="G4034" t="str">
            <v>甲状腺癌根治术联合胸骨劈开上纵隔清扫术</v>
          </cell>
        </row>
        <row r="4034">
          <cell r="J4034" t="str">
            <v>次</v>
          </cell>
          <cell r="K4034">
            <v>2580</v>
          </cell>
          <cell r="L4034">
            <v>2580</v>
          </cell>
          <cell r="M4034">
            <v>2193</v>
          </cell>
        </row>
        <row r="4034">
          <cell r="O4034" t="str">
            <v>医保</v>
          </cell>
        </row>
        <row r="4035">
          <cell r="A4035" t="str">
            <v>033030001301</v>
          </cell>
          <cell r="B4035" t="str">
            <v>33030001301</v>
          </cell>
          <cell r="C4035" t="str">
            <v>手术费</v>
          </cell>
          <cell r="D4035" t="str">
            <v>08</v>
          </cell>
          <cell r="E4035" t="str">
            <v>手术治疗费</v>
          </cell>
          <cell r="F4035" t="str">
            <v>10</v>
          </cell>
          <cell r="G4035" t="str">
            <v>小儿甲状腺癌根治术联合胸骨劈开上纵隔清扫术</v>
          </cell>
        </row>
        <row r="4035">
          <cell r="J4035" t="str">
            <v>次</v>
          </cell>
          <cell r="K4035">
            <v>3354</v>
          </cell>
          <cell r="L4035">
            <v>3354</v>
          </cell>
          <cell r="M4035">
            <v>2851</v>
          </cell>
        </row>
        <row r="4035">
          <cell r="O4035" t="str">
            <v>医保</v>
          </cell>
        </row>
        <row r="4036">
          <cell r="A4036" t="str">
            <v>033030001400</v>
          </cell>
          <cell r="B4036" t="str">
            <v>330300014</v>
          </cell>
          <cell r="C4036" t="str">
            <v>手术费</v>
          </cell>
          <cell r="D4036" t="str">
            <v>08</v>
          </cell>
          <cell r="E4036" t="str">
            <v>手术治疗费</v>
          </cell>
          <cell r="F4036" t="str">
            <v>10</v>
          </cell>
          <cell r="G4036" t="str">
            <v>甲状腺细胞移植术</v>
          </cell>
          <cell r="H4036" t="str">
            <v>含细胞制备</v>
          </cell>
        </row>
        <row r="4036">
          <cell r="J4036" t="str">
            <v>次</v>
          </cell>
        </row>
        <row r="4037">
          <cell r="A4037" t="str">
            <v>033030001401</v>
          </cell>
          <cell r="B4037" t="str">
            <v>33030001401</v>
          </cell>
          <cell r="C4037" t="str">
            <v>手术费</v>
          </cell>
          <cell r="D4037" t="str">
            <v>08</v>
          </cell>
          <cell r="E4037" t="str">
            <v>手术治疗费</v>
          </cell>
          <cell r="F4037" t="str">
            <v>10</v>
          </cell>
          <cell r="G4037" t="str">
            <v>小儿甲状腺细胞移植术</v>
          </cell>
        </row>
        <row r="4037">
          <cell r="J4037" t="str">
            <v>次</v>
          </cell>
        </row>
        <row r="4038">
          <cell r="A4038" t="str">
            <v>033030001500</v>
          </cell>
          <cell r="B4038" t="str">
            <v>330300015</v>
          </cell>
          <cell r="C4038" t="str">
            <v>手术费</v>
          </cell>
          <cell r="D4038" t="str">
            <v>08</v>
          </cell>
          <cell r="E4038" t="str">
            <v>手术治疗费</v>
          </cell>
          <cell r="F4038" t="str">
            <v>10</v>
          </cell>
          <cell r="G4038" t="str">
            <v>甲状舌管瘘切除术</v>
          </cell>
          <cell r="H4038" t="str">
            <v>包括囊肿</v>
          </cell>
        </row>
        <row r="4038">
          <cell r="J4038" t="str">
            <v>次</v>
          </cell>
          <cell r="K4038">
            <v>830</v>
          </cell>
          <cell r="L4038">
            <v>756</v>
          </cell>
          <cell r="M4038">
            <v>643</v>
          </cell>
        </row>
        <row r="4038">
          <cell r="O4038" t="str">
            <v>医保</v>
          </cell>
        </row>
        <row r="4039">
          <cell r="A4039" t="str">
            <v>033030001501</v>
          </cell>
          <cell r="B4039" t="str">
            <v>33030001501</v>
          </cell>
          <cell r="C4039" t="str">
            <v>手术费</v>
          </cell>
          <cell r="D4039" t="str">
            <v>08</v>
          </cell>
          <cell r="E4039" t="str">
            <v>手术治疗费</v>
          </cell>
          <cell r="F4039" t="str">
            <v>10</v>
          </cell>
          <cell r="G4039" t="str">
            <v>甲状舌管瘘切除术（囊肿）</v>
          </cell>
        </row>
        <row r="4039">
          <cell r="J4039" t="str">
            <v>次</v>
          </cell>
          <cell r="K4039">
            <v>830</v>
          </cell>
          <cell r="L4039">
            <v>756</v>
          </cell>
          <cell r="M4039">
            <v>643</v>
          </cell>
        </row>
        <row r="4039">
          <cell r="O4039" t="str">
            <v>医保</v>
          </cell>
        </row>
        <row r="4040">
          <cell r="A4040" t="str">
            <v>033030001502</v>
          </cell>
          <cell r="B4040" t="str">
            <v>33030001502</v>
          </cell>
          <cell r="C4040" t="str">
            <v>手术费</v>
          </cell>
          <cell r="D4040" t="str">
            <v>08</v>
          </cell>
          <cell r="E4040" t="str">
            <v>手术治疗费</v>
          </cell>
          <cell r="F4040" t="str">
            <v>10</v>
          </cell>
          <cell r="G4040" t="str">
            <v>小儿甲状舌管瘘切除术</v>
          </cell>
        </row>
        <row r="4040">
          <cell r="J4040" t="str">
            <v>次</v>
          </cell>
          <cell r="K4040">
            <v>1079</v>
          </cell>
          <cell r="L4040">
            <v>983</v>
          </cell>
          <cell r="M4040">
            <v>836</v>
          </cell>
        </row>
        <row r="4040">
          <cell r="O4040" t="str">
            <v>医保</v>
          </cell>
        </row>
        <row r="4041">
          <cell r="A4041" t="str">
            <v>033030001600</v>
          </cell>
          <cell r="B4041" t="str">
            <v>330300016</v>
          </cell>
          <cell r="C4041" t="str">
            <v>手术费</v>
          </cell>
          <cell r="D4041" t="str">
            <v>08</v>
          </cell>
          <cell r="E4041" t="str">
            <v>手术治疗费</v>
          </cell>
          <cell r="F4041" t="str">
            <v>10</v>
          </cell>
          <cell r="G4041" t="str">
            <v>胎儿甲状腺移植术</v>
          </cell>
        </row>
        <row r="4041">
          <cell r="J4041" t="str">
            <v>次</v>
          </cell>
          <cell r="K4041">
            <v>1400</v>
          </cell>
          <cell r="L4041">
            <v>1400</v>
          </cell>
          <cell r="M4041">
            <v>1190</v>
          </cell>
        </row>
        <row r="4042">
          <cell r="A4042" t="str">
            <v>033030001601</v>
          </cell>
          <cell r="B4042" t="str">
            <v>33030001601</v>
          </cell>
          <cell r="C4042" t="str">
            <v>手术费</v>
          </cell>
          <cell r="D4042" t="str">
            <v>08</v>
          </cell>
          <cell r="E4042" t="str">
            <v>手术治疗费</v>
          </cell>
          <cell r="F4042" t="str">
            <v>10</v>
          </cell>
          <cell r="G4042" t="str">
            <v>小儿胎儿甲状腺移植术</v>
          </cell>
        </row>
        <row r="4042">
          <cell r="J4042" t="str">
            <v>次</v>
          </cell>
          <cell r="K4042">
            <v>1820</v>
          </cell>
          <cell r="L4042">
            <v>1820</v>
          </cell>
          <cell r="M4042">
            <v>1547</v>
          </cell>
        </row>
        <row r="4043">
          <cell r="A4043" t="str">
            <v>033030001700</v>
          </cell>
          <cell r="B4043" t="str">
            <v>330300017</v>
          </cell>
          <cell r="C4043" t="str">
            <v>手术费</v>
          </cell>
          <cell r="D4043" t="str">
            <v>08</v>
          </cell>
          <cell r="E4043" t="str">
            <v>手术治疗费</v>
          </cell>
          <cell r="F4043" t="str">
            <v>10</v>
          </cell>
          <cell r="G4043" t="str">
            <v>喉返神经探查术</v>
          </cell>
          <cell r="H4043" t="str">
            <v>包括神经吻合、神经移植</v>
          </cell>
        </row>
        <row r="4043">
          <cell r="J4043" t="str">
            <v>次</v>
          </cell>
          <cell r="K4043">
            <v>2590</v>
          </cell>
          <cell r="L4043">
            <v>2330</v>
          </cell>
          <cell r="M4043">
            <v>1981</v>
          </cell>
        </row>
        <row r="4043">
          <cell r="O4043" t="str">
            <v>医保</v>
          </cell>
        </row>
        <row r="4044">
          <cell r="A4044" t="str">
            <v>033030001701</v>
          </cell>
          <cell r="B4044" t="str">
            <v>33030001701</v>
          </cell>
          <cell r="C4044" t="str">
            <v>手术费</v>
          </cell>
          <cell r="D4044" t="str">
            <v>08</v>
          </cell>
          <cell r="E4044" t="str">
            <v>手术治疗费</v>
          </cell>
          <cell r="F4044" t="str">
            <v>10</v>
          </cell>
          <cell r="G4044" t="str">
            <v>小儿喉返神经探查术</v>
          </cell>
        </row>
        <row r="4044">
          <cell r="J4044" t="str">
            <v>次</v>
          </cell>
          <cell r="K4044">
            <v>3367</v>
          </cell>
          <cell r="L4044">
            <v>3029</v>
          </cell>
          <cell r="M4044">
            <v>2575</v>
          </cell>
        </row>
        <row r="4044">
          <cell r="O4044" t="str">
            <v>医保</v>
          </cell>
        </row>
        <row r="4045">
          <cell r="A4045" t="str">
            <v>033030001800</v>
          </cell>
          <cell r="B4045" t="str">
            <v>330300018</v>
          </cell>
          <cell r="C4045" t="str">
            <v>手术费</v>
          </cell>
          <cell r="D4045" t="str">
            <v>08</v>
          </cell>
          <cell r="E4045" t="str">
            <v>手术治疗费</v>
          </cell>
          <cell r="F4045" t="str">
            <v>10</v>
          </cell>
          <cell r="G4045" t="str">
            <v>胸腺切除术</v>
          </cell>
          <cell r="H4045" t="str">
            <v>包括胸腺肿瘤切除、胸腺扩大切除；包括经胸骨正中切口径路、经颈部横切口手术</v>
          </cell>
        </row>
        <row r="4045">
          <cell r="J4045" t="str">
            <v>次</v>
          </cell>
          <cell r="K4045">
            <v>1800</v>
          </cell>
          <cell r="L4045">
            <v>1800</v>
          </cell>
          <cell r="M4045">
            <v>1530</v>
          </cell>
        </row>
        <row r="4045">
          <cell r="O4045" t="str">
            <v>医保</v>
          </cell>
        </row>
        <row r="4046">
          <cell r="A4046" t="str">
            <v>033030001801</v>
          </cell>
          <cell r="B4046" t="str">
            <v>33030001801</v>
          </cell>
          <cell r="C4046" t="str">
            <v>手术费</v>
          </cell>
          <cell r="D4046" t="str">
            <v>08</v>
          </cell>
          <cell r="E4046" t="str">
            <v>手术治疗费</v>
          </cell>
          <cell r="F4046" t="str">
            <v>10</v>
          </cell>
          <cell r="G4046" t="str">
            <v>小儿胸腺切除术</v>
          </cell>
        </row>
        <row r="4046">
          <cell r="J4046" t="str">
            <v>次</v>
          </cell>
          <cell r="K4046">
            <v>2340</v>
          </cell>
          <cell r="L4046">
            <v>2340</v>
          </cell>
          <cell r="M4046">
            <v>1989</v>
          </cell>
        </row>
        <row r="4046">
          <cell r="O4046" t="str">
            <v>医保</v>
          </cell>
        </row>
        <row r="4047">
          <cell r="A4047" t="str">
            <v>033030001802</v>
          </cell>
          <cell r="B4047" t="str">
            <v>33030001802</v>
          </cell>
          <cell r="C4047" t="str">
            <v>手术费</v>
          </cell>
          <cell r="D4047" t="str">
            <v>08</v>
          </cell>
          <cell r="E4047" t="str">
            <v>手术治疗费</v>
          </cell>
          <cell r="F4047" t="str">
            <v>10</v>
          </cell>
          <cell r="G4047" t="str">
            <v>经胸腔镜胸腺切除术</v>
          </cell>
        </row>
        <row r="4047">
          <cell r="J4047" t="str">
            <v>次</v>
          </cell>
          <cell r="K4047">
            <v>2500</v>
          </cell>
          <cell r="L4047">
            <v>2400</v>
          </cell>
          <cell r="M4047">
            <v>2040</v>
          </cell>
        </row>
        <row r="4047">
          <cell r="O4047" t="str">
            <v>医保</v>
          </cell>
        </row>
        <row r="4048">
          <cell r="A4048" t="str">
            <v>033030001803</v>
          </cell>
          <cell r="B4048" t="str">
            <v>33030001803</v>
          </cell>
          <cell r="C4048" t="str">
            <v>手术费</v>
          </cell>
          <cell r="D4048" t="str">
            <v>08</v>
          </cell>
          <cell r="E4048" t="str">
            <v>手术治疗费</v>
          </cell>
          <cell r="F4048" t="str">
            <v>10</v>
          </cell>
          <cell r="G4048" t="str">
            <v>小儿经胸腔镜胸腺切除术</v>
          </cell>
        </row>
        <row r="4048">
          <cell r="J4048" t="str">
            <v>次</v>
          </cell>
          <cell r="K4048">
            <v>3250</v>
          </cell>
          <cell r="L4048">
            <v>3120</v>
          </cell>
          <cell r="M4048">
            <v>2652</v>
          </cell>
        </row>
        <row r="4048">
          <cell r="O4048" t="str">
            <v>医保</v>
          </cell>
        </row>
        <row r="4049">
          <cell r="A4049" t="str">
            <v>033030001900</v>
          </cell>
          <cell r="B4049" t="str">
            <v>330300019</v>
          </cell>
          <cell r="C4049" t="str">
            <v>手术费</v>
          </cell>
          <cell r="D4049" t="str">
            <v>08</v>
          </cell>
          <cell r="E4049" t="str">
            <v>手术治疗费</v>
          </cell>
          <cell r="F4049" t="str">
            <v>10</v>
          </cell>
          <cell r="G4049" t="str">
            <v>胸腺移值术</v>
          </cell>
          <cell r="H4049" t="str">
            <v>包括原位或异位移植</v>
          </cell>
        </row>
        <row r="4049">
          <cell r="J4049" t="str">
            <v>次</v>
          </cell>
          <cell r="K4049">
            <v>1620</v>
          </cell>
          <cell r="L4049">
            <v>1620</v>
          </cell>
          <cell r="M4049">
            <v>1377</v>
          </cell>
        </row>
        <row r="4050">
          <cell r="A4050" t="str">
            <v>033030001901</v>
          </cell>
          <cell r="B4050" t="str">
            <v>33030001901</v>
          </cell>
          <cell r="C4050" t="str">
            <v>手术费</v>
          </cell>
          <cell r="D4050" t="str">
            <v>08</v>
          </cell>
          <cell r="E4050" t="str">
            <v>手术治疗费</v>
          </cell>
          <cell r="F4050" t="str">
            <v>10</v>
          </cell>
          <cell r="G4050" t="str">
            <v>小儿胸腺移值术</v>
          </cell>
        </row>
        <row r="4050">
          <cell r="J4050" t="str">
            <v>次</v>
          </cell>
          <cell r="K4050">
            <v>2106</v>
          </cell>
          <cell r="L4050">
            <v>2106</v>
          </cell>
          <cell r="M4050">
            <v>1790</v>
          </cell>
        </row>
        <row r="4051">
          <cell r="A4051" t="str">
            <v>033030002000</v>
          </cell>
          <cell r="B4051" t="str">
            <v>330300020</v>
          </cell>
          <cell r="C4051" t="str">
            <v>手术费</v>
          </cell>
          <cell r="D4051" t="str">
            <v>08</v>
          </cell>
          <cell r="E4051" t="str">
            <v>手术治疗费</v>
          </cell>
          <cell r="F4051" t="str">
            <v>10</v>
          </cell>
          <cell r="G4051" t="str">
            <v>胸腺细胞移植术</v>
          </cell>
          <cell r="H4051" t="str">
            <v>含细胞制备</v>
          </cell>
        </row>
        <row r="4051">
          <cell r="J4051" t="str">
            <v>次</v>
          </cell>
        </row>
        <row r="4052">
          <cell r="A4052" t="str">
            <v>033030002100</v>
          </cell>
          <cell r="B4052" t="str">
            <v>330300021</v>
          </cell>
          <cell r="C4052" t="str">
            <v>手术费</v>
          </cell>
          <cell r="D4052" t="str">
            <v>08</v>
          </cell>
          <cell r="E4052" t="str">
            <v>手术治疗费</v>
          </cell>
          <cell r="F4052" t="str">
            <v>10</v>
          </cell>
          <cell r="G4052" t="str">
            <v>肾上腺切除术</v>
          </cell>
          <cell r="H4052" t="str">
            <v>含腺瘤切除，包括全切或部分切除</v>
          </cell>
        </row>
        <row r="4052">
          <cell r="J4052" t="str">
            <v>单侧</v>
          </cell>
          <cell r="K4052">
            <v>3240</v>
          </cell>
          <cell r="L4052">
            <v>2920</v>
          </cell>
          <cell r="M4052">
            <v>2482</v>
          </cell>
        </row>
        <row r="4052">
          <cell r="O4052" t="str">
            <v>医保</v>
          </cell>
        </row>
        <row r="4053">
          <cell r="A4053" t="str">
            <v>033030002101</v>
          </cell>
          <cell r="B4053" t="str">
            <v>33030002101</v>
          </cell>
          <cell r="C4053" t="str">
            <v>手术费</v>
          </cell>
          <cell r="D4053" t="str">
            <v>08</v>
          </cell>
          <cell r="E4053" t="str">
            <v>手术治疗费</v>
          </cell>
          <cell r="F4053" t="str">
            <v>10</v>
          </cell>
          <cell r="G4053" t="str">
            <v>小儿肾上腺切除术</v>
          </cell>
        </row>
        <row r="4053">
          <cell r="J4053" t="str">
            <v>单侧</v>
          </cell>
          <cell r="K4053">
            <v>2000</v>
          </cell>
          <cell r="L4053">
            <v>1950</v>
          </cell>
          <cell r="M4053">
            <v>1658</v>
          </cell>
        </row>
        <row r="4053">
          <cell r="O4053" t="str">
            <v>医保</v>
          </cell>
        </row>
        <row r="4054">
          <cell r="A4054" t="str">
            <v>033030002102</v>
          </cell>
          <cell r="B4054" t="str">
            <v>33030002102</v>
          </cell>
          <cell r="C4054" t="str">
            <v>手术费</v>
          </cell>
          <cell r="D4054" t="str">
            <v>08</v>
          </cell>
          <cell r="E4054" t="str">
            <v>手术治疗费</v>
          </cell>
          <cell r="F4054" t="str">
            <v>10</v>
          </cell>
          <cell r="G4054" t="str">
            <v>经腹腔镜肾上腺切除术</v>
          </cell>
        </row>
        <row r="4054">
          <cell r="J4054" t="str">
            <v>单侧</v>
          </cell>
          <cell r="K4054">
            <v>3940</v>
          </cell>
          <cell r="L4054">
            <v>3520</v>
          </cell>
          <cell r="M4054">
            <v>2992</v>
          </cell>
        </row>
        <row r="4054">
          <cell r="O4054" t="str">
            <v>医保</v>
          </cell>
        </row>
        <row r="4055">
          <cell r="A4055" t="str">
            <v>033030002103</v>
          </cell>
          <cell r="B4055" t="str">
            <v>33030002103</v>
          </cell>
          <cell r="C4055" t="str">
            <v>手术费</v>
          </cell>
          <cell r="D4055" t="str">
            <v>08</v>
          </cell>
          <cell r="E4055" t="str">
            <v>手术治疗费</v>
          </cell>
          <cell r="F4055" t="str">
            <v>10</v>
          </cell>
          <cell r="G4055" t="str">
            <v>小儿经腹腔镜肾上腺切除术</v>
          </cell>
        </row>
        <row r="4055">
          <cell r="J4055" t="str">
            <v>单侧</v>
          </cell>
          <cell r="K4055">
            <v>5122</v>
          </cell>
          <cell r="L4055">
            <v>4576</v>
          </cell>
          <cell r="M4055">
            <v>3890</v>
          </cell>
        </row>
        <row r="4055">
          <cell r="O4055" t="str">
            <v>医保</v>
          </cell>
        </row>
        <row r="4056">
          <cell r="A4056" t="str">
            <v>033030002200</v>
          </cell>
          <cell r="B4056" t="str">
            <v>330300022</v>
          </cell>
          <cell r="C4056" t="str">
            <v>手术费</v>
          </cell>
          <cell r="D4056" t="str">
            <v>08</v>
          </cell>
          <cell r="E4056" t="str">
            <v>手术治疗费</v>
          </cell>
          <cell r="F4056" t="str">
            <v>10</v>
          </cell>
          <cell r="G4056" t="str">
            <v>肾上腺嗜铬细胞瘤切除术</v>
          </cell>
        </row>
        <row r="4056">
          <cell r="J4056" t="str">
            <v>单侧</v>
          </cell>
          <cell r="K4056">
            <v>2600</v>
          </cell>
          <cell r="L4056">
            <v>2520</v>
          </cell>
          <cell r="M4056">
            <v>2142</v>
          </cell>
        </row>
        <row r="4056">
          <cell r="O4056" t="str">
            <v>医保</v>
          </cell>
        </row>
        <row r="4057">
          <cell r="A4057" t="str">
            <v>033030002201</v>
          </cell>
          <cell r="B4057" t="str">
            <v>33030002201</v>
          </cell>
          <cell r="C4057" t="str">
            <v>手术费</v>
          </cell>
          <cell r="D4057" t="str">
            <v>08</v>
          </cell>
          <cell r="E4057" t="str">
            <v>手术治疗费</v>
          </cell>
          <cell r="F4057" t="str">
            <v>10</v>
          </cell>
          <cell r="G4057" t="str">
            <v>小儿肾上腺嗜铬细胞瘤切除术</v>
          </cell>
        </row>
        <row r="4057">
          <cell r="J4057" t="str">
            <v>单侧</v>
          </cell>
          <cell r="K4057">
            <v>3380</v>
          </cell>
          <cell r="L4057">
            <v>3276</v>
          </cell>
          <cell r="M4057">
            <v>2785</v>
          </cell>
        </row>
        <row r="4057">
          <cell r="O4057" t="str">
            <v>医保</v>
          </cell>
        </row>
        <row r="4058">
          <cell r="A4058" t="str">
            <v>033030002202</v>
          </cell>
          <cell r="B4058" t="str">
            <v>33030002202</v>
          </cell>
          <cell r="C4058" t="str">
            <v>手术费</v>
          </cell>
          <cell r="D4058" t="str">
            <v>08</v>
          </cell>
          <cell r="E4058" t="str">
            <v>手术治疗费</v>
          </cell>
          <cell r="F4058" t="str">
            <v>10</v>
          </cell>
          <cell r="G4058" t="str">
            <v>经腹腔镜肾上腺嗜铬细胞瘤切除术</v>
          </cell>
        </row>
        <row r="4058">
          <cell r="J4058" t="str">
            <v>单侧</v>
          </cell>
          <cell r="K4058">
            <v>3300</v>
          </cell>
          <cell r="L4058">
            <v>3120</v>
          </cell>
          <cell r="M4058">
            <v>2652</v>
          </cell>
        </row>
        <row r="4058">
          <cell r="O4058" t="str">
            <v>医保</v>
          </cell>
        </row>
        <row r="4059">
          <cell r="A4059" t="str">
            <v>033030002203</v>
          </cell>
          <cell r="B4059" t="str">
            <v>33030002203</v>
          </cell>
          <cell r="C4059" t="str">
            <v>手术费</v>
          </cell>
          <cell r="D4059" t="str">
            <v>08</v>
          </cell>
          <cell r="E4059" t="str">
            <v>手术治疗费</v>
          </cell>
          <cell r="F4059" t="str">
            <v>10</v>
          </cell>
          <cell r="G4059" t="str">
            <v>小儿经腹腔镜肾上腺嗜铬细胞瘤切除术</v>
          </cell>
        </row>
        <row r="4059">
          <cell r="J4059" t="str">
            <v>单侧</v>
          </cell>
          <cell r="K4059">
            <v>4290</v>
          </cell>
          <cell r="L4059">
            <v>4056</v>
          </cell>
          <cell r="M4059">
            <v>3448</v>
          </cell>
        </row>
        <row r="4059">
          <cell r="O4059" t="str">
            <v>医保</v>
          </cell>
        </row>
        <row r="4060">
          <cell r="A4060" t="str">
            <v>033030002300</v>
          </cell>
          <cell r="B4060" t="str">
            <v>330300023</v>
          </cell>
          <cell r="C4060" t="str">
            <v>手术费</v>
          </cell>
          <cell r="D4060" t="str">
            <v>08</v>
          </cell>
          <cell r="E4060" t="str">
            <v>手术治疗费</v>
          </cell>
          <cell r="F4060" t="str">
            <v>10</v>
          </cell>
          <cell r="G4060" t="str">
            <v>恶性嗜铬细胞瘤根治术</v>
          </cell>
          <cell r="H4060" t="str">
            <v>包括异位嗜铬细胞瘤根治术</v>
          </cell>
        </row>
        <row r="4060">
          <cell r="J4060" t="str">
            <v>次</v>
          </cell>
          <cell r="K4060">
            <v>2460</v>
          </cell>
          <cell r="L4060">
            <v>2460</v>
          </cell>
          <cell r="M4060">
            <v>2091</v>
          </cell>
        </row>
        <row r="4060">
          <cell r="O4060" t="str">
            <v>医保</v>
          </cell>
        </row>
        <row r="4061">
          <cell r="A4061" t="str">
            <v>033030002301</v>
          </cell>
          <cell r="B4061" t="str">
            <v>33030002301</v>
          </cell>
          <cell r="C4061" t="str">
            <v>手术费</v>
          </cell>
          <cell r="D4061" t="str">
            <v>08</v>
          </cell>
          <cell r="E4061" t="str">
            <v>手术治疗费</v>
          </cell>
          <cell r="F4061" t="str">
            <v>10</v>
          </cell>
          <cell r="G4061" t="str">
            <v>恶性嗜铬细胞瘤根治术（异位嗜铬细胞瘤根治术）</v>
          </cell>
        </row>
        <row r="4061">
          <cell r="J4061" t="str">
            <v>次</v>
          </cell>
          <cell r="K4061">
            <v>2460</v>
          </cell>
          <cell r="L4061">
            <v>2460</v>
          </cell>
          <cell r="M4061">
            <v>2091</v>
          </cell>
          <cell r="N4061" t="str">
            <v>异位嗜铬细胞瘤根治术</v>
          </cell>
          <cell r="O4061" t="str">
            <v>医保</v>
          </cell>
        </row>
        <row r="4062">
          <cell r="A4062" t="str">
            <v>033030002302</v>
          </cell>
          <cell r="B4062" t="str">
            <v>33030002302</v>
          </cell>
          <cell r="C4062" t="str">
            <v>手术费</v>
          </cell>
          <cell r="D4062" t="str">
            <v>08</v>
          </cell>
          <cell r="E4062" t="str">
            <v>手术治疗费</v>
          </cell>
          <cell r="F4062" t="str">
            <v>10</v>
          </cell>
          <cell r="G4062" t="str">
            <v>小儿恶性嗜铬细胞瘤根治术</v>
          </cell>
        </row>
        <row r="4062">
          <cell r="J4062" t="str">
            <v>次</v>
          </cell>
          <cell r="K4062">
            <v>3198</v>
          </cell>
          <cell r="L4062">
            <v>3198</v>
          </cell>
          <cell r="M4062">
            <v>2718</v>
          </cell>
        </row>
        <row r="4062">
          <cell r="O4062" t="str">
            <v>医保</v>
          </cell>
        </row>
        <row r="4063">
          <cell r="A4063" t="str">
            <v>033030002303</v>
          </cell>
          <cell r="B4063" t="str">
            <v>33030002303</v>
          </cell>
          <cell r="C4063" t="str">
            <v>手术费</v>
          </cell>
          <cell r="D4063" t="str">
            <v>08</v>
          </cell>
          <cell r="E4063" t="str">
            <v>手术治疗费</v>
          </cell>
          <cell r="F4063" t="str">
            <v>10</v>
          </cell>
          <cell r="G4063" t="str">
            <v>经腹腔镜恶性嗜铬细胞瘤根治术</v>
          </cell>
        </row>
        <row r="4063">
          <cell r="J4063" t="str">
            <v>次</v>
          </cell>
          <cell r="K4063">
            <v>3160</v>
          </cell>
          <cell r="L4063">
            <v>3060</v>
          </cell>
          <cell r="M4063">
            <v>2601</v>
          </cell>
        </row>
        <row r="4063">
          <cell r="O4063" t="str">
            <v>医保</v>
          </cell>
        </row>
        <row r="4064">
          <cell r="A4064" t="str">
            <v>033030002304</v>
          </cell>
          <cell r="B4064" t="str">
            <v>33030002304</v>
          </cell>
          <cell r="C4064" t="str">
            <v>手术费</v>
          </cell>
          <cell r="D4064" t="str">
            <v>08</v>
          </cell>
          <cell r="E4064" t="str">
            <v>手术治疗费</v>
          </cell>
          <cell r="F4064" t="str">
            <v>10</v>
          </cell>
          <cell r="G4064" t="str">
            <v>小儿经腹腔镜恶性嗜铬细胞瘤根治术</v>
          </cell>
        </row>
        <row r="4064">
          <cell r="J4064" t="str">
            <v>次</v>
          </cell>
          <cell r="K4064">
            <v>4108</v>
          </cell>
          <cell r="L4064">
            <v>3978</v>
          </cell>
          <cell r="M4064">
            <v>3381</v>
          </cell>
        </row>
        <row r="4064">
          <cell r="O4064" t="str">
            <v>医保</v>
          </cell>
        </row>
        <row r="4065">
          <cell r="A4065" t="str">
            <v>033030002400</v>
          </cell>
          <cell r="B4065" t="str">
            <v>330300024</v>
          </cell>
          <cell r="C4065" t="str">
            <v>手术费</v>
          </cell>
          <cell r="D4065" t="str">
            <v>08</v>
          </cell>
          <cell r="E4065" t="str">
            <v>手术治疗费</v>
          </cell>
          <cell r="F4065" t="str">
            <v>10</v>
          </cell>
          <cell r="G4065" t="str">
            <v>微囊化牛肾上腺嗜铬细胞（BCC）移植术</v>
          </cell>
        </row>
        <row r="4065">
          <cell r="J4065" t="str">
            <v>次</v>
          </cell>
        </row>
        <row r="4066">
          <cell r="A4066" t="str">
            <v>033030002500</v>
          </cell>
          <cell r="B4066" t="str">
            <v>330300025</v>
          </cell>
          <cell r="C4066" t="str">
            <v>手术费</v>
          </cell>
          <cell r="D4066" t="str">
            <v>08</v>
          </cell>
          <cell r="E4066" t="str">
            <v>手术治疗费</v>
          </cell>
          <cell r="F4066" t="str">
            <v>10</v>
          </cell>
          <cell r="G4066" t="str">
            <v>肾上腺移植术</v>
          </cell>
          <cell r="H4066" t="str">
            <v>自体</v>
          </cell>
        </row>
        <row r="4066">
          <cell r="J4066" t="str">
            <v>次</v>
          </cell>
          <cell r="K4066">
            <v>2690</v>
          </cell>
          <cell r="L4066">
            <v>2690</v>
          </cell>
          <cell r="M4066">
            <v>2287</v>
          </cell>
        </row>
        <row r="4066">
          <cell r="O4066" t="str">
            <v>医保</v>
          </cell>
        </row>
        <row r="4067">
          <cell r="A4067" t="str">
            <v>033030002501</v>
          </cell>
          <cell r="B4067" t="str">
            <v>33030002501</v>
          </cell>
          <cell r="C4067" t="str">
            <v>手术费</v>
          </cell>
          <cell r="D4067" t="str">
            <v>08</v>
          </cell>
          <cell r="E4067" t="str">
            <v>手术治疗费</v>
          </cell>
          <cell r="F4067" t="str">
            <v>10</v>
          </cell>
          <cell r="G4067" t="str">
            <v>小儿肾上腺移植术</v>
          </cell>
        </row>
        <row r="4067">
          <cell r="J4067" t="str">
            <v>次</v>
          </cell>
          <cell r="K4067">
            <v>3497</v>
          </cell>
          <cell r="L4067">
            <v>3497</v>
          </cell>
          <cell r="M4067">
            <v>2973</v>
          </cell>
        </row>
        <row r="4067">
          <cell r="O4067" t="str">
            <v>医保</v>
          </cell>
        </row>
        <row r="4068">
          <cell r="B4068" t="str">
            <v>3304</v>
          </cell>
        </row>
        <row r="4068">
          <cell r="G4068" t="str">
            <v>4．眼部手术</v>
          </cell>
          <cell r="H4068" t="str">
            <v/>
          </cell>
        </row>
        <row r="4068">
          <cell r="J4068" t="str">
            <v/>
          </cell>
        </row>
        <row r="4069">
          <cell r="B4069" t="str">
            <v>330401</v>
          </cell>
        </row>
        <row r="4069">
          <cell r="G4069" t="str">
            <v>眼睑手术</v>
          </cell>
        </row>
        <row r="4070">
          <cell r="A4070" t="str">
            <v>033040100100</v>
          </cell>
          <cell r="B4070" t="str">
            <v>330401001</v>
          </cell>
          <cell r="C4070" t="str">
            <v>手术费</v>
          </cell>
          <cell r="D4070" t="str">
            <v>08</v>
          </cell>
          <cell r="E4070" t="str">
            <v>手术治疗费</v>
          </cell>
          <cell r="F4070" t="str">
            <v>10</v>
          </cell>
          <cell r="G4070" t="str">
            <v>眼睑肿物切除术</v>
          </cell>
        </row>
        <row r="4070">
          <cell r="J4070" t="str">
            <v>次</v>
          </cell>
          <cell r="K4070">
            <v>385</v>
          </cell>
          <cell r="L4070">
            <v>350</v>
          </cell>
          <cell r="M4070">
            <v>298</v>
          </cell>
          <cell r="N4070" t="str">
            <v>需植皮时三甲医院加收60元，三甲以下医院加收59元</v>
          </cell>
          <cell r="O4070" t="str">
            <v>医保</v>
          </cell>
        </row>
        <row r="4071">
          <cell r="A4071" t="str">
            <v>033040100101</v>
          </cell>
          <cell r="B4071" t="str">
            <v>33040100101</v>
          </cell>
          <cell r="C4071" t="str">
            <v>手术费</v>
          </cell>
          <cell r="D4071" t="str">
            <v>08</v>
          </cell>
          <cell r="E4071" t="str">
            <v>手术治疗费</v>
          </cell>
          <cell r="F4071" t="str">
            <v>10</v>
          </cell>
          <cell r="G4071" t="str">
            <v>眼睑肿物切除术（需植皮时）</v>
          </cell>
        </row>
        <row r="4071">
          <cell r="J4071" t="str">
            <v>次</v>
          </cell>
          <cell r="K4071">
            <v>445</v>
          </cell>
          <cell r="L4071">
            <v>409</v>
          </cell>
          <cell r="M4071">
            <v>348</v>
          </cell>
          <cell r="N4071" t="str">
            <v>需植皮时</v>
          </cell>
          <cell r="O4071" t="str">
            <v>医保</v>
          </cell>
        </row>
        <row r="4072">
          <cell r="A4072" t="str">
            <v>033040100102</v>
          </cell>
          <cell r="B4072" t="str">
            <v>33040100102</v>
          </cell>
          <cell r="C4072" t="str">
            <v>手术费</v>
          </cell>
          <cell r="D4072" t="str">
            <v>08</v>
          </cell>
          <cell r="E4072" t="str">
            <v>手术治疗费</v>
          </cell>
          <cell r="F4072" t="str">
            <v>10</v>
          </cell>
          <cell r="G4072" t="str">
            <v>小儿眼睑肿物切除术</v>
          </cell>
        </row>
        <row r="4072">
          <cell r="J4072" t="str">
            <v>次</v>
          </cell>
          <cell r="K4072">
            <v>501</v>
          </cell>
          <cell r="L4072">
            <v>455</v>
          </cell>
          <cell r="M4072">
            <v>387</v>
          </cell>
        </row>
        <row r="4072">
          <cell r="O4072" t="str">
            <v>医保</v>
          </cell>
        </row>
        <row r="4073">
          <cell r="A4073" t="str">
            <v>033040100103</v>
          </cell>
          <cell r="B4073" t="str">
            <v>33040100103</v>
          </cell>
          <cell r="C4073" t="str">
            <v>手术费</v>
          </cell>
          <cell r="D4073" t="str">
            <v>08</v>
          </cell>
          <cell r="E4073" t="str">
            <v>手术治疗费</v>
          </cell>
          <cell r="F4073" t="str">
            <v>10</v>
          </cell>
          <cell r="G4073" t="str">
            <v>小儿眼睑肿物切除术（需植皮时）</v>
          </cell>
        </row>
        <row r="4073">
          <cell r="J4073" t="str">
            <v>次</v>
          </cell>
          <cell r="K4073">
            <v>579</v>
          </cell>
          <cell r="L4073">
            <v>532</v>
          </cell>
          <cell r="M4073">
            <v>452</v>
          </cell>
          <cell r="N4073" t="str">
            <v>需植皮时</v>
          </cell>
          <cell r="O4073" t="str">
            <v>医保</v>
          </cell>
        </row>
        <row r="4074">
          <cell r="A4074" t="str">
            <v>033040100200</v>
          </cell>
          <cell r="B4074" t="str">
            <v>330401002</v>
          </cell>
          <cell r="C4074" t="str">
            <v>手术费</v>
          </cell>
          <cell r="D4074" t="str">
            <v>08</v>
          </cell>
          <cell r="E4074" t="str">
            <v>手术治疗费</v>
          </cell>
          <cell r="F4074" t="str">
            <v>10</v>
          </cell>
          <cell r="G4074" t="str">
            <v>眼睑结膜裂伤缝合术</v>
          </cell>
        </row>
        <row r="4074">
          <cell r="J4074" t="str">
            <v>次</v>
          </cell>
          <cell r="K4074">
            <v>235</v>
          </cell>
          <cell r="L4074">
            <v>216</v>
          </cell>
          <cell r="M4074">
            <v>184</v>
          </cell>
        </row>
        <row r="4074">
          <cell r="O4074" t="str">
            <v>医保</v>
          </cell>
        </row>
        <row r="4075">
          <cell r="A4075" t="str">
            <v>033040100201</v>
          </cell>
          <cell r="B4075" t="str">
            <v>33040100201</v>
          </cell>
          <cell r="C4075" t="str">
            <v>手术费</v>
          </cell>
          <cell r="D4075" t="str">
            <v>08</v>
          </cell>
          <cell r="E4075" t="str">
            <v>手术治疗费</v>
          </cell>
          <cell r="F4075" t="str">
            <v>10</v>
          </cell>
          <cell r="G4075" t="str">
            <v>小儿眼睑结膜裂伤缝合术</v>
          </cell>
        </row>
        <row r="4075">
          <cell r="J4075" t="str">
            <v>次</v>
          </cell>
          <cell r="K4075">
            <v>306</v>
          </cell>
          <cell r="L4075">
            <v>281</v>
          </cell>
          <cell r="M4075">
            <v>239</v>
          </cell>
        </row>
        <row r="4075">
          <cell r="O4075" t="str">
            <v>医保</v>
          </cell>
        </row>
        <row r="4076">
          <cell r="A4076" t="str">
            <v>033040100300</v>
          </cell>
          <cell r="B4076" t="str">
            <v>330401003</v>
          </cell>
          <cell r="C4076" t="str">
            <v>手术费</v>
          </cell>
          <cell r="D4076" t="str">
            <v>08</v>
          </cell>
          <cell r="E4076" t="str">
            <v>手术治疗费</v>
          </cell>
          <cell r="F4076" t="str">
            <v>10</v>
          </cell>
          <cell r="G4076" t="str">
            <v>内眦韧带断裂修复术</v>
          </cell>
        </row>
        <row r="4076">
          <cell r="I4076" t="str">
            <v>特殊固定材料</v>
          </cell>
          <cell r="J4076" t="str">
            <v>次</v>
          </cell>
          <cell r="K4076">
            <v>430</v>
          </cell>
          <cell r="L4076">
            <v>430</v>
          </cell>
          <cell r="M4076">
            <v>366</v>
          </cell>
        </row>
        <row r="4076">
          <cell r="O4076" t="str">
            <v>医保</v>
          </cell>
        </row>
        <row r="4077">
          <cell r="A4077" t="str">
            <v>033040100301</v>
          </cell>
          <cell r="B4077" t="str">
            <v>33040100301</v>
          </cell>
          <cell r="C4077" t="str">
            <v>手术费</v>
          </cell>
          <cell r="D4077" t="str">
            <v>08</v>
          </cell>
          <cell r="E4077" t="str">
            <v>手术治疗费</v>
          </cell>
          <cell r="F4077" t="str">
            <v>10</v>
          </cell>
          <cell r="G4077" t="str">
            <v>小儿内眦韧带断裂修复术</v>
          </cell>
        </row>
        <row r="4077">
          <cell r="J4077" t="str">
            <v>次</v>
          </cell>
          <cell r="K4077">
            <v>559</v>
          </cell>
          <cell r="L4077">
            <v>559</v>
          </cell>
          <cell r="M4077">
            <v>475</v>
          </cell>
        </row>
        <row r="4077">
          <cell r="O4077" t="str">
            <v>医保</v>
          </cell>
        </row>
        <row r="4078">
          <cell r="A4078" t="str">
            <v>033040100400</v>
          </cell>
          <cell r="B4078" t="str">
            <v>330401004</v>
          </cell>
          <cell r="C4078" t="str">
            <v>手术费</v>
          </cell>
          <cell r="D4078" t="str">
            <v>08</v>
          </cell>
          <cell r="E4078" t="str">
            <v>手术治疗费</v>
          </cell>
          <cell r="F4078" t="str">
            <v>10</v>
          </cell>
          <cell r="G4078" t="str">
            <v>上睑下垂矫正术</v>
          </cell>
          <cell r="H4078" t="str">
            <v>包括提上睑肌缩短术，悬吊术</v>
          </cell>
          <cell r="I4078" t="str">
            <v>特殊悬吊材料</v>
          </cell>
          <cell r="J4078" t="str">
            <v>次</v>
          </cell>
          <cell r="K4078">
            <v>430</v>
          </cell>
          <cell r="L4078">
            <v>430</v>
          </cell>
          <cell r="M4078">
            <v>366</v>
          </cell>
          <cell r="N4078" t="str">
            <v>肌瓣移植时三甲医院加收85元，三甲以下医院加收85元</v>
          </cell>
          <cell r="O4078" t="str">
            <v>医保</v>
          </cell>
        </row>
        <row r="4078">
          <cell r="Q4078" t="str">
            <v>限工伤保险</v>
          </cell>
        </row>
        <row r="4079">
          <cell r="A4079" t="str">
            <v>033040100401</v>
          </cell>
          <cell r="B4079" t="str">
            <v>33040100401</v>
          </cell>
          <cell r="C4079" t="str">
            <v>手术费</v>
          </cell>
          <cell r="D4079" t="str">
            <v>08</v>
          </cell>
          <cell r="E4079" t="str">
            <v>手术治疗费</v>
          </cell>
          <cell r="F4079" t="str">
            <v>10</v>
          </cell>
          <cell r="G4079" t="str">
            <v>上睑下垂矫正术（肌瓣移植时）</v>
          </cell>
        </row>
        <row r="4079">
          <cell r="J4079" t="str">
            <v>次</v>
          </cell>
          <cell r="K4079">
            <v>515</v>
          </cell>
          <cell r="L4079">
            <v>515</v>
          </cell>
          <cell r="M4079">
            <v>438</v>
          </cell>
          <cell r="N4079" t="str">
            <v>肌瓣移植时</v>
          </cell>
          <cell r="O4079" t="str">
            <v>医保</v>
          </cell>
        </row>
        <row r="4079">
          <cell r="Q4079" t="str">
            <v>限工伤保险</v>
          </cell>
        </row>
        <row r="4080">
          <cell r="A4080" t="str">
            <v>033040100402</v>
          </cell>
          <cell r="B4080" t="str">
            <v>33040100402</v>
          </cell>
          <cell r="C4080" t="str">
            <v>手术费</v>
          </cell>
          <cell r="D4080" t="str">
            <v>08</v>
          </cell>
          <cell r="E4080" t="str">
            <v>手术治疗费</v>
          </cell>
          <cell r="F4080" t="str">
            <v>10</v>
          </cell>
          <cell r="G4080" t="str">
            <v>小儿上睑下垂矫正术</v>
          </cell>
        </row>
        <row r="4080">
          <cell r="J4080" t="str">
            <v>次</v>
          </cell>
          <cell r="K4080">
            <v>559</v>
          </cell>
          <cell r="L4080">
            <v>559</v>
          </cell>
          <cell r="M4080">
            <v>475</v>
          </cell>
        </row>
        <row r="4081">
          <cell r="A4081" t="str">
            <v>033040100403</v>
          </cell>
          <cell r="B4081" t="str">
            <v>33040100403</v>
          </cell>
          <cell r="C4081" t="str">
            <v>手术费</v>
          </cell>
          <cell r="D4081" t="str">
            <v>08</v>
          </cell>
          <cell r="E4081" t="str">
            <v>手术治疗费</v>
          </cell>
          <cell r="F4081" t="str">
            <v>10</v>
          </cell>
          <cell r="G4081" t="str">
            <v>小儿上睑下垂矫正术（肌瓣移植时）</v>
          </cell>
        </row>
        <row r="4081">
          <cell r="J4081" t="str">
            <v>次</v>
          </cell>
          <cell r="K4081">
            <v>670</v>
          </cell>
          <cell r="L4081">
            <v>670</v>
          </cell>
          <cell r="M4081">
            <v>570</v>
          </cell>
          <cell r="N4081" t="str">
            <v>肌瓣移植时</v>
          </cell>
        </row>
        <row r="4082">
          <cell r="A4082" t="str">
            <v>033040100500</v>
          </cell>
          <cell r="B4082" t="str">
            <v>330401005</v>
          </cell>
          <cell r="C4082" t="str">
            <v>手术费</v>
          </cell>
          <cell r="D4082" t="str">
            <v>08</v>
          </cell>
          <cell r="E4082" t="str">
            <v>手术治疗费</v>
          </cell>
          <cell r="F4082" t="str">
            <v>10</v>
          </cell>
          <cell r="G4082" t="str">
            <v>睑下垂矫正联合眦整形术</v>
          </cell>
        </row>
        <row r="4082">
          <cell r="J4082" t="str">
            <v>次</v>
          </cell>
          <cell r="K4082">
            <v>940</v>
          </cell>
          <cell r="L4082">
            <v>940</v>
          </cell>
          <cell r="M4082">
            <v>799</v>
          </cell>
        </row>
        <row r="4082">
          <cell r="O4082" t="str">
            <v>医保</v>
          </cell>
        </row>
        <row r="4082">
          <cell r="Q4082" t="str">
            <v>限工伤保险</v>
          </cell>
        </row>
        <row r="4083">
          <cell r="A4083" t="str">
            <v>033040100501</v>
          </cell>
          <cell r="B4083" t="str">
            <v>33040100501</v>
          </cell>
          <cell r="C4083" t="str">
            <v>手术费</v>
          </cell>
          <cell r="D4083" t="str">
            <v>08</v>
          </cell>
          <cell r="E4083" t="str">
            <v>手术治疗费</v>
          </cell>
          <cell r="F4083" t="str">
            <v>10</v>
          </cell>
          <cell r="G4083" t="str">
            <v>小儿睑下垂矫正联合眦整形术</v>
          </cell>
        </row>
        <row r="4083">
          <cell r="J4083" t="str">
            <v>次</v>
          </cell>
          <cell r="K4083">
            <v>1222</v>
          </cell>
          <cell r="L4083">
            <v>1222</v>
          </cell>
          <cell r="M4083">
            <v>1039</v>
          </cell>
        </row>
        <row r="4084">
          <cell r="A4084" t="str">
            <v>033040100600</v>
          </cell>
          <cell r="B4084" t="str">
            <v>330401006</v>
          </cell>
          <cell r="C4084" t="str">
            <v>手术费</v>
          </cell>
          <cell r="D4084" t="str">
            <v>08</v>
          </cell>
          <cell r="E4084" t="str">
            <v>手术治疗费</v>
          </cell>
          <cell r="F4084" t="str">
            <v>10</v>
          </cell>
          <cell r="G4084" t="str">
            <v>睑退缩矫正术</v>
          </cell>
          <cell r="H4084" t="str">
            <v>包括上睑、下睑；包括额肌悬吊、提上睑肌缩短、睑板再造、异体巩膜移植或植皮、眼睑缺损整形术</v>
          </cell>
          <cell r="I4084" t="str">
            <v>供体</v>
          </cell>
          <cell r="J4084" t="str">
            <v>次</v>
          </cell>
          <cell r="K4084">
            <v>540</v>
          </cell>
          <cell r="L4084">
            <v>540</v>
          </cell>
          <cell r="M4084">
            <v>459</v>
          </cell>
          <cell r="N4084" t="str">
            <v>睫毛再造和肌瓣移植时三甲医院加收110元，三甲以下医院加收110元</v>
          </cell>
        </row>
        <row r="4085">
          <cell r="A4085" t="str">
            <v>033040100601</v>
          </cell>
          <cell r="B4085" t="str">
            <v>33040100601</v>
          </cell>
          <cell r="C4085" t="str">
            <v>手术费</v>
          </cell>
          <cell r="D4085" t="str">
            <v>08</v>
          </cell>
          <cell r="E4085" t="str">
            <v>手术治疗费</v>
          </cell>
          <cell r="F4085" t="str">
            <v>10</v>
          </cell>
          <cell r="G4085" t="str">
            <v>睑退缩矫正术（睫毛再造和肌瓣移植）</v>
          </cell>
        </row>
        <row r="4085">
          <cell r="J4085" t="str">
            <v>次</v>
          </cell>
          <cell r="K4085">
            <v>650</v>
          </cell>
          <cell r="L4085">
            <v>650</v>
          </cell>
          <cell r="M4085">
            <v>553</v>
          </cell>
          <cell r="N4085" t="str">
            <v>睫毛再造和肌瓣移植时</v>
          </cell>
        </row>
        <row r="4086">
          <cell r="A4086" t="str">
            <v>033040100602</v>
          </cell>
          <cell r="B4086" t="str">
            <v>33040100602</v>
          </cell>
          <cell r="C4086" t="str">
            <v>手术费</v>
          </cell>
          <cell r="D4086" t="str">
            <v>08</v>
          </cell>
          <cell r="E4086" t="str">
            <v>手术治疗费</v>
          </cell>
          <cell r="F4086" t="str">
            <v>10</v>
          </cell>
          <cell r="G4086" t="str">
            <v>小儿睑退缩矫正术</v>
          </cell>
        </row>
        <row r="4086">
          <cell r="J4086" t="str">
            <v>次</v>
          </cell>
          <cell r="K4086">
            <v>702</v>
          </cell>
          <cell r="L4086">
            <v>702</v>
          </cell>
          <cell r="M4086">
            <v>597</v>
          </cell>
        </row>
        <row r="4087">
          <cell r="A4087" t="str">
            <v>033040100603</v>
          </cell>
          <cell r="B4087" t="str">
            <v>33040100603</v>
          </cell>
          <cell r="C4087" t="str">
            <v>手术费</v>
          </cell>
          <cell r="D4087" t="str">
            <v>08</v>
          </cell>
          <cell r="E4087" t="str">
            <v>手术治疗费</v>
          </cell>
          <cell r="F4087" t="str">
            <v>10</v>
          </cell>
          <cell r="G4087" t="str">
            <v>小儿睑退缩矫正术（睫毛再造和肌瓣移植）</v>
          </cell>
        </row>
        <row r="4087">
          <cell r="J4087" t="str">
            <v>次</v>
          </cell>
          <cell r="K4087">
            <v>845</v>
          </cell>
          <cell r="L4087">
            <v>845</v>
          </cell>
          <cell r="M4087">
            <v>718</v>
          </cell>
          <cell r="N4087" t="str">
            <v>睫毛再造和肌瓣移植时</v>
          </cell>
        </row>
        <row r="4088">
          <cell r="A4088" t="str">
            <v>033040100700</v>
          </cell>
          <cell r="B4088" t="str">
            <v>330401007</v>
          </cell>
          <cell r="C4088" t="str">
            <v>手术费</v>
          </cell>
          <cell r="D4088" t="str">
            <v>08</v>
          </cell>
          <cell r="E4088" t="str">
            <v>手术治疗费</v>
          </cell>
          <cell r="F4088" t="str">
            <v>10</v>
          </cell>
          <cell r="G4088" t="str">
            <v>睑内翻矫正术</v>
          </cell>
          <cell r="H4088" t="str">
            <v>缝线法</v>
          </cell>
        </row>
        <row r="4088">
          <cell r="J4088" t="str">
            <v>次</v>
          </cell>
          <cell r="K4088">
            <v>198</v>
          </cell>
          <cell r="L4088">
            <v>198</v>
          </cell>
          <cell r="M4088">
            <v>168</v>
          </cell>
          <cell r="N4088" t="str">
            <v>切开矫正法三甲医院400元，三甲以下医院396元</v>
          </cell>
          <cell r="O4088" t="str">
            <v>医保</v>
          </cell>
        </row>
        <row r="4088">
          <cell r="Q4088" t="str">
            <v>限工伤保险</v>
          </cell>
        </row>
        <row r="4089">
          <cell r="A4089" t="str">
            <v>033040100701</v>
          </cell>
          <cell r="B4089" t="str">
            <v>33040100701</v>
          </cell>
          <cell r="C4089" t="str">
            <v>手术费</v>
          </cell>
          <cell r="D4089" t="str">
            <v>08</v>
          </cell>
          <cell r="E4089" t="str">
            <v>手术治疗费</v>
          </cell>
          <cell r="F4089" t="str">
            <v>10</v>
          </cell>
          <cell r="G4089" t="str">
            <v>睑内翻矫正术（切开矫正法）</v>
          </cell>
        </row>
        <row r="4089">
          <cell r="J4089" t="str">
            <v>次</v>
          </cell>
          <cell r="K4089">
            <v>400</v>
          </cell>
          <cell r="L4089">
            <v>396</v>
          </cell>
          <cell r="M4089">
            <v>337</v>
          </cell>
          <cell r="N4089" t="str">
            <v>切开矫正法</v>
          </cell>
          <cell r="O4089" t="str">
            <v>医保</v>
          </cell>
        </row>
        <row r="4089">
          <cell r="Q4089" t="str">
            <v>限工伤保险</v>
          </cell>
        </row>
        <row r="4090">
          <cell r="A4090" t="str">
            <v>033040100702</v>
          </cell>
          <cell r="B4090" t="str">
            <v>33040100702</v>
          </cell>
          <cell r="C4090" t="str">
            <v>手术费</v>
          </cell>
          <cell r="D4090" t="str">
            <v>08</v>
          </cell>
          <cell r="E4090" t="str">
            <v>手术治疗费</v>
          </cell>
          <cell r="F4090" t="str">
            <v>10</v>
          </cell>
          <cell r="G4090" t="str">
            <v>小儿睑内翻矫正术</v>
          </cell>
        </row>
        <row r="4090">
          <cell r="J4090" t="str">
            <v>次</v>
          </cell>
          <cell r="K4090">
            <v>257</v>
          </cell>
          <cell r="L4090">
            <v>257</v>
          </cell>
          <cell r="M4090">
            <v>219</v>
          </cell>
        </row>
        <row r="4091">
          <cell r="A4091" t="str">
            <v>033040100703</v>
          </cell>
          <cell r="B4091" t="str">
            <v>33040100703</v>
          </cell>
          <cell r="C4091" t="str">
            <v>手术费</v>
          </cell>
          <cell r="D4091" t="str">
            <v>08</v>
          </cell>
          <cell r="E4091" t="str">
            <v>手术治疗费</v>
          </cell>
          <cell r="F4091" t="str">
            <v>10</v>
          </cell>
          <cell r="G4091" t="str">
            <v>小儿睑内翻矫正术（切开矫正法）</v>
          </cell>
        </row>
        <row r="4091">
          <cell r="J4091" t="str">
            <v>次</v>
          </cell>
          <cell r="K4091">
            <v>520</v>
          </cell>
          <cell r="L4091">
            <v>515</v>
          </cell>
          <cell r="M4091">
            <v>438</v>
          </cell>
          <cell r="N4091" t="str">
            <v>切开矫正法</v>
          </cell>
        </row>
        <row r="4092">
          <cell r="A4092" t="str">
            <v>033040100800</v>
          </cell>
          <cell r="B4092" t="str">
            <v>330401008</v>
          </cell>
          <cell r="C4092" t="str">
            <v>手术费</v>
          </cell>
          <cell r="D4092" t="str">
            <v>08</v>
          </cell>
          <cell r="E4092" t="str">
            <v>手术治疗费</v>
          </cell>
          <cell r="F4092" t="str">
            <v>10</v>
          </cell>
          <cell r="G4092" t="str">
            <v>睑外翻矫正术</v>
          </cell>
        </row>
        <row r="4092">
          <cell r="J4092" t="str">
            <v>次</v>
          </cell>
          <cell r="K4092">
            <v>198</v>
          </cell>
          <cell r="L4092">
            <v>198</v>
          </cell>
          <cell r="M4092">
            <v>168</v>
          </cell>
          <cell r="N4092" t="str">
            <v>植皮时三甲医院加收40元，三甲以下医院加收40元</v>
          </cell>
          <cell r="O4092" t="str">
            <v>医保</v>
          </cell>
        </row>
        <row r="4092">
          <cell r="Q4092" t="str">
            <v>限工伤保险</v>
          </cell>
        </row>
        <row r="4093">
          <cell r="A4093" t="str">
            <v>033040100801</v>
          </cell>
          <cell r="B4093" t="str">
            <v>33040100801</v>
          </cell>
          <cell r="C4093" t="str">
            <v>手术费</v>
          </cell>
          <cell r="D4093" t="str">
            <v>08</v>
          </cell>
          <cell r="E4093" t="str">
            <v>手术治疗费</v>
          </cell>
          <cell r="F4093" t="str">
            <v>10</v>
          </cell>
          <cell r="G4093" t="str">
            <v>睑外翻矫正术（植皮时）</v>
          </cell>
        </row>
        <row r="4093">
          <cell r="J4093" t="str">
            <v>次</v>
          </cell>
          <cell r="K4093">
            <v>238</v>
          </cell>
          <cell r="L4093">
            <v>238</v>
          </cell>
          <cell r="M4093">
            <v>202</v>
          </cell>
          <cell r="N4093" t="str">
            <v>植皮时</v>
          </cell>
          <cell r="O4093" t="str">
            <v>医保</v>
          </cell>
        </row>
        <row r="4093">
          <cell r="Q4093" t="str">
            <v>限工伤保险</v>
          </cell>
        </row>
        <row r="4094">
          <cell r="A4094" t="str">
            <v>033040100802</v>
          </cell>
          <cell r="B4094" t="str">
            <v>33040100802</v>
          </cell>
          <cell r="C4094" t="str">
            <v>手术费</v>
          </cell>
          <cell r="D4094" t="str">
            <v>08</v>
          </cell>
          <cell r="E4094" t="str">
            <v>手术治疗费</v>
          </cell>
          <cell r="F4094" t="str">
            <v>10</v>
          </cell>
          <cell r="G4094" t="str">
            <v>小儿睑外翻矫正术</v>
          </cell>
        </row>
        <row r="4094">
          <cell r="J4094" t="str">
            <v>次</v>
          </cell>
          <cell r="K4094">
            <v>257</v>
          </cell>
          <cell r="L4094">
            <v>257</v>
          </cell>
          <cell r="M4094">
            <v>219</v>
          </cell>
        </row>
        <row r="4095">
          <cell r="A4095" t="str">
            <v>033040100803</v>
          </cell>
          <cell r="B4095" t="str">
            <v>33040100803</v>
          </cell>
          <cell r="C4095" t="str">
            <v>手术费</v>
          </cell>
          <cell r="D4095" t="str">
            <v>08</v>
          </cell>
          <cell r="E4095" t="str">
            <v>手术治疗费</v>
          </cell>
          <cell r="F4095" t="str">
            <v>10</v>
          </cell>
          <cell r="G4095" t="str">
            <v>小儿睑外翻矫正术（植皮时）</v>
          </cell>
        </row>
        <row r="4095">
          <cell r="J4095" t="str">
            <v>次</v>
          </cell>
          <cell r="K4095">
            <v>309</v>
          </cell>
          <cell r="L4095">
            <v>309</v>
          </cell>
          <cell r="M4095">
            <v>263</v>
          </cell>
          <cell r="N4095" t="str">
            <v>植皮时</v>
          </cell>
        </row>
        <row r="4096">
          <cell r="A4096" t="str">
            <v>033040100900</v>
          </cell>
          <cell r="B4096" t="str">
            <v>330401009</v>
          </cell>
          <cell r="C4096" t="str">
            <v>手术费</v>
          </cell>
          <cell r="D4096" t="str">
            <v>08</v>
          </cell>
          <cell r="E4096" t="str">
            <v>手术治疗费</v>
          </cell>
          <cell r="F4096" t="str">
            <v>10</v>
          </cell>
          <cell r="G4096" t="str">
            <v>睑裂缝合术</v>
          </cell>
        </row>
        <row r="4096">
          <cell r="J4096" t="str">
            <v>次</v>
          </cell>
          <cell r="K4096">
            <v>198</v>
          </cell>
          <cell r="L4096">
            <v>198</v>
          </cell>
          <cell r="M4096">
            <v>168</v>
          </cell>
        </row>
        <row r="4096">
          <cell r="O4096" t="str">
            <v>医保</v>
          </cell>
        </row>
        <row r="4097">
          <cell r="A4097" t="str">
            <v>033040100901</v>
          </cell>
          <cell r="B4097" t="str">
            <v>33040100901</v>
          </cell>
          <cell r="C4097" t="str">
            <v>手术费</v>
          </cell>
          <cell r="D4097" t="str">
            <v>08</v>
          </cell>
          <cell r="E4097" t="str">
            <v>手术治疗费</v>
          </cell>
          <cell r="F4097" t="str">
            <v>10</v>
          </cell>
          <cell r="G4097" t="str">
            <v>小儿睑裂缝合术</v>
          </cell>
        </row>
        <row r="4097">
          <cell r="J4097" t="str">
            <v>次</v>
          </cell>
          <cell r="K4097">
            <v>257</v>
          </cell>
          <cell r="L4097">
            <v>257</v>
          </cell>
          <cell r="M4097">
            <v>219</v>
          </cell>
        </row>
        <row r="4097">
          <cell r="O4097" t="str">
            <v>医保</v>
          </cell>
        </row>
        <row r="4098">
          <cell r="A4098" t="str">
            <v>033040101000</v>
          </cell>
          <cell r="B4098" t="str">
            <v>330401010</v>
          </cell>
          <cell r="C4098" t="str">
            <v>手术费</v>
          </cell>
          <cell r="D4098" t="str">
            <v>08</v>
          </cell>
          <cell r="E4098" t="str">
            <v>手术治疗费</v>
          </cell>
          <cell r="F4098" t="str">
            <v>10</v>
          </cell>
          <cell r="G4098" t="str">
            <v>游离植皮睑成形术</v>
          </cell>
        </row>
        <row r="4098">
          <cell r="J4098" t="str">
            <v>次</v>
          </cell>
          <cell r="K4098">
            <v>640</v>
          </cell>
          <cell r="L4098">
            <v>640</v>
          </cell>
          <cell r="M4098">
            <v>544</v>
          </cell>
        </row>
        <row r="4098">
          <cell r="O4098" t="str">
            <v>医保</v>
          </cell>
        </row>
        <row r="4099">
          <cell r="A4099" t="str">
            <v>033040101001</v>
          </cell>
          <cell r="B4099" t="str">
            <v>33040101001</v>
          </cell>
          <cell r="C4099" t="str">
            <v>手术费</v>
          </cell>
          <cell r="D4099" t="str">
            <v>08</v>
          </cell>
          <cell r="E4099" t="str">
            <v>手术治疗费</v>
          </cell>
          <cell r="F4099" t="str">
            <v>10</v>
          </cell>
          <cell r="G4099" t="str">
            <v>小儿游离植皮睑成形术</v>
          </cell>
        </row>
        <row r="4099">
          <cell r="J4099" t="str">
            <v>次</v>
          </cell>
          <cell r="K4099">
            <v>832</v>
          </cell>
          <cell r="L4099">
            <v>832</v>
          </cell>
          <cell r="M4099">
            <v>707</v>
          </cell>
        </row>
        <row r="4099">
          <cell r="O4099" t="str">
            <v>医保</v>
          </cell>
        </row>
        <row r="4100">
          <cell r="A4100" t="str">
            <v>033040101100</v>
          </cell>
          <cell r="B4100" t="str">
            <v>330401011</v>
          </cell>
          <cell r="C4100" t="str">
            <v>手术费</v>
          </cell>
          <cell r="D4100" t="str">
            <v>08</v>
          </cell>
          <cell r="E4100" t="str">
            <v>手术治疗费</v>
          </cell>
          <cell r="F4100" t="str">
            <v>10</v>
          </cell>
          <cell r="G4100" t="str">
            <v>内眦赘皮矫治术</v>
          </cell>
        </row>
        <row r="4100">
          <cell r="J4100" t="str">
            <v>次</v>
          </cell>
          <cell r="K4100">
            <v>270</v>
          </cell>
          <cell r="L4100">
            <v>270</v>
          </cell>
          <cell r="M4100">
            <v>230</v>
          </cell>
        </row>
        <row r="4101">
          <cell r="A4101" t="str">
            <v>033040101101</v>
          </cell>
          <cell r="B4101" t="str">
            <v>33040101101</v>
          </cell>
          <cell r="C4101" t="str">
            <v>手术费</v>
          </cell>
          <cell r="D4101" t="str">
            <v>08</v>
          </cell>
          <cell r="E4101" t="str">
            <v>手术治疗费</v>
          </cell>
          <cell r="F4101" t="str">
            <v>10</v>
          </cell>
          <cell r="G4101" t="str">
            <v>小儿内眦赘皮矫治术</v>
          </cell>
        </row>
        <row r="4101">
          <cell r="J4101" t="str">
            <v>次</v>
          </cell>
          <cell r="K4101">
            <v>351</v>
          </cell>
          <cell r="L4101">
            <v>351</v>
          </cell>
          <cell r="M4101">
            <v>298</v>
          </cell>
        </row>
        <row r="4102">
          <cell r="A4102" t="str">
            <v>033040101200</v>
          </cell>
          <cell r="B4102" t="str">
            <v>330401012</v>
          </cell>
          <cell r="C4102" t="str">
            <v>手术费</v>
          </cell>
          <cell r="D4102" t="str">
            <v>08</v>
          </cell>
          <cell r="E4102" t="str">
            <v>手术治疗费</v>
          </cell>
          <cell r="F4102" t="str">
            <v>10</v>
          </cell>
          <cell r="G4102" t="str">
            <v>重睑成形术</v>
          </cell>
          <cell r="H4102" t="str">
            <v>包括切开法、非缝线法；不含内外眦成形</v>
          </cell>
        </row>
        <row r="4102">
          <cell r="J4102" t="str">
            <v>双侧</v>
          </cell>
        </row>
        <row r="4102">
          <cell r="N4102" t="str">
            <v>自主定价</v>
          </cell>
        </row>
        <row r="4103">
          <cell r="A4103" t="str">
            <v>033040101300</v>
          </cell>
          <cell r="B4103" t="str">
            <v>330401013</v>
          </cell>
          <cell r="C4103" t="str">
            <v>手术费</v>
          </cell>
          <cell r="D4103" t="str">
            <v>08</v>
          </cell>
          <cell r="E4103" t="str">
            <v>手术治疗费</v>
          </cell>
          <cell r="F4103" t="str">
            <v>10</v>
          </cell>
          <cell r="G4103" t="str">
            <v>激光重睑整形术</v>
          </cell>
        </row>
        <row r="4103">
          <cell r="J4103" t="str">
            <v>次</v>
          </cell>
        </row>
        <row r="4103">
          <cell r="N4103" t="str">
            <v>自主定价</v>
          </cell>
        </row>
        <row r="4104">
          <cell r="A4104" t="str">
            <v>033040101400</v>
          </cell>
          <cell r="B4104" t="str">
            <v>330401014</v>
          </cell>
          <cell r="C4104" t="str">
            <v>手术费</v>
          </cell>
          <cell r="D4104" t="str">
            <v>08</v>
          </cell>
          <cell r="E4104" t="str">
            <v>手术治疗费</v>
          </cell>
          <cell r="F4104" t="str">
            <v>10</v>
          </cell>
          <cell r="G4104" t="str">
            <v>双行睫矫正术</v>
          </cell>
        </row>
        <row r="4104">
          <cell r="J4104" t="str">
            <v>单侧</v>
          </cell>
          <cell r="K4104">
            <v>210</v>
          </cell>
          <cell r="L4104">
            <v>210</v>
          </cell>
          <cell r="M4104">
            <v>179</v>
          </cell>
        </row>
        <row r="4105">
          <cell r="A4105" t="str">
            <v>033040101401</v>
          </cell>
          <cell r="B4105" t="str">
            <v>33040101401</v>
          </cell>
          <cell r="C4105" t="str">
            <v>手术费</v>
          </cell>
          <cell r="D4105" t="str">
            <v>08</v>
          </cell>
          <cell r="E4105" t="str">
            <v>手术治疗费</v>
          </cell>
          <cell r="F4105" t="str">
            <v>10</v>
          </cell>
          <cell r="G4105" t="str">
            <v>小儿双行睫矫正术</v>
          </cell>
        </row>
        <row r="4105">
          <cell r="J4105" t="str">
            <v>单侧</v>
          </cell>
          <cell r="K4105">
            <v>273</v>
          </cell>
          <cell r="L4105">
            <v>273</v>
          </cell>
          <cell r="M4105">
            <v>232</v>
          </cell>
        </row>
        <row r="4106">
          <cell r="A4106" t="str">
            <v>033040101500</v>
          </cell>
          <cell r="B4106" t="str">
            <v>330401015</v>
          </cell>
          <cell r="C4106" t="str">
            <v>手术费</v>
          </cell>
          <cell r="D4106" t="str">
            <v>08</v>
          </cell>
          <cell r="E4106" t="str">
            <v>手术治疗费</v>
          </cell>
          <cell r="F4106" t="str">
            <v>10</v>
          </cell>
          <cell r="G4106" t="str">
            <v>眼袋整形术</v>
          </cell>
        </row>
        <row r="4106">
          <cell r="J4106" t="str">
            <v>双侧</v>
          </cell>
        </row>
        <row r="4106">
          <cell r="N4106" t="str">
            <v>自主定价</v>
          </cell>
        </row>
        <row r="4107">
          <cell r="A4107" t="str">
            <v>033040101600</v>
          </cell>
          <cell r="B4107" t="str">
            <v>330401016</v>
          </cell>
          <cell r="C4107" t="str">
            <v>手术费</v>
          </cell>
          <cell r="D4107" t="str">
            <v>08</v>
          </cell>
          <cell r="E4107" t="str">
            <v>手术治疗费</v>
          </cell>
          <cell r="F4107" t="str">
            <v>10</v>
          </cell>
          <cell r="G4107" t="str">
            <v>内外眦成形术</v>
          </cell>
        </row>
        <row r="4107">
          <cell r="J4107" t="str">
            <v>次</v>
          </cell>
          <cell r="K4107">
            <v>370</v>
          </cell>
          <cell r="L4107">
            <v>370</v>
          </cell>
          <cell r="M4107">
            <v>315</v>
          </cell>
        </row>
        <row r="4108">
          <cell r="A4108" t="str">
            <v>033040101601</v>
          </cell>
          <cell r="B4108" t="str">
            <v>33040101601</v>
          </cell>
          <cell r="C4108" t="str">
            <v>手术费</v>
          </cell>
          <cell r="D4108" t="str">
            <v>08</v>
          </cell>
          <cell r="E4108" t="str">
            <v>手术治疗费</v>
          </cell>
          <cell r="F4108" t="str">
            <v>10</v>
          </cell>
          <cell r="G4108" t="str">
            <v>小儿内外眦成形术</v>
          </cell>
        </row>
        <row r="4108">
          <cell r="J4108" t="str">
            <v>次</v>
          </cell>
          <cell r="K4108">
            <v>481</v>
          </cell>
          <cell r="L4108">
            <v>481</v>
          </cell>
          <cell r="M4108">
            <v>409</v>
          </cell>
        </row>
        <row r="4109">
          <cell r="A4109" t="str">
            <v>033040101700</v>
          </cell>
          <cell r="B4109" t="str">
            <v>330401017</v>
          </cell>
          <cell r="C4109" t="str">
            <v>手术费</v>
          </cell>
          <cell r="D4109" t="str">
            <v>08</v>
          </cell>
          <cell r="E4109" t="str">
            <v>手术治疗费</v>
          </cell>
          <cell r="F4109" t="str">
            <v>10</v>
          </cell>
          <cell r="G4109" t="str">
            <v>睑凹陷畸形矫正术</v>
          </cell>
          <cell r="H4109" t="str">
            <v>不含吸脂术</v>
          </cell>
          <cell r="I4109" t="str">
            <v>特殊植入材料</v>
          </cell>
          <cell r="J4109" t="str">
            <v>每个部位</v>
          </cell>
          <cell r="K4109">
            <v>530</v>
          </cell>
          <cell r="L4109">
            <v>530</v>
          </cell>
          <cell r="M4109">
            <v>451</v>
          </cell>
        </row>
        <row r="4109">
          <cell r="O4109" t="str">
            <v>医保</v>
          </cell>
        </row>
        <row r="4109">
          <cell r="Q4109" t="str">
            <v>限工伤保险</v>
          </cell>
        </row>
        <row r="4110">
          <cell r="A4110" t="str">
            <v>033040101701</v>
          </cell>
          <cell r="B4110" t="str">
            <v>33040101701</v>
          </cell>
          <cell r="C4110" t="str">
            <v>手术费</v>
          </cell>
          <cell r="D4110" t="str">
            <v>08</v>
          </cell>
          <cell r="E4110" t="str">
            <v>手术治疗费</v>
          </cell>
          <cell r="F4110" t="str">
            <v>10</v>
          </cell>
          <cell r="G4110" t="str">
            <v>小儿睑凹陷畸形矫正术</v>
          </cell>
        </row>
        <row r="4110">
          <cell r="J4110" t="str">
            <v>每个部位</v>
          </cell>
          <cell r="K4110">
            <v>689</v>
          </cell>
          <cell r="L4110">
            <v>689</v>
          </cell>
          <cell r="M4110">
            <v>586</v>
          </cell>
        </row>
        <row r="4111">
          <cell r="A4111" t="str">
            <v>033040101800</v>
          </cell>
          <cell r="B4111" t="str">
            <v>330401018</v>
          </cell>
          <cell r="C4111" t="str">
            <v>手术费</v>
          </cell>
          <cell r="D4111" t="str">
            <v>08</v>
          </cell>
          <cell r="E4111" t="str">
            <v>手术治疗费</v>
          </cell>
          <cell r="F4111" t="str">
            <v>10</v>
          </cell>
          <cell r="G4111" t="str">
            <v>睑缘粘连术</v>
          </cell>
          <cell r="H4111" t="str">
            <v>含粘连分离</v>
          </cell>
        </row>
        <row r="4111">
          <cell r="J4111" t="str">
            <v>次</v>
          </cell>
          <cell r="K4111">
            <v>320</v>
          </cell>
          <cell r="L4111">
            <v>320</v>
          </cell>
          <cell r="M4111">
            <v>272</v>
          </cell>
        </row>
        <row r="4111">
          <cell r="O4111" t="str">
            <v>医保</v>
          </cell>
        </row>
        <row r="4112">
          <cell r="A4112" t="str">
            <v>033040101801</v>
          </cell>
          <cell r="B4112" t="str">
            <v>33040101801</v>
          </cell>
          <cell r="C4112" t="str">
            <v>手术费</v>
          </cell>
          <cell r="D4112" t="str">
            <v>08</v>
          </cell>
          <cell r="E4112" t="str">
            <v>手术治疗费</v>
          </cell>
          <cell r="F4112" t="str">
            <v>10</v>
          </cell>
          <cell r="G4112" t="str">
            <v>小儿睑缘粘连术</v>
          </cell>
        </row>
        <row r="4112">
          <cell r="J4112" t="str">
            <v>次</v>
          </cell>
          <cell r="K4112">
            <v>416</v>
          </cell>
          <cell r="L4112">
            <v>416</v>
          </cell>
          <cell r="M4112">
            <v>354</v>
          </cell>
        </row>
        <row r="4112">
          <cell r="O4112" t="str">
            <v>医保</v>
          </cell>
        </row>
        <row r="4113">
          <cell r="B4113" t="str">
            <v>330402</v>
          </cell>
        </row>
        <row r="4113">
          <cell r="G4113" t="str">
            <v>泪器手术</v>
          </cell>
        </row>
        <row r="4114">
          <cell r="A4114" t="str">
            <v>033040200100</v>
          </cell>
          <cell r="B4114" t="str">
            <v>330402001</v>
          </cell>
          <cell r="C4114" t="str">
            <v>手术费</v>
          </cell>
          <cell r="D4114" t="str">
            <v>08</v>
          </cell>
          <cell r="E4114" t="str">
            <v>手术治疗费</v>
          </cell>
          <cell r="F4114" t="str">
            <v>10</v>
          </cell>
          <cell r="G4114" t="str">
            <v>泪阜部肿瘤单纯切除术</v>
          </cell>
        </row>
        <row r="4114">
          <cell r="J4114" t="str">
            <v>次</v>
          </cell>
          <cell r="K4114">
            <v>320</v>
          </cell>
          <cell r="L4114">
            <v>320</v>
          </cell>
          <cell r="M4114">
            <v>272</v>
          </cell>
        </row>
        <row r="4114">
          <cell r="O4114" t="str">
            <v>医保</v>
          </cell>
        </row>
        <row r="4115">
          <cell r="A4115" t="str">
            <v>033040200101</v>
          </cell>
          <cell r="B4115" t="str">
            <v>33040200101</v>
          </cell>
          <cell r="C4115" t="str">
            <v>手术费</v>
          </cell>
          <cell r="D4115" t="str">
            <v>08</v>
          </cell>
          <cell r="E4115" t="str">
            <v>手术治疗费</v>
          </cell>
          <cell r="F4115" t="str">
            <v>10</v>
          </cell>
          <cell r="G4115" t="str">
            <v>小儿泪阜部肿瘤单纯切除术</v>
          </cell>
        </row>
        <row r="4115">
          <cell r="J4115" t="str">
            <v>次</v>
          </cell>
          <cell r="K4115">
            <v>416</v>
          </cell>
          <cell r="L4115">
            <v>416</v>
          </cell>
          <cell r="M4115">
            <v>354</v>
          </cell>
        </row>
        <row r="4115">
          <cell r="O4115" t="str">
            <v>医保</v>
          </cell>
        </row>
        <row r="4116">
          <cell r="A4116" t="str">
            <v>033040200200</v>
          </cell>
          <cell r="B4116" t="str">
            <v>330402002</v>
          </cell>
          <cell r="C4116" t="str">
            <v>手术费</v>
          </cell>
          <cell r="D4116" t="str">
            <v>08</v>
          </cell>
          <cell r="E4116" t="str">
            <v>手术治疗费</v>
          </cell>
          <cell r="F4116" t="str">
            <v>10</v>
          </cell>
          <cell r="G4116" t="str">
            <v>泪小点外翻矫正术</v>
          </cell>
          <cell r="H4116" t="str">
            <v>包括泪腺脱垂矫正术</v>
          </cell>
        </row>
        <row r="4116">
          <cell r="J4116" t="str">
            <v>次</v>
          </cell>
          <cell r="K4116">
            <v>270</v>
          </cell>
          <cell r="L4116">
            <v>270</v>
          </cell>
          <cell r="M4116">
            <v>230</v>
          </cell>
        </row>
        <row r="4116">
          <cell r="O4116" t="str">
            <v>医保</v>
          </cell>
        </row>
        <row r="4117">
          <cell r="A4117" t="str">
            <v>033040200201</v>
          </cell>
          <cell r="B4117" t="str">
            <v>33040200201</v>
          </cell>
          <cell r="C4117" t="str">
            <v>手术费</v>
          </cell>
          <cell r="D4117" t="str">
            <v>08</v>
          </cell>
          <cell r="E4117" t="str">
            <v>手术治疗费</v>
          </cell>
          <cell r="F4117" t="str">
            <v>10</v>
          </cell>
          <cell r="G4117" t="str">
            <v>小儿泪小点外翻矫正术</v>
          </cell>
        </row>
        <row r="4117">
          <cell r="J4117" t="str">
            <v>次</v>
          </cell>
          <cell r="K4117">
            <v>351</v>
          </cell>
          <cell r="L4117">
            <v>351</v>
          </cell>
          <cell r="M4117">
            <v>298</v>
          </cell>
        </row>
        <row r="4117">
          <cell r="O4117" t="str">
            <v>医保</v>
          </cell>
        </row>
        <row r="4118">
          <cell r="A4118" t="str">
            <v>033040200300</v>
          </cell>
          <cell r="B4118" t="str">
            <v>330402003</v>
          </cell>
          <cell r="C4118" t="str">
            <v>手术费</v>
          </cell>
          <cell r="D4118" t="str">
            <v>08</v>
          </cell>
          <cell r="E4118" t="str">
            <v>手术治疗费</v>
          </cell>
          <cell r="F4118" t="str">
            <v>10</v>
          </cell>
          <cell r="G4118" t="str">
            <v>泪小管吻合术</v>
          </cell>
        </row>
        <row r="4118">
          <cell r="J4118" t="str">
            <v>次</v>
          </cell>
          <cell r="K4118">
            <v>1010</v>
          </cell>
          <cell r="L4118">
            <v>1010</v>
          </cell>
          <cell r="M4118">
            <v>859</v>
          </cell>
        </row>
        <row r="4118">
          <cell r="O4118" t="str">
            <v>医保</v>
          </cell>
        </row>
        <row r="4119">
          <cell r="A4119" t="str">
            <v>033040200301</v>
          </cell>
          <cell r="B4119" t="str">
            <v>33040200301</v>
          </cell>
          <cell r="C4119" t="str">
            <v>手术费</v>
          </cell>
          <cell r="D4119" t="str">
            <v>08</v>
          </cell>
          <cell r="E4119" t="str">
            <v>手术治疗费</v>
          </cell>
          <cell r="F4119" t="str">
            <v>10</v>
          </cell>
          <cell r="G4119" t="str">
            <v>小儿泪小管吻合术</v>
          </cell>
        </row>
        <row r="4119">
          <cell r="J4119" t="str">
            <v>次</v>
          </cell>
          <cell r="K4119">
            <v>1313</v>
          </cell>
          <cell r="L4119">
            <v>1313</v>
          </cell>
          <cell r="M4119">
            <v>1116</v>
          </cell>
        </row>
        <row r="4119">
          <cell r="O4119" t="str">
            <v>医保</v>
          </cell>
        </row>
        <row r="4120">
          <cell r="A4120" t="str">
            <v>033040200400</v>
          </cell>
          <cell r="B4120" t="str">
            <v>330402004</v>
          </cell>
          <cell r="C4120" t="str">
            <v>手术费</v>
          </cell>
          <cell r="D4120" t="str">
            <v>08</v>
          </cell>
          <cell r="E4120" t="str">
            <v>手术治疗费</v>
          </cell>
          <cell r="F4120" t="str">
            <v>10</v>
          </cell>
          <cell r="G4120" t="str">
            <v>泪囊摘除术</v>
          </cell>
          <cell r="H4120" t="str">
            <v>包括泪囊瘘管摘除术</v>
          </cell>
        </row>
        <row r="4120">
          <cell r="J4120" t="str">
            <v>次</v>
          </cell>
          <cell r="K4120">
            <v>300</v>
          </cell>
          <cell r="L4120">
            <v>297</v>
          </cell>
          <cell r="M4120">
            <v>253</v>
          </cell>
        </row>
        <row r="4120">
          <cell r="O4120" t="str">
            <v>医保</v>
          </cell>
        </row>
        <row r="4121">
          <cell r="A4121" t="str">
            <v>033040200401</v>
          </cell>
          <cell r="B4121" t="str">
            <v>33040200401</v>
          </cell>
          <cell r="C4121" t="str">
            <v>手术费</v>
          </cell>
          <cell r="D4121" t="str">
            <v>08</v>
          </cell>
          <cell r="E4121" t="str">
            <v>手术治疗费</v>
          </cell>
          <cell r="F4121" t="str">
            <v>10</v>
          </cell>
          <cell r="G4121" t="str">
            <v>泪囊摘除术（泪囊瘘管摘除）</v>
          </cell>
        </row>
        <row r="4121">
          <cell r="J4121" t="str">
            <v>次</v>
          </cell>
          <cell r="K4121">
            <v>300</v>
          </cell>
          <cell r="L4121">
            <v>297</v>
          </cell>
          <cell r="M4121">
            <v>253</v>
          </cell>
          <cell r="N4121" t="str">
            <v>泪囊瘘管摘除术</v>
          </cell>
          <cell r="O4121" t="str">
            <v>医保</v>
          </cell>
        </row>
        <row r="4122">
          <cell r="A4122" t="str">
            <v>033040200402</v>
          </cell>
          <cell r="B4122" t="str">
            <v>33040200402</v>
          </cell>
          <cell r="C4122" t="str">
            <v>手术费</v>
          </cell>
          <cell r="D4122" t="str">
            <v>08</v>
          </cell>
          <cell r="E4122" t="str">
            <v>手术治疗费</v>
          </cell>
          <cell r="F4122" t="str">
            <v>10</v>
          </cell>
          <cell r="G4122" t="str">
            <v>小儿泪囊摘除术</v>
          </cell>
        </row>
        <row r="4122">
          <cell r="J4122" t="str">
            <v>次</v>
          </cell>
          <cell r="K4122">
            <v>390</v>
          </cell>
          <cell r="L4122">
            <v>386</v>
          </cell>
          <cell r="M4122">
            <v>328</v>
          </cell>
        </row>
        <row r="4122">
          <cell r="O4122" t="str">
            <v>医保</v>
          </cell>
        </row>
        <row r="4123">
          <cell r="A4123" t="str">
            <v>033040200500</v>
          </cell>
          <cell r="B4123" t="str">
            <v>330402005</v>
          </cell>
          <cell r="C4123" t="str">
            <v>手术费</v>
          </cell>
          <cell r="D4123" t="str">
            <v>08</v>
          </cell>
          <cell r="E4123" t="str">
            <v>手术治疗费</v>
          </cell>
          <cell r="F4123" t="str">
            <v>10</v>
          </cell>
          <cell r="G4123" t="str">
            <v>睑部泪腺摘除术</v>
          </cell>
          <cell r="H4123" t="str">
            <v>包括泪腺部分切除、泪腺肿瘤摘除</v>
          </cell>
        </row>
        <row r="4123">
          <cell r="J4123" t="str">
            <v>次</v>
          </cell>
          <cell r="K4123">
            <v>300</v>
          </cell>
          <cell r="L4123">
            <v>300</v>
          </cell>
          <cell r="M4123">
            <v>255</v>
          </cell>
        </row>
        <row r="4123">
          <cell r="O4123" t="str">
            <v>医保</v>
          </cell>
        </row>
        <row r="4124">
          <cell r="A4124" t="str">
            <v>033040200501</v>
          </cell>
          <cell r="B4124" t="str">
            <v>33040200501</v>
          </cell>
          <cell r="C4124" t="str">
            <v>手术费</v>
          </cell>
          <cell r="D4124" t="str">
            <v>08</v>
          </cell>
          <cell r="E4124" t="str">
            <v>手术治疗费</v>
          </cell>
          <cell r="F4124" t="str">
            <v>10</v>
          </cell>
          <cell r="G4124" t="str">
            <v>睑部泪腺摘除术（泪腺部分切除）</v>
          </cell>
        </row>
        <row r="4124">
          <cell r="J4124" t="str">
            <v>次</v>
          </cell>
          <cell r="K4124">
            <v>300</v>
          </cell>
          <cell r="L4124">
            <v>300</v>
          </cell>
          <cell r="M4124">
            <v>255</v>
          </cell>
          <cell r="N4124" t="str">
            <v>泪腺部分切除</v>
          </cell>
          <cell r="O4124" t="str">
            <v>医保</v>
          </cell>
        </row>
        <row r="4125">
          <cell r="A4125" t="str">
            <v>033040200502</v>
          </cell>
          <cell r="B4125" t="str">
            <v>33040200502</v>
          </cell>
          <cell r="C4125" t="str">
            <v>手术费</v>
          </cell>
          <cell r="D4125" t="str">
            <v>08</v>
          </cell>
          <cell r="E4125" t="str">
            <v>手术治疗费</v>
          </cell>
          <cell r="F4125" t="str">
            <v>10</v>
          </cell>
          <cell r="G4125" t="str">
            <v>睑部泪腺摘除术（泪腺肿瘤摘除）</v>
          </cell>
        </row>
        <row r="4125">
          <cell r="J4125" t="str">
            <v>次</v>
          </cell>
          <cell r="K4125">
            <v>300</v>
          </cell>
          <cell r="L4125">
            <v>300</v>
          </cell>
          <cell r="M4125">
            <v>255</v>
          </cell>
          <cell r="N4125" t="str">
            <v>泪腺肿瘤摘除</v>
          </cell>
          <cell r="O4125" t="str">
            <v>医保</v>
          </cell>
        </row>
        <row r="4126">
          <cell r="A4126" t="str">
            <v>033040200503</v>
          </cell>
          <cell r="B4126" t="str">
            <v>33040200503</v>
          </cell>
          <cell r="C4126" t="str">
            <v>手术费</v>
          </cell>
          <cell r="D4126" t="str">
            <v>08</v>
          </cell>
          <cell r="E4126" t="str">
            <v>手术治疗费</v>
          </cell>
          <cell r="F4126" t="str">
            <v>10</v>
          </cell>
          <cell r="G4126" t="str">
            <v>小儿睑部泪腺摘除术</v>
          </cell>
        </row>
        <row r="4126">
          <cell r="J4126" t="str">
            <v>次</v>
          </cell>
          <cell r="K4126">
            <v>390</v>
          </cell>
          <cell r="L4126">
            <v>390</v>
          </cell>
          <cell r="M4126">
            <v>332</v>
          </cell>
        </row>
        <row r="4126">
          <cell r="O4126" t="str">
            <v>医保</v>
          </cell>
        </row>
        <row r="4127">
          <cell r="A4127" t="str">
            <v>033040200600</v>
          </cell>
          <cell r="B4127" t="str">
            <v>330402006</v>
          </cell>
          <cell r="C4127" t="str">
            <v>手术费</v>
          </cell>
          <cell r="D4127" t="str">
            <v>08</v>
          </cell>
          <cell r="E4127" t="str">
            <v>手术治疗费</v>
          </cell>
          <cell r="F4127" t="str">
            <v>10</v>
          </cell>
          <cell r="G4127" t="str">
            <v>泪囊结膜囊吻合术</v>
          </cell>
        </row>
        <row r="4127">
          <cell r="I4127" t="str">
            <v>硅胶管或金属管</v>
          </cell>
          <cell r="J4127" t="str">
            <v>次</v>
          </cell>
          <cell r="K4127">
            <v>430</v>
          </cell>
          <cell r="L4127">
            <v>430</v>
          </cell>
          <cell r="M4127">
            <v>366</v>
          </cell>
        </row>
        <row r="4127">
          <cell r="O4127" t="str">
            <v>医保</v>
          </cell>
        </row>
        <row r="4128">
          <cell r="A4128" t="str">
            <v>033040200601</v>
          </cell>
          <cell r="B4128" t="str">
            <v>33040200601</v>
          </cell>
          <cell r="C4128" t="str">
            <v>手术费</v>
          </cell>
          <cell r="D4128" t="str">
            <v>08</v>
          </cell>
          <cell r="E4128" t="str">
            <v>手术治疗费</v>
          </cell>
          <cell r="F4128" t="str">
            <v>10</v>
          </cell>
          <cell r="G4128" t="str">
            <v>小儿泪囊结膜囊吻合术</v>
          </cell>
        </row>
        <row r="4128">
          <cell r="J4128" t="str">
            <v>次</v>
          </cell>
          <cell r="K4128">
            <v>559</v>
          </cell>
          <cell r="L4128">
            <v>559</v>
          </cell>
          <cell r="M4128">
            <v>475</v>
          </cell>
        </row>
        <row r="4128">
          <cell r="O4128" t="str">
            <v>医保</v>
          </cell>
        </row>
        <row r="4129">
          <cell r="A4129" t="str">
            <v>033040200700</v>
          </cell>
          <cell r="B4129" t="str">
            <v>330402007</v>
          </cell>
          <cell r="C4129" t="str">
            <v>手术费</v>
          </cell>
          <cell r="D4129" t="str">
            <v>08</v>
          </cell>
          <cell r="E4129" t="str">
            <v>手术治疗费</v>
          </cell>
          <cell r="F4129" t="str">
            <v>10</v>
          </cell>
          <cell r="G4129" t="str">
            <v>鼻腔泪囊吻合术</v>
          </cell>
        </row>
        <row r="4129">
          <cell r="J4129" t="str">
            <v>次</v>
          </cell>
          <cell r="K4129">
            <v>600</v>
          </cell>
          <cell r="L4129">
            <v>594</v>
          </cell>
          <cell r="M4129">
            <v>505</v>
          </cell>
        </row>
        <row r="4129">
          <cell r="O4129" t="str">
            <v>医保</v>
          </cell>
        </row>
        <row r="4130">
          <cell r="A4130" t="str">
            <v>033040200701</v>
          </cell>
          <cell r="B4130" t="str">
            <v>33040200701</v>
          </cell>
          <cell r="C4130" t="str">
            <v>手术费</v>
          </cell>
          <cell r="D4130" t="str">
            <v>08</v>
          </cell>
          <cell r="E4130" t="str">
            <v>手术治疗费</v>
          </cell>
          <cell r="F4130" t="str">
            <v>10</v>
          </cell>
          <cell r="G4130" t="str">
            <v>小儿鼻腔泪囊吻合术</v>
          </cell>
        </row>
        <row r="4130">
          <cell r="J4130" t="str">
            <v>次</v>
          </cell>
          <cell r="K4130">
            <v>780</v>
          </cell>
          <cell r="L4130">
            <v>772</v>
          </cell>
          <cell r="M4130">
            <v>656</v>
          </cell>
        </row>
        <row r="4130">
          <cell r="O4130" t="str">
            <v>医保</v>
          </cell>
        </row>
        <row r="4131">
          <cell r="A4131" t="str">
            <v>033040200800</v>
          </cell>
          <cell r="B4131" t="str">
            <v>330402008</v>
          </cell>
          <cell r="C4131" t="str">
            <v>手术费</v>
          </cell>
          <cell r="D4131" t="str">
            <v>08</v>
          </cell>
          <cell r="E4131" t="str">
            <v>手术治疗费</v>
          </cell>
          <cell r="F4131" t="str">
            <v>10</v>
          </cell>
          <cell r="G4131" t="str">
            <v>鼻泪道再通术</v>
          </cell>
          <cell r="H4131" t="str">
            <v>包括穿线或义管植入</v>
          </cell>
          <cell r="I4131" t="str">
            <v>硅胶管或金属管</v>
          </cell>
          <cell r="J4131" t="str">
            <v>次</v>
          </cell>
          <cell r="K4131">
            <v>495</v>
          </cell>
          <cell r="L4131">
            <v>450</v>
          </cell>
          <cell r="M4131">
            <v>383</v>
          </cell>
        </row>
        <row r="4131">
          <cell r="O4131" t="str">
            <v>医保</v>
          </cell>
        </row>
        <row r="4132">
          <cell r="A4132" t="str">
            <v>033040200801</v>
          </cell>
          <cell r="B4132" t="str">
            <v>33040200801</v>
          </cell>
          <cell r="C4132" t="str">
            <v>手术费</v>
          </cell>
          <cell r="D4132" t="str">
            <v>08</v>
          </cell>
          <cell r="E4132" t="str">
            <v>手术治疗费</v>
          </cell>
          <cell r="F4132" t="str">
            <v>10</v>
          </cell>
          <cell r="G4132" t="str">
            <v>小儿鼻泪道再通术</v>
          </cell>
        </row>
        <row r="4132">
          <cell r="J4132" t="str">
            <v>次</v>
          </cell>
          <cell r="K4132">
            <v>644</v>
          </cell>
          <cell r="L4132">
            <v>585</v>
          </cell>
          <cell r="M4132">
            <v>497</v>
          </cell>
        </row>
        <row r="4132">
          <cell r="O4132" t="str">
            <v>医保</v>
          </cell>
        </row>
        <row r="4133">
          <cell r="A4133" t="str">
            <v>033040200900</v>
          </cell>
          <cell r="B4133" t="str">
            <v>330402009</v>
          </cell>
          <cell r="C4133" t="str">
            <v>手术费</v>
          </cell>
          <cell r="D4133" t="str">
            <v>08</v>
          </cell>
          <cell r="E4133" t="str">
            <v>手术治疗费</v>
          </cell>
          <cell r="F4133" t="str">
            <v>10</v>
          </cell>
          <cell r="G4133" t="str">
            <v>泪道成形术</v>
          </cell>
          <cell r="H4133" t="str">
            <v>含泪小点切开术</v>
          </cell>
        </row>
        <row r="4133">
          <cell r="J4133" t="str">
            <v>次</v>
          </cell>
          <cell r="K4133">
            <v>300</v>
          </cell>
          <cell r="L4133">
            <v>300</v>
          </cell>
          <cell r="M4133">
            <v>255</v>
          </cell>
          <cell r="N4133" t="str">
            <v>激光三甲医院加收100元，三甲以下医院加收100元</v>
          </cell>
          <cell r="O4133" t="str">
            <v>医保</v>
          </cell>
        </row>
        <row r="4134">
          <cell r="A4134" t="str">
            <v>033040200901</v>
          </cell>
          <cell r="B4134" t="str">
            <v>33040200901</v>
          </cell>
          <cell r="C4134" t="str">
            <v>手术费</v>
          </cell>
          <cell r="D4134" t="str">
            <v>08</v>
          </cell>
          <cell r="E4134" t="str">
            <v>手术治疗费</v>
          </cell>
          <cell r="F4134" t="str">
            <v>10</v>
          </cell>
          <cell r="G4134" t="str">
            <v>泪道成形术（激光）</v>
          </cell>
        </row>
        <row r="4134">
          <cell r="J4134" t="str">
            <v>次</v>
          </cell>
          <cell r="K4134">
            <v>400</v>
          </cell>
          <cell r="L4134">
            <v>400</v>
          </cell>
          <cell r="M4134">
            <v>340</v>
          </cell>
          <cell r="N4134" t="str">
            <v>激光</v>
          </cell>
          <cell r="O4134" t="str">
            <v>医保</v>
          </cell>
        </row>
        <row r="4135">
          <cell r="A4135" t="str">
            <v>033040200902</v>
          </cell>
          <cell r="B4135" t="str">
            <v>33040200902</v>
          </cell>
          <cell r="C4135" t="str">
            <v>手术费</v>
          </cell>
          <cell r="D4135" t="str">
            <v>08</v>
          </cell>
          <cell r="E4135" t="str">
            <v>手术治疗费</v>
          </cell>
          <cell r="F4135" t="str">
            <v>10</v>
          </cell>
          <cell r="G4135" t="str">
            <v>小儿泪道成形术</v>
          </cell>
        </row>
        <row r="4135">
          <cell r="J4135" t="str">
            <v>次</v>
          </cell>
          <cell r="K4135">
            <v>390</v>
          </cell>
          <cell r="L4135">
            <v>390</v>
          </cell>
          <cell r="M4135">
            <v>332</v>
          </cell>
        </row>
        <row r="4135">
          <cell r="O4135" t="str">
            <v>医保</v>
          </cell>
        </row>
        <row r="4136">
          <cell r="A4136" t="str">
            <v>033040200903</v>
          </cell>
          <cell r="B4136" t="str">
            <v>33040200903</v>
          </cell>
          <cell r="C4136" t="str">
            <v>手术费</v>
          </cell>
          <cell r="D4136" t="str">
            <v>08</v>
          </cell>
          <cell r="E4136" t="str">
            <v>手术治疗费</v>
          </cell>
          <cell r="F4136" t="str">
            <v>10</v>
          </cell>
          <cell r="G4136" t="str">
            <v>小儿泪道成形术（激光）</v>
          </cell>
        </row>
        <row r="4136">
          <cell r="J4136" t="str">
            <v>次</v>
          </cell>
          <cell r="K4136">
            <v>520</v>
          </cell>
          <cell r="L4136">
            <v>520</v>
          </cell>
          <cell r="M4136">
            <v>442</v>
          </cell>
          <cell r="N4136" t="str">
            <v>激光</v>
          </cell>
          <cell r="O4136" t="str">
            <v>医保</v>
          </cell>
        </row>
        <row r="4137">
          <cell r="A4137" t="str">
            <v>033040201000</v>
          </cell>
          <cell r="B4137" t="str">
            <v>330402010</v>
          </cell>
          <cell r="C4137" t="str">
            <v>手术费</v>
          </cell>
          <cell r="D4137" t="str">
            <v>08</v>
          </cell>
          <cell r="E4137" t="str">
            <v>手术治疗费</v>
          </cell>
          <cell r="F4137" t="str">
            <v>10</v>
          </cell>
          <cell r="G4137" t="str">
            <v>泪小管填塞术</v>
          </cell>
          <cell r="H4137" t="str">
            <v>包括封闭术</v>
          </cell>
          <cell r="I4137" t="str">
            <v>填塞材料</v>
          </cell>
          <cell r="J4137" t="str">
            <v>单眼</v>
          </cell>
          <cell r="K4137">
            <v>405</v>
          </cell>
          <cell r="L4137">
            <v>405</v>
          </cell>
          <cell r="M4137">
            <v>344</v>
          </cell>
        </row>
        <row r="4137">
          <cell r="O4137" t="str">
            <v>医保</v>
          </cell>
        </row>
        <row r="4138">
          <cell r="A4138" t="str">
            <v>033040201001</v>
          </cell>
          <cell r="B4138" t="str">
            <v>33040201001</v>
          </cell>
          <cell r="C4138" t="str">
            <v>手术费</v>
          </cell>
          <cell r="D4138" t="str">
            <v>08</v>
          </cell>
          <cell r="E4138" t="str">
            <v>手术治疗费</v>
          </cell>
          <cell r="F4138" t="str">
            <v>10</v>
          </cell>
          <cell r="G4138" t="str">
            <v>泪小管填塞术（封闭术）</v>
          </cell>
        </row>
        <row r="4138">
          <cell r="J4138" t="str">
            <v>单眼</v>
          </cell>
          <cell r="K4138">
            <v>405</v>
          </cell>
          <cell r="L4138">
            <v>405</v>
          </cell>
          <cell r="M4138">
            <v>344</v>
          </cell>
          <cell r="N4138" t="str">
            <v>封闭术</v>
          </cell>
          <cell r="O4138" t="str">
            <v>医保</v>
          </cell>
        </row>
        <row r="4139">
          <cell r="A4139" t="str">
            <v>033040201002</v>
          </cell>
          <cell r="B4139" t="str">
            <v>33040201002</v>
          </cell>
          <cell r="C4139" t="str">
            <v>手术费</v>
          </cell>
          <cell r="D4139" t="str">
            <v>08</v>
          </cell>
          <cell r="E4139" t="str">
            <v>手术治疗费</v>
          </cell>
          <cell r="F4139" t="str">
            <v>10</v>
          </cell>
          <cell r="G4139" t="str">
            <v>小儿泪小管填塞术</v>
          </cell>
        </row>
        <row r="4139">
          <cell r="J4139" t="str">
            <v>单眼</v>
          </cell>
          <cell r="K4139">
            <v>526.5</v>
          </cell>
          <cell r="L4139">
            <v>526.5</v>
          </cell>
          <cell r="M4139">
            <v>448</v>
          </cell>
        </row>
        <row r="4139">
          <cell r="O4139" t="str">
            <v>医保</v>
          </cell>
        </row>
        <row r="4140">
          <cell r="B4140" t="str">
            <v>330403</v>
          </cell>
        </row>
        <row r="4140">
          <cell r="G4140" t="str">
            <v>结膜手术</v>
          </cell>
        </row>
        <row r="4141">
          <cell r="A4141" t="str">
            <v>033040300100</v>
          </cell>
          <cell r="B4141" t="str">
            <v>330403001</v>
          </cell>
          <cell r="C4141" t="str">
            <v>手术费</v>
          </cell>
          <cell r="D4141" t="str">
            <v>08</v>
          </cell>
          <cell r="E4141" t="str">
            <v>手术治疗费</v>
          </cell>
          <cell r="F4141" t="str">
            <v>10</v>
          </cell>
          <cell r="G4141" t="str">
            <v>睑球粘连分离术</v>
          </cell>
          <cell r="H4141" t="str">
            <v>包括自体粘膜移植术及结膜移植术</v>
          </cell>
          <cell r="I4141" t="str">
            <v>羊膜</v>
          </cell>
          <cell r="J4141" t="str">
            <v>次</v>
          </cell>
          <cell r="K4141">
            <v>530</v>
          </cell>
          <cell r="L4141">
            <v>530</v>
          </cell>
          <cell r="M4141">
            <v>451</v>
          </cell>
        </row>
        <row r="4141">
          <cell r="O4141" t="str">
            <v>医保</v>
          </cell>
        </row>
        <row r="4142">
          <cell r="A4142" t="str">
            <v>033040300101</v>
          </cell>
          <cell r="B4142" t="str">
            <v>33040300101</v>
          </cell>
          <cell r="C4142" t="str">
            <v>手术费</v>
          </cell>
          <cell r="D4142" t="str">
            <v>08</v>
          </cell>
          <cell r="E4142" t="str">
            <v>手术治疗费</v>
          </cell>
          <cell r="F4142" t="str">
            <v>10</v>
          </cell>
          <cell r="G4142" t="str">
            <v>小儿睑球粘连分离术</v>
          </cell>
        </row>
        <row r="4142">
          <cell r="J4142" t="str">
            <v>次</v>
          </cell>
          <cell r="K4142">
            <v>689</v>
          </cell>
          <cell r="L4142">
            <v>689</v>
          </cell>
          <cell r="M4142">
            <v>586</v>
          </cell>
        </row>
        <row r="4142">
          <cell r="O4142" t="str">
            <v>医保</v>
          </cell>
        </row>
        <row r="4143">
          <cell r="A4143" t="str">
            <v>033040300200</v>
          </cell>
          <cell r="B4143" t="str">
            <v>330403002</v>
          </cell>
          <cell r="C4143" t="str">
            <v>手术费</v>
          </cell>
          <cell r="D4143" t="str">
            <v>08</v>
          </cell>
          <cell r="E4143" t="str">
            <v>手术治疗费</v>
          </cell>
          <cell r="F4143" t="str">
            <v>10</v>
          </cell>
          <cell r="G4143" t="str">
            <v>结膜肿物切除术</v>
          </cell>
          <cell r="H4143" t="str">
            <v>包括结膜色素痣</v>
          </cell>
          <cell r="I4143" t="str">
            <v>羊膜</v>
          </cell>
          <cell r="J4143" t="str">
            <v>次</v>
          </cell>
          <cell r="K4143">
            <v>270</v>
          </cell>
          <cell r="L4143">
            <v>270</v>
          </cell>
          <cell r="M4143">
            <v>230</v>
          </cell>
          <cell r="N4143" t="str">
            <v>组织移植三甲医院486元，三甲以下医院437元</v>
          </cell>
          <cell r="O4143" t="str">
            <v>医保</v>
          </cell>
        </row>
        <row r="4144">
          <cell r="A4144" t="str">
            <v>033040300201</v>
          </cell>
          <cell r="B4144" t="str">
            <v>33040300201</v>
          </cell>
          <cell r="C4144" t="str">
            <v>手术费</v>
          </cell>
          <cell r="D4144" t="str">
            <v>08</v>
          </cell>
          <cell r="E4144" t="str">
            <v>手术治疗费</v>
          </cell>
          <cell r="F4144" t="str">
            <v>10</v>
          </cell>
          <cell r="G4144" t="str">
            <v>结膜肿物切除术（组织移植）</v>
          </cell>
        </row>
        <row r="4144">
          <cell r="J4144" t="str">
            <v>次</v>
          </cell>
          <cell r="K4144">
            <v>486</v>
          </cell>
          <cell r="L4144">
            <v>437</v>
          </cell>
          <cell r="M4144">
            <v>372</v>
          </cell>
          <cell r="N4144" t="str">
            <v>组织移植</v>
          </cell>
          <cell r="O4144" t="str">
            <v>医保</v>
          </cell>
        </row>
        <row r="4145">
          <cell r="A4145" t="str">
            <v>033040300202</v>
          </cell>
          <cell r="B4145" t="str">
            <v>33040300202</v>
          </cell>
          <cell r="C4145" t="str">
            <v>手术费</v>
          </cell>
          <cell r="D4145" t="str">
            <v>08</v>
          </cell>
          <cell r="E4145" t="str">
            <v>手术治疗费</v>
          </cell>
          <cell r="F4145" t="str">
            <v>10</v>
          </cell>
          <cell r="G4145" t="str">
            <v>结膜肿物切除术（结膜色素痣）</v>
          </cell>
        </row>
        <row r="4145">
          <cell r="J4145" t="str">
            <v>次</v>
          </cell>
          <cell r="K4145">
            <v>270</v>
          </cell>
          <cell r="L4145">
            <v>270</v>
          </cell>
          <cell r="M4145">
            <v>230</v>
          </cell>
          <cell r="N4145" t="str">
            <v>结膜色素痣</v>
          </cell>
          <cell r="O4145" t="str">
            <v>医保</v>
          </cell>
        </row>
        <row r="4146">
          <cell r="A4146" t="str">
            <v>033040300203</v>
          </cell>
          <cell r="B4146" t="str">
            <v>33040300203</v>
          </cell>
          <cell r="C4146" t="str">
            <v>手术费</v>
          </cell>
          <cell r="D4146" t="str">
            <v>08</v>
          </cell>
          <cell r="E4146" t="str">
            <v>手术治疗费</v>
          </cell>
          <cell r="F4146" t="str">
            <v>10</v>
          </cell>
          <cell r="G4146" t="str">
            <v>小儿结膜肿物切除术</v>
          </cell>
        </row>
        <row r="4146">
          <cell r="J4146" t="str">
            <v>次</v>
          </cell>
          <cell r="K4146">
            <v>351</v>
          </cell>
          <cell r="L4146">
            <v>351</v>
          </cell>
          <cell r="M4146">
            <v>298</v>
          </cell>
        </row>
        <row r="4146">
          <cell r="O4146" t="str">
            <v>医保</v>
          </cell>
        </row>
        <row r="4147">
          <cell r="A4147" t="str">
            <v>033040300204</v>
          </cell>
          <cell r="B4147" t="str">
            <v>33040300204</v>
          </cell>
          <cell r="C4147" t="str">
            <v>手术费</v>
          </cell>
          <cell r="D4147" t="str">
            <v>08</v>
          </cell>
          <cell r="E4147" t="str">
            <v>手术治疗费</v>
          </cell>
          <cell r="F4147" t="str">
            <v>10</v>
          </cell>
          <cell r="G4147" t="str">
            <v>小儿结膜肿物切除术（组织移植）</v>
          </cell>
        </row>
        <row r="4147">
          <cell r="J4147" t="str">
            <v>次</v>
          </cell>
          <cell r="K4147">
            <v>632</v>
          </cell>
          <cell r="L4147">
            <v>568</v>
          </cell>
          <cell r="M4147">
            <v>483</v>
          </cell>
          <cell r="N4147" t="str">
            <v>组织移植</v>
          </cell>
          <cell r="O4147" t="str">
            <v>医保</v>
          </cell>
        </row>
        <row r="4148">
          <cell r="A4148" t="str">
            <v>033040300300</v>
          </cell>
          <cell r="B4148" t="str">
            <v>330403003</v>
          </cell>
          <cell r="C4148" t="str">
            <v>手术费</v>
          </cell>
          <cell r="D4148" t="str">
            <v>08</v>
          </cell>
          <cell r="E4148" t="str">
            <v>手术治疗费</v>
          </cell>
          <cell r="F4148" t="str">
            <v>10</v>
          </cell>
          <cell r="G4148" t="str">
            <v>结膜淋巴管积液清除术</v>
          </cell>
        </row>
        <row r="4148">
          <cell r="J4148" t="str">
            <v>次</v>
          </cell>
          <cell r="K4148">
            <v>320</v>
          </cell>
          <cell r="L4148">
            <v>320</v>
          </cell>
          <cell r="M4148">
            <v>272</v>
          </cell>
        </row>
        <row r="4148">
          <cell r="O4148" t="str">
            <v>医保</v>
          </cell>
        </row>
        <row r="4149">
          <cell r="A4149" t="str">
            <v>033040300301</v>
          </cell>
          <cell r="B4149" t="str">
            <v>33040300301</v>
          </cell>
          <cell r="C4149" t="str">
            <v>手术费</v>
          </cell>
          <cell r="D4149" t="str">
            <v>08</v>
          </cell>
          <cell r="E4149" t="str">
            <v>手术治疗费</v>
          </cell>
          <cell r="F4149" t="str">
            <v>10</v>
          </cell>
          <cell r="G4149" t="str">
            <v>小儿结膜淋巴管积液清除术</v>
          </cell>
        </row>
        <row r="4149">
          <cell r="J4149" t="str">
            <v>次</v>
          </cell>
          <cell r="K4149">
            <v>416</v>
          </cell>
          <cell r="L4149">
            <v>416</v>
          </cell>
          <cell r="M4149">
            <v>354</v>
          </cell>
        </row>
        <row r="4149">
          <cell r="O4149" t="str">
            <v>医保</v>
          </cell>
        </row>
        <row r="4150">
          <cell r="A4150" t="str">
            <v>033040300400</v>
          </cell>
          <cell r="B4150" t="str">
            <v>330403004</v>
          </cell>
          <cell r="C4150" t="str">
            <v>手术费</v>
          </cell>
          <cell r="D4150" t="str">
            <v>08</v>
          </cell>
          <cell r="E4150" t="str">
            <v>手术治疗费</v>
          </cell>
          <cell r="F4150" t="str">
            <v>10</v>
          </cell>
          <cell r="G4150" t="str">
            <v>结膜囊成形术</v>
          </cell>
        </row>
        <row r="4150">
          <cell r="I4150" t="str">
            <v>义眼模、羊膜</v>
          </cell>
          <cell r="J4150" t="str">
            <v>次</v>
          </cell>
          <cell r="K4150">
            <v>650</v>
          </cell>
          <cell r="L4150">
            <v>648</v>
          </cell>
          <cell r="M4150">
            <v>551</v>
          </cell>
        </row>
        <row r="4150">
          <cell r="O4150" t="str">
            <v>医保</v>
          </cell>
        </row>
        <row r="4150">
          <cell r="Q4150" t="str">
            <v>限工伤保险</v>
          </cell>
        </row>
        <row r="4151">
          <cell r="A4151" t="str">
            <v>033040300401</v>
          </cell>
          <cell r="B4151" t="str">
            <v>33040300401</v>
          </cell>
          <cell r="C4151" t="str">
            <v>手术费</v>
          </cell>
          <cell r="D4151" t="str">
            <v>08</v>
          </cell>
          <cell r="E4151" t="str">
            <v>手术治疗费</v>
          </cell>
          <cell r="F4151" t="str">
            <v>10</v>
          </cell>
          <cell r="G4151" t="str">
            <v>小儿结膜囊成形术</v>
          </cell>
        </row>
        <row r="4151">
          <cell r="J4151" t="str">
            <v>次</v>
          </cell>
          <cell r="K4151">
            <v>845</v>
          </cell>
          <cell r="L4151">
            <v>842</v>
          </cell>
          <cell r="M4151">
            <v>716</v>
          </cell>
        </row>
        <row r="4152">
          <cell r="A4152" t="str">
            <v>033040300500</v>
          </cell>
          <cell r="B4152" t="str">
            <v>330403005</v>
          </cell>
          <cell r="C4152" t="str">
            <v>手术费</v>
          </cell>
          <cell r="D4152" t="str">
            <v>08</v>
          </cell>
          <cell r="E4152" t="str">
            <v>手术治疗费</v>
          </cell>
          <cell r="F4152" t="str">
            <v>10</v>
          </cell>
          <cell r="G4152" t="str">
            <v>球结膜瓣复盖术</v>
          </cell>
        </row>
        <row r="4152">
          <cell r="I4152" t="str">
            <v>羊膜</v>
          </cell>
          <cell r="J4152" t="str">
            <v>次</v>
          </cell>
          <cell r="K4152">
            <v>370</v>
          </cell>
          <cell r="L4152">
            <v>340</v>
          </cell>
          <cell r="M4152">
            <v>289</v>
          </cell>
        </row>
        <row r="4152">
          <cell r="O4152" t="str">
            <v>医保</v>
          </cell>
        </row>
        <row r="4153">
          <cell r="A4153" t="str">
            <v>033040300501</v>
          </cell>
          <cell r="B4153" t="str">
            <v>33040300501</v>
          </cell>
          <cell r="C4153" t="str">
            <v>手术费</v>
          </cell>
          <cell r="D4153" t="str">
            <v>08</v>
          </cell>
          <cell r="E4153" t="str">
            <v>手术治疗费</v>
          </cell>
          <cell r="F4153" t="str">
            <v>10</v>
          </cell>
          <cell r="G4153" t="str">
            <v>小儿球结膜瓣复盖术</v>
          </cell>
        </row>
        <row r="4153">
          <cell r="J4153" t="str">
            <v>次</v>
          </cell>
          <cell r="K4153">
            <v>481</v>
          </cell>
          <cell r="L4153">
            <v>442</v>
          </cell>
          <cell r="M4153">
            <v>376</v>
          </cell>
        </row>
        <row r="4153">
          <cell r="O4153" t="str">
            <v>医保</v>
          </cell>
        </row>
        <row r="4154">
          <cell r="A4154" t="str">
            <v>033040300600</v>
          </cell>
          <cell r="B4154" t="str">
            <v>330403006</v>
          </cell>
          <cell r="C4154" t="str">
            <v>手术费</v>
          </cell>
          <cell r="D4154" t="str">
            <v>08</v>
          </cell>
          <cell r="E4154" t="str">
            <v>手术治疗费</v>
          </cell>
          <cell r="F4154" t="str">
            <v>10</v>
          </cell>
          <cell r="G4154" t="str">
            <v>麦粒肿切除术</v>
          </cell>
          <cell r="H4154" t="str">
            <v>包括切开术</v>
          </cell>
        </row>
        <row r="4154">
          <cell r="J4154" t="str">
            <v>次</v>
          </cell>
          <cell r="K4154">
            <v>100</v>
          </cell>
          <cell r="L4154">
            <v>90</v>
          </cell>
          <cell r="M4154">
            <v>76.5</v>
          </cell>
        </row>
        <row r="4154">
          <cell r="O4154" t="str">
            <v>医保</v>
          </cell>
        </row>
        <row r="4155">
          <cell r="A4155" t="str">
            <v>033040300601</v>
          </cell>
          <cell r="B4155" t="str">
            <v>33040300601</v>
          </cell>
          <cell r="C4155" t="str">
            <v>手术费</v>
          </cell>
          <cell r="D4155" t="str">
            <v>08</v>
          </cell>
          <cell r="E4155" t="str">
            <v>手术治疗费</v>
          </cell>
          <cell r="F4155" t="str">
            <v>10</v>
          </cell>
          <cell r="G4155" t="str">
            <v>小儿麦粒肿切除术</v>
          </cell>
        </row>
        <row r="4155">
          <cell r="J4155" t="str">
            <v>次</v>
          </cell>
          <cell r="K4155">
            <v>130</v>
          </cell>
          <cell r="L4155">
            <v>117</v>
          </cell>
          <cell r="M4155">
            <v>100</v>
          </cell>
        </row>
        <row r="4155">
          <cell r="O4155" t="str">
            <v>医保</v>
          </cell>
        </row>
        <row r="4156">
          <cell r="A4156" t="str">
            <v>033040300700</v>
          </cell>
          <cell r="B4156" t="str">
            <v>330403007</v>
          </cell>
          <cell r="C4156" t="str">
            <v>手术费</v>
          </cell>
          <cell r="D4156" t="str">
            <v>08</v>
          </cell>
          <cell r="E4156" t="str">
            <v>手术治疗费</v>
          </cell>
          <cell r="F4156" t="str">
            <v>10</v>
          </cell>
          <cell r="G4156" t="str">
            <v>下穹窿成形术</v>
          </cell>
        </row>
        <row r="4156">
          <cell r="J4156" t="str">
            <v>单侧</v>
          </cell>
          <cell r="K4156">
            <v>430</v>
          </cell>
          <cell r="L4156">
            <v>430</v>
          </cell>
          <cell r="M4156">
            <v>366</v>
          </cell>
        </row>
        <row r="4156">
          <cell r="O4156" t="str">
            <v>医保</v>
          </cell>
        </row>
        <row r="4157">
          <cell r="A4157" t="str">
            <v>033040300701</v>
          </cell>
          <cell r="B4157" t="str">
            <v>33040300701</v>
          </cell>
          <cell r="C4157" t="str">
            <v>手术费</v>
          </cell>
          <cell r="D4157" t="str">
            <v>08</v>
          </cell>
          <cell r="E4157" t="str">
            <v>手术治疗费</v>
          </cell>
          <cell r="F4157" t="str">
            <v>10</v>
          </cell>
          <cell r="G4157" t="str">
            <v>小儿下穹窿成形术</v>
          </cell>
        </row>
        <row r="4157">
          <cell r="J4157" t="str">
            <v>单侧</v>
          </cell>
          <cell r="K4157">
            <v>559</v>
          </cell>
          <cell r="L4157">
            <v>559</v>
          </cell>
          <cell r="M4157">
            <v>475</v>
          </cell>
        </row>
        <row r="4157">
          <cell r="O4157" t="str">
            <v>医保</v>
          </cell>
        </row>
        <row r="4158">
          <cell r="A4158" t="str">
            <v>033040300800</v>
          </cell>
          <cell r="B4158" t="str">
            <v>330403008</v>
          </cell>
          <cell r="C4158" t="str">
            <v>手术费</v>
          </cell>
          <cell r="D4158" t="str">
            <v>08</v>
          </cell>
          <cell r="E4158" t="str">
            <v>手术治疗费</v>
          </cell>
          <cell r="F4158" t="str">
            <v>10</v>
          </cell>
          <cell r="G4158" t="str">
            <v>球结膜放射状切开冲洗+减压术</v>
          </cell>
          <cell r="H4158" t="str">
            <v>包括眼突减压、酸碱烧伤减压冲洗</v>
          </cell>
        </row>
        <row r="4158">
          <cell r="J4158" t="str">
            <v>次</v>
          </cell>
          <cell r="K4158">
            <v>320</v>
          </cell>
          <cell r="L4158">
            <v>320</v>
          </cell>
          <cell r="M4158">
            <v>272</v>
          </cell>
        </row>
        <row r="4158">
          <cell r="O4158" t="str">
            <v>医保</v>
          </cell>
        </row>
        <row r="4159">
          <cell r="A4159" t="str">
            <v>033040300801</v>
          </cell>
          <cell r="B4159" t="str">
            <v>33040300801</v>
          </cell>
          <cell r="C4159" t="str">
            <v>手术费</v>
          </cell>
          <cell r="D4159" t="str">
            <v>08</v>
          </cell>
          <cell r="E4159" t="str">
            <v>手术治疗费</v>
          </cell>
          <cell r="F4159" t="str">
            <v>10</v>
          </cell>
          <cell r="G4159" t="str">
            <v>小儿球结膜放射状切开冲洗+减压术</v>
          </cell>
        </row>
        <row r="4159">
          <cell r="J4159" t="str">
            <v>次</v>
          </cell>
          <cell r="K4159">
            <v>416</v>
          </cell>
          <cell r="L4159">
            <v>416</v>
          </cell>
          <cell r="M4159">
            <v>354</v>
          </cell>
        </row>
        <row r="4159">
          <cell r="O4159" t="str">
            <v>医保</v>
          </cell>
        </row>
        <row r="4160">
          <cell r="B4160" t="str">
            <v>330404</v>
          </cell>
        </row>
        <row r="4160">
          <cell r="G4160" t="str">
            <v>角膜手术</v>
          </cell>
        </row>
        <row r="4161">
          <cell r="A4161" t="str">
            <v>033040400100</v>
          </cell>
          <cell r="B4161" t="str">
            <v>330404001</v>
          </cell>
          <cell r="C4161" t="str">
            <v>手术费</v>
          </cell>
          <cell r="D4161" t="str">
            <v>08</v>
          </cell>
          <cell r="E4161" t="str">
            <v>手术治疗费</v>
          </cell>
          <cell r="F4161" t="str">
            <v>10</v>
          </cell>
          <cell r="G4161" t="str">
            <v>表层角膜镜片镶嵌术</v>
          </cell>
        </row>
        <row r="4161">
          <cell r="I4161" t="str">
            <v>供体角膜片</v>
          </cell>
          <cell r="J4161" t="str">
            <v>次</v>
          </cell>
          <cell r="K4161">
            <v>750</v>
          </cell>
          <cell r="L4161">
            <v>750</v>
          </cell>
          <cell r="M4161">
            <v>638</v>
          </cell>
        </row>
        <row r="4162">
          <cell r="A4162" t="str">
            <v>033040400101</v>
          </cell>
          <cell r="B4162" t="str">
            <v>33040400101</v>
          </cell>
          <cell r="C4162" t="str">
            <v>手术费</v>
          </cell>
          <cell r="D4162" t="str">
            <v>08</v>
          </cell>
          <cell r="E4162" t="str">
            <v>手术治疗费</v>
          </cell>
          <cell r="F4162" t="str">
            <v>10</v>
          </cell>
          <cell r="G4162" t="str">
            <v>小儿表层角膜镜片镶嵌术</v>
          </cell>
        </row>
        <row r="4162">
          <cell r="J4162" t="str">
            <v>次</v>
          </cell>
          <cell r="K4162">
            <v>975</v>
          </cell>
          <cell r="L4162">
            <v>975</v>
          </cell>
          <cell r="M4162">
            <v>829</v>
          </cell>
        </row>
        <row r="4163">
          <cell r="A4163" t="str">
            <v>033040400200</v>
          </cell>
          <cell r="B4163" t="str">
            <v>330404002</v>
          </cell>
          <cell r="C4163" t="str">
            <v>手术费</v>
          </cell>
          <cell r="D4163" t="str">
            <v>08</v>
          </cell>
          <cell r="E4163" t="str">
            <v>手术治疗费</v>
          </cell>
          <cell r="F4163" t="str">
            <v>10</v>
          </cell>
          <cell r="G4163" t="str">
            <v>近视性放射状角膜切开术</v>
          </cell>
        </row>
        <row r="4163">
          <cell r="J4163" t="str">
            <v>次</v>
          </cell>
        </row>
        <row r="4164">
          <cell r="A4164" t="str">
            <v>033040400300</v>
          </cell>
          <cell r="B4164" t="str">
            <v>330404003</v>
          </cell>
          <cell r="C4164" t="str">
            <v>手术费</v>
          </cell>
          <cell r="D4164" t="str">
            <v>08</v>
          </cell>
          <cell r="E4164" t="str">
            <v>手术治疗费</v>
          </cell>
          <cell r="F4164" t="str">
            <v>10</v>
          </cell>
          <cell r="G4164" t="str">
            <v>角膜缝环固定术</v>
          </cell>
        </row>
        <row r="4164">
          <cell r="J4164" t="str">
            <v>单侧</v>
          </cell>
          <cell r="K4164">
            <v>150</v>
          </cell>
          <cell r="L4164">
            <v>150</v>
          </cell>
          <cell r="M4164">
            <v>128</v>
          </cell>
        </row>
        <row r="4165">
          <cell r="A4165" t="str">
            <v>033040400301</v>
          </cell>
          <cell r="B4165" t="str">
            <v>33040400301</v>
          </cell>
          <cell r="C4165" t="str">
            <v>手术费</v>
          </cell>
          <cell r="D4165" t="str">
            <v>08</v>
          </cell>
          <cell r="E4165" t="str">
            <v>手术治疗费</v>
          </cell>
          <cell r="F4165" t="str">
            <v>10</v>
          </cell>
          <cell r="G4165" t="str">
            <v>小儿角膜缝环固定术</v>
          </cell>
        </row>
        <row r="4165">
          <cell r="J4165" t="str">
            <v>单侧</v>
          </cell>
          <cell r="K4165">
            <v>195</v>
          </cell>
          <cell r="L4165">
            <v>195</v>
          </cell>
          <cell r="M4165">
            <v>166</v>
          </cell>
        </row>
        <row r="4166">
          <cell r="A4166" t="str">
            <v>033040400400</v>
          </cell>
          <cell r="B4166" t="str">
            <v>330404004</v>
          </cell>
          <cell r="C4166" t="str">
            <v>手术费</v>
          </cell>
          <cell r="D4166" t="str">
            <v>08</v>
          </cell>
          <cell r="E4166" t="str">
            <v>手术治疗费</v>
          </cell>
          <cell r="F4166" t="str">
            <v>10</v>
          </cell>
          <cell r="G4166" t="str">
            <v>角膜拆线</v>
          </cell>
          <cell r="H4166" t="str">
            <v>指显微镜下</v>
          </cell>
        </row>
        <row r="4166">
          <cell r="J4166" t="str">
            <v>次</v>
          </cell>
          <cell r="K4166">
            <v>50</v>
          </cell>
          <cell r="L4166">
            <v>50</v>
          </cell>
          <cell r="M4166">
            <v>43</v>
          </cell>
        </row>
        <row r="4167">
          <cell r="A4167" t="str">
            <v>033040400401</v>
          </cell>
          <cell r="B4167" t="str">
            <v>33040400401</v>
          </cell>
          <cell r="C4167" t="str">
            <v>手术费</v>
          </cell>
          <cell r="D4167" t="str">
            <v>08</v>
          </cell>
          <cell r="E4167" t="str">
            <v>手术治疗费</v>
          </cell>
          <cell r="F4167" t="str">
            <v>10</v>
          </cell>
          <cell r="G4167" t="str">
            <v>小儿角膜拆线</v>
          </cell>
        </row>
        <row r="4167">
          <cell r="J4167" t="str">
            <v>次</v>
          </cell>
          <cell r="K4167">
            <v>65</v>
          </cell>
          <cell r="L4167">
            <v>65</v>
          </cell>
          <cell r="M4167">
            <v>55</v>
          </cell>
        </row>
        <row r="4168">
          <cell r="A4168" t="str">
            <v>033040400500</v>
          </cell>
          <cell r="B4168" t="str">
            <v>330404005</v>
          </cell>
          <cell r="C4168" t="str">
            <v>手术费</v>
          </cell>
          <cell r="D4168" t="str">
            <v>08</v>
          </cell>
          <cell r="E4168" t="str">
            <v>手术治疗费</v>
          </cell>
          <cell r="F4168" t="str">
            <v>10</v>
          </cell>
          <cell r="G4168" t="str">
            <v>角膜基质环植入术</v>
          </cell>
        </row>
        <row r="4168">
          <cell r="J4168" t="str">
            <v>次</v>
          </cell>
        </row>
        <row r="4169">
          <cell r="A4169" t="str">
            <v>033040400600</v>
          </cell>
          <cell r="B4169" t="str">
            <v>330404006</v>
          </cell>
          <cell r="C4169" t="str">
            <v>手术费</v>
          </cell>
          <cell r="D4169" t="str">
            <v>08</v>
          </cell>
          <cell r="E4169" t="str">
            <v>手术治疗费</v>
          </cell>
          <cell r="F4169" t="str">
            <v>10</v>
          </cell>
          <cell r="G4169" t="str">
            <v>角膜深层异物取出术</v>
          </cell>
        </row>
        <row r="4169">
          <cell r="J4169" t="str">
            <v>次</v>
          </cell>
          <cell r="K4169">
            <v>300</v>
          </cell>
          <cell r="L4169">
            <v>297</v>
          </cell>
          <cell r="M4169">
            <v>253</v>
          </cell>
        </row>
        <row r="4169">
          <cell r="O4169" t="str">
            <v>医保</v>
          </cell>
        </row>
        <row r="4170">
          <cell r="A4170" t="str">
            <v>033040400601</v>
          </cell>
          <cell r="B4170" t="str">
            <v>33040400601</v>
          </cell>
          <cell r="C4170" t="str">
            <v>手术费</v>
          </cell>
          <cell r="D4170" t="str">
            <v>08</v>
          </cell>
          <cell r="E4170" t="str">
            <v>手术治疗费</v>
          </cell>
          <cell r="F4170" t="str">
            <v>10</v>
          </cell>
          <cell r="G4170" t="str">
            <v>小儿角膜深层异物取出术</v>
          </cell>
        </row>
        <row r="4170">
          <cell r="J4170" t="str">
            <v>次</v>
          </cell>
          <cell r="K4170">
            <v>390</v>
          </cell>
          <cell r="L4170">
            <v>386</v>
          </cell>
          <cell r="M4170">
            <v>328</v>
          </cell>
        </row>
        <row r="4170">
          <cell r="O4170" t="str">
            <v>医保</v>
          </cell>
        </row>
        <row r="4171">
          <cell r="A4171" t="str">
            <v>033040400700</v>
          </cell>
          <cell r="B4171" t="str">
            <v>330404007</v>
          </cell>
          <cell r="C4171" t="str">
            <v>手术费</v>
          </cell>
          <cell r="D4171" t="str">
            <v>08</v>
          </cell>
          <cell r="E4171" t="str">
            <v>手术治疗费</v>
          </cell>
          <cell r="F4171" t="str">
            <v>10</v>
          </cell>
          <cell r="G4171" t="str">
            <v>翼状胬肉切除术</v>
          </cell>
          <cell r="H4171" t="str">
            <v>包括单纯切除，转位术、单纯角膜肿物切除</v>
          </cell>
        </row>
        <row r="4171">
          <cell r="J4171" t="str">
            <v>次</v>
          </cell>
          <cell r="K4171">
            <v>300</v>
          </cell>
          <cell r="L4171">
            <v>275</v>
          </cell>
          <cell r="M4171">
            <v>234</v>
          </cell>
          <cell r="N4171" t="str">
            <v>干细胞移植三甲医院加收210元，三甲以下医院加收193元</v>
          </cell>
          <cell r="O4171" t="str">
            <v>医保</v>
          </cell>
        </row>
        <row r="4172">
          <cell r="A4172" t="str">
            <v>033040400701</v>
          </cell>
          <cell r="B4172" t="str">
            <v>33040400701</v>
          </cell>
          <cell r="C4172" t="str">
            <v>手术费</v>
          </cell>
          <cell r="D4172" t="str">
            <v>08</v>
          </cell>
          <cell r="E4172" t="str">
            <v>手术治疗费</v>
          </cell>
          <cell r="F4172" t="str">
            <v>10</v>
          </cell>
          <cell r="G4172" t="str">
            <v>翼状胬肉切除术（干细胞移植）</v>
          </cell>
        </row>
        <row r="4172">
          <cell r="J4172" t="str">
            <v>次</v>
          </cell>
          <cell r="K4172">
            <v>510</v>
          </cell>
          <cell r="L4172">
            <v>468</v>
          </cell>
          <cell r="M4172">
            <v>398</v>
          </cell>
          <cell r="N4172" t="str">
            <v>干细胞移植</v>
          </cell>
          <cell r="O4172" t="str">
            <v>医保</v>
          </cell>
        </row>
        <row r="4173">
          <cell r="A4173" t="str">
            <v>033040400702</v>
          </cell>
          <cell r="B4173" t="str">
            <v>33040400702</v>
          </cell>
          <cell r="C4173" t="str">
            <v>手术费</v>
          </cell>
          <cell r="D4173" t="str">
            <v>08</v>
          </cell>
          <cell r="E4173" t="str">
            <v>手术治疗费</v>
          </cell>
          <cell r="F4173" t="str">
            <v>10</v>
          </cell>
          <cell r="G4173" t="str">
            <v>小儿翼状胬肉切除术</v>
          </cell>
        </row>
        <row r="4173">
          <cell r="J4173" t="str">
            <v>次</v>
          </cell>
          <cell r="K4173">
            <v>390</v>
          </cell>
          <cell r="L4173">
            <v>358</v>
          </cell>
          <cell r="M4173">
            <v>304</v>
          </cell>
        </row>
        <row r="4173">
          <cell r="O4173" t="str">
            <v>医保</v>
          </cell>
        </row>
        <row r="4174">
          <cell r="A4174" t="str">
            <v>033040400703</v>
          </cell>
          <cell r="B4174" t="str">
            <v>33040400703</v>
          </cell>
          <cell r="C4174" t="str">
            <v>手术费</v>
          </cell>
          <cell r="D4174" t="str">
            <v>08</v>
          </cell>
          <cell r="E4174" t="str">
            <v>手术治疗费</v>
          </cell>
          <cell r="F4174" t="str">
            <v>10</v>
          </cell>
          <cell r="G4174" t="str">
            <v>小儿翼状胬肉切除术（干细胞移植）</v>
          </cell>
        </row>
        <row r="4174">
          <cell r="J4174" t="str">
            <v>次</v>
          </cell>
          <cell r="K4174">
            <v>663</v>
          </cell>
          <cell r="L4174">
            <v>608</v>
          </cell>
          <cell r="M4174">
            <v>517</v>
          </cell>
        </row>
        <row r="4174">
          <cell r="O4174" t="str">
            <v>医保</v>
          </cell>
        </row>
        <row r="4175">
          <cell r="A4175" t="str">
            <v>033040400800</v>
          </cell>
          <cell r="B4175" t="str">
            <v>330404008</v>
          </cell>
          <cell r="C4175" t="str">
            <v>手术费</v>
          </cell>
          <cell r="D4175" t="str">
            <v>08</v>
          </cell>
          <cell r="E4175" t="str">
            <v>手术治疗费</v>
          </cell>
          <cell r="F4175" t="str">
            <v>10</v>
          </cell>
          <cell r="G4175" t="str">
            <v>翼状胬肉切除+角膜移植术</v>
          </cell>
          <cell r="H4175" t="str">
            <v>包括角膜肿物切除+角膜移植术</v>
          </cell>
          <cell r="I4175" t="str">
            <v>供体</v>
          </cell>
          <cell r="J4175" t="str">
            <v>次</v>
          </cell>
          <cell r="K4175">
            <v>650</v>
          </cell>
          <cell r="L4175">
            <v>650</v>
          </cell>
          <cell r="M4175">
            <v>553</v>
          </cell>
          <cell r="N4175" t="str">
            <v>干细胞移植三甲医院加收160元，三甲以下医院加收164元</v>
          </cell>
          <cell r="O4175" t="str">
            <v>医保</v>
          </cell>
          <cell r="P4175">
            <v>0.2</v>
          </cell>
        </row>
        <row r="4176">
          <cell r="A4176" t="str">
            <v>033040400801</v>
          </cell>
          <cell r="B4176" t="str">
            <v>33040400801</v>
          </cell>
          <cell r="C4176" t="str">
            <v>手术费</v>
          </cell>
          <cell r="D4176" t="str">
            <v>08</v>
          </cell>
          <cell r="E4176" t="str">
            <v>手术治疗费</v>
          </cell>
          <cell r="F4176" t="str">
            <v>10</v>
          </cell>
          <cell r="G4176" t="str">
            <v>翼状胬肉切除+角膜移植术（干细胞移植）</v>
          </cell>
        </row>
        <row r="4176">
          <cell r="J4176" t="str">
            <v>次</v>
          </cell>
          <cell r="K4176">
            <v>810</v>
          </cell>
          <cell r="L4176">
            <v>814</v>
          </cell>
          <cell r="M4176">
            <v>692</v>
          </cell>
          <cell r="N4176" t="str">
            <v>干细胞移植</v>
          </cell>
          <cell r="O4176" t="str">
            <v>医保</v>
          </cell>
          <cell r="P4176">
            <v>0.2</v>
          </cell>
        </row>
        <row r="4177">
          <cell r="A4177" t="str">
            <v>033040400802</v>
          </cell>
          <cell r="B4177" t="str">
            <v>33040400802</v>
          </cell>
          <cell r="C4177" t="str">
            <v>手术费</v>
          </cell>
          <cell r="D4177" t="str">
            <v>08</v>
          </cell>
          <cell r="E4177" t="str">
            <v>手术治疗费</v>
          </cell>
          <cell r="F4177" t="str">
            <v>10</v>
          </cell>
          <cell r="G4177" t="str">
            <v>翼状胬肉切除+角膜移植术（角膜肿物切除+角膜移植术）</v>
          </cell>
        </row>
        <row r="4177">
          <cell r="J4177" t="str">
            <v>次</v>
          </cell>
          <cell r="K4177">
            <v>1035</v>
          </cell>
          <cell r="L4177">
            <v>1026</v>
          </cell>
          <cell r="M4177">
            <v>872</v>
          </cell>
          <cell r="N4177" t="str">
            <v>角膜肿物切除+角膜移植术</v>
          </cell>
          <cell r="O4177" t="str">
            <v>医保</v>
          </cell>
          <cell r="P4177">
            <v>0.2</v>
          </cell>
        </row>
        <row r="4178">
          <cell r="A4178" t="str">
            <v>033040400803</v>
          </cell>
          <cell r="B4178" t="str">
            <v>33040400803</v>
          </cell>
          <cell r="C4178" t="str">
            <v>手术费</v>
          </cell>
          <cell r="D4178" t="str">
            <v>08</v>
          </cell>
          <cell r="E4178" t="str">
            <v>手术治疗费</v>
          </cell>
          <cell r="F4178" t="str">
            <v>10</v>
          </cell>
          <cell r="G4178" t="str">
            <v>小儿翼状胬肉切除+角膜移植术</v>
          </cell>
        </row>
        <row r="4178">
          <cell r="J4178" t="str">
            <v>次</v>
          </cell>
          <cell r="K4178">
            <v>845</v>
          </cell>
          <cell r="L4178">
            <v>845</v>
          </cell>
          <cell r="M4178">
            <v>718</v>
          </cell>
        </row>
        <row r="4178">
          <cell r="O4178" t="str">
            <v>医保</v>
          </cell>
          <cell r="P4178">
            <v>0.2</v>
          </cell>
        </row>
        <row r="4179">
          <cell r="A4179" t="str">
            <v>033040400804</v>
          </cell>
          <cell r="B4179" t="str">
            <v>33040400804</v>
          </cell>
          <cell r="C4179" t="str">
            <v>手术费</v>
          </cell>
          <cell r="D4179" t="str">
            <v>08</v>
          </cell>
          <cell r="E4179" t="str">
            <v>手术治疗费</v>
          </cell>
          <cell r="F4179" t="str">
            <v>10</v>
          </cell>
          <cell r="G4179" t="str">
            <v>小儿翼状胬肉切除+角膜移植术（干细胞移植）</v>
          </cell>
        </row>
        <row r="4179">
          <cell r="J4179" t="str">
            <v>次</v>
          </cell>
          <cell r="K4179">
            <v>1053</v>
          </cell>
          <cell r="L4179">
            <v>1053</v>
          </cell>
          <cell r="M4179">
            <v>895</v>
          </cell>
          <cell r="N4179" t="str">
            <v>干细胞移植</v>
          </cell>
          <cell r="O4179" t="str">
            <v>医保</v>
          </cell>
          <cell r="P4179">
            <v>0.2</v>
          </cell>
        </row>
        <row r="4180">
          <cell r="A4180" t="str">
            <v>033040400900</v>
          </cell>
          <cell r="B4180" t="str">
            <v>330404009</v>
          </cell>
          <cell r="C4180" t="str">
            <v>手术费</v>
          </cell>
          <cell r="D4180" t="str">
            <v>08</v>
          </cell>
          <cell r="E4180" t="str">
            <v>手术治疗费</v>
          </cell>
          <cell r="F4180" t="str">
            <v>10</v>
          </cell>
          <cell r="G4180" t="str">
            <v>角膜白斑染色术</v>
          </cell>
        </row>
        <row r="4180">
          <cell r="I4180" t="str">
            <v>染色剂</v>
          </cell>
          <cell r="J4180" t="str">
            <v>次</v>
          </cell>
          <cell r="K4180">
            <v>200</v>
          </cell>
          <cell r="L4180">
            <v>200</v>
          </cell>
          <cell r="M4180">
            <v>170</v>
          </cell>
        </row>
        <row r="4180">
          <cell r="O4180" t="str">
            <v>医保</v>
          </cell>
        </row>
        <row r="4181">
          <cell r="A4181" t="str">
            <v>033040400901</v>
          </cell>
          <cell r="B4181" t="str">
            <v>33040400901</v>
          </cell>
          <cell r="C4181" t="str">
            <v>手术费</v>
          </cell>
          <cell r="D4181" t="str">
            <v>08</v>
          </cell>
          <cell r="E4181" t="str">
            <v>手术治疗费</v>
          </cell>
          <cell r="F4181" t="str">
            <v>10</v>
          </cell>
          <cell r="G4181" t="str">
            <v>小儿角膜白斑染色术</v>
          </cell>
        </row>
        <row r="4181">
          <cell r="J4181" t="str">
            <v>次</v>
          </cell>
          <cell r="K4181">
            <v>260</v>
          </cell>
          <cell r="L4181">
            <v>260</v>
          </cell>
          <cell r="M4181">
            <v>221</v>
          </cell>
        </row>
        <row r="4181">
          <cell r="O4181" t="str">
            <v>医保</v>
          </cell>
        </row>
        <row r="4182">
          <cell r="A4182" t="str">
            <v>033040401000</v>
          </cell>
          <cell r="B4182" t="str">
            <v>330404010</v>
          </cell>
          <cell r="C4182" t="str">
            <v>手术费</v>
          </cell>
          <cell r="D4182" t="str">
            <v>08</v>
          </cell>
          <cell r="E4182" t="str">
            <v>手术治疗费</v>
          </cell>
          <cell r="F4182" t="str">
            <v>10</v>
          </cell>
          <cell r="G4182" t="str">
            <v>角膜移植术</v>
          </cell>
          <cell r="H4182" t="str">
            <v>包括穿透、板层</v>
          </cell>
          <cell r="I4182" t="str">
            <v>供体</v>
          </cell>
          <cell r="J4182" t="str">
            <v>次</v>
          </cell>
          <cell r="K4182">
            <v>3020</v>
          </cell>
          <cell r="L4182">
            <v>2720</v>
          </cell>
          <cell r="M4182">
            <v>2312</v>
          </cell>
          <cell r="N4182" t="str">
            <v>干细胞移植三甲医院加收450元，三甲以下医院加收400元</v>
          </cell>
          <cell r="O4182" t="str">
            <v>医保</v>
          </cell>
          <cell r="P4182">
            <v>0.2</v>
          </cell>
        </row>
        <row r="4183">
          <cell r="A4183" t="str">
            <v>033040401001</v>
          </cell>
          <cell r="B4183" t="str">
            <v>33040401001</v>
          </cell>
          <cell r="C4183" t="str">
            <v>手术费</v>
          </cell>
          <cell r="D4183" t="str">
            <v>08</v>
          </cell>
          <cell r="E4183" t="str">
            <v>手术治疗费</v>
          </cell>
          <cell r="F4183" t="str">
            <v>10</v>
          </cell>
          <cell r="G4183" t="str">
            <v>角膜移植术（干细胞移植）</v>
          </cell>
        </row>
        <row r="4183">
          <cell r="J4183" t="str">
            <v>次</v>
          </cell>
          <cell r="K4183">
            <v>3470</v>
          </cell>
          <cell r="L4183">
            <v>3120</v>
          </cell>
          <cell r="M4183">
            <v>2652</v>
          </cell>
          <cell r="N4183" t="str">
            <v>干细胞移植</v>
          </cell>
          <cell r="O4183" t="str">
            <v>医保</v>
          </cell>
          <cell r="P4183">
            <v>0.2</v>
          </cell>
        </row>
        <row r="4184">
          <cell r="A4184" t="str">
            <v>033040401002</v>
          </cell>
          <cell r="B4184" t="str">
            <v>33040401002</v>
          </cell>
          <cell r="C4184" t="str">
            <v>手术费</v>
          </cell>
          <cell r="D4184" t="str">
            <v>08</v>
          </cell>
          <cell r="E4184" t="str">
            <v>手术治疗费</v>
          </cell>
          <cell r="F4184" t="str">
            <v>10</v>
          </cell>
          <cell r="G4184" t="str">
            <v>小儿角膜移植术</v>
          </cell>
        </row>
        <row r="4184">
          <cell r="J4184" t="str">
            <v>次</v>
          </cell>
          <cell r="K4184">
            <v>3926</v>
          </cell>
          <cell r="L4184">
            <v>3536</v>
          </cell>
          <cell r="M4184">
            <v>3006</v>
          </cell>
        </row>
        <row r="4184">
          <cell r="O4184" t="str">
            <v>医保</v>
          </cell>
          <cell r="P4184">
            <v>0.2</v>
          </cell>
        </row>
        <row r="4185">
          <cell r="A4185" t="str">
            <v>033040401003</v>
          </cell>
          <cell r="B4185" t="str">
            <v>33040401003</v>
          </cell>
          <cell r="C4185" t="str">
            <v>手术费</v>
          </cell>
          <cell r="D4185" t="str">
            <v>08</v>
          </cell>
          <cell r="E4185" t="str">
            <v>手术治疗费</v>
          </cell>
          <cell r="F4185" t="str">
            <v>10</v>
          </cell>
          <cell r="G4185" t="str">
            <v>小儿角膜移植术（干细胞移植）</v>
          </cell>
        </row>
        <row r="4185">
          <cell r="J4185" t="str">
            <v>次</v>
          </cell>
          <cell r="K4185">
            <v>4511</v>
          </cell>
          <cell r="L4185">
            <v>4056</v>
          </cell>
          <cell r="M4185">
            <v>3448</v>
          </cell>
          <cell r="N4185" t="str">
            <v>干细胞移植</v>
          </cell>
          <cell r="O4185" t="str">
            <v>医保</v>
          </cell>
          <cell r="P4185">
            <v>0.2</v>
          </cell>
        </row>
        <row r="4186">
          <cell r="A4186" t="str">
            <v>033040401100</v>
          </cell>
          <cell r="B4186" t="str">
            <v>330404011</v>
          </cell>
          <cell r="C4186" t="str">
            <v>手术费</v>
          </cell>
          <cell r="D4186" t="str">
            <v>08</v>
          </cell>
          <cell r="E4186" t="str">
            <v>手术治疗费</v>
          </cell>
          <cell r="F4186" t="str">
            <v>10</v>
          </cell>
          <cell r="G4186" t="str">
            <v>羊膜移植术</v>
          </cell>
        </row>
        <row r="4186">
          <cell r="I4186" t="str">
            <v>供体</v>
          </cell>
          <cell r="J4186" t="str">
            <v>次</v>
          </cell>
          <cell r="K4186">
            <v>750</v>
          </cell>
          <cell r="L4186">
            <v>648</v>
          </cell>
          <cell r="M4186">
            <v>551</v>
          </cell>
        </row>
        <row r="4186">
          <cell r="O4186" t="str">
            <v>医保</v>
          </cell>
        </row>
        <row r="4187">
          <cell r="A4187" t="str">
            <v>033040401101</v>
          </cell>
          <cell r="B4187" t="str">
            <v>33040401101</v>
          </cell>
          <cell r="C4187" t="str">
            <v>手术费</v>
          </cell>
          <cell r="D4187" t="str">
            <v>08</v>
          </cell>
          <cell r="E4187" t="str">
            <v>手术治疗费</v>
          </cell>
          <cell r="F4187" t="str">
            <v>10</v>
          </cell>
          <cell r="G4187" t="str">
            <v>小儿羊膜移植术</v>
          </cell>
        </row>
        <row r="4187">
          <cell r="J4187" t="str">
            <v>次</v>
          </cell>
          <cell r="K4187">
            <v>975</v>
          </cell>
          <cell r="L4187">
            <v>842</v>
          </cell>
          <cell r="M4187">
            <v>716</v>
          </cell>
        </row>
        <row r="4187">
          <cell r="O4187" t="str">
            <v>医保</v>
          </cell>
        </row>
        <row r="4188">
          <cell r="A4188" t="str">
            <v>033040401200</v>
          </cell>
          <cell r="B4188" t="str">
            <v>330404012</v>
          </cell>
          <cell r="C4188" t="str">
            <v>手术费</v>
          </cell>
          <cell r="D4188" t="str">
            <v>08</v>
          </cell>
          <cell r="E4188" t="str">
            <v>手术治疗费</v>
          </cell>
          <cell r="F4188" t="str">
            <v>10</v>
          </cell>
          <cell r="G4188" t="str">
            <v>角膜移植联合视网膜复位术</v>
          </cell>
        </row>
        <row r="4188">
          <cell r="J4188" t="str">
            <v>次</v>
          </cell>
        </row>
        <row r="4189">
          <cell r="A4189" t="str">
            <v>033040401300</v>
          </cell>
          <cell r="B4189" t="str">
            <v>330404013</v>
          </cell>
          <cell r="C4189" t="str">
            <v>手术费</v>
          </cell>
          <cell r="D4189" t="str">
            <v>08</v>
          </cell>
          <cell r="E4189" t="str">
            <v>手术治疗费</v>
          </cell>
          <cell r="F4189" t="str">
            <v>10</v>
          </cell>
          <cell r="G4189" t="str">
            <v>瞳孔再造术</v>
          </cell>
          <cell r="H4189" t="str">
            <v>包括瞳孔开大术</v>
          </cell>
          <cell r="I4189" t="str">
            <v>粘弹剂</v>
          </cell>
          <cell r="J4189" t="str">
            <v>次</v>
          </cell>
          <cell r="K4189">
            <v>850</v>
          </cell>
          <cell r="L4189">
            <v>850</v>
          </cell>
          <cell r="M4189">
            <v>723</v>
          </cell>
        </row>
        <row r="4189">
          <cell r="O4189" t="str">
            <v>医保</v>
          </cell>
        </row>
        <row r="4190">
          <cell r="A4190" t="str">
            <v>033040401301</v>
          </cell>
          <cell r="B4190" t="str">
            <v>33040401301</v>
          </cell>
          <cell r="C4190" t="str">
            <v>手术费</v>
          </cell>
          <cell r="D4190" t="str">
            <v>08</v>
          </cell>
          <cell r="E4190" t="str">
            <v>手术治疗费</v>
          </cell>
          <cell r="F4190" t="str">
            <v>10</v>
          </cell>
          <cell r="G4190" t="str">
            <v>小儿瞳孔再造术</v>
          </cell>
        </row>
        <row r="4190">
          <cell r="J4190" t="str">
            <v>次</v>
          </cell>
          <cell r="K4190">
            <v>1105</v>
          </cell>
          <cell r="L4190">
            <v>1105</v>
          </cell>
          <cell r="M4190">
            <v>939</v>
          </cell>
        </row>
        <row r="4190">
          <cell r="O4190" t="str">
            <v>医保</v>
          </cell>
        </row>
        <row r="4191">
          <cell r="A4191" t="str">
            <v>033040401302</v>
          </cell>
          <cell r="B4191" t="str">
            <v>33040401302</v>
          </cell>
          <cell r="C4191" t="str">
            <v>手术费</v>
          </cell>
          <cell r="D4191" t="str">
            <v>08</v>
          </cell>
          <cell r="E4191" t="str">
            <v>手术治疗费</v>
          </cell>
          <cell r="F4191" t="str">
            <v>10</v>
          </cell>
          <cell r="G4191" t="str">
            <v>瞳孔开大术</v>
          </cell>
        </row>
        <row r="4191">
          <cell r="J4191" t="str">
            <v>次</v>
          </cell>
          <cell r="K4191">
            <v>970</v>
          </cell>
          <cell r="L4191">
            <v>870</v>
          </cell>
          <cell r="M4191">
            <v>780</v>
          </cell>
        </row>
        <row r="4191">
          <cell r="O4191" t="str">
            <v>医保</v>
          </cell>
        </row>
        <row r="4192">
          <cell r="A4192" t="str">
            <v>033040401303</v>
          </cell>
          <cell r="B4192" t="str">
            <v>33040401303</v>
          </cell>
          <cell r="C4192" t="str">
            <v>手术费</v>
          </cell>
          <cell r="D4192" t="str">
            <v>08</v>
          </cell>
          <cell r="E4192" t="str">
            <v>手术治疗费</v>
          </cell>
          <cell r="F4192" t="str">
            <v>10</v>
          </cell>
          <cell r="G4192" t="str">
            <v>小儿瞳孔开大术</v>
          </cell>
        </row>
        <row r="4192">
          <cell r="J4192" t="str">
            <v>次</v>
          </cell>
          <cell r="K4192">
            <v>1260</v>
          </cell>
          <cell r="L4192">
            <v>1130</v>
          </cell>
          <cell r="M4192">
            <v>1000</v>
          </cell>
        </row>
        <row r="4192">
          <cell r="O4192" t="str">
            <v>医保</v>
          </cell>
        </row>
        <row r="4193">
          <cell r="A4193" t="str">
            <v>633040401400</v>
          </cell>
          <cell r="B4193" t="str">
            <v>330404014</v>
          </cell>
          <cell r="C4193" t="str">
            <v>手术费</v>
          </cell>
          <cell r="D4193" t="str">
            <v>08</v>
          </cell>
          <cell r="E4193" t="str">
            <v>手术治疗费</v>
          </cell>
          <cell r="F4193" t="str">
            <v>10</v>
          </cell>
          <cell r="G4193" t="str">
            <v>飞秒激光角膜切削术</v>
          </cell>
          <cell r="H4193" t="str">
            <v>调试飞秒激光机，输入患者信息及角膜参数。眼部表面麻醉，置手术贴膜，开睑。在显微镜下进行操作。负压吸引，固定角膜接触镜，用应用飞秒激光切削。结束时放置一次性角膜接触镜及透明眼罩。</v>
          </cell>
        </row>
        <row r="4193">
          <cell r="J4193" t="str">
            <v>单侧</v>
          </cell>
        </row>
        <row r="4193">
          <cell r="N4193" t="str">
            <v>自主定价；全飞秒激光</v>
          </cell>
        </row>
        <row r="4194">
          <cell r="B4194" t="str">
            <v>330405</v>
          </cell>
        </row>
        <row r="4194">
          <cell r="G4194" t="str">
            <v>虹膜、睫状体、巩膜和前房手术</v>
          </cell>
        </row>
        <row r="4195">
          <cell r="A4195" t="str">
            <v>033040500100</v>
          </cell>
          <cell r="B4195" t="str">
            <v>330405001</v>
          </cell>
          <cell r="C4195" t="str">
            <v>手术费</v>
          </cell>
          <cell r="D4195" t="str">
            <v>08</v>
          </cell>
          <cell r="E4195" t="str">
            <v>手术治疗费</v>
          </cell>
          <cell r="F4195" t="str">
            <v>10</v>
          </cell>
          <cell r="G4195" t="str">
            <v>虹膜全切除术</v>
          </cell>
        </row>
        <row r="4195">
          <cell r="J4195" t="str">
            <v>次</v>
          </cell>
          <cell r="K4195">
            <v>380</v>
          </cell>
          <cell r="L4195">
            <v>380</v>
          </cell>
          <cell r="M4195">
            <v>323</v>
          </cell>
        </row>
        <row r="4195">
          <cell r="O4195" t="str">
            <v>医保</v>
          </cell>
        </row>
        <row r="4196">
          <cell r="A4196" t="str">
            <v>033040500101</v>
          </cell>
          <cell r="B4196" t="str">
            <v>33040500101</v>
          </cell>
          <cell r="C4196" t="str">
            <v>手术费</v>
          </cell>
          <cell r="D4196" t="str">
            <v>08</v>
          </cell>
          <cell r="E4196" t="str">
            <v>手术治疗费</v>
          </cell>
          <cell r="F4196" t="str">
            <v>10</v>
          </cell>
          <cell r="G4196" t="str">
            <v>小儿虹膜全切除术</v>
          </cell>
        </row>
        <row r="4196">
          <cell r="J4196" t="str">
            <v>次</v>
          </cell>
          <cell r="K4196">
            <v>494</v>
          </cell>
          <cell r="L4196">
            <v>494</v>
          </cell>
          <cell r="M4196">
            <v>420</v>
          </cell>
        </row>
        <row r="4196">
          <cell r="O4196" t="str">
            <v>医保</v>
          </cell>
        </row>
        <row r="4197">
          <cell r="A4197" t="str">
            <v>033040500200</v>
          </cell>
          <cell r="B4197" t="str">
            <v>330405002</v>
          </cell>
          <cell r="C4197" t="str">
            <v>手术费</v>
          </cell>
          <cell r="D4197" t="str">
            <v>08</v>
          </cell>
          <cell r="E4197" t="str">
            <v>手术治疗费</v>
          </cell>
          <cell r="F4197" t="str">
            <v>10</v>
          </cell>
          <cell r="G4197" t="str">
            <v>虹膜周边切除术</v>
          </cell>
        </row>
        <row r="4197">
          <cell r="J4197" t="str">
            <v>次</v>
          </cell>
          <cell r="K4197">
            <v>500</v>
          </cell>
          <cell r="L4197">
            <v>432</v>
          </cell>
          <cell r="M4197">
            <v>367</v>
          </cell>
        </row>
        <row r="4197">
          <cell r="O4197" t="str">
            <v>医保</v>
          </cell>
        </row>
        <row r="4198">
          <cell r="A4198" t="str">
            <v>033040500201</v>
          </cell>
          <cell r="B4198" t="str">
            <v>33040500201</v>
          </cell>
          <cell r="C4198" t="str">
            <v>手术费</v>
          </cell>
          <cell r="D4198" t="str">
            <v>08</v>
          </cell>
          <cell r="E4198" t="str">
            <v>手术治疗费</v>
          </cell>
          <cell r="F4198" t="str">
            <v>10</v>
          </cell>
          <cell r="G4198" t="str">
            <v>小儿虹膜周边切除术</v>
          </cell>
        </row>
        <row r="4198">
          <cell r="J4198" t="str">
            <v>次</v>
          </cell>
          <cell r="K4198">
            <v>650</v>
          </cell>
          <cell r="L4198">
            <v>562</v>
          </cell>
          <cell r="M4198">
            <v>478</v>
          </cell>
        </row>
        <row r="4198">
          <cell r="O4198" t="str">
            <v>医保</v>
          </cell>
        </row>
        <row r="4199">
          <cell r="A4199" t="str">
            <v>033040500300</v>
          </cell>
          <cell r="B4199" t="str">
            <v>330405003</v>
          </cell>
          <cell r="C4199" t="str">
            <v>手术费</v>
          </cell>
          <cell r="D4199" t="str">
            <v>08</v>
          </cell>
          <cell r="E4199" t="str">
            <v>手术治疗费</v>
          </cell>
          <cell r="F4199" t="str">
            <v>10</v>
          </cell>
          <cell r="G4199" t="str">
            <v>虹膜根部离断修复术</v>
          </cell>
        </row>
        <row r="4199">
          <cell r="J4199" t="str">
            <v>次</v>
          </cell>
          <cell r="K4199">
            <v>750</v>
          </cell>
          <cell r="L4199">
            <v>750</v>
          </cell>
          <cell r="M4199">
            <v>638</v>
          </cell>
        </row>
        <row r="4199">
          <cell r="O4199" t="str">
            <v>医保</v>
          </cell>
        </row>
        <row r="4200">
          <cell r="A4200" t="str">
            <v>033040500301</v>
          </cell>
          <cell r="B4200" t="str">
            <v>33040500301</v>
          </cell>
          <cell r="C4200" t="str">
            <v>手术费</v>
          </cell>
          <cell r="D4200" t="str">
            <v>08</v>
          </cell>
          <cell r="E4200" t="str">
            <v>手术治疗费</v>
          </cell>
          <cell r="F4200" t="str">
            <v>10</v>
          </cell>
          <cell r="G4200" t="str">
            <v>小儿虹膜根部离断修复术</v>
          </cell>
        </row>
        <row r="4200">
          <cell r="J4200" t="str">
            <v>次</v>
          </cell>
          <cell r="K4200">
            <v>975</v>
          </cell>
          <cell r="L4200">
            <v>975</v>
          </cell>
          <cell r="M4200">
            <v>829</v>
          </cell>
        </row>
        <row r="4200">
          <cell r="O4200" t="str">
            <v>医保</v>
          </cell>
        </row>
        <row r="4201">
          <cell r="A4201" t="str">
            <v>033040500400</v>
          </cell>
          <cell r="B4201" t="str">
            <v>330405004</v>
          </cell>
          <cell r="C4201" t="str">
            <v>手术费</v>
          </cell>
          <cell r="D4201" t="str">
            <v>08</v>
          </cell>
          <cell r="E4201" t="str">
            <v>手术治疗费</v>
          </cell>
          <cell r="F4201" t="str">
            <v>10</v>
          </cell>
          <cell r="G4201" t="str">
            <v>虹膜贯穿术</v>
          </cell>
        </row>
        <row r="4201">
          <cell r="J4201" t="str">
            <v>次</v>
          </cell>
          <cell r="K4201">
            <v>430</v>
          </cell>
          <cell r="L4201">
            <v>430</v>
          </cell>
          <cell r="M4201">
            <v>366</v>
          </cell>
        </row>
        <row r="4201">
          <cell r="O4201" t="str">
            <v>医保</v>
          </cell>
        </row>
        <row r="4202">
          <cell r="A4202" t="str">
            <v>033040500401</v>
          </cell>
          <cell r="B4202" t="str">
            <v>33040500401</v>
          </cell>
          <cell r="C4202" t="str">
            <v>手术费</v>
          </cell>
          <cell r="D4202" t="str">
            <v>08</v>
          </cell>
          <cell r="E4202" t="str">
            <v>手术治疗费</v>
          </cell>
          <cell r="F4202" t="str">
            <v>10</v>
          </cell>
          <cell r="G4202" t="str">
            <v>小儿虹膜贯穿术</v>
          </cell>
        </row>
        <row r="4202">
          <cell r="J4202" t="str">
            <v>次</v>
          </cell>
          <cell r="K4202">
            <v>559</v>
          </cell>
          <cell r="L4202">
            <v>559</v>
          </cell>
          <cell r="M4202">
            <v>475</v>
          </cell>
        </row>
        <row r="4202">
          <cell r="O4202" t="str">
            <v>医保</v>
          </cell>
        </row>
        <row r="4203">
          <cell r="A4203" t="str">
            <v>033040500500</v>
          </cell>
          <cell r="B4203" t="str">
            <v>330405005</v>
          </cell>
          <cell r="C4203" t="str">
            <v>手术费</v>
          </cell>
          <cell r="D4203" t="str">
            <v>08</v>
          </cell>
          <cell r="E4203" t="str">
            <v>手术治疗费</v>
          </cell>
          <cell r="F4203" t="str">
            <v>10</v>
          </cell>
          <cell r="G4203" t="str">
            <v>虹膜囊肿切除术</v>
          </cell>
        </row>
        <row r="4203">
          <cell r="I4203" t="str">
            <v>粘弹剂</v>
          </cell>
          <cell r="J4203" t="str">
            <v>次</v>
          </cell>
          <cell r="K4203">
            <v>530</v>
          </cell>
          <cell r="L4203">
            <v>530</v>
          </cell>
          <cell r="M4203">
            <v>451</v>
          </cell>
        </row>
        <row r="4203">
          <cell r="O4203" t="str">
            <v>医保</v>
          </cell>
        </row>
        <row r="4204">
          <cell r="A4204" t="str">
            <v>033040500501</v>
          </cell>
          <cell r="B4204" t="str">
            <v>33040500501</v>
          </cell>
          <cell r="C4204" t="str">
            <v>手术费</v>
          </cell>
          <cell r="D4204" t="str">
            <v>08</v>
          </cell>
          <cell r="E4204" t="str">
            <v>手术治疗费</v>
          </cell>
          <cell r="F4204" t="str">
            <v>10</v>
          </cell>
          <cell r="G4204" t="str">
            <v>小儿虹膜囊肿切除术</v>
          </cell>
        </row>
        <row r="4204">
          <cell r="J4204" t="str">
            <v>次</v>
          </cell>
          <cell r="K4204">
            <v>689</v>
          </cell>
          <cell r="L4204">
            <v>689</v>
          </cell>
          <cell r="M4204">
            <v>586</v>
          </cell>
        </row>
        <row r="4204">
          <cell r="O4204" t="str">
            <v>医保</v>
          </cell>
        </row>
        <row r="4205">
          <cell r="A4205" t="str">
            <v>033040500600</v>
          </cell>
          <cell r="B4205" t="str">
            <v>330405006</v>
          </cell>
          <cell r="C4205" t="str">
            <v>手术费</v>
          </cell>
          <cell r="D4205" t="str">
            <v>08</v>
          </cell>
          <cell r="E4205" t="str">
            <v>手术治疗费</v>
          </cell>
          <cell r="F4205" t="str">
            <v>10</v>
          </cell>
          <cell r="G4205" t="str">
            <v>人工虹膜隔植入术</v>
          </cell>
        </row>
        <row r="4205">
          <cell r="I4205" t="str">
            <v>人工虹膜隔、粘弹剂</v>
          </cell>
          <cell r="J4205" t="str">
            <v>次</v>
          </cell>
          <cell r="K4205">
            <v>960</v>
          </cell>
          <cell r="L4205">
            <v>960</v>
          </cell>
          <cell r="M4205">
            <v>816</v>
          </cell>
        </row>
        <row r="4205">
          <cell r="O4205" t="str">
            <v>医保</v>
          </cell>
        </row>
        <row r="4206">
          <cell r="A4206" t="str">
            <v>033040500601</v>
          </cell>
          <cell r="B4206" t="str">
            <v>33040500601</v>
          </cell>
          <cell r="C4206" t="str">
            <v>手术费</v>
          </cell>
          <cell r="D4206" t="str">
            <v>08</v>
          </cell>
          <cell r="E4206" t="str">
            <v>手术治疗费</v>
          </cell>
          <cell r="F4206" t="str">
            <v>10</v>
          </cell>
          <cell r="G4206" t="str">
            <v>小儿人工虹膜隔植入术</v>
          </cell>
        </row>
        <row r="4206">
          <cell r="J4206" t="str">
            <v>次</v>
          </cell>
          <cell r="K4206">
            <v>1248</v>
          </cell>
          <cell r="L4206">
            <v>1248</v>
          </cell>
          <cell r="M4206">
            <v>1061</v>
          </cell>
        </row>
        <row r="4206">
          <cell r="O4206" t="str">
            <v>医保</v>
          </cell>
        </row>
        <row r="4207">
          <cell r="A4207" t="str">
            <v>033040500700</v>
          </cell>
          <cell r="B4207" t="str">
            <v>330405007</v>
          </cell>
          <cell r="C4207" t="str">
            <v>手术费</v>
          </cell>
          <cell r="D4207" t="str">
            <v>08</v>
          </cell>
          <cell r="E4207" t="str">
            <v>手术治疗费</v>
          </cell>
          <cell r="F4207" t="str">
            <v>10</v>
          </cell>
          <cell r="G4207" t="str">
            <v>睫状体剥离术</v>
          </cell>
        </row>
        <row r="4207">
          <cell r="J4207" t="str">
            <v>次</v>
          </cell>
          <cell r="K4207">
            <v>640</v>
          </cell>
          <cell r="L4207">
            <v>640</v>
          </cell>
          <cell r="M4207">
            <v>544</v>
          </cell>
        </row>
        <row r="4207">
          <cell r="O4207" t="str">
            <v>医保</v>
          </cell>
        </row>
        <row r="4208">
          <cell r="A4208" t="str">
            <v>033040500701</v>
          </cell>
          <cell r="B4208" t="str">
            <v>33040500701</v>
          </cell>
          <cell r="C4208" t="str">
            <v>手术费</v>
          </cell>
          <cell r="D4208" t="str">
            <v>08</v>
          </cell>
          <cell r="E4208" t="str">
            <v>手术治疗费</v>
          </cell>
          <cell r="F4208" t="str">
            <v>10</v>
          </cell>
          <cell r="G4208" t="str">
            <v>小儿睫状体剥离术</v>
          </cell>
        </row>
        <row r="4208">
          <cell r="J4208" t="str">
            <v>次</v>
          </cell>
          <cell r="K4208">
            <v>832</v>
          </cell>
          <cell r="L4208">
            <v>832</v>
          </cell>
          <cell r="M4208">
            <v>707</v>
          </cell>
        </row>
        <row r="4208">
          <cell r="O4208" t="str">
            <v>医保</v>
          </cell>
        </row>
        <row r="4209">
          <cell r="A4209" t="str">
            <v>033040500800</v>
          </cell>
          <cell r="B4209" t="str">
            <v>330405008</v>
          </cell>
          <cell r="C4209" t="str">
            <v>手术费</v>
          </cell>
          <cell r="D4209" t="str">
            <v>08</v>
          </cell>
          <cell r="E4209" t="str">
            <v>手术治疗费</v>
          </cell>
          <cell r="F4209" t="str">
            <v>10</v>
          </cell>
          <cell r="G4209" t="str">
            <v>睫状体断离复位术</v>
          </cell>
          <cell r="H4209" t="str">
            <v>不含视网膜周边部脱离复位术</v>
          </cell>
        </row>
        <row r="4209">
          <cell r="J4209" t="str">
            <v>次</v>
          </cell>
          <cell r="K4209">
            <v>900</v>
          </cell>
          <cell r="L4209">
            <v>900</v>
          </cell>
          <cell r="M4209">
            <v>765</v>
          </cell>
        </row>
        <row r="4209">
          <cell r="O4209" t="str">
            <v>医保</v>
          </cell>
        </row>
        <row r="4210">
          <cell r="A4210" t="str">
            <v>033040500801</v>
          </cell>
          <cell r="B4210" t="str">
            <v>33040500801</v>
          </cell>
          <cell r="C4210" t="str">
            <v>手术费</v>
          </cell>
          <cell r="D4210" t="str">
            <v>08</v>
          </cell>
          <cell r="E4210" t="str">
            <v>手术治疗费</v>
          </cell>
          <cell r="F4210" t="str">
            <v>10</v>
          </cell>
          <cell r="G4210" t="str">
            <v>小儿睫状体断离复位术</v>
          </cell>
        </row>
        <row r="4210">
          <cell r="J4210" t="str">
            <v>次</v>
          </cell>
          <cell r="K4210">
            <v>1170</v>
          </cell>
          <cell r="L4210">
            <v>1170</v>
          </cell>
          <cell r="M4210">
            <v>995</v>
          </cell>
        </row>
        <row r="4210">
          <cell r="O4210" t="str">
            <v>医保</v>
          </cell>
        </row>
        <row r="4211">
          <cell r="A4211" t="str">
            <v>033040500900</v>
          </cell>
          <cell r="B4211" t="str">
            <v>330405009</v>
          </cell>
          <cell r="C4211" t="str">
            <v>手术费</v>
          </cell>
          <cell r="D4211" t="str">
            <v>08</v>
          </cell>
          <cell r="E4211" t="str">
            <v>手术治疗费</v>
          </cell>
          <cell r="F4211" t="str">
            <v>10</v>
          </cell>
          <cell r="G4211" t="str">
            <v>睫状体及脉络膜上腔放液术</v>
          </cell>
        </row>
        <row r="4211">
          <cell r="J4211" t="str">
            <v>次</v>
          </cell>
          <cell r="K4211">
            <v>640</v>
          </cell>
          <cell r="L4211">
            <v>640</v>
          </cell>
          <cell r="M4211">
            <v>544</v>
          </cell>
        </row>
        <row r="4211">
          <cell r="O4211" t="str">
            <v>医保</v>
          </cell>
        </row>
        <row r="4212">
          <cell r="A4212" t="str">
            <v>033040500901</v>
          </cell>
          <cell r="B4212" t="str">
            <v>33040500901</v>
          </cell>
          <cell r="C4212" t="str">
            <v>手术费</v>
          </cell>
          <cell r="D4212" t="str">
            <v>08</v>
          </cell>
          <cell r="E4212" t="str">
            <v>手术治疗费</v>
          </cell>
          <cell r="F4212" t="str">
            <v>10</v>
          </cell>
          <cell r="G4212" t="str">
            <v>小儿睫状体及脉络膜上腔放液术</v>
          </cell>
        </row>
        <row r="4212">
          <cell r="J4212" t="str">
            <v>次</v>
          </cell>
          <cell r="K4212">
            <v>832</v>
          </cell>
          <cell r="L4212">
            <v>832</v>
          </cell>
          <cell r="M4212">
            <v>707</v>
          </cell>
        </row>
        <row r="4212">
          <cell r="O4212" t="str">
            <v>医保</v>
          </cell>
        </row>
        <row r="4213">
          <cell r="A4213" t="str">
            <v>033040501000</v>
          </cell>
          <cell r="B4213" t="str">
            <v>330405010</v>
          </cell>
          <cell r="C4213" t="str">
            <v>手术费</v>
          </cell>
          <cell r="D4213" t="str">
            <v>08</v>
          </cell>
          <cell r="E4213" t="str">
            <v>手术治疗费</v>
          </cell>
          <cell r="F4213" t="str">
            <v>10</v>
          </cell>
          <cell r="G4213" t="str">
            <v>睫状体特殊治疗</v>
          </cell>
          <cell r="H4213" t="str">
            <v>指冷凝、透热法</v>
          </cell>
        </row>
        <row r="4213">
          <cell r="J4213" t="str">
            <v>单侧</v>
          </cell>
          <cell r="K4213">
            <v>530</v>
          </cell>
          <cell r="L4213">
            <v>530</v>
          </cell>
          <cell r="M4213">
            <v>451</v>
          </cell>
          <cell r="N4213" t="str">
            <v>光凝法三甲医院600元，三甲以下医院600元</v>
          </cell>
          <cell r="O4213" t="str">
            <v>医保</v>
          </cell>
        </row>
        <row r="4214">
          <cell r="A4214" t="str">
            <v>033040501001</v>
          </cell>
          <cell r="B4214" t="str">
            <v>33040501001</v>
          </cell>
          <cell r="C4214" t="str">
            <v>手术费</v>
          </cell>
          <cell r="D4214" t="str">
            <v>08</v>
          </cell>
          <cell r="E4214" t="str">
            <v>手术治疗费</v>
          </cell>
          <cell r="F4214" t="str">
            <v>10</v>
          </cell>
          <cell r="G4214" t="str">
            <v>睫状体特殊治疗（光凝法）</v>
          </cell>
        </row>
        <row r="4214">
          <cell r="J4214" t="str">
            <v>单侧</v>
          </cell>
          <cell r="K4214">
            <v>600</v>
          </cell>
          <cell r="L4214">
            <v>600</v>
          </cell>
          <cell r="M4214">
            <v>510</v>
          </cell>
          <cell r="N4214" t="str">
            <v>光凝法</v>
          </cell>
          <cell r="O4214" t="str">
            <v>医保</v>
          </cell>
        </row>
        <row r="4215">
          <cell r="A4215" t="str">
            <v>033040501002</v>
          </cell>
          <cell r="B4215" t="str">
            <v>33040501002</v>
          </cell>
          <cell r="C4215" t="str">
            <v>手术费</v>
          </cell>
          <cell r="D4215" t="str">
            <v>08</v>
          </cell>
          <cell r="E4215" t="str">
            <v>手术治疗费</v>
          </cell>
          <cell r="F4215" t="str">
            <v>10</v>
          </cell>
          <cell r="G4215" t="str">
            <v>小儿睫状体特殊治疗</v>
          </cell>
        </row>
        <row r="4215">
          <cell r="J4215" t="str">
            <v>单侧</v>
          </cell>
          <cell r="K4215">
            <v>689</v>
          </cell>
          <cell r="L4215">
            <v>689</v>
          </cell>
          <cell r="M4215">
            <v>586</v>
          </cell>
        </row>
        <row r="4215">
          <cell r="O4215" t="str">
            <v>医保</v>
          </cell>
        </row>
        <row r="4216">
          <cell r="A4216" t="str">
            <v>033040501003</v>
          </cell>
          <cell r="B4216" t="str">
            <v>33040501003</v>
          </cell>
          <cell r="C4216" t="str">
            <v>手术费</v>
          </cell>
          <cell r="D4216" t="str">
            <v>08</v>
          </cell>
          <cell r="E4216" t="str">
            <v>手术治疗费</v>
          </cell>
          <cell r="F4216" t="str">
            <v>10</v>
          </cell>
          <cell r="G4216" t="str">
            <v>小儿睫状体特殊治疗（光凝法）</v>
          </cell>
        </row>
        <row r="4216">
          <cell r="J4216" t="str">
            <v>单侧</v>
          </cell>
          <cell r="K4216">
            <v>780</v>
          </cell>
          <cell r="L4216">
            <v>780</v>
          </cell>
          <cell r="M4216">
            <v>663</v>
          </cell>
        </row>
        <row r="4216">
          <cell r="O4216" t="str">
            <v>医保</v>
          </cell>
        </row>
        <row r="4217">
          <cell r="A4217" t="str">
            <v>033040501100</v>
          </cell>
          <cell r="B4217" t="str">
            <v>330405011</v>
          </cell>
          <cell r="C4217" t="str">
            <v>手术费</v>
          </cell>
          <cell r="D4217" t="str">
            <v>08</v>
          </cell>
          <cell r="E4217" t="str">
            <v>手术治疗费</v>
          </cell>
          <cell r="F4217" t="str">
            <v>10</v>
          </cell>
          <cell r="G4217" t="str">
            <v>前房角切开术</v>
          </cell>
          <cell r="H4217" t="str">
            <v>包括前房积血清除、房角粘连分离术</v>
          </cell>
        </row>
        <row r="4217">
          <cell r="J4217" t="str">
            <v>次</v>
          </cell>
          <cell r="K4217">
            <v>530</v>
          </cell>
          <cell r="L4217">
            <v>530</v>
          </cell>
          <cell r="M4217">
            <v>451</v>
          </cell>
          <cell r="N4217" t="str">
            <v>使用特殊仪器(前房角镜等)时三甲医院加收120元，三甲以下医院加收120元</v>
          </cell>
          <cell r="O4217" t="str">
            <v>医保</v>
          </cell>
        </row>
        <row r="4218">
          <cell r="A4218" t="str">
            <v>033040501101</v>
          </cell>
          <cell r="B4218" t="str">
            <v>33040501101</v>
          </cell>
          <cell r="C4218" t="str">
            <v>手术费</v>
          </cell>
          <cell r="D4218" t="str">
            <v>08</v>
          </cell>
          <cell r="E4218" t="str">
            <v>手术治疗费</v>
          </cell>
          <cell r="F4218" t="str">
            <v>10</v>
          </cell>
          <cell r="G4218" t="str">
            <v>前房角切开术（使用特殊仪器）</v>
          </cell>
        </row>
        <row r="4218">
          <cell r="J4218" t="str">
            <v>次</v>
          </cell>
          <cell r="K4218">
            <v>650</v>
          </cell>
          <cell r="L4218">
            <v>650</v>
          </cell>
          <cell r="M4218">
            <v>553</v>
          </cell>
          <cell r="N4218" t="str">
            <v>使用特殊仪器(前房角镜等)时</v>
          </cell>
          <cell r="O4218" t="str">
            <v>医保</v>
          </cell>
        </row>
        <row r="4219">
          <cell r="A4219" t="str">
            <v>033040501102</v>
          </cell>
          <cell r="B4219" t="str">
            <v>33040501102</v>
          </cell>
          <cell r="C4219" t="str">
            <v>手术费</v>
          </cell>
          <cell r="D4219" t="str">
            <v>08</v>
          </cell>
          <cell r="E4219" t="str">
            <v>手术治疗费</v>
          </cell>
          <cell r="F4219" t="str">
            <v>10</v>
          </cell>
          <cell r="G4219" t="str">
            <v>前房角切开术（房角粘连分离术）</v>
          </cell>
        </row>
        <row r="4219">
          <cell r="J4219" t="str">
            <v>次</v>
          </cell>
          <cell r="K4219">
            <v>530</v>
          </cell>
          <cell r="L4219">
            <v>530</v>
          </cell>
          <cell r="M4219">
            <v>451</v>
          </cell>
        </row>
        <row r="4219">
          <cell r="O4219" t="str">
            <v>医保</v>
          </cell>
        </row>
        <row r="4220">
          <cell r="A4220" t="str">
            <v>033040501103</v>
          </cell>
          <cell r="B4220" t="str">
            <v>33040501103</v>
          </cell>
          <cell r="C4220" t="str">
            <v>手术费</v>
          </cell>
          <cell r="D4220" t="str">
            <v>08</v>
          </cell>
          <cell r="E4220" t="str">
            <v>手术治疗费</v>
          </cell>
          <cell r="F4220" t="str">
            <v>10</v>
          </cell>
          <cell r="G4220" t="str">
            <v>小儿前房角切开术</v>
          </cell>
        </row>
        <row r="4220">
          <cell r="J4220" t="str">
            <v>次</v>
          </cell>
          <cell r="K4220">
            <v>689</v>
          </cell>
          <cell r="L4220">
            <v>689</v>
          </cell>
          <cell r="M4220">
            <v>586</v>
          </cell>
        </row>
        <row r="4220">
          <cell r="O4220" t="str">
            <v>医保</v>
          </cell>
        </row>
        <row r="4221">
          <cell r="A4221" t="str">
            <v>033040501104</v>
          </cell>
          <cell r="B4221" t="str">
            <v>33040501104</v>
          </cell>
          <cell r="C4221" t="str">
            <v>手术费</v>
          </cell>
          <cell r="D4221" t="str">
            <v>08</v>
          </cell>
          <cell r="E4221" t="str">
            <v>手术治疗费</v>
          </cell>
          <cell r="F4221" t="str">
            <v>10</v>
          </cell>
          <cell r="G4221" t="str">
            <v>小儿前房角切开术-使用特殊仪器</v>
          </cell>
          <cell r="H4221" t="str">
            <v>使用特殊仪器</v>
          </cell>
        </row>
        <row r="4221">
          <cell r="J4221" t="str">
            <v>次</v>
          </cell>
          <cell r="K4221">
            <v>1269</v>
          </cell>
          <cell r="L4221">
            <v>1148</v>
          </cell>
          <cell r="M4221">
            <v>976</v>
          </cell>
        </row>
        <row r="4221">
          <cell r="O4221" t="str">
            <v>医保</v>
          </cell>
        </row>
        <row r="4222">
          <cell r="A4222" t="str">
            <v>033040501200</v>
          </cell>
          <cell r="B4222" t="str">
            <v>330405012</v>
          </cell>
          <cell r="C4222" t="str">
            <v>手术费</v>
          </cell>
          <cell r="D4222" t="str">
            <v>08</v>
          </cell>
          <cell r="E4222" t="str">
            <v>手术治疗费</v>
          </cell>
          <cell r="F4222" t="str">
            <v>10</v>
          </cell>
          <cell r="G4222" t="str">
            <v>前房成形术</v>
          </cell>
        </row>
        <row r="4222">
          <cell r="I4222" t="str">
            <v>粘弹剂</v>
          </cell>
          <cell r="J4222" t="str">
            <v>次</v>
          </cell>
          <cell r="K4222">
            <v>540</v>
          </cell>
          <cell r="L4222">
            <v>540</v>
          </cell>
          <cell r="M4222">
            <v>459</v>
          </cell>
        </row>
        <row r="4222">
          <cell r="O4222" t="str">
            <v>医保</v>
          </cell>
        </row>
        <row r="4223">
          <cell r="A4223" t="str">
            <v>033040501201</v>
          </cell>
          <cell r="B4223" t="str">
            <v>33040501201</v>
          </cell>
          <cell r="C4223" t="str">
            <v>手术费</v>
          </cell>
          <cell r="D4223" t="str">
            <v>08</v>
          </cell>
          <cell r="E4223" t="str">
            <v>手术治疗费</v>
          </cell>
          <cell r="F4223" t="str">
            <v>10</v>
          </cell>
          <cell r="G4223" t="str">
            <v>小儿前房成形术</v>
          </cell>
        </row>
        <row r="4223">
          <cell r="J4223" t="str">
            <v>次</v>
          </cell>
          <cell r="K4223">
            <v>702</v>
          </cell>
          <cell r="L4223">
            <v>702</v>
          </cell>
          <cell r="M4223">
            <v>597</v>
          </cell>
        </row>
        <row r="4223">
          <cell r="O4223" t="str">
            <v>医保</v>
          </cell>
        </row>
        <row r="4224">
          <cell r="A4224" t="str">
            <v>033040501300</v>
          </cell>
          <cell r="B4224" t="str">
            <v>330405013</v>
          </cell>
          <cell r="C4224" t="str">
            <v>手术费</v>
          </cell>
          <cell r="D4224" t="str">
            <v>08</v>
          </cell>
          <cell r="E4224" t="str">
            <v>手术治疗费</v>
          </cell>
          <cell r="F4224" t="str">
            <v>10</v>
          </cell>
          <cell r="G4224" t="str">
            <v>青光眼滤过术</v>
          </cell>
          <cell r="H4224" t="str">
            <v>包括小梁切除、虹膜嵌顿、巩膜灼滤</v>
          </cell>
        </row>
        <row r="4224">
          <cell r="J4224" t="str">
            <v>次</v>
          </cell>
          <cell r="K4224">
            <v>710</v>
          </cell>
          <cell r="L4224">
            <v>648</v>
          </cell>
          <cell r="M4224">
            <v>551</v>
          </cell>
        </row>
        <row r="4224">
          <cell r="O4224" t="str">
            <v>医保</v>
          </cell>
        </row>
        <row r="4225">
          <cell r="A4225" t="str">
            <v>033040501301</v>
          </cell>
          <cell r="B4225" t="str">
            <v>33040501301</v>
          </cell>
          <cell r="C4225" t="str">
            <v>手术费</v>
          </cell>
          <cell r="D4225" t="str">
            <v>08</v>
          </cell>
          <cell r="E4225" t="str">
            <v>手术治疗费</v>
          </cell>
          <cell r="F4225" t="str">
            <v>10</v>
          </cell>
          <cell r="G4225" t="str">
            <v>小儿青光眼滤过术</v>
          </cell>
        </row>
        <row r="4225">
          <cell r="J4225" t="str">
            <v>次</v>
          </cell>
          <cell r="K4225">
            <v>923</v>
          </cell>
          <cell r="L4225">
            <v>842</v>
          </cell>
          <cell r="M4225">
            <v>716</v>
          </cell>
        </row>
        <row r="4225">
          <cell r="O4225" t="str">
            <v>医保</v>
          </cell>
        </row>
        <row r="4226">
          <cell r="A4226" t="str">
            <v>033040501400</v>
          </cell>
          <cell r="B4226" t="str">
            <v>330405014</v>
          </cell>
          <cell r="C4226" t="str">
            <v>手术费</v>
          </cell>
          <cell r="D4226" t="str">
            <v>08</v>
          </cell>
          <cell r="E4226" t="str">
            <v>手术治疗费</v>
          </cell>
          <cell r="F4226" t="str">
            <v>10</v>
          </cell>
          <cell r="G4226" t="str">
            <v>非穿透性小梁切除＋透明质酸钠凝胶充填术</v>
          </cell>
        </row>
        <row r="4226">
          <cell r="I4226" t="str">
            <v>胶原膜</v>
          </cell>
          <cell r="J4226" t="str">
            <v>次</v>
          </cell>
          <cell r="K4226">
            <v>1240</v>
          </cell>
          <cell r="L4226">
            <v>1240</v>
          </cell>
          <cell r="M4226">
            <v>1054</v>
          </cell>
        </row>
        <row r="4226">
          <cell r="O4226" t="str">
            <v>医保</v>
          </cell>
        </row>
        <row r="4227">
          <cell r="A4227" t="str">
            <v>033040501401</v>
          </cell>
          <cell r="B4227" t="str">
            <v>33040501401</v>
          </cell>
          <cell r="C4227" t="str">
            <v>手术费</v>
          </cell>
          <cell r="D4227" t="str">
            <v>08</v>
          </cell>
          <cell r="E4227" t="str">
            <v>手术治疗费</v>
          </cell>
          <cell r="F4227" t="str">
            <v>10</v>
          </cell>
          <cell r="G4227" t="str">
            <v>小儿非穿透性小梁切除＋透明质酸钠凝胶充填术</v>
          </cell>
        </row>
        <row r="4227">
          <cell r="J4227" t="str">
            <v>次</v>
          </cell>
          <cell r="K4227">
            <v>1612</v>
          </cell>
          <cell r="L4227">
            <v>1612</v>
          </cell>
          <cell r="M4227">
            <v>1370</v>
          </cell>
        </row>
        <row r="4227">
          <cell r="O4227" t="str">
            <v>医保</v>
          </cell>
        </row>
        <row r="4228">
          <cell r="A4228" t="str">
            <v>033040501500</v>
          </cell>
          <cell r="B4228" t="str">
            <v>330405015</v>
          </cell>
          <cell r="C4228" t="str">
            <v>手术费</v>
          </cell>
          <cell r="D4228" t="str">
            <v>08</v>
          </cell>
          <cell r="E4228" t="str">
            <v>手术治疗费</v>
          </cell>
          <cell r="F4228" t="str">
            <v>10</v>
          </cell>
          <cell r="G4228" t="str">
            <v>小梁切开术</v>
          </cell>
        </row>
        <row r="4228">
          <cell r="I4228" t="str">
            <v>一次性刀</v>
          </cell>
          <cell r="J4228" t="str">
            <v>次</v>
          </cell>
          <cell r="K4228">
            <v>940</v>
          </cell>
          <cell r="L4228">
            <v>940</v>
          </cell>
          <cell r="M4228">
            <v>799</v>
          </cell>
        </row>
        <row r="4228">
          <cell r="O4228" t="str">
            <v>医保</v>
          </cell>
        </row>
        <row r="4229">
          <cell r="A4229" t="str">
            <v>033040501501</v>
          </cell>
          <cell r="B4229" t="str">
            <v>33040501501</v>
          </cell>
          <cell r="C4229" t="str">
            <v>手术费</v>
          </cell>
          <cell r="D4229" t="str">
            <v>08</v>
          </cell>
          <cell r="E4229" t="str">
            <v>手术治疗费</v>
          </cell>
          <cell r="F4229" t="str">
            <v>10</v>
          </cell>
          <cell r="G4229" t="str">
            <v>小儿小梁切开术</v>
          </cell>
        </row>
        <row r="4229">
          <cell r="J4229" t="str">
            <v>次</v>
          </cell>
          <cell r="K4229">
            <v>1222</v>
          </cell>
          <cell r="L4229">
            <v>1222</v>
          </cell>
          <cell r="M4229">
            <v>1039</v>
          </cell>
        </row>
        <row r="4229">
          <cell r="O4229" t="str">
            <v>医保</v>
          </cell>
        </row>
        <row r="4230">
          <cell r="A4230" t="str">
            <v>033040501600</v>
          </cell>
          <cell r="B4230" t="str">
            <v>330405016</v>
          </cell>
          <cell r="C4230" t="str">
            <v>手术费</v>
          </cell>
          <cell r="D4230" t="str">
            <v>08</v>
          </cell>
          <cell r="E4230" t="str">
            <v>手术治疗费</v>
          </cell>
          <cell r="F4230" t="str">
            <v>10</v>
          </cell>
          <cell r="G4230" t="str">
            <v>小梁切开联合小梁切除术</v>
          </cell>
        </row>
        <row r="4230">
          <cell r="J4230" t="str">
            <v>次</v>
          </cell>
          <cell r="K4230">
            <v>1090</v>
          </cell>
          <cell r="L4230">
            <v>1090</v>
          </cell>
          <cell r="M4230">
            <v>927</v>
          </cell>
        </row>
        <row r="4230">
          <cell r="O4230" t="str">
            <v>医保</v>
          </cell>
        </row>
        <row r="4231">
          <cell r="A4231" t="str">
            <v>033040501601</v>
          </cell>
          <cell r="B4231" t="str">
            <v>33040501601</v>
          </cell>
          <cell r="C4231" t="str">
            <v>手术费</v>
          </cell>
          <cell r="D4231" t="str">
            <v>08</v>
          </cell>
          <cell r="E4231" t="str">
            <v>手术治疗费</v>
          </cell>
          <cell r="F4231" t="str">
            <v>10</v>
          </cell>
          <cell r="G4231" t="str">
            <v>小儿小梁切开联合小梁切除术</v>
          </cell>
        </row>
        <row r="4231">
          <cell r="J4231" t="str">
            <v>次</v>
          </cell>
          <cell r="K4231">
            <v>1417</v>
          </cell>
          <cell r="L4231">
            <v>1417</v>
          </cell>
          <cell r="M4231">
            <v>1205</v>
          </cell>
        </row>
        <row r="4231">
          <cell r="O4231" t="str">
            <v>医保</v>
          </cell>
        </row>
        <row r="4232">
          <cell r="A4232" t="str">
            <v>033040501700</v>
          </cell>
          <cell r="B4232" t="str">
            <v>330405017</v>
          </cell>
          <cell r="C4232" t="str">
            <v>手术费</v>
          </cell>
          <cell r="D4232" t="str">
            <v>08</v>
          </cell>
          <cell r="E4232" t="str">
            <v>手术治疗费</v>
          </cell>
          <cell r="F4232" t="str">
            <v>10</v>
          </cell>
          <cell r="G4232" t="str">
            <v>青光眼硅管植入术</v>
          </cell>
        </row>
        <row r="4232">
          <cell r="I4232" t="str">
            <v>硅管、青光眼阀巩膜片、粘弹剂</v>
          </cell>
          <cell r="J4232" t="str">
            <v>次</v>
          </cell>
          <cell r="K4232">
            <v>1240</v>
          </cell>
          <cell r="L4232">
            <v>1240</v>
          </cell>
          <cell r="M4232">
            <v>1054</v>
          </cell>
        </row>
        <row r="4232">
          <cell r="O4232" t="str">
            <v>医保</v>
          </cell>
        </row>
        <row r="4233">
          <cell r="A4233" t="str">
            <v>033040501701</v>
          </cell>
          <cell r="B4233" t="str">
            <v>33040501701</v>
          </cell>
          <cell r="C4233" t="str">
            <v>手术费</v>
          </cell>
          <cell r="D4233" t="str">
            <v>08</v>
          </cell>
          <cell r="E4233" t="str">
            <v>手术治疗费</v>
          </cell>
          <cell r="F4233" t="str">
            <v>10</v>
          </cell>
          <cell r="G4233" t="str">
            <v>小儿青光眼硅管植入术</v>
          </cell>
        </row>
        <row r="4233">
          <cell r="J4233" t="str">
            <v>次</v>
          </cell>
          <cell r="K4233">
            <v>1612</v>
          </cell>
          <cell r="L4233">
            <v>1612</v>
          </cell>
          <cell r="M4233">
            <v>1370</v>
          </cell>
        </row>
        <row r="4233">
          <cell r="O4233" t="str">
            <v>医保</v>
          </cell>
        </row>
        <row r="4234">
          <cell r="A4234" t="str">
            <v>033040501800</v>
          </cell>
          <cell r="B4234" t="str">
            <v>330405018</v>
          </cell>
          <cell r="C4234" t="str">
            <v>手术费</v>
          </cell>
          <cell r="D4234" t="str">
            <v>08</v>
          </cell>
          <cell r="E4234" t="str">
            <v>手术治疗费</v>
          </cell>
          <cell r="F4234" t="str">
            <v>10</v>
          </cell>
          <cell r="G4234" t="str">
            <v>青光眼滤帘修复术</v>
          </cell>
        </row>
        <row r="4234">
          <cell r="J4234" t="str">
            <v>次</v>
          </cell>
          <cell r="K4234">
            <v>540</v>
          </cell>
          <cell r="L4234">
            <v>540</v>
          </cell>
          <cell r="M4234">
            <v>459</v>
          </cell>
        </row>
        <row r="4234">
          <cell r="O4234" t="str">
            <v>医保</v>
          </cell>
        </row>
        <row r="4235">
          <cell r="A4235" t="str">
            <v>033040501801</v>
          </cell>
          <cell r="B4235" t="str">
            <v>33040501801</v>
          </cell>
          <cell r="C4235" t="str">
            <v>手术费</v>
          </cell>
          <cell r="D4235" t="str">
            <v>08</v>
          </cell>
          <cell r="E4235" t="str">
            <v>手术治疗费</v>
          </cell>
          <cell r="F4235" t="str">
            <v>10</v>
          </cell>
          <cell r="G4235" t="str">
            <v>小儿青光眼滤帘修复术</v>
          </cell>
        </row>
        <row r="4235">
          <cell r="J4235" t="str">
            <v>次</v>
          </cell>
          <cell r="K4235">
            <v>702</v>
          </cell>
          <cell r="L4235">
            <v>702</v>
          </cell>
          <cell r="M4235">
            <v>597</v>
          </cell>
        </row>
        <row r="4235">
          <cell r="O4235" t="str">
            <v>医保</v>
          </cell>
        </row>
        <row r="4236">
          <cell r="A4236" t="str">
            <v>033040501900</v>
          </cell>
          <cell r="B4236" t="str">
            <v>330405019</v>
          </cell>
          <cell r="C4236" t="str">
            <v>手术费</v>
          </cell>
          <cell r="D4236" t="str">
            <v>08</v>
          </cell>
          <cell r="E4236" t="str">
            <v>手术治疗费</v>
          </cell>
          <cell r="F4236" t="str">
            <v>10</v>
          </cell>
          <cell r="G4236" t="str">
            <v>青光眼滤过泡分离术</v>
          </cell>
        </row>
        <row r="4236">
          <cell r="J4236" t="str">
            <v>次</v>
          </cell>
          <cell r="K4236">
            <v>430</v>
          </cell>
          <cell r="L4236">
            <v>430</v>
          </cell>
          <cell r="M4236">
            <v>366</v>
          </cell>
        </row>
        <row r="4236">
          <cell r="O4236" t="str">
            <v>医保</v>
          </cell>
        </row>
        <row r="4237">
          <cell r="A4237" t="str">
            <v>033040501901</v>
          </cell>
          <cell r="B4237" t="str">
            <v>33040501901</v>
          </cell>
          <cell r="C4237" t="str">
            <v>手术费</v>
          </cell>
          <cell r="D4237" t="str">
            <v>08</v>
          </cell>
          <cell r="E4237" t="str">
            <v>手术治疗费</v>
          </cell>
          <cell r="F4237" t="str">
            <v>10</v>
          </cell>
          <cell r="G4237" t="str">
            <v>小儿青光眼滤过泡分离术</v>
          </cell>
        </row>
        <row r="4237">
          <cell r="J4237" t="str">
            <v>次</v>
          </cell>
          <cell r="K4237">
            <v>559</v>
          </cell>
          <cell r="L4237">
            <v>559</v>
          </cell>
          <cell r="M4237">
            <v>475</v>
          </cell>
        </row>
        <row r="4237">
          <cell r="O4237" t="str">
            <v>医保</v>
          </cell>
        </row>
        <row r="4238">
          <cell r="A4238" t="str">
            <v>033040502000</v>
          </cell>
          <cell r="B4238" t="str">
            <v>330405020</v>
          </cell>
          <cell r="C4238" t="str">
            <v>手术费</v>
          </cell>
          <cell r="D4238" t="str">
            <v>08</v>
          </cell>
          <cell r="E4238" t="str">
            <v>手术治疗费</v>
          </cell>
          <cell r="F4238" t="str">
            <v>10</v>
          </cell>
          <cell r="G4238" t="str">
            <v>青光眼滤过泡修补术</v>
          </cell>
        </row>
        <row r="4238">
          <cell r="I4238" t="str">
            <v>供体</v>
          </cell>
          <cell r="J4238" t="str">
            <v>次</v>
          </cell>
          <cell r="K4238">
            <v>430</v>
          </cell>
          <cell r="L4238">
            <v>430</v>
          </cell>
          <cell r="M4238">
            <v>366</v>
          </cell>
        </row>
        <row r="4238">
          <cell r="O4238" t="str">
            <v>医保</v>
          </cell>
        </row>
        <row r="4239">
          <cell r="A4239" t="str">
            <v>033040502001</v>
          </cell>
          <cell r="B4239" t="str">
            <v>33040502001</v>
          </cell>
          <cell r="C4239" t="str">
            <v>手术费</v>
          </cell>
          <cell r="D4239" t="str">
            <v>08</v>
          </cell>
          <cell r="E4239" t="str">
            <v>手术治疗费</v>
          </cell>
          <cell r="F4239" t="str">
            <v>10</v>
          </cell>
          <cell r="G4239" t="str">
            <v>小儿青光眼滤过泡修补术</v>
          </cell>
        </row>
        <row r="4239">
          <cell r="J4239" t="str">
            <v>次</v>
          </cell>
          <cell r="K4239">
            <v>559</v>
          </cell>
          <cell r="L4239">
            <v>559</v>
          </cell>
          <cell r="M4239">
            <v>475</v>
          </cell>
        </row>
        <row r="4239">
          <cell r="O4239" t="str">
            <v>医保</v>
          </cell>
        </row>
        <row r="4240">
          <cell r="A4240" t="str">
            <v>033040502100</v>
          </cell>
          <cell r="B4240" t="str">
            <v>330405021</v>
          </cell>
          <cell r="C4240" t="str">
            <v>手术费</v>
          </cell>
          <cell r="D4240" t="str">
            <v>08</v>
          </cell>
          <cell r="E4240" t="str">
            <v>手术治疗费</v>
          </cell>
          <cell r="F4240" t="str">
            <v>10</v>
          </cell>
          <cell r="G4240" t="str">
            <v>巩膜缩短术</v>
          </cell>
        </row>
        <row r="4240">
          <cell r="J4240" t="str">
            <v>次</v>
          </cell>
          <cell r="K4240">
            <v>430</v>
          </cell>
          <cell r="L4240">
            <v>430</v>
          </cell>
          <cell r="M4240">
            <v>366</v>
          </cell>
        </row>
        <row r="4240">
          <cell r="O4240" t="str">
            <v>医保</v>
          </cell>
        </row>
        <row r="4241">
          <cell r="A4241" t="str">
            <v>033040502101</v>
          </cell>
          <cell r="B4241" t="str">
            <v>33040502101</v>
          </cell>
          <cell r="C4241" t="str">
            <v>手术费</v>
          </cell>
          <cell r="D4241" t="str">
            <v>08</v>
          </cell>
          <cell r="E4241" t="str">
            <v>手术治疗费</v>
          </cell>
          <cell r="F4241" t="str">
            <v>10</v>
          </cell>
          <cell r="G4241" t="str">
            <v>小儿巩膜缩短术</v>
          </cell>
        </row>
        <row r="4241">
          <cell r="J4241" t="str">
            <v>次</v>
          </cell>
          <cell r="K4241">
            <v>559</v>
          </cell>
          <cell r="L4241">
            <v>559</v>
          </cell>
          <cell r="M4241">
            <v>475</v>
          </cell>
        </row>
        <row r="4241">
          <cell r="O4241" t="str">
            <v>医保</v>
          </cell>
        </row>
        <row r="4242">
          <cell r="B4242" t="str">
            <v>330406</v>
          </cell>
        </row>
        <row r="4242">
          <cell r="G4242" t="str">
            <v>晶状体手术</v>
          </cell>
          <cell r="H4242" t="str">
            <v/>
          </cell>
          <cell r="I4242" t="str">
            <v>BSS灌注液、粘弹剂、人工晶体</v>
          </cell>
        </row>
        <row r="4243">
          <cell r="A4243" t="str">
            <v>033040600100</v>
          </cell>
          <cell r="B4243" t="str">
            <v>330406001</v>
          </cell>
          <cell r="C4243" t="str">
            <v>手术费</v>
          </cell>
          <cell r="D4243" t="str">
            <v>08</v>
          </cell>
          <cell r="E4243" t="str">
            <v>手术治疗费</v>
          </cell>
          <cell r="F4243" t="str">
            <v>10</v>
          </cell>
          <cell r="G4243" t="str">
            <v>白内障截囊吸取术</v>
          </cell>
        </row>
        <row r="4243">
          <cell r="J4243" t="str">
            <v>次</v>
          </cell>
          <cell r="K4243">
            <v>660</v>
          </cell>
          <cell r="L4243">
            <v>640</v>
          </cell>
          <cell r="M4243">
            <v>544</v>
          </cell>
        </row>
        <row r="4243">
          <cell r="O4243" t="str">
            <v>医保</v>
          </cell>
        </row>
        <row r="4244">
          <cell r="A4244" t="str">
            <v>033040600101</v>
          </cell>
          <cell r="B4244" t="str">
            <v>33040600101</v>
          </cell>
          <cell r="C4244" t="str">
            <v>手术费</v>
          </cell>
          <cell r="D4244" t="str">
            <v>08</v>
          </cell>
          <cell r="E4244" t="str">
            <v>手术治疗费</v>
          </cell>
          <cell r="F4244" t="str">
            <v>10</v>
          </cell>
          <cell r="G4244" t="str">
            <v>小儿白内障截囊吸取术</v>
          </cell>
        </row>
        <row r="4244">
          <cell r="J4244" t="str">
            <v>次</v>
          </cell>
          <cell r="K4244">
            <v>858</v>
          </cell>
          <cell r="L4244">
            <v>832</v>
          </cell>
          <cell r="M4244">
            <v>707</v>
          </cell>
        </row>
        <row r="4244">
          <cell r="O4244" t="str">
            <v>医保</v>
          </cell>
        </row>
        <row r="4245">
          <cell r="A4245" t="str">
            <v>033040600200</v>
          </cell>
          <cell r="B4245" t="str">
            <v>330406002</v>
          </cell>
          <cell r="C4245" t="str">
            <v>手术费</v>
          </cell>
          <cell r="D4245" t="str">
            <v>08</v>
          </cell>
          <cell r="E4245" t="str">
            <v>手术治疗费</v>
          </cell>
          <cell r="F4245" t="str">
            <v>10</v>
          </cell>
          <cell r="G4245" t="str">
            <v>白内障囊膜切除术</v>
          </cell>
        </row>
        <row r="4245">
          <cell r="J4245" t="str">
            <v>次</v>
          </cell>
          <cell r="K4245">
            <v>660</v>
          </cell>
          <cell r="L4245">
            <v>648</v>
          </cell>
          <cell r="M4245">
            <v>551</v>
          </cell>
        </row>
        <row r="4245">
          <cell r="O4245" t="str">
            <v>医保</v>
          </cell>
        </row>
        <row r="4246">
          <cell r="A4246" t="str">
            <v>033040600201</v>
          </cell>
          <cell r="B4246" t="str">
            <v>33040600201</v>
          </cell>
          <cell r="C4246" t="str">
            <v>手术费</v>
          </cell>
          <cell r="D4246" t="str">
            <v>08</v>
          </cell>
          <cell r="E4246" t="str">
            <v>手术治疗费</v>
          </cell>
          <cell r="F4246" t="str">
            <v>10</v>
          </cell>
          <cell r="G4246" t="str">
            <v>小儿白内障囊膜切除术</v>
          </cell>
        </row>
        <row r="4246">
          <cell r="J4246" t="str">
            <v>次</v>
          </cell>
          <cell r="K4246">
            <v>858</v>
          </cell>
          <cell r="L4246">
            <v>842</v>
          </cell>
          <cell r="M4246">
            <v>716</v>
          </cell>
        </row>
        <row r="4246">
          <cell r="O4246" t="str">
            <v>医保</v>
          </cell>
        </row>
        <row r="4247">
          <cell r="A4247" t="str">
            <v>033040600300</v>
          </cell>
          <cell r="B4247" t="str">
            <v>330406003</v>
          </cell>
          <cell r="C4247" t="str">
            <v>手术费</v>
          </cell>
          <cell r="D4247" t="str">
            <v>08</v>
          </cell>
          <cell r="E4247" t="str">
            <v>手术治疗费</v>
          </cell>
          <cell r="F4247" t="str">
            <v>10</v>
          </cell>
          <cell r="G4247" t="str">
            <v>白内障囊内摘除术</v>
          </cell>
        </row>
        <row r="4247">
          <cell r="J4247" t="str">
            <v>次</v>
          </cell>
          <cell r="K4247">
            <v>1010</v>
          </cell>
          <cell r="L4247">
            <v>1010</v>
          </cell>
          <cell r="M4247">
            <v>859</v>
          </cell>
        </row>
        <row r="4247">
          <cell r="O4247" t="str">
            <v>医保</v>
          </cell>
        </row>
        <row r="4248">
          <cell r="A4248" t="str">
            <v>033040600301</v>
          </cell>
          <cell r="B4248" t="str">
            <v>33040600301</v>
          </cell>
          <cell r="C4248" t="str">
            <v>手术费</v>
          </cell>
          <cell r="D4248" t="str">
            <v>08</v>
          </cell>
          <cell r="E4248" t="str">
            <v>手术治疗费</v>
          </cell>
          <cell r="F4248" t="str">
            <v>10</v>
          </cell>
          <cell r="G4248" t="str">
            <v>小儿白内障囊内摘除术</v>
          </cell>
        </row>
        <row r="4248">
          <cell r="J4248" t="str">
            <v>次</v>
          </cell>
          <cell r="K4248">
            <v>1313</v>
          </cell>
          <cell r="L4248">
            <v>1313</v>
          </cell>
          <cell r="M4248">
            <v>1116</v>
          </cell>
        </row>
        <row r="4248">
          <cell r="O4248" t="str">
            <v>医保</v>
          </cell>
        </row>
        <row r="4249">
          <cell r="A4249" t="str">
            <v>033040600400</v>
          </cell>
          <cell r="B4249" t="str">
            <v>330406004</v>
          </cell>
          <cell r="C4249" t="str">
            <v>手术费</v>
          </cell>
          <cell r="D4249" t="str">
            <v>08</v>
          </cell>
          <cell r="E4249" t="str">
            <v>手术治疗费</v>
          </cell>
          <cell r="F4249" t="str">
            <v>10</v>
          </cell>
          <cell r="G4249" t="str">
            <v>白内障囊外摘除术</v>
          </cell>
        </row>
        <row r="4249">
          <cell r="J4249" t="str">
            <v>次</v>
          </cell>
          <cell r="K4249">
            <v>940</v>
          </cell>
          <cell r="L4249">
            <v>940</v>
          </cell>
          <cell r="M4249">
            <v>799</v>
          </cell>
        </row>
        <row r="4249">
          <cell r="O4249" t="str">
            <v>医保</v>
          </cell>
        </row>
        <row r="4250">
          <cell r="A4250" t="str">
            <v>033040600401</v>
          </cell>
          <cell r="B4250" t="str">
            <v>33040600401</v>
          </cell>
          <cell r="C4250" t="str">
            <v>手术费</v>
          </cell>
          <cell r="D4250" t="str">
            <v>08</v>
          </cell>
          <cell r="E4250" t="str">
            <v>手术治疗费</v>
          </cell>
          <cell r="F4250" t="str">
            <v>10</v>
          </cell>
          <cell r="G4250" t="str">
            <v>小儿白内障囊外摘除术</v>
          </cell>
        </row>
        <row r="4250">
          <cell r="J4250" t="str">
            <v>次</v>
          </cell>
          <cell r="K4250">
            <v>1222</v>
          </cell>
          <cell r="L4250">
            <v>1222</v>
          </cell>
          <cell r="M4250">
            <v>1039</v>
          </cell>
        </row>
        <row r="4250">
          <cell r="O4250" t="str">
            <v>医保</v>
          </cell>
        </row>
        <row r="4251">
          <cell r="A4251" t="str">
            <v>033040600500</v>
          </cell>
          <cell r="B4251" t="str">
            <v>330406005</v>
          </cell>
          <cell r="C4251" t="str">
            <v>手术费</v>
          </cell>
          <cell r="D4251" t="str">
            <v>08</v>
          </cell>
          <cell r="E4251" t="str">
            <v>手术治疗费</v>
          </cell>
          <cell r="F4251" t="str">
            <v>10</v>
          </cell>
          <cell r="G4251" t="str">
            <v>白内障超声乳化摘除术</v>
          </cell>
        </row>
        <row r="4251">
          <cell r="I4251" t="str">
            <v>一次性乳化专用刀、一次性超乳包</v>
          </cell>
          <cell r="J4251" t="str">
            <v>次</v>
          </cell>
          <cell r="K4251">
            <v>1200</v>
          </cell>
          <cell r="L4251">
            <v>1080</v>
          </cell>
          <cell r="M4251">
            <v>918</v>
          </cell>
        </row>
        <row r="4251">
          <cell r="O4251" t="str">
            <v>医保</v>
          </cell>
        </row>
        <row r="4252">
          <cell r="A4252" t="str">
            <v>033040600501</v>
          </cell>
          <cell r="B4252" t="str">
            <v>33040600501</v>
          </cell>
          <cell r="C4252" t="str">
            <v>手术费</v>
          </cell>
          <cell r="D4252" t="str">
            <v>08</v>
          </cell>
          <cell r="E4252" t="str">
            <v>手术治疗费</v>
          </cell>
          <cell r="F4252" t="str">
            <v>10</v>
          </cell>
          <cell r="G4252" t="str">
            <v>小儿白内障超声乳化摘除术</v>
          </cell>
        </row>
        <row r="4252">
          <cell r="J4252" t="str">
            <v>次</v>
          </cell>
          <cell r="K4252">
            <v>1560</v>
          </cell>
          <cell r="L4252">
            <v>1404</v>
          </cell>
          <cell r="M4252">
            <v>1193</v>
          </cell>
        </row>
        <row r="4252">
          <cell r="O4252" t="str">
            <v>医保</v>
          </cell>
        </row>
        <row r="4253">
          <cell r="A4253" t="str">
            <v>033040600600</v>
          </cell>
          <cell r="B4253" t="str">
            <v>330406006</v>
          </cell>
          <cell r="C4253" t="str">
            <v>手术费</v>
          </cell>
          <cell r="D4253" t="str">
            <v>08</v>
          </cell>
          <cell r="E4253" t="str">
            <v>手术治疗费</v>
          </cell>
          <cell r="F4253" t="str">
            <v>10</v>
          </cell>
          <cell r="G4253" t="str">
            <v>白内障囊外摘除+人工晶体植入术</v>
          </cell>
        </row>
        <row r="4253">
          <cell r="J4253" t="str">
            <v>次</v>
          </cell>
          <cell r="K4253">
            <v>1300</v>
          </cell>
          <cell r="L4253">
            <v>1200</v>
          </cell>
          <cell r="M4253">
            <v>1020</v>
          </cell>
        </row>
        <row r="4253">
          <cell r="O4253" t="str">
            <v>医保</v>
          </cell>
        </row>
        <row r="4254">
          <cell r="A4254" t="str">
            <v>033040600601</v>
          </cell>
          <cell r="B4254" t="str">
            <v>33040600601</v>
          </cell>
          <cell r="C4254" t="str">
            <v>手术费</v>
          </cell>
          <cell r="D4254" t="str">
            <v>08</v>
          </cell>
          <cell r="E4254" t="str">
            <v>手术治疗费</v>
          </cell>
          <cell r="F4254" t="str">
            <v>10</v>
          </cell>
          <cell r="G4254" t="str">
            <v>小儿白内障囊外摘除+人工晶体植入术</v>
          </cell>
        </row>
        <row r="4254">
          <cell r="J4254" t="str">
            <v>次</v>
          </cell>
          <cell r="K4254">
            <v>1690</v>
          </cell>
          <cell r="L4254">
            <v>1560</v>
          </cell>
          <cell r="M4254">
            <v>1326</v>
          </cell>
        </row>
        <row r="4254">
          <cell r="O4254" t="str">
            <v>医保</v>
          </cell>
        </row>
        <row r="4255">
          <cell r="A4255" t="str">
            <v>033040600700</v>
          </cell>
          <cell r="B4255" t="str">
            <v>330406007</v>
          </cell>
          <cell r="C4255" t="str">
            <v>手术费</v>
          </cell>
          <cell r="D4255" t="str">
            <v>08</v>
          </cell>
          <cell r="E4255" t="str">
            <v>手术治疗费</v>
          </cell>
          <cell r="F4255" t="str">
            <v>10</v>
          </cell>
          <cell r="G4255" t="str">
            <v>人工晶体复位术</v>
          </cell>
        </row>
        <row r="4255">
          <cell r="J4255" t="str">
            <v>次</v>
          </cell>
          <cell r="K4255">
            <v>940</v>
          </cell>
          <cell r="L4255">
            <v>940</v>
          </cell>
          <cell r="M4255">
            <v>799</v>
          </cell>
        </row>
        <row r="4255">
          <cell r="O4255" t="str">
            <v>医保</v>
          </cell>
        </row>
        <row r="4256">
          <cell r="A4256" t="str">
            <v>033040600701</v>
          </cell>
          <cell r="B4256" t="str">
            <v>33040600701</v>
          </cell>
          <cell r="C4256" t="str">
            <v>手术费</v>
          </cell>
          <cell r="D4256" t="str">
            <v>08</v>
          </cell>
          <cell r="E4256" t="str">
            <v>手术治疗费</v>
          </cell>
          <cell r="F4256" t="str">
            <v>10</v>
          </cell>
          <cell r="G4256" t="str">
            <v>小儿人工晶体复位术</v>
          </cell>
        </row>
        <row r="4256">
          <cell r="J4256" t="str">
            <v>次</v>
          </cell>
          <cell r="K4256">
            <v>1222</v>
          </cell>
          <cell r="L4256">
            <v>1222</v>
          </cell>
          <cell r="M4256">
            <v>1039</v>
          </cell>
        </row>
        <row r="4256">
          <cell r="O4256" t="str">
            <v>医保</v>
          </cell>
        </row>
        <row r="4257">
          <cell r="A4257" t="str">
            <v>033040600800</v>
          </cell>
          <cell r="B4257" t="str">
            <v>330406008</v>
          </cell>
          <cell r="C4257" t="str">
            <v>手术费</v>
          </cell>
          <cell r="D4257" t="str">
            <v>08</v>
          </cell>
          <cell r="E4257" t="str">
            <v>手术治疗费</v>
          </cell>
          <cell r="F4257" t="str">
            <v>10</v>
          </cell>
          <cell r="G4257" t="str">
            <v>人工晶体置换术</v>
          </cell>
        </row>
        <row r="4257">
          <cell r="J4257" t="str">
            <v>次</v>
          </cell>
          <cell r="K4257">
            <v>1170</v>
          </cell>
          <cell r="L4257">
            <v>1170</v>
          </cell>
          <cell r="M4257">
            <v>995</v>
          </cell>
        </row>
        <row r="4257">
          <cell r="O4257" t="str">
            <v>医保</v>
          </cell>
        </row>
        <row r="4258">
          <cell r="A4258" t="str">
            <v>033040600801</v>
          </cell>
          <cell r="B4258" t="str">
            <v>33040600801</v>
          </cell>
          <cell r="C4258" t="str">
            <v>手术费</v>
          </cell>
          <cell r="D4258" t="str">
            <v>08</v>
          </cell>
          <cell r="E4258" t="str">
            <v>手术治疗费</v>
          </cell>
          <cell r="F4258" t="str">
            <v>10</v>
          </cell>
          <cell r="G4258" t="str">
            <v>小儿人工晶体置换术</v>
          </cell>
        </row>
        <row r="4258">
          <cell r="J4258" t="str">
            <v>次</v>
          </cell>
          <cell r="K4258">
            <v>1521</v>
          </cell>
          <cell r="L4258">
            <v>1521</v>
          </cell>
          <cell r="M4258">
            <v>1293</v>
          </cell>
        </row>
        <row r="4258">
          <cell r="O4258" t="str">
            <v>医保</v>
          </cell>
        </row>
        <row r="4259">
          <cell r="A4259" t="str">
            <v>033040600900</v>
          </cell>
          <cell r="B4259" t="str">
            <v>330406009</v>
          </cell>
          <cell r="C4259" t="str">
            <v>手术费</v>
          </cell>
          <cell r="D4259" t="str">
            <v>08</v>
          </cell>
          <cell r="E4259" t="str">
            <v>手术治疗费</v>
          </cell>
          <cell r="F4259" t="str">
            <v>10</v>
          </cell>
          <cell r="G4259" t="str">
            <v>二期人工晶体植入术</v>
          </cell>
        </row>
        <row r="4259">
          <cell r="J4259" t="str">
            <v>次</v>
          </cell>
          <cell r="K4259">
            <v>1090</v>
          </cell>
          <cell r="L4259">
            <v>1090</v>
          </cell>
          <cell r="M4259">
            <v>927</v>
          </cell>
        </row>
        <row r="4259">
          <cell r="O4259" t="str">
            <v>医保</v>
          </cell>
        </row>
        <row r="4260">
          <cell r="A4260" t="str">
            <v>033040600901</v>
          </cell>
          <cell r="B4260" t="str">
            <v>33040600901</v>
          </cell>
          <cell r="C4260" t="str">
            <v>手术费</v>
          </cell>
          <cell r="D4260" t="str">
            <v>08</v>
          </cell>
          <cell r="E4260" t="str">
            <v>手术治疗费</v>
          </cell>
          <cell r="F4260" t="str">
            <v>10</v>
          </cell>
          <cell r="G4260" t="str">
            <v>小儿二期人工晶体植入术</v>
          </cell>
        </row>
        <row r="4260">
          <cell r="J4260" t="str">
            <v>次</v>
          </cell>
          <cell r="K4260">
            <v>1417</v>
          </cell>
          <cell r="L4260">
            <v>1417</v>
          </cell>
          <cell r="M4260">
            <v>1205</v>
          </cell>
        </row>
        <row r="4260">
          <cell r="O4260" t="str">
            <v>医保</v>
          </cell>
        </row>
        <row r="4261">
          <cell r="A4261" t="str">
            <v>033040601000</v>
          </cell>
          <cell r="B4261" t="str">
            <v>330406010</v>
          </cell>
          <cell r="C4261" t="str">
            <v>手术费</v>
          </cell>
          <cell r="D4261" t="str">
            <v>08</v>
          </cell>
          <cell r="E4261" t="str">
            <v>手术治疗费</v>
          </cell>
          <cell r="F4261" t="str">
            <v>10</v>
          </cell>
          <cell r="G4261" t="str">
            <v>白内障超声乳化摘除术+人工晶体植入术</v>
          </cell>
        </row>
        <row r="4261">
          <cell r="I4261" t="str">
            <v>一次性乳化专用刀、一次性超乳包</v>
          </cell>
          <cell r="J4261" t="str">
            <v>次</v>
          </cell>
          <cell r="K4261">
            <v>1700</v>
          </cell>
          <cell r="L4261">
            <v>1500</v>
          </cell>
          <cell r="M4261">
            <v>1275</v>
          </cell>
        </row>
        <row r="4261">
          <cell r="O4261" t="str">
            <v>医保</v>
          </cell>
        </row>
        <row r="4262">
          <cell r="A4262" t="str">
            <v>033040601001</v>
          </cell>
          <cell r="B4262" t="str">
            <v>33040601001</v>
          </cell>
          <cell r="C4262" t="str">
            <v>手术费</v>
          </cell>
          <cell r="D4262" t="str">
            <v>08</v>
          </cell>
          <cell r="E4262" t="str">
            <v>手术治疗费</v>
          </cell>
          <cell r="F4262" t="str">
            <v>10</v>
          </cell>
          <cell r="G4262" t="str">
            <v>小儿白内障超声乳化摘除术+人工晶体植入术</v>
          </cell>
        </row>
        <row r="4262">
          <cell r="J4262" t="str">
            <v>次</v>
          </cell>
          <cell r="K4262">
            <v>2210</v>
          </cell>
          <cell r="L4262">
            <v>1950</v>
          </cell>
          <cell r="M4262">
            <v>1658</v>
          </cell>
        </row>
        <row r="4262">
          <cell r="O4262" t="str">
            <v>医保</v>
          </cell>
        </row>
        <row r="4263">
          <cell r="A4263" t="str">
            <v>033040601100</v>
          </cell>
          <cell r="B4263" t="str">
            <v>330406011</v>
          </cell>
          <cell r="C4263" t="str">
            <v>手术费</v>
          </cell>
          <cell r="D4263" t="str">
            <v>08</v>
          </cell>
          <cell r="E4263" t="str">
            <v>手术治疗费</v>
          </cell>
          <cell r="F4263" t="str">
            <v>10</v>
          </cell>
          <cell r="G4263" t="str">
            <v>人工晶体睫状沟固定术</v>
          </cell>
        </row>
        <row r="4263">
          <cell r="J4263" t="str">
            <v>次</v>
          </cell>
          <cell r="K4263">
            <v>750</v>
          </cell>
          <cell r="L4263">
            <v>750</v>
          </cell>
          <cell r="M4263">
            <v>638</v>
          </cell>
        </row>
        <row r="4263">
          <cell r="O4263" t="str">
            <v>医保</v>
          </cell>
        </row>
        <row r="4264">
          <cell r="A4264" t="str">
            <v>033040601101</v>
          </cell>
          <cell r="B4264" t="str">
            <v>33040601101</v>
          </cell>
          <cell r="C4264" t="str">
            <v>手术费</v>
          </cell>
          <cell r="D4264" t="str">
            <v>08</v>
          </cell>
          <cell r="E4264" t="str">
            <v>手术治疗费</v>
          </cell>
          <cell r="F4264" t="str">
            <v>10</v>
          </cell>
          <cell r="G4264" t="str">
            <v>小儿人工晶体睫状沟固定术</v>
          </cell>
        </row>
        <row r="4264">
          <cell r="J4264" t="str">
            <v>次</v>
          </cell>
          <cell r="K4264">
            <v>975</v>
          </cell>
          <cell r="L4264">
            <v>975</v>
          </cell>
          <cell r="M4264">
            <v>829</v>
          </cell>
        </row>
        <row r="4264">
          <cell r="O4264" t="str">
            <v>医保</v>
          </cell>
        </row>
        <row r="4265">
          <cell r="A4265" t="str">
            <v>033040601200</v>
          </cell>
          <cell r="B4265" t="str">
            <v>330406012</v>
          </cell>
          <cell r="C4265" t="str">
            <v>手术费</v>
          </cell>
          <cell r="D4265" t="str">
            <v>08</v>
          </cell>
          <cell r="E4265" t="str">
            <v>手术治疗费</v>
          </cell>
          <cell r="F4265" t="str">
            <v>10</v>
          </cell>
          <cell r="G4265" t="str">
            <v>人工晶体取出术</v>
          </cell>
        </row>
        <row r="4265">
          <cell r="J4265" t="str">
            <v>次</v>
          </cell>
          <cell r="K4265">
            <v>1090</v>
          </cell>
          <cell r="L4265">
            <v>1090</v>
          </cell>
          <cell r="M4265">
            <v>927</v>
          </cell>
        </row>
        <row r="4265">
          <cell r="O4265" t="str">
            <v>医保</v>
          </cell>
        </row>
        <row r="4266">
          <cell r="A4266" t="str">
            <v>033040601201</v>
          </cell>
          <cell r="B4266" t="str">
            <v>33040601201</v>
          </cell>
          <cell r="C4266" t="str">
            <v>手术费</v>
          </cell>
          <cell r="D4266" t="str">
            <v>08</v>
          </cell>
          <cell r="E4266" t="str">
            <v>手术治疗费</v>
          </cell>
          <cell r="F4266" t="str">
            <v>10</v>
          </cell>
          <cell r="G4266" t="str">
            <v>小儿人工晶体取出术</v>
          </cell>
        </row>
        <row r="4266">
          <cell r="J4266" t="str">
            <v>次</v>
          </cell>
          <cell r="K4266">
            <v>1417</v>
          </cell>
          <cell r="L4266">
            <v>1417</v>
          </cell>
          <cell r="M4266">
            <v>1205</v>
          </cell>
        </row>
        <row r="4266">
          <cell r="O4266" t="str">
            <v>医保</v>
          </cell>
        </row>
        <row r="4267">
          <cell r="A4267" t="str">
            <v>033040601300</v>
          </cell>
          <cell r="B4267" t="str">
            <v>330406013</v>
          </cell>
          <cell r="C4267" t="str">
            <v>手术费</v>
          </cell>
          <cell r="D4267" t="str">
            <v>08</v>
          </cell>
          <cell r="E4267" t="str">
            <v>手术治疗费</v>
          </cell>
          <cell r="F4267" t="str">
            <v>10</v>
          </cell>
          <cell r="G4267" t="str">
            <v>白内障青光眼联合手术</v>
          </cell>
        </row>
        <row r="4267">
          <cell r="J4267" t="str">
            <v>次</v>
          </cell>
          <cell r="K4267">
            <v>2080</v>
          </cell>
          <cell r="L4267">
            <v>1870</v>
          </cell>
          <cell r="M4267">
            <v>1590</v>
          </cell>
        </row>
        <row r="4267">
          <cell r="O4267" t="str">
            <v>医保</v>
          </cell>
        </row>
        <row r="4268">
          <cell r="A4268" t="str">
            <v>033040601301</v>
          </cell>
          <cell r="B4268" t="str">
            <v>33040601301</v>
          </cell>
          <cell r="C4268" t="str">
            <v>手术费</v>
          </cell>
          <cell r="D4268" t="str">
            <v>08</v>
          </cell>
          <cell r="E4268" t="str">
            <v>手术治疗费</v>
          </cell>
          <cell r="F4268" t="str">
            <v>10</v>
          </cell>
          <cell r="G4268" t="str">
            <v>小儿白内障青光眼联合手术</v>
          </cell>
        </row>
        <row r="4268">
          <cell r="J4268" t="str">
            <v>次</v>
          </cell>
          <cell r="K4268">
            <v>2704</v>
          </cell>
          <cell r="L4268">
            <v>2431</v>
          </cell>
          <cell r="M4268">
            <v>2066</v>
          </cell>
        </row>
        <row r="4268">
          <cell r="O4268" t="str">
            <v>医保</v>
          </cell>
        </row>
        <row r="4269">
          <cell r="A4269" t="str">
            <v>033040601400</v>
          </cell>
          <cell r="B4269" t="str">
            <v>330406014</v>
          </cell>
          <cell r="C4269" t="str">
            <v>手术费</v>
          </cell>
          <cell r="D4269" t="str">
            <v>08</v>
          </cell>
          <cell r="E4269" t="str">
            <v>手术治疗费</v>
          </cell>
          <cell r="F4269" t="str">
            <v>10</v>
          </cell>
          <cell r="G4269" t="str">
            <v>白内障摘除联合青光眼硅管植入术</v>
          </cell>
        </row>
        <row r="4269">
          <cell r="J4269" t="str">
            <v>次</v>
          </cell>
          <cell r="K4269">
            <v>1350</v>
          </cell>
          <cell r="L4269">
            <v>1350</v>
          </cell>
          <cell r="M4269">
            <v>1148</v>
          </cell>
        </row>
        <row r="4269">
          <cell r="O4269" t="str">
            <v>医保</v>
          </cell>
        </row>
        <row r="4270">
          <cell r="A4270" t="str">
            <v>033040601401</v>
          </cell>
          <cell r="B4270" t="str">
            <v>33040601401</v>
          </cell>
          <cell r="C4270" t="str">
            <v>手术费</v>
          </cell>
          <cell r="D4270" t="str">
            <v>08</v>
          </cell>
          <cell r="E4270" t="str">
            <v>手术治疗费</v>
          </cell>
          <cell r="F4270" t="str">
            <v>10</v>
          </cell>
          <cell r="G4270" t="str">
            <v>小儿白内障摘除联合青光眼硅管植入术</v>
          </cell>
        </row>
        <row r="4270">
          <cell r="J4270" t="str">
            <v>次</v>
          </cell>
          <cell r="K4270">
            <v>1755</v>
          </cell>
          <cell r="L4270">
            <v>1755</v>
          </cell>
          <cell r="M4270">
            <v>1492</v>
          </cell>
        </row>
        <row r="4270">
          <cell r="O4270" t="str">
            <v>医保</v>
          </cell>
        </row>
        <row r="4271">
          <cell r="A4271" t="str">
            <v>033040601500</v>
          </cell>
          <cell r="B4271" t="str">
            <v>330406015</v>
          </cell>
          <cell r="C4271" t="str">
            <v>手术费</v>
          </cell>
          <cell r="D4271" t="str">
            <v>08</v>
          </cell>
          <cell r="E4271" t="str">
            <v>手术治疗费</v>
          </cell>
          <cell r="F4271" t="str">
            <v>10</v>
          </cell>
          <cell r="G4271" t="str">
            <v>白内障囊外摘除联合青光眼人工晶体植入术</v>
          </cell>
        </row>
        <row r="4271">
          <cell r="I4271" t="str">
            <v>胶原膜</v>
          </cell>
          <cell r="J4271" t="str">
            <v>次</v>
          </cell>
          <cell r="K4271">
            <v>1350</v>
          </cell>
          <cell r="L4271">
            <v>1350</v>
          </cell>
          <cell r="M4271">
            <v>1148</v>
          </cell>
        </row>
        <row r="4271">
          <cell r="O4271" t="str">
            <v>医保</v>
          </cell>
        </row>
        <row r="4272">
          <cell r="A4272" t="str">
            <v>033040601501</v>
          </cell>
          <cell r="B4272" t="str">
            <v>33040601501</v>
          </cell>
          <cell r="C4272" t="str">
            <v>手术费</v>
          </cell>
          <cell r="D4272" t="str">
            <v>08</v>
          </cell>
          <cell r="E4272" t="str">
            <v>手术治疗费</v>
          </cell>
          <cell r="F4272" t="str">
            <v>10</v>
          </cell>
          <cell r="G4272" t="str">
            <v>小儿白内障囊外摘除联合青光眼人工晶体植入术</v>
          </cell>
        </row>
        <row r="4272">
          <cell r="J4272" t="str">
            <v>次</v>
          </cell>
          <cell r="K4272">
            <v>1755</v>
          </cell>
          <cell r="L4272">
            <v>1755</v>
          </cell>
          <cell r="M4272">
            <v>1492</v>
          </cell>
        </row>
        <row r="4272">
          <cell r="O4272" t="str">
            <v>医保</v>
          </cell>
        </row>
        <row r="4273">
          <cell r="A4273" t="str">
            <v>033040601600</v>
          </cell>
          <cell r="B4273" t="str">
            <v>330406016</v>
          </cell>
          <cell r="C4273" t="str">
            <v>手术费</v>
          </cell>
          <cell r="D4273" t="str">
            <v>08</v>
          </cell>
          <cell r="E4273" t="str">
            <v>手术治疗费</v>
          </cell>
          <cell r="F4273" t="str">
            <v>10</v>
          </cell>
          <cell r="G4273" t="str">
            <v>穿透性角膜移植联合白内障囊外摘除及人工晶体植入术（三联术）</v>
          </cell>
        </row>
        <row r="4273">
          <cell r="I4273" t="str">
            <v>供体角膜、人工角膜、胶原膜</v>
          </cell>
          <cell r="J4273" t="str">
            <v>次</v>
          </cell>
          <cell r="K4273">
            <v>1700</v>
          </cell>
          <cell r="L4273">
            <v>1700</v>
          </cell>
          <cell r="M4273">
            <v>1445</v>
          </cell>
        </row>
        <row r="4273">
          <cell r="O4273" t="str">
            <v>医保</v>
          </cell>
        </row>
        <row r="4274">
          <cell r="A4274" t="str">
            <v>033040601601</v>
          </cell>
          <cell r="B4274" t="str">
            <v>33040601601</v>
          </cell>
          <cell r="C4274" t="str">
            <v>手术费</v>
          </cell>
          <cell r="D4274" t="str">
            <v>08</v>
          </cell>
          <cell r="E4274" t="str">
            <v>手术治疗费</v>
          </cell>
          <cell r="F4274" t="str">
            <v>10</v>
          </cell>
          <cell r="G4274" t="str">
            <v>小儿穿透性角膜移植联合白内障囊外摘除及人工晶体植入术（三联术）</v>
          </cell>
        </row>
        <row r="4274">
          <cell r="J4274" t="str">
            <v>次</v>
          </cell>
          <cell r="K4274">
            <v>2210</v>
          </cell>
          <cell r="L4274">
            <v>2210</v>
          </cell>
          <cell r="M4274">
            <v>1879</v>
          </cell>
        </row>
        <row r="4274">
          <cell r="O4274" t="str">
            <v>医保</v>
          </cell>
        </row>
        <row r="4275">
          <cell r="A4275" t="str">
            <v>033040601700</v>
          </cell>
          <cell r="B4275" t="str">
            <v>330406017</v>
          </cell>
          <cell r="C4275" t="str">
            <v>手术费</v>
          </cell>
          <cell r="D4275" t="str">
            <v>08</v>
          </cell>
          <cell r="E4275" t="str">
            <v>手术治疗费</v>
          </cell>
          <cell r="F4275" t="str">
            <v>10</v>
          </cell>
          <cell r="G4275" t="str">
            <v>白内障摘除联合玻璃体切割术</v>
          </cell>
          <cell r="H4275" t="str">
            <v>包括前路摘晶体，后路摘晶体</v>
          </cell>
          <cell r="I4275" t="str">
            <v>一次性玻璃体切割头、膨胀气体、硅油、重水</v>
          </cell>
          <cell r="J4275" t="str">
            <v>次</v>
          </cell>
          <cell r="K4275">
            <v>2590</v>
          </cell>
          <cell r="L4275">
            <v>2330</v>
          </cell>
          <cell r="M4275">
            <v>1981</v>
          </cell>
        </row>
        <row r="4275">
          <cell r="O4275" t="str">
            <v>医保</v>
          </cell>
        </row>
        <row r="4276">
          <cell r="A4276" t="str">
            <v>033040601701</v>
          </cell>
          <cell r="B4276" t="str">
            <v>33040601701</v>
          </cell>
          <cell r="C4276" t="str">
            <v>手术费</v>
          </cell>
          <cell r="D4276" t="str">
            <v>08</v>
          </cell>
          <cell r="E4276" t="str">
            <v>手术治疗费</v>
          </cell>
          <cell r="F4276" t="str">
            <v>10</v>
          </cell>
          <cell r="G4276" t="str">
            <v>小儿白内障摘除联合玻璃体切割术</v>
          </cell>
        </row>
        <row r="4276">
          <cell r="J4276" t="str">
            <v>次</v>
          </cell>
          <cell r="K4276">
            <v>3367</v>
          </cell>
          <cell r="L4276">
            <v>3029</v>
          </cell>
          <cell r="M4276">
            <v>2575</v>
          </cell>
        </row>
        <row r="4276">
          <cell r="O4276" t="str">
            <v>医保</v>
          </cell>
        </row>
        <row r="4277">
          <cell r="A4277" t="str">
            <v>033040601800</v>
          </cell>
          <cell r="B4277" t="str">
            <v>330406018</v>
          </cell>
          <cell r="C4277" t="str">
            <v>手术费</v>
          </cell>
          <cell r="D4277" t="str">
            <v>08</v>
          </cell>
          <cell r="E4277" t="str">
            <v>手术治疗费</v>
          </cell>
          <cell r="F4277" t="str">
            <v>10</v>
          </cell>
          <cell r="G4277" t="str">
            <v>球内异物取出术联合晶体玻璃体切除及人工晶体植入术（四联术）</v>
          </cell>
        </row>
        <row r="4277">
          <cell r="I4277" t="str">
            <v>一次性玻璃体切割头、膨胀气体、硅油、重水、一次性超乳包</v>
          </cell>
          <cell r="J4277" t="str">
            <v>次</v>
          </cell>
          <cell r="K4277">
            <v>2590</v>
          </cell>
          <cell r="L4277">
            <v>2590</v>
          </cell>
          <cell r="M4277">
            <v>2202</v>
          </cell>
        </row>
        <row r="4277">
          <cell r="O4277" t="str">
            <v>医保</v>
          </cell>
        </row>
        <row r="4278">
          <cell r="A4278" t="str">
            <v>033040601801</v>
          </cell>
          <cell r="B4278" t="str">
            <v>33040601801</v>
          </cell>
          <cell r="C4278" t="str">
            <v>手术费</v>
          </cell>
          <cell r="D4278" t="str">
            <v>08</v>
          </cell>
          <cell r="E4278" t="str">
            <v>手术治疗费</v>
          </cell>
          <cell r="F4278" t="str">
            <v>10</v>
          </cell>
          <cell r="G4278" t="str">
            <v>小儿球内异物取出术联合晶体玻璃体切除及人工晶体植入术（四联术）</v>
          </cell>
        </row>
        <row r="4278">
          <cell r="J4278" t="str">
            <v>次</v>
          </cell>
          <cell r="K4278">
            <v>3367</v>
          </cell>
          <cell r="L4278">
            <v>3367</v>
          </cell>
          <cell r="M4278">
            <v>2862</v>
          </cell>
        </row>
        <row r="4278">
          <cell r="O4278" t="str">
            <v>医保</v>
          </cell>
        </row>
        <row r="4279">
          <cell r="A4279" t="str">
            <v>033040601900</v>
          </cell>
          <cell r="B4279" t="str">
            <v>330406019</v>
          </cell>
          <cell r="C4279" t="str">
            <v>手术费</v>
          </cell>
          <cell r="D4279" t="str">
            <v>08</v>
          </cell>
          <cell r="E4279" t="str">
            <v>手术治疗费</v>
          </cell>
          <cell r="F4279" t="str">
            <v>10</v>
          </cell>
          <cell r="G4279" t="str">
            <v>非正常晶体手术</v>
          </cell>
          <cell r="H4279" t="str">
            <v>包括晶体半脱位、晶体切除、瞳孔广泛粘连强直或闭锁、抗青光眼术后</v>
          </cell>
          <cell r="I4279" t="str">
            <v>一次性玻璃体切割头、一次性超乳包、一次性瞳孔扩张器、一次性囊袋张气环</v>
          </cell>
          <cell r="J4279" t="str">
            <v>次</v>
          </cell>
          <cell r="K4279">
            <v>1560</v>
          </cell>
          <cell r="L4279">
            <v>1560</v>
          </cell>
          <cell r="M4279">
            <v>1326</v>
          </cell>
        </row>
        <row r="4279">
          <cell r="O4279" t="str">
            <v>医保</v>
          </cell>
        </row>
        <row r="4280">
          <cell r="A4280" t="str">
            <v>033040601901</v>
          </cell>
          <cell r="B4280" t="str">
            <v>33040601901</v>
          </cell>
          <cell r="C4280" t="str">
            <v>手术费</v>
          </cell>
          <cell r="D4280" t="str">
            <v>08</v>
          </cell>
          <cell r="E4280" t="str">
            <v>手术治疗费</v>
          </cell>
          <cell r="F4280" t="str">
            <v>10</v>
          </cell>
          <cell r="G4280" t="str">
            <v>小儿非正常晶体手术</v>
          </cell>
        </row>
        <row r="4280">
          <cell r="J4280" t="str">
            <v>次</v>
          </cell>
          <cell r="K4280">
            <v>2028</v>
          </cell>
          <cell r="L4280">
            <v>2028</v>
          </cell>
          <cell r="M4280">
            <v>1724</v>
          </cell>
        </row>
        <row r="4280">
          <cell r="O4280" t="str">
            <v>医保</v>
          </cell>
        </row>
        <row r="4281">
          <cell r="A4281" t="str">
            <v>033040602000</v>
          </cell>
          <cell r="B4281" t="str">
            <v>330406020</v>
          </cell>
          <cell r="C4281" t="str">
            <v>手术费</v>
          </cell>
          <cell r="D4281" t="str">
            <v>08</v>
          </cell>
          <cell r="E4281" t="str">
            <v>手术治疗费</v>
          </cell>
          <cell r="F4281" t="str">
            <v>10</v>
          </cell>
          <cell r="G4281" t="str">
            <v>晶体张力环置入术</v>
          </cell>
        </row>
        <row r="4281">
          <cell r="I4281" t="str">
            <v>张力环</v>
          </cell>
          <cell r="J4281" t="str">
            <v>单侧</v>
          </cell>
          <cell r="K4281">
            <v>540</v>
          </cell>
          <cell r="L4281">
            <v>540</v>
          </cell>
          <cell r="M4281">
            <v>459</v>
          </cell>
        </row>
        <row r="4281">
          <cell r="O4281" t="str">
            <v>医保</v>
          </cell>
        </row>
        <row r="4282">
          <cell r="A4282" t="str">
            <v>033040602001</v>
          </cell>
          <cell r="B4282" t="str">
            <v>33040602001</v>
          </cell>
          <cell r="C4282" t="str">
            <v>手术费</v>
          </cell>
          <cell r="D4282" t="str">
            <v>08</v>
          </cell>
          <cell r="E4282" t="str">
            <v>手术治疗费</v>
          </cell>
          <cell r="F4282" t="str">
            <v>10</v>
          </cell>
          <cell r="G4282" t="str">
            <v>小儿晶体张力环置入术</v>
          </cell>
        </row>
        <row r="4282">
          <cell r="J4282" t="str">
            <v>单侧</v>
          </cell>
          <cell r="K4282">
            <v>702</v>
          </cell>
          <cell r="L4282">
            <v>702</v>
          </cell>
          <cell r="M4282">
            <v>597</v>
          </cell>
        </row>
        <row r="4282">
          <cell r="O4282" t="str">
            <v>医保</v>
          </cell>
        </row>
        <row r="4283">
          <cell r="A4283" t="str">
            <v>033040602100</v>
          </cell>
          <cell r="B4283" t="str">
            <v>330406021</v>
          </cell>
          <cell r="C4283" t="str">
            <v>手术费</v>
          </cell>
          <cell r="D4283" t="str">
            <v>08</v>
          </cell>
          <cell r="E4283" t="str">
            <v>手术治疗费</v>
          </cell>
          <cell r="F4283" t="str">
            <v>10</v>
          </cell>
          <cell r="G4283" t="str">
            <v>人工晶体悬吊术</v>
          </cell>
        </row>
        <row r="4283">
          <cell r="J4283" t="str">
            <v>单侧</v>
          </cell>
          <cell r="K4283">
            <v>2420</v>
          </cell>
          <cell r="L4283">
            <v>2180</v>
          </cell>
          <cell r="M4283">
            <v>1853</v>
          </cell>
        </row>
        <row r="4283">
          <cell r="O4283" t="str">
            <v>医保</v>
          </cell>
        </row>
        <row r="4284">
          <cell r="A4284" t="str">
            <v>033040602101</v>
          </cell>
          <cell r="B4284" t="str">
            <v>33040602101</v>
          </cell>
          <cell r="C4284" t="str">
            <v>手术费</v>
          </cell>
          <cell r="D4284" t="str">
            <v>08</v>
          </cell>
          <cell r="E4284" t="str">
            <v>手术治疗费</v>
          </cell>
          <cell r="F4284" t="str">
            <v>10</v>
          </cell>
          <cell r="G4284" t="str">
            <v>小儿人工晶体悬吊术</v>
          </cell>
        </row>
        <row r="4284">
          <cell r="J4284" t="str">
            <v>单侧</v>
          </cell>
          <cell r="K4284">
            <v>3146</v>
          </cell>
          <cell r="L4284">
            <v>2834</v>
          </cell>
          <cell r="M4284">
            <v>2409</v>
          </cell>
        </row>
        <row r="4284">
          <cell r="O4284" t="str">
            <v>医保</v>
          </cell>
        </row>
        <row r="4285">
          <cell r="B4285" t="str">
            <v>330407</v>
          </cell>
        </row>
        <row r="4285">
          <cell r="G4285" t="str">
            <v>视网膜、脉络膜、后房手术</v>
          </cell>
        </row>
        <row r="4286">
          <cell r="A4286" t="str">
            <v>033040700100</v>
          </cell>
          <cell r="B4286" t="str">
            <v>330407001</v>
          </cell>
          <cell r="C4286" t="str">
            <v>手术费</v>
          </cell>
          <cell r="D4286" t="str">
            <v>08</v>
          </cell>
          <cell r="E4286" t="str">
            <v>手术治疗费</v>
          </cell>
          <cell r="F4286" t="str">
            <v>10</v>
          </cell>
          <cell r="G4286" t="str">
            <v>玻璃体穿刺抽液术</v>
          </cell>
          <cell r="H4286" t="str">
            <v>含玻璃体注气、注液、注药</v>
          </cell>
        </row>
        <row r="4286">
          <cell r="J4286" t="str">
            <v>次</v>
          </cell>
          <cell r="K4286">
            <v>320</v>
          </cell>
          <cell r="L4286">
            <v>320</v>
          </cell>
          <cell r="M4286">
            <v>272</v>
          </cell>
        </row>
        <row r="4286">
          <cell r="O4286" t="str">
            <v>医保</v>
          </cell>
        </row>
        <row r="4287">
          <cell r="A4287" t="str">
            <v>033040700101</v>
          </cell>
          <cell r="B4287" t="str">
            <v>33040700101</v>
          </cell>
          <cell r="C4287" t="str">
            <v>手术费</v>
          </cell>
          <cell r="D4287" t="str">
            <v>08</v>
          </cell>
          <cell r="E4287" t="str">
            <v>手术治疗费</v>
          </cell>
          <cell r="F4287" t="str">
            <v>10</v>
          </cell>
          <cell r="G4287" t="str">
            <v>小儿玻璃体穿刺抽液术</v>
          </cell>
        </row>
        <row r="4287">
          <cell r="J4287" t="str">
            <v>次</v>
          </cell>
          <cell r="K4287">
            <v>416</v>
          </cell>
          <cell r="L4287">
            <v>416</v>
          </cell>
          <cell r="M4287">
            <v>354</v>
          </cell>
        </row>
        <row r="4287">
          <cell r="O4287" t="str">
            <v>医保</v>
          </cell>
        </row>
        <row r="4288">
          <cell r="A4288" t="str">
            <v>033040700200</v>
          </cell>
          <cell r="B4288" t="str">
            <v>330407002</v>
          </cell>
          <cell r="C4288" t="str">
            <v>手术费</v>
          </cell>
          <cell r="D4288" t="str">
            <v>08</v>
          </cell>
          <cell r="E4288" t="str">
            <v>手术治疗费</v>
          </cell>
          <cell r="F4288" t="str">
            <v>10</v>
          </cell>
          <cell r="G4288" t="str">
            <v>玻璃体切除术</v>
          </cell>
        </row>
        <row r="4288">
          <cell r="I4288" t="str">
            <v>玻璃体切割头、膨胀气体、硅油、重水</v>
          </cell>
          <cell r="J4288" t="str">
            <v>次</v>
          </cell>
          <cell r="K4288">
            <v>1700</v>
          </cell>
          <cell r="L4288">
            <v>1700</v>
          </cell>
          <cell r="M4288">
            <v>1445</v>
          </cell>
        </row>
        <row r="4288">
          <cell r="O4288" t="str">
            <v>医保</v>
          </cell>
        </row>
        <row r="4289">
          <cell r="A4289" t="str">
            <v>033040700201</v>
          </cell>
          <cell r="B4289" t="str">
            <v>33040700201</v>
          </cell>
          <cell r="C4289" t="str">
            <v>手术费</v>
          </cell>
          <cell r="D4289" t="str">
            <v>08</v>
          </cell>
          <cell r="E4289" t="str">
            <v>手术治疗费</v>
          </cell>
          <cell r="F4289" t="str">
            <v>10</v>
          </cell>
          <cell r="G4289" t="str">
            <v>小儿玻璃体切除术</v>
          </cell>
        </row>
        <row r="4289">
          <cell r="J4289" t="str">
            <v>次</v>
          </cell>
          <cell r="K4289">
            <v>2210</v>
          </cell>
          <cell r="L4289">
            <v>2210</v>
          </cell>
          <cell r="M4289">
            <v>1879</v>
          </cell>
        </row>
        <row r="4289">
          <cell r="O4289" t="str">
            <v>医保</v>
          </cell>
        </row>
        <row r="4290">
          <cell r="A4290" t="str">
            <v>033040700300</v>
          </cell>
          <cell r="B4290" t="str">
            <v>330407003</v>
          </cell>
          <cell r="C4290" t="str">
            <v>手术费</v>
          </cell>
          <cell r="D4290" t="str">
            <v>08</v>
          </cell>
          <cell r="E4290" t="str">
            <v>手术治疗费</v>
          </cell>
          <cell r="F4290" t="str">
            <v>10</v>
          </cell>
          <cell r="G4290" t="str">
            <v>玻璃体内猪囊尾蚴取出术</v>
          </cell>
        </row>
        <row r="4290">
          <cell r="I4290" t="str">
            <v>玻璃体切割头</v>
          </cell>
          <cell r="J4290" t="str">
            <v>次</v>
          </cell>
          <cell r="K4290">
            <v>1700</v>
          </cell>
          <cell r="L4290">
            <v>1700</v>
          </cell>
          <cell r="M4290">
            <v>1445</v>
          </cell>
        </row>
        <row r="4290">
          <cell r="O4290" t="str">
            <v>医保</v>
          </cell>
        </row>
        <row r="4291">
          <cell r="A4291" t="str">
            <v>033040700301</v>
          </cell>
          <cell r="B4291" t="str">
            <v>33040700301</v>
          </cell>
          <cell r="C4291" t="str">
            <v>手术费</v>
          </cell>
          <cell r="D4291" t="str">
            <v>08</v>
          </cell>
          <cell r="E4291" t="str">
            <v>手术治疗费</v>
          </cell>
          <cell r="F4291" t="str">
            <v>10</v>
          </cell>
          <cell r="G4291" t="str">
            <v>小儿玻璃体内猪囊尾蚴取出术</v>
          </cell>
        </row>
        <row r="4291">
          <cell r="J4291" t="str">
            <v>次</v>
          </cell>
          <cell r="K4291">
            <v>2210</v>
          </cell>
          <cell r="L4291">
            <v>2210</v>
          </cell>
          <cell r="M4291">
            <v>1879</v>
          </cell>
        </row>
        <row r="4291">
          <cell r="O4291" t="str">
            <v>医保</v>
          </cell>
        </row>
        <row r="4292">
          <cell r="A4292" t="str">
            <v>033040700400</v>
          </cell>
          <cell r="B4292" t="str">
            <v>330407004</v>
          </cell>
          <cell r="C4292" t="str">
            <v>手术费</v>
          </cell>
          <cell r="D4292" t="str">
            <v>08</v>
          </cell>
          <cell r="E4292" t="str">
            <v>手术治疗费</v>
          </cell>
          <cell r="F4292" t="str">
            <v>10</v>
          </cell>
          <cell r="G4292" t="str">
            <v>视网膜脱离修复术</v>
          </cell>
          <cell r="H4292" t="str">
            <v>包括外加压、环扎术、内加压；指冷凝、电凝法</v>
          </cell>
          <cell r="I4292" t="str">
            <v>硅胶植入物、膨胀气体</v>
          </cell>
          <cell r="J4292" t="str">
            <v>次</v>
          </cell>
          <cell r="K4292">
            <v>850</v>
          </cell>
          <cell r="L4292">
            <v>850</v>
          </cell>
          <cell r="M4292">
            <v>723</v>
          </cell>
          <cell r="N4292" t="str">
            <v>激光法三甲医院加收120元，三甲以下医院加收120元</v>
          </cell>
          <cell r="O4292" t="str">
            <v>医保</v>
          </cell>
        </row>
        <row r="4293">
          <cell r="A4293" t="str">
            <v>033040700401</v>
          </cell>
          <cell r="B4293" t="str">
            <v>33040700401</v>
          </cell>
          <cell r="C4293" t="str">
            <v>手术费</v>
          </cell>
          <cell r="D4293" t="str">
            <v>08</v>
          </cell>
          <cell r="E4293" t="str">
            <v>手术治疗费</v>
          </cell>
          <cell r="F4293" t="str">
            <v>10</v>
          </cell>
          <cell r="G4293" t="str">
            <v>视网膜脱离修复术（激光法）</v>
          </cell>
          <cell r="H4293" t="str">
            <v/>
          </cell>
        </row>
        <row r="4293">
          <cell r="J4293" t="str">
            <v>次</v>
          </cell>
          <cell r="K4293">
            <v>970</v>
          </cell>
          <cell r="L4293">
            <v>970</v>
          </cell>
          <cell r="M4293">
            <v>825</v>
          </cell>
          <cell r="N4293" t="str">
            <v>激光法</v>
          </cell>
          <cell r="O4293" t="str">
            <v>医保</v>
          </cell>
        </row>
        <row r="4294">
          <cell r="A4294" t="str">
            <v>033040700402</v>
          </cell>
          <cell r="B4294" t="str">
            <v>33040700402</v>
          </cell>
          <cell r="C4294" t="str">
            <v>手术费</v>
          </cell>
          <cell r="D4294" t="str">
            <v>08</v>
          </cell>
          <cell r="E4294" t="str">
            <v>手术治疗费</v>
          </cell>
          <cell r="F4294" t="str">
            <v>10</v>
          </cell>
          <cell r="G4294" t="str">
            <v>小儿视网膜脱离修复术</v>
          </cell>
        </row>
        <row r="4294">
          <cell r="J4294" t="str">
            <v>次</v>
          </cell>
          <cell r="K4294">
            <v>1105</v>
          </cell>
          <cell r="L4294">
            <v>1105</v>
          </cell>
          <cell r="M4294">
            <v>939</v>
          </cell>
        </row>
        <row r="4294">
          <cell r="O4294" t="str">
            <v>医保</v>
          </cell>
        </row>
        <row r="4295">
          <cell r="A4295" t="str">
            <v>033040700403</v>
          </cell>
          <cell r="B4295" t="str">
            <v>33040700403</v>
          </cell>
          <cell r="C4295" t="str">
            <v>手术费</v>
          </cell>
          <cell r="D4295" t="str">
            <v>08</v>
          </cell>
          <cell r="E4295" t="str">
            <v>手术治疗费</v>
          </cell>
          <cell r="F4295" t="str">
            <v>10</v>
          </cell>
          <cell r="G4295" t="str">
            <v>小儿视网膜脱离修复术（激光法）</v>
          </cell>
          <cell r="H4295" t="str">
            <v/>
          </cell>
        </row>
        <row r="4295">
          <cell r="J4295" t="str">
            <v>次</v>
          </cell>
          <cell r="K4295">
            <v>1261</v>
          </cell>
          <cell r="L4295">
            <v>1261</v>
          </cell>
          <cell r="M4295">
            <v>1072</v>
          </cell>
          <cell r="N4295" t="str">
            <v>激光法</v>
          </cell>
          <cell r="O4295" t="str">
            <v>医保</v>
          </cell>
        </row>
        <row r="4296">
          <cell r="A4296" t="str">
            <v>033040700500</v>
          </cell>
          <cell r="B4296" t="str">
            <v>330407005</v>
          </cell>
          <cell r="C4296" t="str">
            <v>手术费</v>
          </cell>
          <cell r="D4296" t="str">
            <v>08</v>
          </cell>
          <cell r="E4296" t="str">
            <v>手术治疗费</v>
          </cell>
          <cell r="F4296" t="str">
            <v>10</v>
          </cell>
          <cell r="G4296" t="str">
            <v>复杂视网膜脱离修复术</v>
          </cell>
          <cell r="H4296" t="str">
            <v>指冷凝、电凝法，包括巨大裂孔、黄斑裂孔、膜增殖、视网膜下膜取出术、硅油充填、球内注气、前膜剥膜。</v>
          </cell>
          <cell r="I4296" t="str">
            <v>玻璃体切割头、硅胶、膨胀气体、重水、硅油</v>
          </cell>
          <cell r="J4296" t="str">
            <v>次</v>
          </cell>
          <cell r="K4296">
            <v>4050</v>
          </cell>
          <cell r="L4296">
            <v>3400</v>
          </cell>
          <cell r="M4296">
            <v>2890</v>
          </cell>
          <cell r="N4296" t="str">
            <v>激光法三甲医院加收225元，三甲以下医院加收200元</v>
          </cell>
          <cell r="O4296" t="str">
            <v>医保</v>
          </cell>
        </row>
        <row r="4297">
          <cell r="A4297" t="str">
            <v>033040700501</v>
          </cell>
          <cell r="B4297" t="str">
            <v>33040700501</v>
          </cell>
          <cell r="C4297" t="str">
            <v>手术费</v>
          </cell>
          <cell r="D4297" t="str">
            <v>08</v>
          </cell>
          <cell r="E4297" t="str">
            <v>手术治疗费</v>
          </cell>
          <cell r="F4297" t="str">
            <v>10</v>
          </cell>
          <cell r="G4297" t="str">
            <v>复杂视网膜脱离修复术（激光法）</v>
          </cell>
        </row>
        <row r="4297">
          <cell r="J4297" t="str">
            <v>次</v>
          </cell>
          <cell r="K4297">
            <v>4275</v>
          </cell>
          <cell r="L4297">
            <v>3600</v>
          </cell>
          <cell r="M4297">
            <v>3060</v>
          </cell>
          <cell r="N4297" t="str">
            <v>激光法</v>
          </cell>
          <cell r="O4297" t="str">
            <v>医保</v>
          </cell>
        </row>
        <row r="4298">
          <cell r="A4298" t="str">
            <v>033040700502</v>
          </cell>
          <cell r="B4298" t="str">
            <v>33040700502</v>
          </cell>
          <cell r="C4298" t="str">
            <v>手术费</v>
          </cell>
          <cell r="D4298" t="str">
            <v>08</v>
          </cell>
          <cell r="E4298" t="str">
            <v>手术治疗费</v>
          </cell>
          <cell r="F4298" t="str">
            <v>10</v>
          </cell>
          <cell r="G4298" t="str">
            <v>小儿复杂视网膜脱离修复术</v>
          </cell>
        </row>
        <row r="4298">
          <cell r="J4298" t="str">
            <v>次</v>
          </cell>
          <cell r="K4298">
            <v>5265</v>
          </cell>
          <cell r="L4298">
            <v>4420</v>
          </cell>
          <cell r="M4298">
            <v>3757</v>
          </cell>
        </row>
        <row r="4298">
          <cell r="O4298" t="str">
            <v>医保</v>
          </cell>
        </row>
        <row r="4299">
          <cell r="A4299" t="str">
            <v>033040700503</v>
          </cell>
          <cell r="B4299" t="str">
            <v>33040700503</v>
          </cell>
          <cell r="C4299" t="str">
            <v>手术费</v>
          </cell>
          <cell r="D4299" t="str">
            <v>08</v>
          </cell>
          <cell r="E4299" t="str">
            <v>手术治疗费</v>
          </cell>
          <cell r="F4299" t="str">
            <v>10</v>
          </cell>
          <cell r="G4299" t="str">
            <v>小儿复杂视网膜脱离修复术（激光法）</v>
          </cell>
        </row>
        <row r="4299">
          <cell r="J4299" t="str">
            <v>次</v>
          </cell>
          <cell r="K4299">
            <v>5558</v>
          </cell>
          <cell r="L4299">
            <v>4680</v>
          </cell>
          <cell r="M4299">
            <v>3978</v>
          </cell>
          <cell r="N4299" t="str">
            <v>激光法</v>
          </cell>
          <cell r="O4299" t="str">
            <v>医保</v>
          </cell>
        </row>
        <row r="4300">
          <cell r="A4300" t="str">
            <v>033040700600</v>
          </cell>
          <cell r="B4300" t="str">
            <v>330407006</v>
          </cell>
          <cell r="C4300" t="str">
            <v>手术费</v>
          </cell>
          <cell r="D4300" t="str">
            <v>08</v>
          </cell>
          <cell r="E4300" t="str">
            <v>手术治疗费</v>
          </cell>
          <cell r="F4300" t="str">
            <v>10</v>
          </cell>
          <cell r="G4300" t="str">
            <v>黄斑裂孔注气术</v>
          </cell>
        </row>
        <row r="4300">
          <cell r="I4300" t="str">
            <v>膨胀气体</v>
          </cell>
          <cell r="J4300" t="str">
            <v>次</v>
          </cell>
          <cell r="K4300">
            <v>640</v>
          </cell>
          <cell r="L4300">
            <v>640</v>
          </cell>
          <cell r="M4300">
            <v>544</v>
          </cell>
        </row>
        <row r="4300">
          <cell r="O4300" t="str">
            <v>医保</v>
          </cell>
        </row>
        <row r="4301">
          <cell r="A4301" t="str">
            <v>033040700601</v>
          </cell>
          <cell r="B4301" t="str">
            <v>33040700601</v>
          </cell>
          <cell r="C4301" t="str">
            <v>手术费</v>
          </cell>
          <cell r="D4301" t="str">
            <v>08</v>
          </cell>
          <cell r="E4301" t="str">
            <v>手术治疗费</v>
          </cell>
          <cell r="F4301" t="str">
            <v>10</v>
          </cell>
          <cell r="G4301" t="str">
            <v>小儿黄斑裂孔注气术</v>
          </cell>
        </row>
        <row r="4301">
          <cell r="J4301" t="str">
            <v>次</v>
          </cell>
          <cell r="K4301">
            <v>832</v>
          </cell>
          <cell r="L4301">
            <v>832</v>
          </cell>
          <cell r="M4301">
            <v>707</v>
          </cell>
        </row>
        <row r="4301">
          <cell r="O4301" t="str">
            <v>医保</v>
          </cell>
        </row>
        <row r="4302">
          <cell r="A4302" t="str">
            <v>033040700700</v>
          </cell>
          <cell r="B4302" t="str">
            <v>330407007</v>
          </cell>
          <cell r="C4302" t="str">
            <v>手术费</v>
          </cell>
          <cell r="D4302" t="str">
            <v>08</v>
          </cell>
          <cell r="E4302" t="str">
            <v>手术治疗费</v>
          </cell>
          <cell r="F4302" t="str">
            <v>10</v>
          </cell>
          <cell r="G4302" t="str">
            <v>黄斑裂孔封闭术</v>
          </cell>
        </row>
        <row r="4302">
          <cell r="J4302" t="str">
            <v>次</v>
          </cell>
          <cell r="K4302">
            <v>640</v>
          </cell>
          <cell r="L4302">
            <v>640</v>
          </cell>
          <cell r="M4302">
            <v>544</v>
          </cell>
        </row>
        <row r="4302">
          <cell r="O4302" t="str">
            <v>医保</v>
          </cell>
        </row>
        <row r="4303">
          <cell r="A4303" t="str">
            <v>033040700701</v>
          </cell>
          <cell r="B4303" t="str">
            <v>33040700701</v>
          </cell>
          <cell r="C4303" t="str">
            <v>手术费</v>
          </cell>
          <cell r="D4303" t="str">
            <v>08</v>
          </cell>
          <cell r="E4303" t="str">
            <v>手术治疗费</v>
          </cell>
          <cell r="F4303" t="str">
            <v>10</v>
          </cell>
          <cell r="G4303" t="str">
            <v>小儿黄斑裂孔封闭术</v>
          </cell>
        </row>
        <row r="4303">
          <cell r="J4303" t="str">
            <v>次</v>
          </cell>
          <cell r="K4303">
            <v>832</v>
          </cell>
          <cell r="L4303">
            <v>832</v>
          </cell>
          <cell r="M4303">
            <v>707</v>
          </cell>
        </row>
        <row r="4303">
          <cell r="O4303" t="str">
            <v>医保</v>
          </cell>
        </row>
        <row r="4304">
          <cell r="A4304" t="str">
            <v>033040700800</v>
          </cell>
          <cell r="B4304" t="str">
            <v>330407008</v>
          </cell>
          <cell r="C4304" t="str">
            <v>手术费</v>
          </cell>
          <cell r="D4304" t="str">
            <v>08</v>
          </cell>
          <cell r="E4304" t="str">
            <v>手术治疗费</v>
          </cell>
          <cell r="F4304" t="str">
            <v>10</v>
          </cell>
          <cell r="G4304" t="str">
            <v>黄斑前膜术</v>
          </cell>
        </row>
        <row r="4304">
          <cell r="J4304" t="str">
            <v>次</v>
          </cell>
          <cell r="K4304">
            <v>1350</v>
          </cell>
          <cell r="L4304">
            <v>1350</v>
          </cell>
          <cell r="M4304">
            <v>1148</v>
          </cell>
        </row>
        <row r="4304">
          <cell r="O4304" t="str">
            <v>医保</v>
          </cell>
        </row>
        <row r="4305">
          <cell r="A4305" t="str">
            <v>033040700801</v>
          </cell>
          <cell r="B4305" t="str">
            <v>33040700801</v>
          </cell>
          <cell r="C4305" t="str">
            <v>手术费</v>
          </cell>
          <cell r="D4305" t="str">
            <v>08</v>
          </cell>
          <cell r="E4305" t="str">
            <v>手术治疗费</v>
          </cell>
          <cell r="F4305" t="str">
            <v>10</v>
          </cell>
          <cell r="G4305" t="str">
            <v>小儿黄斑前膜术</v>
          </cell>
        </row>
        <row r="4305">
          <cell r="J4305" t="str">
            <v>次</v>
          </cell>
          <cell r="K4305">
            <v>1755</v>
          </cell>
          <cell r="L4305">
            <v>1755</v>
          </cell>
          <cell r="M4305">
            <v>1492</v>
          </cell>
        </row>
        <row r="4305">
          <cell r="O4305" t="str">
            <v>医保</v>
          </cell>
        </row>
        <row r="4306">
          <cell r="A4306" t="str">
            <v>033040700900</v>
          </cell>
          <cell r="B4306" t="str">
            <v>330407009</v>
          </cell>
          <cell r="C4306" t="str">
            <v>手术费</v>
          </cell>
          <cell r="D4306" t="str">
            <v>08</v>
          </cell>
          <cell r="E4306" t="str">
            <v>手术治疗费</v>
          </cell>
          <cell r="F4306" t="str">
            <v>10</v>
          </cell>
          <cell r="G4306" t="str">
            <v>黄斑下膜取出术</v>
          </cell>
        </row>
        <row r="4306">
          <cell r="J4306" t="str">
            <v>次</v>
          </cell>
          <cell r="K4306">
            <v>1350</v>
          </cell>
          <cell r="L4306">
            <v>1350</v>
          </cell>
          <cell r="M4306">
            <v>1148</v>
          </cell>
        </row>
        <row r="4306">
          <cell r="O4306" t="str">
            <v>医保</v>
          </cell>
        </row>
        <row r="4307">
          <cell r="A4307" t="str">
            <v>033040700901</v>
          </cell>
          <cell r="B4307" t="str">
            <v>33040700901</v>
          </cell>
          <cell r="C4307" t="str">
            <v>手术费</v>
          </cell>
          <cell r="D4307" t="str">
            <v>08</v>
          </cell>
          <cell r="E4307" t="str">
            <v>手术治疗费</v>
          </cell>
          <cell r="F4307" t="str">
            <v>10</v>
          </cell>
          <cell r="G4307" t="str">
            <v>小儿黄斑下膜取出术</v>
          </cell>
        </row>
        <row r="4307">
          <cell r="J4307" t="str">
            <v>次</v>
          </cell>
          <cell r="K4307">
            <v>1755</v>
          </cell>
          <cell r="L4307">
            <v>1755</v>
          </cell>
          <cell r="M4307">
            <v>1492</v>
          </cell>
        </row>
        <row r="4307">
          <cell r="O4307" t="str">
            <v>医保</v>
          </cell>
        </row>
        <row r="4308">
          <cell r="A4308" t="str">
            <v>033040701000</v>
          </cell>
          <cell r="B4308" t="str">
            <v>330407010</v>
          </cell>
          <cell r="C4308" t="str">
            <v>手术费</v>
          </cell>
          <cell r="D4308" t="str">
            <v>08</v>
          </cell>
          <cell r="E4308" t="str">
            <v>手术治疗费</v>
          </cell>
          <cell r="F4308" t="str">
            <v>10</v>
          </cell>
          <cell r="G4308" t="str">
            <v>黄斑转位术</v>
          </cell>
        </row>
        <row r="4308">
          <cell r="J4308" t="str">
            <v>次</v>
          </cell>
          <cell r="K4308">
            <v>1350</v>
          </cell>
          <cell r="L4308">
            <v>1350</v>
          </cell>
          <cell r="M4308">
            <v>1148</v>
          </cell>
        </row>
        <row r="4308">
          <cell r="O4308" t="str">
            <v>医保</v>
          </cell>
        </row>
        <row r="4309">
          <cell r="A4309" t="str">
            <v>033040701001</v>
          </cell>
          <cell r="B4309" t="str">
            <v>33040701001</v>
          </cell>
          <cell r="C4309" t="str">
            <v>手术费</v>
          </cell>
          <cell r="D4309" t="str">
            <v>08</v>
          </cell>
          <cell r="E4309" t="str">
            <v>手术治疗费</v>
          </cell>
          <cell r="F4309" t="str">
            <v>10</v>
          </cell>
          <cell r="G4309" t="str">
            <v>小儿黄斑转位术</v>
          </cell>
        </row>
        <row r="4309">
          <cell r="J4309" t="str">
            <v>次</v>
          </cell>
          <cell r="K4309">
            <v>1755</v>
          </cell>
          <cell r="L4309">
            <v>1755</v>
          </cell>
          <cell r="M4309">
            <v>1492</v>
          </cell>
        </row>
        <row r="4309">
          <cell r="O4309" t="str">
            <v>医保</v>
          </cell>
        </row>
        <row r="4310">
          <cell r="A4310" t="str">
            <v>033040701100</v>
          </cell>
          <cell r="B4310" t="str">
            <v>330407011</v>
          </cell>
          <cell r="C4310" t="str">
            <v>手术费</v>
          </cell>
          <cell r="D4310" t="str">
            <v>08</v>
          </cell>
          <cell r="E4310" t="str">
            <v>手术治疗费</v>
          </cell>
          <cell r="F4310" t="str">
            <v>10</v>
          </cell>
          <cell r="G4310" t="str">
            <v>色素膜肿物切除术</v>
          </cell>
        </row>
        <row r="4310">
          <cell r="J4310" t="str">
            <v>次</v>
          </cell>
          <cell r="K4310">
            <v>1130</v>
          </cell>
          <cell r="L4310">
            <v>1130</v>
          </cell>
          <cell r="M4310">
            <v>961</v>
          </cell>
        </row>
        <row r="4310">
          <cell r="O4310" t="str">
            <v>医保</v>
          </cell>
        </row>
        <row r="4311">
          <cell r="A4311" t="str">
            <v>033040701101</v>
          </cell>
          <cell r="B4311" t="str">
            <v>33040701101</v>
          </cell>
          <cell r="C4311" t="str">
            <v>手术费</v>
          </cell>
          <cell r="D4311" t="str">
            <v>08</v>
          </cell>
          <cell r="E4311" t="str">
            <v>手术治疗费</v>
          </cell>
          <cell r="F4311" t="str">
            <v>10</v>
          </cell>
          <cell r="G4311" t="str">
            <v>小儿色素膜肿物切除术</v>
          </cell>
        </row>
        <row r="4311">
          <cell r="J4311" t="str">
            <v>次</v>
          </cell>
          <cell r="K4311">
            <v>1469</v>
          </cell>
          <cell r="L4311">
            <v>1469</v>
          </cell>
          <cell r="M4311">
            <v>1249</v>
          </cell>
        </row>
        <row r="4311">
          <cell r="O4311" t="str">
            <v>医保</v>
          </cell>
        </row>
        <row r="4312">
          <cell r="A4312" t="str">
            <v>033040701200</v>
          </cell>
          <cell r="B4312" t="str">
            <v>330407012</v>
          </cell>
          <cell r="C4312" t="str">
            <v>手术费</v>
          </cell>
          <cell r="D4312" t="str">
            <v>08</v>
          </cell>
          <cell r="E4312" t="str">
            <v>手术治疗费</v>
          </cell>
          <cell r="F4312" t="str">
            <v>10</v>
          </cell>
          <cell r="G4312" t="str">
            <v>巩膜后兜带术</v>
          </cell>
          <cell r="H4312" t="str">
            <v>含阔筋膜取材、黄斑裂孔兜带</v>
          </cell>
          <cell r="I4312" t="str">
            <v>硅胶植入物、膨胀气体</v>
          </cell>
          <cell r="J4312" t="str">
            <v>次</v>
          </cell>
          <cell r="K4312">
            <v>850</v>
          </cell>
          <cell r="L4312">
            <v>850</v>
          </cell>
          <cell r="M4312">
            <v>723</v>
          </cell>
        </row>
        <row r="4312">
          <cell r="O4312" t="str">
            <v>医保</v>
          </cell>
        </row>
        <row r="4313">
          <cell r="A4313" t="str">
            <v>033040701201</v>
          </cell>
          <cell r="B4313" t="str">
            <v>33040701201</v>
          </cell>
          <cell r="C4313" t="str">
            <v>手术费</v>
          </cell>
          <cell r="D4313" t="str">
            <v>08</v>
          </cell>
          <cell r="E4313" t="str">
            <v>手术治疗费</v>
          </cell>
          <cell r="F4313" t="str">
            <v>10</v>
          </cell>
          <cell r="G4313" t="str">
            <v>小儿巩膜后兜带术</v>
          </cell>
        </row>
        <row r="4313">
          <cell r="J4313" t="str">
            <v>次</v>
          </cell>
          <cell r="K4313">
            <v>1105</v>
          </cell>
          <cell r="L4313">
            <v>1105</v>
          </cell>
          <cell r="M4313">
            <v>939</v>
          </cell>
        </row>
        <row r="4313">
          <cell r="O4313" t="str">
            <v>医保</v>
          </cell>
        </row>
        <row r="4314">
          <cell r="A4314" t="str">
            <v>033040701300</v>
          </cell>
          <cell r="B4314" t="str">
            <v>330407013</v>
          </cell>
          <cell r="C4314" t="str">
            <v>手术费</v>
          </cell>
          <cell r="D4314" t="str">
            <v>08</v>
          </cell>
          <cell r="E4314" t="str">
            <v>手术治疗费</v>
          </cell>
          <cell r="F4314" t="str">
            <v>10</v>
          </cell>
          <cell r="G4314" t="str">
            <v>内眼病冷凝术</v>
          </cell>
        </row>
        <row r="4314">
          <cell r="J4314" t="str">
            <v>次</v>
          </cell>
          <cell r="K4314">
            <v>640</v>
          </cell>
          <cell r="L4314">
            <v>640</v>
          </cell>
          <cell r="M4314">
            <v>544</v>
          </cell>
        </row>
        <row r="4314">
          <cell r="O4314" t="str">
            <v>医保</v>
          </cell>
        </row>
        <row r="4315">
          <cell r="A4315" t="str">
            <v>033040701301</v>
          </cell>
          <cell r="B4315" t="str">
            <v>33040701301</v>
          </cell>
          <cell r="C4315" t="str">
            <v>手术费</v>
          </cell>
          <cell r="D4315" t="str">
            <v>08</v>
          </cell>
          <cell r="E4315" t="str">
            <v>手术治疗费</v>
          </cell>
          <cell r="F4315" t="str">
            <v>10</v>
          </cell>
          <cell r="G4315" t="str">
            <v>小儿内眼病冷凝术</v>
          </cell>
        </row>
        <row r="4315">
          <cell r="J4315" t="str">
            <v>次</v>
          </cell>
          <cell r="K4315">
            <v>832</v>
          </cell>
          <cell r="L4315">
            <v>832</v>
          </cell>
          <cell r="M4315">
            <v>707</v>
          </cell>
        </row>
        <row r="4315">
          <cell r="O4315" t="str">
            <v>医保</v>
          </cell>
        </row>
        <row r="4316">
          <cell r="A4316" t="str">
            <v>033040701400</v>
          </cell>
          <cell r="B4316" t="str">
            <v>330407014</v>
          </cell>
          <cell r="C4316" t="str">
            <v>手术费</v>
          </cell>
          <cell r="D4316" t="str">
            <v>08</v>
          </cell>
          <cell r="E4316" t="str">
            <v>手术治疗费</v>
          </cell>
          <cell r="F4316" t="str">
            <v>10</v>
          </cell>
          <cell r="G4316" t="str">
            <v>硅油取出术</v>
          </cell>
        </row>
        <row r="4316">
          <cell r="J4316" t="str">
            <v>单侧</v>
          </cell>
          <cell r="K4316">
            <v>640</v>
          </cell>
          <cell r="L4316">
            <v>640</v>
          </cell>
          <cell r="M4316">
            <v>544</v>
          </cell>
        </row>
        <row r="4316">
          <cell r="O4316" t="str">
            <v>医保</v>
          </cell>
        </row>
        <row r="4317">
          <cell r="A4317" t="str">
            <v>033040701401</v>
          </cell>
          <cell r="B4317" t="str">
            <v>33040701401</v>
          </cell>
          <cell r="C4317" t="str">
            <v>手术费</v>
          </cell>
          <cell r="D4317" t="str">
            <v>08</v>
          </cell>
          <cell r="E4317" t="str">
            <v>手术治疗费</v>
          </cell>
          <cell r="F4317" t="str">
            <v>10</v>
          </cell>
          <cell r="G4317" t="str">
            <v>小儿硅油取出术</v>
          </cell>
        </row>
        <row r="4317">
          <cell r="J4317" t="str">
            <v>单侧</v>
          </cell>
          <cell r="K4317">
            <v>832</v>
          </cell>
          <cell r="L4317">
            <v>832</v>
          </cell>
          <cell r="M4317">
            <v>707</v>
          </cell>
        </row>
        <row r="4317">
          <cell r="O4317" t="str">
            <v>医保</v>
          </cell>
        </row>
        <row r="4318">
          <cell r="B4318" t="str">
            <v>330408</v>
          </cell>
        </row>
        <row r="4318">
          <cell r="G4318" t="str">
            <v>眼外肌手术</v>
          </cell>
        </row>
        <row r="4319">
          <cell r="A4319" t="str">
            <v>033040800100</v>
          </cell>
          <cell r="B4319" t="str">
            <v>330408001</v>
          </cell>
          <cell r="C4319" t="str">
            <v>手术费</v>
          </cell>
          <cell r="D4319" t="str">
            <v>08</v>
          </cell>
          <cell r="E4319" t="str">
            <v>手术治疗费</v>
          </cell>
          <cell r="F4319" t="str">
            <v>10</v>
          </cell>
          <cell r="G4319" t="str">
            <v>共同性斜视矫正术</v>
          </cell>
          <cell r="H4319" t="str">
            <v>含水平眼外肌后徙、边缘切开、断腱、前徙、缩短、折叠；包括六条眼外肌</v>
          </cell>
        </row>
        <row r="4319">
          <cell r="J4319" t="str">
            <v>次和一条肌肉</v>
          </cell>
          <cell r="K4319">
            <v>750</v>
          </cell>
          <cell r="L4319">
            <v>750</v>
          </cell>
          <cell r="M4319">
            <v>638</v>
          </cell>
          <cell r="N4319" t="str">
            <v>超过一条肌肉及二次手术或伴有另一种斜视同时手术三甲医院加收380元，三甲以下医院加收380元；超过一条肌肉及二次手术或伴有另一种斜视同时手术加收后，多次手术三甲医院再加收190元，三甲以下医院再加收190元</v>
          </cell>
          <cell r="O4319" t="str">
            <v>医保</v>
          </cell>
        </row>
        <row r="4319">
          <cell r="Q4319" t="str">
            <v>未成年人</v>
          </cell>
        </row>
        <row r="4320">
          <cell r="A4320" t="str">
            <v>033040800101</v>
          </cell>
          <cell r="B4320" t="str">
            <v>33040800101</v>
          </cell>
          <cell r="C4320" t="str">
            <v>手术费</v>
          </cell>
          <cell r="D4320" t="str">
            <v>08</v>
          </cell>
          <cell r="E4320" t="str">
            <v>手术治疗费</v>
          </cell>
          <cell r="F4320" t="str">
            <v>10</v>
          </cell>
          <cell r="G4320" t="str">
            <v>共同性斜视矫正术（二次手术）</v>
          </cell>
        </row>
        <row r="4320">
          <cell r="J4320" t="str">
            <v>次和一条肌肉</v>
          </cell>
          <cell r="K4320">
            <v>1130</v>
          </cell>
          <cell r="L4320">
            <v>1130</v>
          </cell>
          <cell r="M4320">
            <v>961</v>
          </cell>
          <cell r="N4320" t="str">
            <v>超过一条肌肉及二次手术或伴有另一种斜视同时手术</v>
          </cell>
          <cell r="O4320" t="str">
            <v>医保</v>
          </cell>
        </row>
        <row r="4320">
          <cell r="Q4320" t="str">
            <v>未成年人</v>
          </cell>
        </row>
        <row r="4321">
          <cell r="A4321" t="str">
            <v>033040800102</v>
          </cell>
          <cell r="B4321" t="str">
            <v>33040800102</v>
          </cell>
          <cell r="C4321" t="str">
            <v>手术费</v>
          </cell>
          <cell r="D4321" t="str">
            <v>08</v>
          </cell>
          <cell r="E4321" t="str">
            <v>手术治疗费</v>
          </cell>
          <cell r="F4321" t="str">
            <v>10</v>
          </cell>
          <cell r="G4321" t="str">
            <v>共同性斜视矫正术（多次手术）</v>
          </cell>
        </row>
        <row r="4321">
          <cell r="J4321" t="str">
            <v>次和一条肌肉</v>
          </cell>
          <cell r="K4321">
            <v>1320</v>
          </cell>
          <cell r="L4321">
            <v>1320</v>
          </cell>
          <cell r="M4321">
            <v>1122</v>
          </cell>
          <cell r="N4321" t="str">
            <v>超过一条肌肉及二次手术或伴有另一种斜视同时手术加收后，多次手术</v>
          </cell>
          <cell r="O4321" t="str">
            <v>医保</v>
          </cell>
        </row>
        <row r="4321">
          <cell r="Q4321" t="str">
            <v>未成年人</v>
          </cell>
        </row>
        <row r="4322">
          <cell r="A4322" t="str">
            <v>033040800103</v>
          </cell>
          <cell r="B4322" t="str">
            <v>33040800103</v>
          </cell>
          <cell r="C4322" t="str">
            <v>手术费</v>
          </cell>
          <cell r="D4322" t="str">
            <v>08</v>
          </cell>
          <cell r="E4322" t="str">
            <v>手术治疗费</v>
          </cell>
          <cell r="F4322" t="str">
            <v>10</v>
          </cell>
          <cell r="G4322" t="str">
            <v>小儿共同性斜视矫正术</v>
          </cell>
        </row>
        <row r="4322">
          <cell r="J4322" t="str">
            <v>次和一条肌肉</v>
          </cell>
          <cell r="K4322">
            <v>975</v>
          </cell>
          <cell r="L4322">
            <v>975</v>
          </cell>
          <cell r="M4322">
            <v>829</v>
          </cell>
        </row>
        <row r="4322">
          <cell r="O4322" t="str">
            <v>医保</v>
          </cell>
        </row>
        <row r="4322">
          <cell r="Q4322" t="str">
            <v>未成年人</v>
          </cell>
        </row>
        <row r="4323">
          <cell r="A4323" t="str">
            <v>033040800104</v>
          </cell>
          <cell r="B4323" t="str">
            <v>33040800104</v>
          </cell>
          <cell r="C4323" t="str">
            <v>手术费</v>
          </cell>
          <cell r="D4323" t="str">
            <v>08</v>
          </cell>
          <cell r="E4323" t="str">
            <v>手术治疗费</v>
          </cell>
          <cell r="F4323" t="str">
            <v>10</v>
          </cell>
          <cell r="G4323" t="str">
            <v>小儿共同性斜视矫正术（二次手术）</v>
          </cell>
        </row>
        <row r="4323">
          <cell r="J4323" t="str">
            <v>次和一条肌肉</v>
          </cell>
          <cell r="K4323">
            <v>1469</v>
          </cell>
          <cell r="L4323">
            <v>1469</v>
          </cell>
          <cell r="M4323">
            <v>1249</v>
          </cell>
        </row>
        <row r="4323">
          <cell r="O4323" t="str">
            <v>医保</v>
          </cell>
        </row>
        <row r="4323">
          <cell r="Q4323" t="str">
            <v>未成年人</v>
          </cell>
        </row>
        <row r="4324">
          <cell r="A4324" t="str">
            <v>033040800105</v>
          </cell>
          <cell r="B4324" t="str">
            <v>33040800105</v>
          </cell>
          <cell r="C4324" t="str">
            <v>手术费</v>
          </cell>
          <cell r="D4324" t="str">
            <v>08</v>
          </cell>
          <cell r="E4324" t="str">
            <v>手术治疗费</v>
          </cell>
          <cell r="F4324" t="str">
            <v>10</v>
          </cell>
          <cell r="G4324" t="str">
            <v>小儿共同性斜视矫正术（多次手术）</v>
          </cell>
        </row>
        <row r="4324">
          <cell r="J4324" t="str">
            <v>次和一条肌肉</v>
          </cell>
          <cell r="K4324">
            <v>1716</v>
          </cell>
          <cell r="L4324">
            <v>1716</v>
          </cell>
          <cell r="M4324">
            <v>1459</v>
          </cell>
        </row>
        <row r="4324">
          <cell r="O4324" t="str">
            <v>医保</v>
          </cell>
        </row>
        <row r="4324">
          <cell r="Q4324" t="str">
            <v>未成年人</v>
          </cell>
        </row>
        <row r="4325">
          <cell r="A4325" t="str">
            <v>033040800200</v>
          </cell>
          <cell r="B4325" t="str">
            <v>330408002</v>
          </cell>
          <cell r="C4325" t="str">
            <v>手术费</v>
          </cell>
          <cell r="D4325" t="str">
            <v>08</v>
          </cell>
          <cell r="E4325" t="str">
            <v>手术治疗费</v>
          </cell>
          <cell r="F4325" t="str">
            <v>10</v>
          </cell>
          <cell r="G4325" t="str">
            <v>非共同性斜视矫正术</v>
          </cell>
          <cell r="H4325" t="str">
            <v>含结膜及结膜下组织分离、松解、肌肉分离及共同性斜视矫正术；包括6条眼外肌</v>
          </cell>
        </row>
        <row r="4325">
          <cell r="J4325" t="str">
            <v>次和一条肌肉</v>
          </cell>
          <cell r="K4325">
            <v>750</v>
          </cell>
          <cell r="L4325">
            <v>750</v>
          </cell>
          <cell r="M4325">
            <v>638</v>
          </cell>
          <cell r="N4325" t="str">
            <v>超过一条肌肉及二次手术、结膜、肌肉及眼眶修复，二种斜视同时存在，非常规眼外肌手术三甲医院加收380元，三甲以下医院加收380元；超过一条肌肉及二次手术、结膜、肌肉及眼眶修复，二种斜视同时存在，非常规眼外肌手术加收后，多次手术三甲医院再加收190元，三甲以下医院再加收190元</v>
          </cell>
          <cell r="O4325" t="str">
            <v>医保</v>
          </cell>
        </row>
        <row r="4326">
          <cell r="A4326" t="str">
            <v>033040800201</v>
          </cell>
          <cell r="B4326" t="str">
            <v>33040800201</v>
          </cell>
          <cell r="C4326" t="str">
            <v>手术费</v>
          </cell>
          <cell r="D4326" t="str">
            <v>08</v>
          </cell>
          <cell r="E4326" t="str">
            <v>手术治疗费</v>
          </cell>
          <cell r="F4326" t="str">
            <v>10</v>
          </cell>
          <cell r="G4326" t="str">
            <v>非共同性斜视矫正术（二次手术）</v>
          </cell>
        </row>
        <row r="4326">
          <cell r="J4326" t="str">
            <v>次和一条肌肉</v>
          </cell>
          <cell r="K4326">
            <v>1130</v>
          </cell>
          <cell r="L4326">
            <v>1130</v>
          </cell>
          <cell r="M4326">
            <v>961</v>
          </cell>
          <cell r="N4326" t="str">
            <v>超过一条肌肉及二次手术、结膜、肌肉及眼眶修复，二种斜视同时存在，非常规眼外肌手术</v>
          </cell>
          <cell r="O4326" t="str">
            <v>医保</v>
          </cell>
        </row>
        <row r="4327">
          <cell r="A4327" t="str">
            <v>033040800202</v>
          </cell>
          <cell r="B4327" t="str">
            <v>33040800202</v>
          </cell>
          <cell r="C4327" t="str">
            <v>手术费</v>
          </cell>
          <cell r="D4327" t="str">
            <v>08</v>
          </cell>
          <cell r="E4327" t="str">
            <v>手术治疗费</v>
          </cell>
          <cell r="F4327" t="str">
            <v>10</v>
          </cell>
          <cell r="G4327" t="str">
            <v>非共同性斜视矫正术（多次手术）</v>
          </cell>
        </row>
        <row r="4327">
          <cell r="J4327" t="str">
            <v>次和一条肌肉</v>
          </cell>
          <cell r="K4327">
            <v>1320</v>
          </cell>
          <cell r="L4327">
            <v>1320</v>
          </cell>
          <cell r="M4327">
            <v>1122</v>
          </cell>
          <cell r="N4327" t="str">
            <v>超过一条肌肉及二次手术、结膜、肌肉及眼眶修复，二种斜视同时存在，非常规眼外肌手术加收后，多次手术</v>
          </cell>
          <cell r="O4327" t="str">
            <v>医保</v>
          </cell>
        </row>
        <row r="4328">
          <cell r="A4328" t="str">
            <v>033040800203</v>
          </cell>
          <cell r="B4328" t="str">
            <v>33040800203</v>
          </cell>
          <cell r="C4328" t="str">
            <v>手术费</v>
          </cell>
          <cell r="D4328" t="str">
            <v>08</v>
          </cell>
          <cell r="E4328" t="str">
            <v>手术治疗费</v>
          </cell>
          <cell r="F4328" t="str">
            <v>10</v>
          </cell>
          <cell r="G4328" t="str">
            <v>小儿非共同性斜视矫正术</v>
          </cell>
        </row>
        <row r="4328">
          <cell r="J4328" t="str">
            <v>次和一条肌肉</v>
          </cell>
          <cell r="K4328">
            <v>975</v>
          </cell>
          <cell r="L4328">
            <v>975</v>
          </cell>
          <cell r="M4328">
            <v>829</v>
          </cell>
        </row>
        <row r="4328">
          <cell r="O4328" t="str">
            <v>医保</v>
          </cell>
        </row>
        <row r="4329">
          <cell r="A4329" t="str">
            <v>033040800204</v>
          </cell>
          <cell r="B4329" t="str">
            <v>33040800204</v>
          </cell>
          <cell r="C4329" t="str">
            <v>手术费</v>
          </cell>
          <cell r="D4329" t="str">
            <v>08</v>
          </cell>
          <cell r="E4329" t="str">
            <v>手术治疗费</v>
          </cell>
          <cell r="F4329" t="str">
            <v>10</v>
          </cell>
          <cell r="G4329" t="str">
            <v>小儿非共同性斜视矫正术（二次手术）</v>
          </cell>
        </row>
        <row r="4329">
          <cell r="J4329" t="str">
            <v>次和一条肌肉</v>
          </cell>
          <cell r="K4329">
            <v>1469</v>
          </cell>
          <cell r="L4329">
            <v>1469</v>
          </cell>
          <cell r="M4329">
            <v>1249</v>
          </cell>
          <cell r="N4329" t="str">
            <v>超过一条肌肉及二次手术、结膜、肌肉及眼眶修复，二种斜视同时存在，非常规眼外肌手术</v>
          </cell>
          <cell r="O4329" t="str">
            <v>医保</v>
          </cell>
        </row>
        <row r="4330">
          <cell r="A4330" t="str">
            <v>033040800205</v>
          </cell>
          <cell r="B4330" t="str">
            <v>33040800205</v>
          </cell>
          <cell r="C4330" t="str">
            <v>手术费</v>
          </cell>
          <cell r="D4330" t="str">
            <v>08</v>
          </cell>
          <cell r="E4330" t="str">
            <v>手术治疗费</v>
          </cell>
          <cell r="F4330" t="str">
            <v>10</v>
          </cell>
          <cell r="G4330" t="str">
            <v>小儿非共同性斜视矫正术（多次手术）</v>
          </cell>
        </row>
        <row r="4330">
          <cell r="J4330" t="str">
            <v>次和一条肌肉</v>
          </cell>
          <cell r="K4330">
            <v>1716</v>
          </cell>
          <cell r="L4330">
            <v>1716</v>
          </cell>
          <cell r="M4330">
            <v>1459</v>
          </cell>
          <cell r="N4330" t="str">
            <v>超过一条肌肉及二次手术、结膜、肌肉及眼眶修复，二种斜视同时存在，非常规眼外肌手术加收后，多次手术</v>
          </cell>
          <cell r="O4330" t="str">
            <v>医保</v>
          </cell>
        </row>
        <row r="4331">
          <cell r="A4331" t="str">
            <v>033040800300</v>
          </cell>
          <cell r="B4331" t="str">
            <v>330408003</v>
          </cell>
          <cell r="C4331" t="str">
            <v>手术费</v>
          </cell>
          <cell r="D4331" t="str">
            <v>08</v>
          </cell>
          <cell r="E4331" t="str">
            <v>手术治疗费</v>
          </cell>
          <cell r="F4331" t="str">
            <v>10</v>
          </cell>
          <cell r="G4331" t="str">
            <v>非常规眼外肌手术</v>
          </cell>
          <cell r="H4331" t="str">
            <v>包括肌肉联扎术、移位术、延长术、调整缝线术、眶壁固定术</v>
          </cell>
        </row>
        <row r="4331">
          <cell r="J4331" t="str">
            <v>次</v>
          </cell>
          <cell r="K4331">
            <v>850</v>
          </cell>
          <cell r="L4331">
            <v>850</v>
          </cell>
          <cell r="M4331">
            <v>723</v>
          </cell>
          <cell r="N4331" t="str">
            <v>每增加一个手术加收52.9%</v>
          </cell>
          <cell r="O4331" t="str">
            <v>医保</v>
          </cell>
        </row>
        <row r="4332">
          <cell r="A4332" t="str">
            <v>033040800301</v>
          </cell>
          <cell r="B4332" t="str">
            <v>33040800301</v>
          </cell>
          <cell r="C4332" t="str">
            <v>手术费</v>
          </cell>
          <cell r="D4332" t="str">
            <v>08</v>
          </cell>
          <cell r="E4332" t="str">
            <v>手术治疗费</v>
          </cell>
          <cell r="F4332" t="str">
            <v>10</v>
          </cell>
          <cell r="G4332" t="str">
            <v>非常规眼外肌手术（每增加一个手术加收）</v>
          </cell>
        </row>
        <row r="4332">
          <cell r="J4332" t="str">
            <v>次</v>
          </cell>
          <cell r="K4332">
            <v>450</v>
          </cell>
          <cell r="L4332">
            <v>450</v>
          </cell>
          <cell r="M4332">
            <v>383</v>
          </cell>
          <cell r="N4332" t="str">
            <v>每增加一个手术加收</v>
          </cell>
          <cell r="O4332" t="str">
            <v>医保</v>
          </cell>
        </row>
        <row r="4333">
          <cell r="A4333" t="str">
            <v>033040800302</v>
          </cell>
          <cell r="B4333" t="str">
            <v>33040800302</v>
          </cell>
          <cell r="C4333" t="str">
            <v>手术费</v>
          </cell>
          <cell r="D4333" t="str">
            <v>08</v>
          </cell>
          <cell r="E4333" t="str">
            <v>手术治疗费</v>
          </cell>
          <cell r="F4333" t="str">
            <v>10</v>
          </cell>
          <cell r="G4333" t="str">
            <v>小儿非常规眼外肌手术</v>
          </cell>
        </row>
        <row r="4333">
          <cell r="J4333" t="str">
            <v>次</v>
          </cell>
          <cell r="K4333">
            <v>1105</v>
          </cell>
          <cell r="L4333">
            <v>1105</v>
          </cell>
          <cell r="M4333">
            <v>939</v>
          </cell>
        </row>
        <row r="4333">
          <cell r="O4333" t="str">
            <v>医保</v>
          </cell>
        </row>
        <row r="4334">
          <cell r="A4334" t="str">
            <v>033040800303</v>
          </cell>
          <cell r="B4334" t="str">
            <v>33040800303</v>
          </cell>
          <cell r="C4334" t="str">
            <v>手术费</v>
          </cell>
          <cell r="D4334" t="str">
            <v>08</v>
          </cell>
          <cell r="E4334" t="str">
            <v>手术治疗费</v>
          </cell>
          <cell r="F4334" t="str">
            <v>10</v>
          </cell>
          <cell r="G4334" t="str">
            <v>小儿非常规眼外肌手术（每增加一个手术加收）</v>
          </cell>
        </row>
        <row r="4334">
          <cell r="J4334" t="str">
            <v>次</v>
          </cell>
          <cell r="K4334">
            <v>585</v>
          </cell>
          <cell r="L4334">
            <v>585</v>
          </cell>
          <cell r="M4334">
            <v>497</v>
          </cell>
          <cell r="N4334" t="str">
            <v>每增加一个手术加收</v>
          </cell>
          <cell r="O4334" t="str">
            <v>医保</v>
          </cell>
        </row>
        <row r="4335">
          <cell r="A4335" t="str">
            <v>033040800400</v>
          </cell>
          <cell r="B4335" t="str">
            <v>330408004</v>
          </cell>
          <cell r="C4335" t="str">
            <v>手术费</v>
          </cell>
          <cell r="D4335" t="str">
            <v>08</v>
          </cell>
          <cell r="E4335" t="str">
            <v>手术治疗费</v>
          </cell>
          <cell r="F4335" t="str">
            <v>10</v>
          </cell>
          <cell r="G4335" t="str">
            <v>眼震矫正术</v>
          </cell>
        </row>
        <row r="4335">
          <cell r="J4335" t="str">
            <v>次</v>
          </cell>
          <cell r="K4335">
            <v>850</v>
          </cell>
          <cell r="L4335">
            <v>850</v>
          </cell>
          <cell r="M4335">
            <v>723</v>
          </cell>
        </row>
        <row r="4336">
          <cell r="A4336" t="str">
            <v>033040800401</v>
          </cell>
          <cell r="B4336" t="str">
            <v>33040800401</v>
          </cell>
          <cell r="C4336" t="str">
            <v>手术费</v>
          </cell>
          <cell r="D4336" t="str">
            <v>08</v>
          </cell>
          <cell r="E4336" t="str">
            <v>手术治疗费</v>
          </cell>
          <cell r="F4336" t="str">
            <v>10</v>
          </cell>
          <cell r="G4336" t="str">
            <v>小儿眼震矫正术</v>
          </cell>
        </row>
        <row r="4336">
          <cell r="J4336" t="str">
            <v>次</v>
          </cell>
          <cell r="K4336">
            <v>1105</v>
          </cell>
          <cell r="L4336">
            <v>1105</v>
          </cell>
          <cell r="M4336">
            <v>939</v>
          </cell>
        </row>
        <row r="4337">
          <cell r="B4337" t="str">
            <v>330409</v>
          </cell>
        </row>
        <row r="4337">
          <cell r="G4337" t="str">
            <v>眼眶和眼球手术</v>
          </cell>
        </row>
        <row r="4338">
          <cell r="A4338" t="str">
            <v>033040900100</v>
          </cell>
          <cell r="B4338" t="str">
            <v>330409001</v>
          </cell>
          <cell r="C4338" t="str">
            <v>手术费</v>
          </cell>
          <cell r="D4338" t="str">
            <v>08</v>
          </cell>
          <cell r="E4338" t="str">
            <v>手术治疗费</v>
          </cell>
          <cell r="F4338" t="str">
            <v>10</v>
          </cell>
          <cell r="G4338" t="str">
            <v>球内磁性异物取出术</v>
          </cell>
        </row>
        <row r="4338">
          <cell r="J4338" t="str">
            <v>次</v>
          </cell>
          <cell r="K4338">
            <v>770</v>
          </cell>
          <cell r="L4338">
            <v>756</v>
          </cell>
          <cell r="M4338">
            <v>643</v>
          </cell>
        </row>
        <row r="4338">
          <cell r="O4338" t="str">
            <v>医保</v>
          </cell>
        </row>
        <row r="4339">
          <cell r="A4339" t="str">
            <v>033040900101</v>
          </cell>
          <cell r="B4339" t="str">
            <v>33040900101</v>
          </cell>
          <cell r="C4339" t="str">
            <v>手术费</v>
          </cell>
          <cell r="D4339" t="str">
            <v>08</v>
          </cell>
          <cell r="E4339" t="str">
            <v>手术治疗费</v>
          </cell>
          <cell r="F4339" t="str">
            <v>10</v>
          </cell>
          <cell r="G4339" t="str">
            <v>小儿球内磁性异物取出术</v>
          </cell>
        </row>
        <row r="4339">
          <cell r="J4339" t="str">
            <v>次</v>
          </cell>
          <cell r="K4339">
            <v>1001</v>
          </cell>
          <cell r="L4339">
            <v>983</v>
          </cell>
          <cell r="M4339">
            <v>836</v>
          </cell>
        </row>
        <row r="4339">
          <cell r="O4339" t="str">
            <v>医保</v>
          </cell>
        </row>
        <row r="4340">
          <cell r="A4340" t="str">
            <v>033040900200</v>
          </cell>
          <cell r="B4340" t="str">
            <v>330409002</v>
          </cell>
          <cell r="C4340" t="str">
            <v>手术费</v>
          </cell>
          <cell r="D4340" t="str">
            <v>08</v>
          </cell>
          <cell r="E4340" t="str">
            <v>手术治疗费</v>
          </cell>
          <cell r="F4340" t="str">
            <v>10</v>
          </cell>
          <cell r="G4340" t="str">
            <v>球内非磁性异物取出术</v>
          </cell>
        </row>
        <row r="4340">
          <cell r="J4340" t="str">
            <v>次</v>
          </cell>
          <cell r="K4340">
            <v>1240</v>
          </cell>
          <cell r="L4340">
            <v>1240</v>
          </cell>
          <cell r="M4340">
            <v>1054</v>
          </cell>
        </row>
        <row r="4340">
          <cell r="O4340" t="str">
            <v>医保</v>
          </cell>
        </row>
        <row r="4341">
          <cell r="A4341" t="str">
            <v>033040900201</v>
          </cell>
          <cell r="B4341" t="str">
            <v>33040900201</v>
          </cell>
          <cell r="C4341" t="str">
            <v>手术费</v>
          </cell>
          <cell r="D4341" t="str">
            <v>08</v>
          </cell>
          <cell r="E4341" t="str">
            <v>手术治疗费</v>
          </cell>
          <cell r="F4341" t="str">
            <v>10</v>
          </cell>
          <cell r="G4341" t="str">
            <v>小儿球内非磁性异物取出术</v>
          </cell>
        </row>
        <row r="4341">
          <cell r="J4341" t="str">
            <v>次</v>
          </cell>
          <cell r="K4341">
            <v>1612</v>
          </cell>
          <cell r="L4341">
            <v>1612</v>
          </cell>
          <cell r="M4341">
            <v>1370</v>
          </cell>
        </row>
        <row r="4341">
          <cell r="O4341" t="str">
            <v>医保</v>
          </cell>
        </row>
        <row r="4342">
          <cell r="A4342" t="str">
            <v>033040900300</v>
          </cell>
          <cell r="B4342" t="str">
            <v>330409003</v>
          </cell>
          <cell r="C4342" t="str">
            <v>手术费</v>
          </cell>
          <cell r="D4342" t="str">
            <v>08</v>
          </cell>
          <cell r="E4342" t="str">
            <v>手术治疗费</v>
          </cell>
          <cell r="F4342" t="str">
            <v>10</v>
          </cell>
          <cell r="G4342" t="str">
            <v>球壁异物取出术</v>
          </cell>
        </row>
        <row r="4342">
          <cell r="J4342" t="str">
            <v>次</v>
          </cell>
          <cell r="K4342">
            <v>745</v>
          </cell>
          <cell r="L4342">
            <v>745</v>
          </cell>
          <cell r="M4342">
            <v>633</v>
          </cell>
        </row>
        <row r="4342">
          <cell r="O4342" t="str">
            <v>医保</v>
          </cell>
        </row>
        <row r="4343">
          <cell r="A4343" t="str">
            <v>033040900301</v>
          </cell>
          <cell r="B4343" t="str">
            <v>33040900301</v>
          </cell>
          <cell r="C4343" t="str">
            <v>手术费</v>
          </cell>
          <cell r="D4343" t="str">
            <v>08</v>
          </cell>
          <cell r="E4343" t="str">
            <v>手术治疗费</v>
          </cell>
          <cell r="F4343" t="str">
            <v>10</v>
          </cell>
          <cell r="G4343" t="str">
            <v>小儿球壁异物取出术</v>
          </cell>
        </row>
        <row r="4343">
          <cell r="J4343" t="str">
            <v>次</v>
          </cell>
          <cell r="K4343">
            <v>969</v>
          </cell>
          <cell r="L4343">
            <v>969</v>
          </cell>
          <cell r="M4343">
            <v>824</v>
          </cell>
        </row>
        <row r="4343">
          <cell r="O4343" t="str">
            <v>医保</v>
          </cell>
        </row>
        <row r="4344">
          <cell r="A4344" t="str">
            <v>033040900400</v>
          </cell>
          <cell r="B4344" t="str">
            <v>330409004</v>
          </cell>
          <cell r="C4344" t="str">
            <v>手术费</v>
          </cell>
          <cell r="D4344" t="str">
            <v>08</v>
          </cell>
          <cell r="E4344" t="str">
            <v>手术治疗费</v>
          </cell>
          <cell r="F4344" t="str">
            <v>10</v>
          </cell>
          <cell r="G4344" t="str">
            <v>眶内异物取出术</v>
          </cell>
        </row>
        <row r="4344">
          <cell r="J4344" t="str">
            <v>次</v>
          </cell>
          <cell r="K4344">
            <v>940</v>
          </cell>
          <cell r="L4344">
            <v>940</v>
          </cell>
          <cell r="M4344">
            <v>799</v>
          </cell>
        </row>
        <row r="4344">
          <cell r="O4344" t="str">
            <v>医保</v>
          </cell>
        </row>
        <row r="4345">
          <cell r="A4345" t="str">
            <v>033040900401</v>
          </cell>
          <cell r="B4345" t="str">
            <v>33040900401</v>
          </cell>
          <cell r="C4345" t="str">
            <v>手术费</v>
          </cell>
          <cell r="D4345" t="str">
            <v>08</v>
          </cell>
          <cell r="E4345" t="str">
            <v>手术治疗费</v>
          </cell>
          <cell r="F4345" t="str">
            <v>10</v>
          </cell>
          <cell r="G4345" t="str">
            <v>小儿眶内异物取出术</v>
          </cell>
        </row>
        <row r="4345">
          <cell r="J4345" t="str">
            <v>次</v>
          </cell>
          <cell r="K4345">
            <v>1222</v>
          </cell>
          <cell r="L4345">
            <v>1222</v>
          </cell>
          <cell r="M4345">
            <v>1039</v>
          </cell>
        </row>
        <row r="4345">
          <cell r="O4345" t="str">
            <v>医保</v>
          </cell>
        </row>
        <row r="4346">
          <cell r="A4346" t="str">
            <v>033040900500</v>
          </cell>
          <cell r="B4346" t="str">
            <v>330409005</v>
          </cell>
          <cell r="C4346" t="str">
            <v>手术费</v>
          </cell>
          <cell r="D4346" t="str">
            <v>08</v>
          </cell>
          <cell r="E4346" t="str">
            <v>手术治疗费</v>
          </cell>
          <cell r="F4346" t="str">
            <v>10</v>
          </cell>
          <cell r="G4346" t="str">
            <v>眼球裂伤缝合术</v>
          </cell>
          <cell r="H4346" t="str">
            <v>包括角膜、巩膜裂伤缝合及巩膜探查术</v>
          </cell>
          <cell r="I4346" t="str">
            <v>粘弹剂</v>
          </cell>
          <cell r="J4346" t="str">
            <v>次</v>
          </cell>
          <cell r="K4346">
            <v>710</v>
          </cell>
          <cell r="L4346">
            <v>648</v>
          </cell>
          <cell r="M4346">
            <v>551</v>
          </cell>
        </row>
        <row r="4346">
          <cell r="O4346" t="str">
            <v>医保</v>
          </cell>
        </row>
        <row r="4347">
          <cell r="A4347" t="str">
            <v>033040900501</v>
          </cell>
          <cell r="B4347" t="str">
            <v>33040900501</v>
          </cell>
          <cell r="C4347" t="str">
            <v>手术费</v>
          </cell>
          <cell r="D4347" t="str">
            <v>08</v>
          </cell>
          <cell r="E4347" t="str">
            <v>手术治疗费</v>
          </cell>
          <cell r="F4347" t="str">
            <v>10</v>
          </cell>
          <cell r="G4347" t="str">
            <v>眼球裂伤缝合术（角膜、巩膜裂伤缝合）</v>
          </cell>
        </row>
        <row r="4347">
          <cell r="J4347" t="str">
            <v>次</v>
          </cell>
          <cell r="K4347">
            <v>710</v>
          </cell>
          <cell r="L4347">
            <v>648</v>
          </cell>
          <cell r="M4347">
            <v>551</v>
          </cell>
        </row>
        <row r="4347">
          <cell r="O4347" t="str">
            <v>医保</v>
          </cell>
        </row>
        <row r="4348">
          <cell r="A4348" t="str">
            <v>033040900502</v>
          </cell>
          <cell r="B4348" t="str">
            <v>33040900502</v>
          </cell>
          <cell r="C4348" t="str">
            <v>手术费</v>
          </cell>
          <cell r="D4348" t="str">
            <v>08</v>
          </cell>
          <cell r="E4348" t="str">
            <v>手术治疗费</v>
          </cell>
          <cell r="F4348" t="str">
            <v>10</v>
          </cell>
          <cell r="G4348" t="str">
            <v>眼球裂伤缝合术（巩膜探查术）</v>
          </cell>
        </row>
        <row r="4348">
          <cell r="J4348" t="str">
            <v>次</v>
          </cell>
          <cell r="K4348">
            <v>710</v>
          </cell>
          <cell r="L4348">
            <v>648</v>
          </cell>
          <cell r="M4348">
            <v>551</v>
          </cell>
        </row>
        <row r="4348">
          <cell r="O4348" t="str">
            <v>医保</v>
          </cell>
        </row>
        <row r="4349">
          <cell r="A4349" t="str">
            <v>033040900503</v>
          </cell>
          <cell r="B4349" t="str">
            <v>33040900503</v>
          </cell>
          <cell r="C4349" t="str">
            <v>手术费</v>
          </cell>
          <cell r="D4349" t="str">
            <v>08</v>
          </cell>
          <cell r="E4349" t="str">
            <v>手术治疗费</v>
          </cell>
          <cell r="F4349" t="str">
            <v>10</v>
          </cell>
          <cell r="G4349" t="str">
            <v>小儿眼球裂伤缝合术</v>
          </cell>
        </row>
        <row r="4349">
          <cell r="J4349" t="str">
            <v>次</v>
          </cell>
          <cell r="K4349">
            <v>923</v>
          </cell>
          <cell r="L4349">
            <v>842</v>
          </cell>
          <cell r="M4349">
            <v>716</v>
          </cell>
        </row>
        <row r="4349">
          <cell r="O4349" t="str">
            <v>医保</v>
          </cell>
        </row>
        <row r="4350">
          <cell r="A4350" t="str">
            <v>033040900600</v>
          </cell>
          <cell r="B4350" t="str">
            <v>330409006</v>
          </cell>
          <cell r="C4350" t="str">
            <v>手术费</v>
          </cell>
          <cell r="D4350" t="str">
            <v>08</v>
          </cell>
          <cell r="E4350" t="str">
            <v>手术治疗费</v>
          </cell>
          <cell r="F4350" t="str">
            <v>10</v>
          </cell>
          <cell r="G4350" t="str">
            <v>甲状腺突眼矫正术</v>
          </cell>
        </row>
        <row r="4350">
          <cell r="J4350" t="str">
            <v>次</v>
          </cell>
          <cell r="K4350">
            <v>750</v>
          </cell>
          <cell r="L4350">
            <v>750</v>
          </cell>
          <cell r="M4350">
            <v>638</v>
          </cell>
        </row>
        <row r="4350">
          <cell r="O4350" t="str">
            <v>医保</v>
          </cell>
        </row>
        <row r="4351">
          <cell r="A4351" t="str">
            <v>033040900601</v>
          </cell>
          <cell r="B4351" t="str">
            <v>33040900601</v>
          </cell>
          <cell r="C4351" t="str">
            <v>手术费</v>
          </cell>
          <cell r="D4351" t="str">
            <v>08</v>
          </cell>
          <cell r="E4351" t="str">
            <v>手术治疗费</v>
          </cell>
          <cell r="F4351" t="str">
            <v>10</v>
          </cell>
          <cell r="G4351" t="str">
            <v>小儿甲状腺突眼矫正术</v>
          </cell>
        </row>
        <row r="4351">
          <cell r="J4351" t="str">
            <v>次</v>
          </cell>
          <cell r="K4351">
            <v>975</v>
          </cell>
          <cell r="L4351">
            <v>975</v>
          </cell>
          <cell r="M4351">
            <v>829</v>
          </cell>
        </row>
        <row r="4351">
          <cell r="O4351" t="str">
            <v>医保</v>
          </cell>
        </row>
        <row r="4352">
          <cell r="A4352" t="str">
            <v>033040900700</v>
          </cell>
          <cell r="B4352" t="str">
            <v>330409007</v>
          </cell>
          <cell r="C4352" t="str">
            <v>手术费</v>
          </cell>
          <cell r="D4352" t="str">
            <v>08</v>
          </cell>
          <cell r="E4352" t="str">
            <v>手术治疗费</v>
          </cell>
          <cell r="F4352" t="str">
            <v>10</v>
          </cell>
          <cell r="G4352" t="str">
            <v>眼内容摘除术</v>
          </cell>
        </row>
        <row r="4352">
          <cell r="I4352" t="str">
            <v>羟基磷灰石眼台</v>
          </cell>
          <cell r="J4352" t="str">
            <v>次</v>
          </cell>
          <cell r="K4352">
            <v>500</v>
          </cell>
          <cell r="L4352">
            <v>500</v>
          </cell>
          <cell r="M4352">
            <v>425</v>
          </cell>
        </row>
        <row r="4352">
          <cell r="O4352" t="str">
            <v>医保</v>
          </cell>
        </row>
        <row r="4353">
          <cell r="A4353" t="str">
            <v>033040900701</v>
          </cell>
          <cell r="B4353" t="str">
            <v>33040900701</v>
          </cell>
          <cell r="C4353" t="str">
            <v>手术费</v>
          </cell>
          <cell r="D4353" t="str">
            <v>08</v>
          </cell>
          <cell r="E4353" t="str">
            <v>手术治疗费</v>
          </cell>
          <cell r="F4353" t="str">
            <v>10</v>
          </cell>
          <cell r="G4353" t="str">
            <v>小儿眼内容摘除术</v>
          </cell>
        </row>
        <row r="4353">
          <cell r="J4353" t="str">
            <v>次</v>
          </cell>
          <cell r="K4353">
            <v>650</v>
          </cell>
          <cell r="L4353">
            <v>650</v>
          </cell>
          <cell r="M4353">
            <v>553</v>
          </cell>
        </row>
        <row r="4353">
          <cell r="O4353" t="str">
            <v>医保</v>
          </cell>
        </row>
        <row r="4354">
          <cell r="A4354" t="str">
            <v>033040900800</v>
          </cell>
          <cell r="B4354" t="str">
            <v>330409008</v>
          </cell>
          <cell r="C4354" t="str">
            <v>手术费</v>
          </cell>
          <cell r="D4354" t="str">
            <v>08</v>
          </cell>
          <cell r="E4354" t="str">
            <v>手术治疗费</v>
          </cell>
          <cell r="F4354" t="str">
            <v>10</v>
          </cell>
          <cell r="G4354" t="str">
            <v>眼球摘除术</v>
          </cell>
        </row>
        <row r="4354">
          <cell r="J4354" t="str">
            <v>次</v>
          </cell>
          <cell r="K4354">
            <v>500</v>
          </cell>
          <cell r="L4354">
            <v>500</v>
          </cell>
          <cell r="M4354">
            <v>425</v>
          </cell>
        </row>
        <row r="4354">
          <cell r="O4354" t="str">
            <v>医保</v>
          </cell>
        </row>
        <row r="4355">
          <cell r="A4355" t="str">
            <v>033040900801</v>
          </cell>
          <cell r="B4355" t="str">
            <v>33040900801</v>
          </cell>
          <cell r="C4355" t="str">
            <v>手术费</v>
          </cell>
          <cell r="D4355" t="str">
            <v>08</v>
          </cell>
          <cell r="E4355" t="str">
            <v>手术治疗费</v>
          </cell>
          <cell r="F4355" t="str">
            <v>10</v>
          </cell>
          <cell r="G4355" t="str">
            <v>小儿眼球摘除术</v>
          </cell>
        </row>
        <row r="4355">
          <cell r="J4355" t="str">
            <v>次</v>
          </cell>
          <cell r="K4355">
            <v>650</v>
          </cell>
          <cell r="L4355">
            <v>650</v>
          </cell>
          <cell r="M4355">
            <v>553</v>
          </cell>
        </row>
        <row r="4355">
          <cell r="O4355" t="str">
            <v>医保</v>
          </cell>
        </row>
        <row r="4356">
          <cell r="A4356" t="str">
            <v>033040900900</v>
          </cell>
          <cell r="B4356" t="str">
            <v>330409009</v>
          </cell>
          <cell r="C4356" t="str">
            <v>手术费</v>
          </cell>
          <cell r="D4356" t="str">
            <v>08</v>
          </cell>
          <cell r="E4356" t="str">
            <v>手术治疗费</v>
          </cell>
          <cell r="F4356" t="str">
            <v>10</v>
          </cell>
          <cell r="G4356" t="str">
            <v>眼球摘除+植入术</v>
          </cell>
          <cell r="H4356" t="str">
            <v>含取真皮脂肪垫</v>
          </cell>
          <cell r="I4356" t="str">
            <v>羟基磷灰石眼台</v>
          </cell>
          <cell r="J4356" t="str">
            <v>次</v>
          </cell>
          <cell r="K4356">
            <v>1240</v>
          </cell>
          <cell r="L4356">
            <v>1240</v>
          </cell>
          <cell r="M4356">
            <v>1054</v>
          </cell>
        </row>
        <row r="4356">
          <cell r="O4356" t="str">
            <v>医保</v>
          </cell>
        </row>
        <row r="4357">
          <cell r="A4357" t="str">
            <v>033040900901</v>
          </cell>
          <cell r="B4357" t="str">
            <v>33040900901</v>
          </cell>
          <cell r="C4357" t="str">
            <v>手术费</v>
          </cell>
          <cell r="D4357" t="str">
            <v>08</v>
          </cell>
          <cell r="E4357" t="str">
            <v>手术治疗费</v>
          </cell>
          <cell r="F4357" t="str">
            <v>10</v>
          </cell>
          <cell r="G4357" t="str">
            <v>小儿眼球摘除+植入术</v>
          </cell>
        </row>
        <row r="4357">
          <cell r="J4357" t="str">
            <v>次</v>
          </cell>
          <cell r="K4357">
            <v>1612</v>
          </cell>
          <cell r="L4357">
            <v>1612</v>
          </cell>
          <cell r="M4357">
            <v>1370</v>
          </cell>
        </row>
        <row r="4357">
          <cell r="O4357" t="str">
            <v>医保</v>
          </cell>
        </row>
        <row r="4358">
          <cell r="A4358" t="str">
            <v>033040901000</v>
          </cell>
          <cell r="B4358" t="str">
            <v>330409010</v>
          </cell>
          <cell r="C4358" t="str">
            <v>手术费</v>
          </cell>
          <cell r="D4358" t="str">
            <v>08</v>
          </cell>
          <cell r="E4358" t="str">
            <v>手术治疗费</v>
          </cell>
          <cell r="F4358" t="str">
            <v>10</v>
          </cell>
          <cell r="G4358" t="str">
            <v>义眼安装</v>
          </cell>
        </row>
        <row r="4358">
          <cell r="J4358" t="str">
            <v>次</v>
          </cell>
          <cell r="K4358">
            <v>530</v>
          </cell>
          <cell r="L4358">
            <v>530</v>
          </cell>
          <cell r="M4358">
            <v>451</v>
          </cell>
        </row>
        <row r="4358">
          <cell r="O4358" t="str">
            <v>医保</v>
          </cell>
        </row>
        <row r="4359">
          <cell r="A4359" t="str">
            <v>033040901001</v>
          </cell>
          <cell r="B4359" t="str">
            <v>33040901001</v>
          </cell>
          <cell r="C4359" t="str">
            <v>手术费</v>
          </cell>
          <cell r="D4359" t="str">
            <v>08</v>
          </cell>
          <cell r="E4359" t="str">
            <v>手术治疗费</v>
          </cell>
          <cell r="F4359" t="str">
            <v>10</v>
          </cell>
          <cell r="G4359" t="str">
            <v>小儿义眼安装</v>
          </cell>
        </row>
        <row r="4359">
          <cell r="J4359" t="str">
            <v>次</v>
          </cell>
          <cell r="K4359">
            <v>689</v>
          </cell>
          <cell r="L4359">
            <v>689</v>
          </cell>
          <cell r="M4359">
            <v>586</v>
          </cell>
        </row>
        <row r="4359">
          <cell r="O4359" t="str">
            <v>医保</v>
          </cell>
        </row>
        <row r="4360">
          <cell r="A4360" t="str">
            <v>033040901100</v>
          </cell>
          <cell r="B4360" t="str">
            <v>330409011</v>
          </cell>
          <cell r="C4360" t="str">
            <v>手术费</v>
          </cell>
          <cell r="D4360" t="str">
            <v>08</v>
          </cell>
          <cell r="E4360" t="str">
            <v>手术治疗费</v>
          </cell>
          <cell r="F4360" t="str">
            <v>10</v>
          </cell>
          <cell r="G4360" t="str">
            <v>义眼台打孔术</v>
          </cell>
        </row>
        <row r="4360">
          <cell r="J4360" t="str">
            <v>次</v>
          </cell>
          <cell r="K4360">
            <v>320</v>
          </cell>
          <cell r="L4360">
            <v>320</v>
          </cell>
          <cell r="M4360">
            <v>272</v>
          </cell>
        </row>
        <row r="4360">
          <cell r="O4360" t="str">
            <v>医保</v>
          </cell>
        </row>
        <row r="4361">
          <cell r="A4361" t="str">
            <v>033040901101</v>
          </cell>
          <cell r="B4361" t="str">
            <v>33040901101</v>
          </cell>
          <cell r="C4361" t="str">
            <v>手术费</v>
          </cell>
          <cell r="D4361" t="str">
            <v>08</v>
          </cell>
          <cell r="E4361" t="str">
            <v>手术治疗费</v>
          </cell>
          <cell r="F4361" t="str">
            <v>10</v>
          </cell>
          <cell r="G4361" t="str">
            <v>小儿义眼台打孔术</v>
          </cell>
        </row>
        <row r="4361">
          <cell r="J4361" t="str">
            <v>次</v>
          </cell>
          <cell r="K4361">
            <v>416</v>
          </cell>
          <cell r="L4361">
            <v>416</v>
          </cell>
          <cell r="M4361">
            <v>354</v>
          </cell>
        </row>
        <row r="4361">
          <cell r="O4361" t="str">
            <v>医保</v>
          </cell>
        </row>
        <row r="4362">
          <cell r="A4362" t="str">
            <v>033040901200</v>
          </cell>
          <cell r="B4362" t="str">
            <v>330409012</v>
          </cell>
          <cell r="C4362" t="str">
            <v>手术费</v>
          </cell>
          <cell r="D4362" t="str">
            <v>08</v>
          </cell>
          <cell r="E4362" t="str">
            <v>手术治疗费</v>
          </cell>
          <cell r="F4362" t="str">
            <v>10</v>
          </cell>
          <cell r="G4362" t="str">
            <v>活动性义眼眼座植入术</v>
          </cell>
        </row>
        <row r="4362">
          <cell r="I4362" t="str">
            <v>眼座</v>
          </cell>
          <cell r="J4362" t="str">
            <v>次</v>
          </cell>
          <cell r="K4362">
            <v>430</v>
          </cell>
          <cell r="L4362">
            <v>430</v>
          </cell>
          <cell r="M4362">
            <v>366</v>
          </cell>
        </row>
        <row r="4362">
          <cell r="O4362" t="str">
            <v>医保</v>
          </cell>
        </row>
        <row r="4363">
          <cell r="A4363" t="str">
            <v>033040901201</v>
          </cell>
          <cell r="B4363" t="str">
            <v>33040901201</v>
          </cell>
          <cell r="C4363" t="str">
            <v>手术费</v>
          </cell>
          <cell r="D4363" t="str">
            <v>08</v>
          </cell>
          <cell r="E4363" t="str">
            <v>手术治疗费</v>
          </cell>
          <cell r="F4363" t="str">
            <v>10</v>
          </cell>
          <cell r="G4363" t="str">
            <v>小儿活动性义眼眼座植入术</v>
          </cell>
        </row>
        <row r="4363">
          <cell r="J4363" t="str">
            <v>次</v>
          </cell>
          <cell r="K4363">
            <v>559</v>
          </cell>
          <cell r="L4363">
            <v>559</v>
          </cell>
          <cell r="M4363">
            <v>475</v>
          </cell>
        </row>
        <row r="4363">
          <cell r="O4363" t="str">
            <v>医保</v>
          </cell>
        </row>
        <row r="4364">
          <cell r="A4364" t="str">
            <v>033040901300</v>
          </cell>
          <cell r="B4364" t="str">
            <v>330409013</v>
          </cell>
          <cell r="C4364" t="str">
            <v>手术费</v>
          </cell>
          <cell r="D4364" t="str">
            <v>08</v>
          </cell>
          <cell r="E4364" t="str">
            <v>手术治疗费</v>
          </cell>
          <cell r="F4364" t="str">
            <v>10</v>
          </cell>
          <cell r="G4364" t="str">
            <v>眶内血肿穿刺术</v>
          </cell>
        </row>
        <row r="4364">
          <cell r="J4364" t="str">
            <v>单侧</v>
          </cell>
          <cell r="K4364">
            <v>430</v>
          </cell>
          <cell r="L4364">
            <v>430</v>
          </cell>
          <cell r="M4364">
            <v>366</v>
          </cell>
        </row>
        <row r="4364">
          <cell r="O4364" t="str">
            <v>医保</v>
          </cell>
        </row>
        <row r="4365">
          <cell r="A4365" t="str">
            <v>033040901301</v>
          </cell>
          <cell r="B4365" t="str">
            <v>33040901301</v>
          </cell>
          <cell r="C4365" t="str">
            <v>手术费</v>
          </cell>
          <cell r="D4365" t="str">
            <v>08</v>
          </cell>
          <cell r="E4365" t="str">
            <v>手术治疗费</v>
          </cell>
          <cell r="F4365" t="str">
            <v>10</v>
          </cell>
          <cell r="G4365" t="str">
            <v>小儿眶内血肿穿刺术</v>
          </cell>
        </row>
        <row r="4365">
          <cell r="J4365" t="str">
            <v>单侧</v>
          </cell>
          <cell r="K4365">
            <v>559</v>
          </cell>
          <cell r="L4365">
            <v>559</v>
          </cell>
          <cell r="M4365">
            <v>475</v>
          </cell>
        </row>
        <row r="4365">
          <cell r="O4365" t="str">
            <v>医保</v>
          </cell>
        </row>
        <row r="4366">
          <cell r="A4366" t="str">
            <v>033040901400</v>
          </cell>
          <cell r="B4366" t="str">
            <v>330409014</v>
          </cell>
          <cell r="C4366" t="str">
            <v>手术费</v>
          </cell>
          <cell r="D4366" t="str">
            <v>08</v>
          </cell>
          <cell r="E4366" t="str">
            <v>手术治疗费</v>
          </cell>
          <cell r="F4366" t="str">
            <v>10</v>
          </cell>
          <cell r="G4366" t="str">
            <v>眶内肿物摘除术</v>
          </cell>
          <cell r="H4366" t="str">
            <v>包括前路摘除及侧劈开眶术、眶尖部肿物摘除术</v>
          </cell>
        </row>
        <row r="4366">
          <cell r="J4366" t="str">
            <v>次</v>
          </cell>
          <cell r="K4366">
            <v>830</v>
          </cell>
          <cell r="L4366">
            <v>730</v>
          </cell>
          <cell r="M4366">
            <v>621</v>
          </cell>
          <cell r="N4366" t="str">
            <v>侧劈开眶术三甲医院加收100元，三甲以下医院加收100元</v>
          </cell>
          <cell r="O4366" t="str">
            <v>医保</v>
          </cell>
        </row>
        <row r="4367">
          <cell r="A4367" t="str">
            <v>033040901401</v>
          </cell>
          <cell r="B4367" t="str">
            <v>33040901401</v>
          </cell>
          <cell r="C4367" t="str">
            <v>手术费</v>
          </cell>
          <cell r="D4367" t="str">
            <v>08</v>
          </cell>
          <cell r="E4367" t="str">
            <v>手术治疗费</v>
          </cell>
          <cell r="F4367" t="str">
            <v>10</v>
          </cell>
          <cell r="G4367" t="str">
            <v>眶内肿物摘除术-侧劈开眶术</v>
          </cell>
          <cell r="H4367" t="str">
            <v/>
          </cell>
        </row>
        <row r="4367">
          <cell r="J4367" t="str">
            <v>次</v>
          </cell>
          <cell r="K4367">
            <v>930</v>
          </cell>
          <cell r="L4367">
            <v>830</v>
          </cell>
          <cell r="M4367">
            <v>706</v>
          </cell>
          <cell r="N4367" t="str">
            <v>侧劈开眶术</v>
          </cell>
          <cell r="O4367" t="str">
            <v>医保</v>
          </cell>
        </row>
        <row r="4368">
          <cell r="A4368" t="str">
            <v>033040901402</v>
          </cell>
          <cell r="B4368" t="str">
            <v>33040901402</v>
          </cell>
          <cell r="C4368" t="str">
            <v>手术费</v>
          </cell>
          <cell r="D4368" t="str">
            <v>08</v>
          </cell>
          <cell r="E4368" t="str">
            <v>手术治疗费</v>
          </cell>
          <cell r="F4368" t="str">
            <v>10</v>
          </cell>
          <cell r="G4368" t="str">
            <v>小儿眶内肿物摘除术</v>
          </cell>
        </row>
        <row r="4368">
          <cell r="J4368" t="str">
            <v>次</v>
          </cell>
          <cell r="K4368">
            <v>1079</v>
          </cell>
          <cell r="L4368">
            <v>949</v>
          </cell>
          <cell r="M4368">
            <v>807</v>
          </cell>
        </row>
        <row r="4368">
          <cell r="O4368" t="str">
            <v>医保</v>
          </cell>
        </row>
        <row r="4369">
          <cell r="A4369" t="str">
            <v>033040901403</v>
          </cell>
          <cell r="B4369" t="str">
            <v>33040901403</v>
          </cell>
          <cell r="C4369" t="str">
            <v>手术费</v>
          </cell>
          <cell r="D4369" t="str">
            <v>08</v>
          </cell>
          <cell r="E4369" t="str">
            <v>手术治疗费</v>
          </cell>
          <cell r="F4369" t="str">
            <v>10</v>
          </cell>
          <cell r="G4369" t="str">
            <v>小儿眶内肿物摘除术-侧劈开眶术</v>
          </cell>
          <cell r="H4369" t="str">
            <v/>
          </cell>
        </row>
        <row r="4369">
          <cell r="J4369" t="str">
            <v>次</v>
          </cell>
          <cell r="K4369">
            <v>1209</v>
          </cell>
          <cell r="L4369">
            <v>1079</v>
          </cell>
          <cell r="M4369">
            <v>917</v>
          </cell>
          <cell r="N4369" t="str">
            <v>侧劈开眶术</v>
          </cell>
          <cell r="O4369" t="str">
            <v>医保</v>
          </cell>
        </row>
        <row r="4370">
          <cell r="A4370" t="str">
            <v>033040901500</v>
          </cell>
          <cell r="B4370" t="str">
            <v>330409015</v>
          </cell>
          <cell r="C4370" t="str">
            <v>手术费</v>
          </cell>
          <cell r="D4370" t="str">
            <v>08</v>
          </cell>
          <cell r="E4370" t="str">
            <v>手术治疗费</v>
          </cell>
          <cell r="F4370" t="str">
            <v>10</v>
          </cell>
          <cell r="G4370" t="str">
            <v>眶内容摘除术</v>
          </cell>
          <cell r="H4370" t="str">
            <v>不含植皮</v>
          </cell>
        </row>
        <row r="4370">
          <cell r="J4370" t="str">
            <v>次</v>
          </cell>
          <cell r="K4370">
            <v>750</v>
          </cell>
          <cell r="L4370">
            <v>750</v>
          </cell>
          <cell r="M4370">
            <v>638</v>
          </cell>
        </row>
        <row r="4370">
          <cell r="O4370" t="str">
            <v>医保</v>
          </cell>
        </row>
        <row r="4371">
          <cell r="A4371" t="str">
            <v>033040901501</v>
          </cell>
          <cell r="B4371" t="str">
            <v>33040901501</v>
          </cell>
          <cell r="C4371" t="str">
            <v>手术费</v>
          </cell>
          <cell r="D4371" t="str">
            <v>08</v>
          </cell>
          <cell r="E4371" t="str">
            <v>手术治疗费</v>
          </cell>
          <cell r="F4371" t="str">
            <v>10</v>
          </cell>
          <cell r="G4371" t="str">
            <v>小儿眶内容摘除术</v>
          </cell>
        </row>
        <row r="4371">
          <cell r="J4371" t="str">
            <v>次</v>
          </cell>
          <cell r="K4371">
            <v>975</v>
          </cell>
          <cell r="L4371">
            <v>975</v>
          </cell>
          <cell r="M4371">
            <v>829</v>
          </cell>
        </row>
        <row r="4371">
          <cell r="O4371" t="str">
            <v>医保</v>
          </cell>
        </row>
        <row r="4372">
          <cell r="A4372" t="str">
            <v>033040901600</v>
          </cell>
          <cell r="B4372" t="str">
            <v>330409016</v>
          </cell>
          <cell r="C4372" t="str">
            <v>手术费</v>
          </cell>
          <cell r="D4372" t="str">
            <v>08</v>
          </cell>
          <cell r="E4372" t="str">
            <v>手术治疗费</v>
          </cell>
          <cell r="F4372" t="str">
            <v>10</v>
          </cell>
          <cell r="G4372" t="str">
            <v>上颌骨切除合并眶内容摘除术</v>
          </cell>
        </row>
        <row r="4372">
          <cell r="J4372" t="str">
            <v>次</v>
          </cell>
          <cell r="K4372">
            <v>1130</v>
          </cell>
          <cell r="L4372">
            <v>1130</v>
          </cell>
          <cell r="M4372">
            <v>961</v>
          </cell>
        </row>
        <row r="4372">
          <cell r="O4372" t="str">
            <v>医保</v>
          </cell>
        </row>
        <row r="4373">
          <cell r="A4373" t="str">
            <v>033040901601</v>
          </cell>
          <cell r="B4373" t="str">
            <v>33040901601</v>
          </cell>
          <cell r="C4373" t="str">
            <v>手术费</v>
          </cell>
          <cell r="D4373" t="str">
            <v>08</v>
          </cell>
          <cell r="E4373" t="str">
            <v>手术治疗费</v>
          </cell>
          <cell r="F4373" t="str">
            <v>10</v>
          </cell>
          <cell r="G4373" t="str">
            <v>小儿上颌骨切除合并眶内容摘除术</v>
          </cell>
        </row>
        <row r="4373">
          <cell r="J4373" t="str">
            <v>次</v>
          </cell>
          <cell r="K4373">
            <v>1469</v>
          </cell>
          <cell r="L4373">
            <v>1469</v>
          </cell>
          <cell r="M4373">
            <v>1249</v>
          </cell>
        </row>
        <row r="4373">
          <cell r="O4373" t="str">
            <v>医保</v>
          </cell>
        </row>
        <row r="4374">
          <cell r="A4374" t="str">
            <v>033040901700</v>
          </cell>
          <cell r="B4374" t="str">
            <v>330409017</v>
          </cell>
          <cell r="C4374" t="str">
            <v>手术费</v>
          </cell>
          <cell r="D4374" t="str">
            <v>08</v>
          </cell>
          <cell r="E4374" t="str">
            <v>手术治疗费</v>
          </cell>
          <cell r="F4374" t="str">
            <v>10</v>
          </cell>
          <cell r="G4374" t="str">
            <v>眼窝填充术</v>
          </cell>
        </row>
        <row r="4374">
          <cell r="I4374" t="str">
            <v>羟基磷灰石眼台</v>
          </cell>
          <cell r="J4374" t="str">
            <v>次</v>
          </cell>
          <cell r="K4374">
            <v>530</v>
          </cell>
          <cell r="L4374">
            <v>530</v>
          </cell>
          <cell r="M4374">
            <v>451</v>
          </cell>
        </row>
        <row r="4374">
          <cell r="O4374" t="str">
            <v>医保</v>
          </cell>
        </row>
        <row r="4375">
          <cell r="A4375" t="str">
            <v>033040901701</v>
          </cell>
          <cell r="B4375" t="str">
            <v>33040901701</v>
          </cell>
          <cell r="C4375" t="str">
            <v>手术费</v>
          </cell>
          <cell r="D4375" t="str">
            <v>08</v>
          </cell>
          <cell r="E4375" t="str">
            <v>手术治疗费</v>
          </cell>
          <cell r="F4375" t="str">
            <v>10</v>
          </cell>
          <cell r="G4375" t="str">
            <v>小儿眼窝填充术</v>
          </cell>
        </row>
        <row r="4375">
          <cell r="J4375" t="str">
            <v>次</v>
          </cell>
          <cell r="K4375">
            <v>689</v>
          </cell>
          <cell r="L4375">
            <v>689</v>
          </cell>
          <cell r="M4375">
            <v>586</v>
          </cell>
        </row>
        <row r="4375">
          <cell r="O4375" t="str">
            <v>医保</v>
          </cell>
        </row>
        <row r="4376">
          <cell r="A4376" t="str">
            <v>033040901800</v>
          </cell>
          <cell r="B4376" t="str">
            <v>330409018</v>
          </cell>
          <cell r="C4376" t="str">
            <v>手术费</v>
          </cell>
          <cell r="D4376" t="str">
            <v>08</v>
          </cell>
          <cell r="E4376" t="str">
            <v>手术治疗费</v>
          </cell>
          <cell r="F4376" t="str">
            <v>10</v>
          </cell>
          <cell r="G4376" t="str">
            <v>眼窝再造术</v>
          </cell>
        </row>
        <row r="4376">
          <cell r="I4376" t="str">
            <v>球后假体材料</v>
          </cell>
          <cell r="J4376" t="str">
            <v>次</v>
          </cell>
          <cell r="K4376">
            <v>750</v>
          </cell>
          <cell r="L4376">
            <v>750</v>
          </cell>
          <cell r="M4376">
            <v>638</v>
          </cell>
        </row>
        <row r="4376">
          <cell r="O4376" t="str">
            <v>医保</v>
          </cell>
        </row>
        <row r="4377">
          <cell r="A4377" t="str">
            <v>033040901801</v>
          </cell>
          <cell r="B4377" t="str">
            <v>33040901801</v>
          </cell>
          <cell r="C4377" t="str">
            <v>手术费</v>
          </cell>
          <cell r="D4377" t="str">
            <v>08</v>
          </cell>
          <cell r="E4377" t="str">
            <v>手术治疗费</v>
          </cell>
          <cell r="F4377" t="str">
            <v>10</v>
          </cell>
          <cell r="G4377" t="str">
            <v>小儿眼窝再造术</v>
          </cell>
        </row>
        <row r="4377">
          <cell r="J4377" t="str">
            <v>次</v>
          </cell>
          <cell r="K4377">
            <v>975</v>
          </cell>
          <cell r="L4377">
            <v>975</v>
          </cell>
          <cell r="M4377">
            <v>829</v>
          </cell>
        </row>
        <row r="4377">
          <cell r="O4377" t="str">
            <v>医保</v>
          </cell>
        </row>
        <row r="4378">
          <cell r="A4378" t="str">
            <v>033040901900</v>
          </cell>
          <cell r="B4378" t="str">
            <v>330409019</v>
          </cell>
          <cell r="C4378" t="str">
            <v>手术费</v>
          </cell>
          <cell r="D4378" t="str">
            <v>08</v>
          </cell>
          <cell r="E4378" t="str">
            <v>手术治疗费</v>
          </cell>
          <cell r="F4378" t="str">
            <v>10</v>
          </cell>
          <cell r="G4378" t="str">
            <v>眼眶壁骨折整复术</v>
          </cell>
          <cell r="H4378" t="str">
            <v>包括外侧开眶钛钉、钛板固定术</v>
          </cell>
          <cell r="I4378" t="str">
            <v>硅胶板、羟基磷灰石板</v>
          </cell>
          <cell r="J4378" t="str">
            <v>次</v>
          </cell>
          <cell r="K4378">
            <v>1090</v>
          </cell>
          <cell r="L4378">
            <v>1090</v>
          </cell>
          <cell r="M4378">
            <v>927</v>
          </cell>
        </row>
        <row r="4378">
          <cell r="O4378" t="str">
            <v>医保</v>
          </cell>
        </row>
        <row r="4379">
          <cell r="A4379" t="str">
            <v>033040901901</v>
          </cell>
          <cell r="B4379" t="str">
            <v>33040901901</v>
          </cell>
          <cell r="C4379" t="str">
            <v>手术费</v>
          </cell>
          <cell r="D4379" t="str">
            <v>08</v>
          </cell>
          <cell r="E4379" t="str">
            <v>手术治疗费</v>
          </cell>
          <cell r="F4379" t="str">
            <v>10</v>
          </cell>
          <cell r="G4379" t="str">
            <v>眼眶壁骨折整复术（外侧开眶钛板固定术）</v>
          </cell>
        </row>
        <row r="4379">
          <cell r="J4379" t="str">
            <v>次</v>
          </cell>
          <cell r="K4379">
            <v>1090</v>
          </cell>
          <cell r="L4379">
            <v>1090</v>
          </cell>
          <cell r="M4379">
            <v>927</v>
          </cell>
          <cell r="N4379" t="str">
            <v>外侧开眶钛板固定术</v>
          </cell>
          <cell r="O4379" t="str">
            <v>医保</v>
          </cell>
        </row>
        <row r="4380">
          <cell r="A4380" t="str">
            <v>033040901902</v>
          </cell>
          <cell r="B4380" t="str">
            <v>33040901902</v>
          </cell>
          <cell r="C4380" t="str">
            <v>手术费</v>
          </cell>
          <cell r="D4380" t="str">
            <v>08</v>
          </cell>
          <cell r="E4380" t="str">
            <v>手术治疗费</v>
          </cell>
          <cell r="F4380" t="str">
            <v>10</v>
          </cell>
          <cell r="G4380" t="str">
            <v>眼眶壁骨折整复术（外侧开眶钛钉固定术）</v>
          </cell>
        </row>
        <row r="4380">
          <cell r="J4380" t="str">
            <v>次</v>
          </cell>
          <cell r="K4380">
            <v>1090</v>
          </cell>
          <cell r="L4380">
            <v>1090</v>
          </cell>
          <cell r="M4380">
            <v>927</v>
          </cell>
          <cell r="N4380" t="str">
            <v>外侧开眶钛钉固定术</v>
          </cell>
          <cell r="O4380" t="str">
            <v>医保</v>
          </cell>
        </row>
        <row r="4381">
          <cell r="A4381" t="str">
            <v>033040901903</v>
          </cell>
          <cell r="B4381" t="str">
            <v>33040901903</v>
          </cell>
          <cell r="C4381" t="str">
            <v>手术费</v>
          </cell>
          <cell r="D4381" t="str">
            <v>08</v>
          </cell>
          <cell r="E4381" t="str">
            <v>手术治疗费</v>
          </cell>
          <cell r="F4381" t="str">
            <v>10</v>
          </cell>
          <cell r="G4381" t="str">
            <v>小儿眼眶壁骨折整复术</v>
          </cell>
        </row>
        <row r="4381">
          <cell r="J4381" t="str">
            <v>次</v>
          </cell>
          <cell r="K4381">
            <v>1417</v>
          </cell>
          <cell r="L4381">
            <v>1417</v>
          </cell>
          <cell r="M4381">
            <v>1205</v>
          </cell>
        </row>
        <row r="4381">
          <cell r="O4381" t="str">
            <v>医保</v>
          </cell>
        </row>
        <row r="4382">
          <cell r="A4382" t="str">
            <v>033040902000</v>
          </cell>
          <cell r="B4382" t="str">
            <v>330409020</v>
          </cell>
          <cell r="C4382" t="str">
            <v>手术费</v>
          </cell>
          <cell r="D4382" t="str">
            <v>08</v>
          </cell>
          <cell r="E4382" t="str">
            <v>手术治疗费</v>
          </cell>
          <cell r="F4382" t="str">
            <v>10</v>
          </cell>
          <cell r="G4382" t="str">
            <v>眶骨缺损修复术</v>
          </cell>
        </row>
        <row r="4382">
          <cell r="I4382" t="str">
            <v>羟基磷灰石板</v>
          </cell>
          <cell r="J4382" t="str">
            <v>次</v>
          </cell>
          <cell r="K4382">
            <v>850</v>
          </cell>
          <cell r="L4382">
            <v>850</v>
          </cell>
          <cell r="M4382">
            <v>723</v>
          </cell>
        </row>
        <row r="4382">
          <cell r="O4382" t="str">
            <v>医保</v>
          </cell>
        </row>
        <row r="4383">
          <cell r="A4383" t="str">
            <v>033040902001</v>
          </cell>
          <cell r="B4383" t="str">
            <v>33040902001</v>
          </cell>
          <cell r="C4383" t="str">
            <v>手术费</v>
          </cell>
          <cell r="D4383" t="str">
            <v>08</v>
          </cell>
          <cell r="E4383" t="str">
            <v>手术治疗费</v>
          </cell>
          <cell r="F4383" t="str">
            <v>10</v>
          </cell>
          <cell r="G4383" t="str">
            <v>小儿眶骨缺损修复术</v>
          </cell>
        </row>
        <row r="4383">
          <cell r="J4383" t="str">
            <v>次</v>
          </cell>
          <cell r="K4383">
            <v>1105</v>
          </cell>
          <cell r="L4383">
            <v>1105</v>
          </cell>
          <cell r="M4383">
            <v>939</v>
          </cell>
        </row>
        <row r="4383">
          <cell r="O4383" t="str">
            <v>医保</v>
          </cell>
        </row>
        <row r="4384">
          <cell r="A4384" t="str">
            <v>033040902100</v>
          </cell>
          <cell r="B4384" t="str">
            <v>330409021</v>
          </cell>
          <cell r="C4384" t="str">
            <v>手术费</v>
          </cell>
          <cell r="D4384" t="str">
            <v>08</v>
          </cell>
          <cell r="E4384" t="str">
            <v>手术治疗费</v>
          </cell>
          <cell r="F4384" t="str">
            <v>10</v>
          </cell>
          <cell r="G4384" t="str">
            <v>眶膈修补术</v>
          </cell>
        </row>
        <row r="4384">
          <cell r="J4384" t="str">
            <v>次</v>
          </cell>
          <cell r="K4384">
            <v>850</v>
          </cell>
          <cell r="L4384">
            <v>850</v>
          </cell>
          <cell r="M4384">
            <v>723</v>
          </cell>
        </row>
        <row r="4384">
          <cell r="O4384" t="str">
            <v>医保</v>
          </cell>
        </row>
        <row r="4385">
          <cell r="A4385" t="str">
            <v>033040902101</v>
          </cell>
          <cell r="B4385" t="str">
            <v>33040902101</v>
          </cell>
          <cell r="C4385" t="str">
            <v>手术费</v>
          </cell>
          <cell r="D4385" t="str">
            <v>08</v>
          </cell>
          <cell r="E4385" t="str">
            <v>手术治疗费</v>
          </cell>
          <cell r="F4385" t="str">
            <v>10</v>
          </cell>
          <cell r="G4385" t="str">
            <v>小儿眶膈修补术</v>
          </cell>
        </row>
        <row r="4385">
          <cell r="J4385" t="str">
            <v>次</v>
          </cell>
          <cell r="K4385">
            <v>1105</v>
          </cell>
          <cell r="L4385">
            <v>1105</v>
          </cell>
          <cell r="M4385">
            <v>939</v>
          </cell>
        </row>
        <row r="4385">
          <cell r="O4385" t="str">
            <v>医保</v>
          </cell>
        </row>
        <row r="4386">
          <cell r="A4386" t="str">
            <v>033040902200</v>
          </cell>
          <cell r="B4386" t="str">
            <v>330409022</v>
          </cell>
          <cell r="C4386" t="str">
            <v>手术费</v>
          </cell>
          <cell r="D4386" t="str">
            <v>08</v>
          </cell>
          <cell r="E4386" t="str">
            <v>手术治疗费</v>
          </cell>
          <cell r="F4386" t="str">
            <v>10</v>
          </cell>
          <cell r="G4386" t="str">
            <v>眼眶减压术</v>
          </cell>
        </row>
        <row r="4386">
          <cell r="J4386" t="str">
            <v>单眼</v>
          </cell>
          <cell r="K4386">
            <v>850</v>
          </cell>
          <cell r="L4386">
            <v>850</v>
          </cell>
          <cell r="M4386">
            <v>723</v>
          </cell>
        </row>
        <row r="4386">
          <cell r="O4386" t="str">
            <v>医保</v>
          </cell>
        </row>
        <row r="4387">
          <cell r="A4387" t="str">
            <v>033040902201</v>
          </cell>
          <cell r="B4387" t="str">
            <v>33040902201</v>
          </cell>
          <cell r="C4387" t="str">
            <v>手术费</v>
          </cell>
          <cell r="D4387" t="str">
            <v>08</v>
          </cell>
          <cell r="E4387" t="str">
            <v>手术治疗费</v>
          </cell>
          <cell r="F4387" t="str">
            <v>10</v>
          </cell>
          <cell r="G4387" t="str">
            <v>小儿眼眶减压术</v>
          </cell>
        </row>
        <row r="4387">
          <cell r="J4387" t="str">
            <v>单眼</v>
          </cell>
          <cell r="K4387">
            <v>1105</v>
          </cell>
          <cell r="L4387">
            <v>1105</v>
          </cell>
          <cell r="M4387">
            <v>939</v>
          </cell>
        </row>
        <row r="4387">
          <cell r="O4387" t="str">
            <v>医保</v>
          </cell>
        </row>
        <row r="4388">
          <cell r="A4388" t="str">
            <v>033040902300</v>
          </cell>
          <cell r="B4388" t="str">
            <v>330409023</v>
          </cell>
          <cell r="C4388" t="str">
            <v>手术费</v>
          </cell>
          <cell r="D4388" t="str">
            <v>08</v>
          </cell>
          <cell r="E4388" t="str">
            <v>手术治疗费</v>
          </cell>
          <cell r="F4388" t="str">
            <v>10</v>
          </cell>
          <cell r="G4388" t="str">
            <v>眼前段重建术</v>
          </cell>
        </row>
        <row r="4388">
          <cell r="I4388" t="str">
            <v>供体</v>
          </cell>
          <cell r="J4388" t="str">
            <v>单侧</v>
          </cell>
          <cell r="K4388">
            <v>1350</v>
          </cell>
          <cell r="L4388">
            <v>1350</v>
          </cell>
          <cell r="M4388">
            <v>1148</v>
          </cell>
        </row>
        <row r="4388">
          <cell r="O4388" t="str">
            <v>医保</v>
          </cell>
        </row>
        <row r="4389">
          <cell r="A4389" t="str">
            <v>033040902301</v>
          </cell>
          <cell r="B4389" t="str">
            <v>33040902301</v>
          </cell>
          <cell r="C4389" t="str">
            <v>手术费</v>
          </cell>
          <cell r="D4389" t="str">
            <v>08</v>
          </cell>
          <cell r="E4389" t="str">
            <v>手术治疗费</v>
          </cell>
          <cell r="F4389" t="str">
            <v>10</v>
          </cell>
          <cell r="G4389" t="str">
            <v>小儿眼前段重建术</v>
          </cell>
        </row>
        <row r="4389">
          <cell r="J4389" t="str">
            <v>单侧</v>
          </cell>
          <cell r="K4389">
            <v>1755</v>
          </cell>
          <cell r="L4389">
            <v>1755</v>
          </cell>
          <cell r="M4389">
            <v>1492</v>
          </cell>
        </row>
        <row r="4389">
          <cell r="O4389" t="str">
            <v>医保</v>
          </cell>
        </row>
        <row r="4390">
          <cell r="A4390" t="str">
            <v>033040902400</v>
          </cell>
          <cell r="B4390" t="str">
            <v>330409024</v>
          </cell>
          <cell r="C4390" t="str">
            <v>手术费</v>
          </cell>
          <cell r="D4390" t="str">
            <v>08</v>
          </cell>
          <cell r="E4390" t="str">
            <v>手术治疗费</v>
          </cell>
          <cell r="F4390" t="str">
            <v>10</v>
          </cell>
          <cell r="G4390" t="str">
            <v>视神经减压术</v>
          </cell>
        </row>
        <row r="4390">
          <cell r="I4390" t="str">
            <v>一次性磨头</v>
          </cell>
          <cell r="J4390" t="str">
            <v>次</v>
          </cell>
          <cell r="K4390">
            <v>1550</v>
          </cell>
          <cell r="L4390">
            <v>1575</v>
          </cell>
          <cell r="M4390">
            <v>1339</v>
          </cell>
        </row>
        <row r="4390">
          <cell r="O4390" t="str">
            <v>医保</v>
          </cell>
        </row>
        <row r="4391">
          <cell r="A4391" t="str">
            <v>033040902401</v>
          </cell>
          <cell r="B4391" t="str">
            <v>33040902401</v>
          </cell>
          <cell r="C4391" t="str">
            <v>手术费</v>
          </cell>
          <cell r="D4391" t="str">
            <v>08</v>
          </cell>
          <cell r="E4391" t="str">
            <v>手术治疗费</v>
          </cell>
          <cell r="F4391" t="str">
            <v>10</v>
          </cell>
          <cell r="G4391" t="str">
            <v>小儿视神经减压术</v>
          </cell>
        </row>
        <row r="4391">
          <cell r="J4391" t="str">
            <v>次</v>
          </cell>
          <cell r="K4391">
            <v>2015</v>
          </cell>
          <cell r="L4391">
            <v>2048</v>
          </cell>
          <cell r="M4391">
            <v>1741</v>
          </cell>
        </row>
        <row r="4391">
          <cell r="O4391" t="str">
            <v>医保</v>
          </cell>
        </row>
        <row r="4392">
          <cell r="A4392" t="str">
            <v>033040902500</v>
          </cell>
          <cell r="B4392" t="str">
            <v>330409025</v>
          </cell>
          <cell r="C4392" t="str">
            <v>手术费</v>
          </cell>
          <cell r="D4392" t="str">
            <v>08</v>
          </cell>
          <cell r="E4392" t="str">
            <v>手术治疗费</v>
          </cell>
          <cell r="F4392" t="str">
            <v>10</v>
          </cell>
          <cell r="G4392" t="str">
            <v>眶距增宽症整形术</v>
          </cell>
        </row>
        <row r="4392">
          <cell r="I4392" t="str">
            <v>特殊固定材料</v>
          </cell>
          <cell r="J4392" t="str">
            <v>次</v>
          </cell>
        </row>
        <row r="4393">
          <cell r="A4393" t="str">
            <v>033040902501</v>
          </cell>
          <cell r="B4393" t="str">
            <v>33040902501</v>
          </cell>
          <cell r="C4393" t="str">
            <v>手术费</v>
          </cell>
          <cell r="D4393" t="str">
            <v>08</v>
          </cell>
          <cell r="E4393" t="str">
            <v>手术治疗费</v>
          </cell>
          <cell r="F4393" t="str">
            <v>10</v>
          </cell>
          <cell r="G4393" t="str">
            <v>小儿眶距增宽症整形术</v>
          </cell>
        </row>
        <row r="4393">
          <cell r="J4393" t="str">
            <v>次</v>
          </cell>
        </row>
        <row r="4394">
          <cell r="A4394" t="str">
            <v>033040902600</v>
          </cell>
          <cell r="B4394" t="str">
            <v>330409026</v>
          </cell>
          <cell r="C4394" t="str">
            <v>手术费</v>
          </cell>
          <cell r="D4394" t="str">
            <v>08</v>
          </cell>
          <cell r="E4394" t="str">
            <v>手术治疗费</v>
          </cell>
          <cell r="F4394" t="str">
            <v>10</v>
          </cell>
          <cell r="G4394" t="str">
            <v>隆眉弓术</v>
          </cell>
        </row>
        <row r="4394">
          <cell r="I4394" t="str">
            <v>硅油或硅板填充剂</v>
          </cell>
          <cell r="J4394" t="str">
            <v>双侧</v>
          </cell>
        </row>
        <row r="4394">
          <cell r="N4394" t="str">
            <v>自主定价</v>
          </cell>
        </row>
        <row r="4395">
          <cell r="A4395" t="str">
            <v>033040902700</v>
          </cell>
          <cell r="B4395" t="str">
            <v>330409027</v>
          </cell>
          <cell r="C4395" t="str">
            <v>手术费</v>
          </cell>
          <cell r="D4395" t="str">
            <v>08</v>
          </cell>
          <cell r="E4395" t="str">
            <v>手术治疗费</v>
          </cell>
          <cell r="F4395" t="str">
            <v>10</v>
          </cell>
          <cell r="G4395" t="str">
            <v>眉畸形矫正术</v>
          </cell>
          <cell r="H4395" t="str">
            <v>包括“八”字眉、眉移位等</v>
          </cell>
        </row>
        <row r="4395">
          <cell r="J4395" t="str">
            <v>次</v>
          </cell>
        </row>
        <row r="4395">
          <cell r="N4395" t="str">
            <v>自主定价</v>
          </cell>
        </row>
        <row r="4396">
          <cell r="A4396" t="str">
            <v>033040902800</v>
          </cell>
          <cell r="B4396" t="str">
            <v>330409028</v>
          </cell>
          <cell r="C4396" t="str">
            <v>手术费</v>
          </cell>
          <cell r="D4396" t="str">
            <v>08</v>
          </cell>
          <cell r="E4396" t="str">
            <v>手术治疗费</v>
          </cell>
          <cell r="F4396" t="str">
            <v>10</v>
          </cell>
          <cell r="G4396" t="str">
            <v>眉缺损修复术</v>
          </cell>
          <cell r="H4396" t="str">
            <v>包括部分缺损、全部缺损</v>
          </cell>
        </row>
        <row r="4396">
          <cell r="J4396" t="str">
            <v>次</v>
          </cell>
        </row>
        <row r="4396">
          <cell r="N4396" t="str">
            <v>自主定价</v>
          </cell>
        </row>
        <row r="4397">
          <cell r="B4397" t="str">
            <v>3305</v>
          </cell>
        </row>
        <row r="4397">
          <cell r="G4397" t="str">
            <v>5．耳部手术</v>
          </cell>
        </row>
        <row r="4398">
          <cell r="B4398" t="str">
            <v>330501</v>
          </cell>
        </row>
        <row r="4398">
          <cell r="G4398" t="str">
            <v>外耳手术</v>
          </cell>
        </row>
        <row r="4399">
          <cell r="A4399" t="str">
            <v>033050100100</v>
          </cell>
          <cell r="B4399" t="str">
            <v>330501001</v>
          </cell>
          <cell r="C4399" t="str">
            <v>手术费</v>
          </cell>
          <cell r="D4399" t="str">
            <v>08</v>
          </cell>
          <cell r="E4399" t="str">
            <v>手术治疗费</v>
          </cell>
          <cell r="F4399" t="str">
            <v>10</v>
          </cell>
          <cell r="G4399" t="str">
            <v>耳廓软骨膜炎清创术</v>
          </cell>
          <cell r="H4399" t="str">
            <v>包括耳廓脓肿切排清创术</v>
          </cell>
        </row>
        <row r="4399">
          <cell r="J4399" t="str">
            <v>次</v>
          </cell>
          <cell r="K4399">
            <v>300</v>
          </cell>
          <cell r="L4399">
            <v>297</v>
          </cell>
          <cell r="M4399">
            <v>253</v>
          </cell>
        </row>
        <row r="4399">
          <cell r="O4399" t="str">
            <v>医保</v>
          </cell>
        </row>
        <row r="4400">
          <cell r="A4400" t="str">
            <v>033050100101</v>
          </cell>
          <cell r="B4400" t="str">
            <v>33050100101</v>
          </cell>
          <cell r="C4400" t="str">
            <v>手术费</v>
          </cell>
          <cell r="D4400" t="str">
            <v>08</v>
          </cell>
          <cell r="E4400" t="str">
            <v>手术治疗费</v>
          </cell>
          <cell r="F4400" t="str">
            <v>10</v>
          </cell>
          <cell r="G4400" t="str">
            <v>耳廓软骨膜炎清创术（耳廓脓肿切排清创术）</v>
          </cell>
        </row>
        <row r="4400">
          <cell r="J4400" t="str">
            <v>次</v>
          </cell>
          <cell r="K4400">
            <v>300</v>
          </cell>
          <cell r="L4400">
            <v>297</v>
          </cell>
          <cell r="M4400">
            <v>253</v>
          </cell>
        </row>
        <row r="4400">
          <cell r="O4400" t="str">
            <v>医保</v>
          </cell>
        </row>
        <row r="4401">
          <cell r="A4401" t="str">
            <v>033050100102</v>
          </cell>
          <cell r="B4401" t="str">
            <v>33050100102</v>
          </cell>
          <cell r="C4401" t="str">
            <v>手术费</v>
          </cell>
          <cell r="D4401" t="str">
            <v>08</v>
          </cell>
          <cell r="E4401" t="str">
            <v>手术治疗费</v>
          </cell>
          <cell r="F4401" t="str">
            <v>10</v>
          </cell>
          <cell r="G4401" t="str">
            <v>小儿耳廓软骨膜炎清创术</v>
          </cell>
        </row>
        <row r="4401">
          <cell r="J4401" t="str">
            <v>次</v>
          </cell>
          <cell r="K4401">
            <v>390</v>
          </cell>
          <cell r="L4401">
            <v>386</v>
          </cell>
          <cell r="M4401">
            <v>328</v>
          </cell>
        </row>
        <row r="4401">
          <cell r="O4401" t="str">
            <v>医保</v>
          </cell>
        </row>
        <row r="4402">
          <cell r="A4402" t="str">
            <v>033050100200</v>
          </cell>
          <cell r="B4402" t="str">
            <v>330501002</v>
          </cell>
          <cell r="C4402" t="str">
            <v>手术费</v>
          </cell>
          <cell r="D4402" t="str">
            <v>08</v>
          </cell>
          <cell r="E4402" t="str">
            <v>手术治疗费</v>
          </cell>
          <cell r="F4402" t="str">
            <v>10</v>
          </cell>
          <cell r="G4402" t="str">
            <v>耳道异物取出术</v>
          </cell>
        </row>
        <row r="4402">
          <cell r="J4402" t="str">
            <v>次</v>
          </cell>
          <cell r="K4402">
            <v>125</v>
          </cell>
          <cell r="L4402">
            <v>117</v>
          </cell>
          <cell r="M4402">
            <v>99.45</v>
          </cell>
        </row>
        <row r="4402">
          <cell r="O4402" t="str">
            <v>医保</v>
          </cell>
        </row>
        <row r="4403">
          <cell r="A4403" t="str">
            <v>033050100201</v>
          </cell>
          <cell r="B4403" t="str">
            <v>33050100201</v>
          </cell>
          <cell r="C4403" t="str">
            <v>手术费</v>
          </cell>
          <cell r="D4403" t="str">
            <v>08</v>
          </cell>
          <cell r="E4403" t="str">
            <v>手术治疗费</v>
          </cell>
          <cell r="F4403" t="str">
            <v>10</v>
          </cell>
          <cell r="G4403" t="str">
            <v>小儿耳道异物取出术</v>
          </cell>
        </row>
        <row r="4403">
          <cell r="J4403" t="str">
            <v>次</v>
          </cell>
          <cell r="K4403">
            <v>163</v>
          </cell>
          <cell r="L4403">
            <v>152</v>
          </cell>
          <cell r="M4403">
            <v>129</v>
          </cell>
        </row>
        <row r="4403">
          <cell r="O4403" t="str">
            <v>医保</v>
          </cell>
        </row>
        <row r="4404">
          <cell r="A4404" t="str">
            <v>033050100300</v>
          </cell>
          <cell r="B4404" t="str">
            <v>330501003</v>
          </cell>
          <cell r="C4404" t="str">
            <v>手术费</v>
          </cell>
          <cell r="D4404" t="str">
            <v>08</v>
          </cell>
          <cell r="E4404" t="str">
            <v>手术治疗费</v>
          </cell>
          <cell r="F4404" t="str">
            <v>10</v>
          </cell>
          <cell r="G4404" t="str">
            <v>耳廓恶性肿瘤切除术</v>
          </cell>
        </row>
        <row r="4404">
          <cell r="J4404" t="str">
            <v>次</v>
          </cell>
          <cell r="K4404">
            <v>430</v>
          </cell>
          <cell r="L4404">
            <v>430</v>
          </cell>
          <cell r="M4404">
            <v>366</v>
          </cell>
        </row>
        <row r="4404">
          <cell r="O4404" t="str">
            <v>医保</v>
          </cell>
        </row>
        <row r="4405">
          <cell r="A4405" t="str">
            <v>033050100301</v>
          </cell>
          <cell r="B4405" t="str">
            <v>33050100301</v>
          </cell>
          <cell r="C4405" t="str">
            <v>手术费</v>
          </cell>
          <cell r="D4405" t="str">
            <v>08</v>
          </cell>
          <cell r="E4405" t="str">
            <v>手术治疗费</v>
          </cell>
          <cell r="F4405" t="str">
            <v>10</v>
          </cell>
          <cell r="G4405" t="str">
            <v>小儿耳廓恶性肿瘤切除术</v>
          </cell>
        </row>
        <row r="4405">
          <cell r="J4405" t="str">
            <v>次</v>
          </cell>
          <cell r="K4405">
            <v>559</v>
          </cell>
          <cell r="L4405">
            <v>559</v>
          </cell>
          <cell r="M4405">
            <v>475</v>
          </cell>
        </row>
        <row r="4405">
          <cell r="O4405" t="str">
            <v>医保</v>
          </cell>
        </row>
        <row r="4406">
          <cell r="A4406" t="str">
            <v>033050100400</v>
          </cell>
          <cell r="B4406" t="str">
            <v>330501004</v>
          </cell>
          <cell r="C4406" t="str">
            <v>手术费</v>
          </cell>
          <cell r="D4406" t="str">
            <v>08</v>
          </cell>
          <cell r="E4406" t="str">
            <v>手术治疗费</v>
          </cell>
          <cell r="F4406" t="str">
            <v>10</v>
          </cell>
          <cell r="G4406" t="str">
            <v>耳颞部血管瘤切除术</v>
          </cell>
        </row>
        <row r="4406">
          <cell r="J4406" t="str">
            <v>次</v>
          </cell>
          <cell r="K4406">
            <v>940</v>
          </cell>
          <cell r="L4406">
            <v>940</v>
          </cell>
          <cell r="M4406">
            <v>799</v>
          </cell>
        </row>
        <row r="4406">
          <cell r="O4406" t="str">
            <v>医保</v>
          </cell>
        </row>
        <row r="4407">
          <cell r="A4407" t="str">
            <v>033050100401</v>
          </cell>
          <cell r="B4407" t="str">
            <v>33050100401</v>
          </cell>
          <cell r="C4407" t="str">
            <v>手术费</v>
          </cell>
          <cell r="D4407" t="str">
            <v>08</v>
          </cell>
          <cell r="E4407" t="str">
            <v>手术治疗费</v>
          </cell>
          <cell r="F4407" t="str">
            <v>10</v>
          </cell>
          <cell r="G4407" t="str">
            <v>小儿耳颞部血管瘤切除术</v>
          </cell>
        </row>
        <row r="4407">
          <cell r="J4407" t="str">
            <v>次</v>
          </cell>
          <cell r="K4407">
            <v>1222</v>
          </cell>
          <cell r="L4407">
            <v>1222</v>
          </cell>
          <cell r="M4407">
            <v>1039</v>
          </cell>
        </row>
        <row r="4407">
          <cell r="O4407" t="str">
            <v>医保</v>
          </cell>
        </row>
        <row r="4408">
          <cell r="A4408" t="str">
            <v>033050100500</v>
          </cell>
          <cell r="B4408" t="str">
            <v>330501005</v>
          </cell>
          <cell r="C4408" t="str">
            <v>手术费</v>
          </cell>
          <cell r="D4408" t="str">
            <v>08</v>
          </cell>
          <cell r="E4408" t="str">
            <v>手术治疗费</v>
          </cell>
          <cell r="F4408" t="str">
            <v>10</v>
          </cell>
          <cell r="G4408" t="str">
            <v>耳息肉摘除术</v>
          </cell>
        </row>
        <row r="4408">
          <cell r="J4408" t="str">
            <v>次</v>
          </cell>
          <cell r="K4408">
            <v>200</v>
          </cell>
          <cell r="L4408">
            <v>198</v>
          </cell>
          <cell r="M4408">
            <v>168</v>
          </cell>
        </row>
        <row r="4408">
          <cell r="O4408" t="str">
            <v>医保</v>
          </cell>
        </row>
        <row r="4409">
          <cell r="A4409" t="str">
            <v>033050100501</v>
          </cell>
          <cell r="B4409" t="str">
            <v>33050100501</v>
          </cell>
          <cell r="C4409" t="str">
            <v>手术费</v>
          </cell>
          <cell r="D4409" t="str">
            <v>08</v>
          </cell>
          <cell r="E4409" t="str">
            <v>手术治疗费</v>
          </cell>
          <cell r="F4409" t="str">
            <v>10</v>
          </cell>
          <cell r="G4409" t="str">
            <v>小儿耳息肉摘除术</v>
          </cell>
        </row>
        <row r="4409">
          <cell r="J4409" t="str">
            <v>次</v>
          </cell>
          <cell r="K4409">
            <v>260</v>
          </cell>
          <cell r="L4409">
            <v>257</v>
          </cell>
          <cell r="M4409">
            <v>219</v>
          </cell>
        </row>
        <row r="4409">
          <cell r="O4409" t="str">
            <v>医保</v>
          </cell>
        </row>
        <row r="4410">
          <cell r="A4410" t="str">
            <v>033050100600</v>
          </cell>
          <cell r="B4410" t="str">
            <v>330501006</v>
          </cell>
          <cell r="C4410" t="str">
            <v>手术费</v>
          </cell>
          <cell r="D4410" t="str">
            <v>08</v>
          </cell>
          <cell r="E4410" t="str">
            <v>手术治疗费</v>
          </cell>
          <cell r="F4410" t="str">
            <v>10</v>
          </cell>
          <cell r="G4410" t="str">
            <v>耳前瘘管切除术</v>
          </cell>
        </row>
        <row r="4410">
          <cell r="J4410" t="str">
            <v>次</v>
          </cell>
          <cell r="K4410">
            <v>400</v>
          </cell>
          <cell r="L4410">
            <v>396</v>
          </cell>
          <cell r="M4410">
            <v>337</v>
          </cell>
        </row>
        <row r="4410">
          <cell r="O4410" t="str">
            <v>医保</v>
          </cell>
        </row>
        <row r="4411">
          <cell r="A4411" t="str">
            <v>033050100601</v>
          </cell>
          <cell r="B4411" t="str">
            <v>33050100601</v>
          </cell>
          <cell r="C4411" t="str">
            <v>手术费</v>
          </cell>
          <cell r="D4411" t="str">
            <v>08</v>
          </cell>
          <cell r="E4411" t="str">
            <v>手术治疗费</v>
          </cell>
          <cell r="F4411" t="str">
            <v>10</v>
          </cell>
          <cell r="G4411" t="str">
            <v>小儿耳前瘘管切除术</v>
          </cell>
        </row>
        <row r="4411">
          <cell r="J4411" t="str">
            <v>次</v>
          </cell>
          <cell r="K4411">
            <v>520</v>
          </cell>
          <cell r="L4411">
            <v>515</v>
          </cell>
          <cell r="M4411">
            <v>438</v>
          </cell>
        </row>
        <row r="4411">
          <cell r="O4411" t="str">
            <v>医保</v>
          </cell>
        </row>
        <row r="4412">
          <cell r="A4412" t="str">
            <v>033050100700</v>
          </cell>
          <cell r="B4412" t="str">
            <v>330501007</v>
          </cell>
          <cell r="C4412" t="str">
            <v>手术费</v>
          </cell>
          <cell r="D4412" t="str">
            <v>08</v>
          </cell>
          <cell r="E4412" t="str">
            <v>手术治疗费</v>
          </cell>
          <cell r="F4412" t="str">
            <v>10</v>
          </cell>
          <cell r="G4412" t="str">
            <v>耳腮裂瘘管切除术</v>
          </cell>
          <cell r="H4412" t="str">
            <v>含面神经分离</v>
          </cell>
        </row>
        <row r="4412">
          <cell r="J4412" t="str">
            <v>次</v>
          </cell>
          <cell r="K4412">
            <v>1060</v>
          </cell>
          <cell r="L4412">
            <v>1060</v>
          </cell>
          <cell r="M4412">
            <v>901</v>
          </cell>
        </row>
        <row r="4412">
          <cell r="O4412" t="str">
            <v>医保</v>
          </cell>
        </row>
        <row r="4413">
          <cell r="A4413" t="str">
            <v>033050100701</v>
          </cell>
          <cell r="B4413" t="str">
            <v>33050100701</v>
          </cell>
          <cell r="C4413" t="str">
            <v>手术费</v>
          </cell>
          <cell r="D4413" t="str">
            <v>08</v>
          </cell>
          <cell r="E4413" t="str">
            <v>手术治疗费</v>
          </cell>
          <cell r="F4413" t="str">
            <v>10</v>
          </cell>
          <cell r="G4413" t="str">
            <v>小儿耳腮裂瘘管切除术</v>
          </cell>
        </row>
        <row r="4413">
          <cell r="J4413" t="str">
            <v>次</v>
          </cell>
          <cell r="K4413">
            <v>1378</v>
          </cell>
          <cell r="L4413">
            <v>1378</v>
          </cell>
          <cell r="M4413">
            <v>1171</v>
          </cell>
        </row>
        <row r="4413">
          <cell r="O4413" t="str">
            <v>医保</v>
          </cell>
        </row>
        <row r="4414">
          <cell r="A4414" t="str">
            <v>033050100800</v>
          </cell>
          <cell r="B4414" t="str">
            <v>330501008</v>
          </cell>
          <cell r="C4414" t="str">
            <v>手术费</v>
          </cell>
          <cell r="D4414" t="str">
            <v>08</v>
          </cell>
          <cell r="E4414" t="str">
            <v>手术治疗费</v>
          </cell>
          <cell r="F4414" t="str">
            <v>10</v>
          </cell>
          <cell r="G4414" t="str">
            <v>耳后瘘孔修补术</v>
          </cell>
        </row>
        <row r="4414">
          <cell r="J4414" t="str">
            <v>次</v>
          </cell>
          <cell r="K4414">
            <v>430</v>
          </cell>
          <cell r="L4414">
            <v>432</v>
          </cell>
          <cell r="M4414">
            <v>367</v>
          </cell>
        </row>
        <row r="4414">
          <cell r="O4414" t="str">
            <v>医保</v>
          </cell>
        </row>
        <row r="4415">
          <cell r="A4415" t="str">
            <v>033050100801</v>
          </cell>
          <cell r="B4415" t="str">
            <v>33050100801</v>
          </cell>
          <cell r="C4415" t="str">
            <v>手术费</v>
          </cell>
          <cell r="D4415" t="str">
            <v>08</v>
          </cell>
          <cell r="E4415" t="str">
            <v>手术治疗费</v>
          </cell>
          <cell r="F4415" t="str">
            <v>10</v>
          </cell>
          <cell r="G4415" t="str">
            <v>小儿耳后瘘孔修补术</v>
          </cell>
        </row>
        <row r="4415">
          <cell r="J4415" t="str">
            <v>次</v>
          </cell>
          <cell r="K4415">
            <v>559</v>
          </cell>
          <cell r="L4415">
            <v>562</v>
          </cell>
          <cell r="M4415">
            <v>478</v>
          </cell>
        </row>
        <row r="4415">
          <cell r="O4415" t="str">
            <v>医保</v>
          </cell>
        </row>
        <row r="4416">
          <cell r="A4416" t="str">
            <v>033050100900</v>
          </cell>
          <cell r="B4416" t="str">
            <v>330501009</v>
          </cell>
          <cell r="C4416" t="str">
            <v>手术费</v>
          </cell>
          <cell r="D4416" t="str">
            <v>08</v>
          </cell>
          <cell r="E4416" t="str">
            <v>手术治疗费</v>
          </cell>
          <cell r="F4416" t="str">
            <v>10</v>
          </cell>
          <cell r="G4416" t="str">
            <v>耳前瘘管感染切开引流术</v>
          </cell>
        </row>
        <row r="4416">
          <cell r="J4416" t="str">
            <v>次</v>
          </cell>
          <cell r="K4416">
            <v>150</v>
          </cell>
          <cell r="L4416">
            <v>150</v>
          </cell>
          <cell r="M4416">
            <v>128</v>
          </cell>
        </row>
        <row r="4416">
          <cell r="O4416" t="str">
            <v>医保</v>
          </cell>
        </row>
        <row r="4417">
          <cell r="A4417" t="str">
            <v>033050100901</v>
          </cell>
          <cell r="B4417" t="str">
            <v>33050100901</v>
          </cell>
          <cell r="C4417" t="str">
            <v>手术费</v>
          </cell>
          <cell r="D4417" t="str">
            <v>08</v>
          </cell>
          <cell r="E4417" t="str">
            <v>手术治疗费</v>
          </cell>
          <cell r="F4417" t="str">
            <v>10</v>
          </cell>
          <cell r="G4417" t="str">
            <v>小儿耳前瘘管感染切开引流术</v>
          </cell>
        </row>
        <row r="4417">
          <cell r="J4417" t="str">
            <v>次</v>
          </cell>
          <cell r="K4417">
            <v>195</v>
          </cell>
          <cell r="L4417">
            <v>195</v>
          </cell>
          <cell r="M4417">
            <v>166</v>
          </cell>
        </row>
        <row r="4417">
          <cell r="O4417" t="str">
            <v>医保</v>
          </cell>
        </row>
        <row r="4418">
          <cell r="A4418" t="str">
            <v>033050101000</v>
          </cell>
          <cell r="B4418" t="str">
            <v>330501010</v>
          </cell>
          <cell r="C4418" t="str">
            <v>手术费</v>
          </cell>
          <cell r="D4418" t="str">
            <v>08</v>
          </cell>
          <cell r="E4418" t="str">
            <v>手术治疗费</v>
          </cell>
          <cell r="F4418" t="str">
            <v>10</v>
          </cell>
          <cell r="G4418" t="str">
            <v>外耳道良性肿物切除术</v>
          </cell>
          <cell r="H4418" t="str">
            <v>包括外耳道骨瘤，胆脂瘤</v>
          </cell>
        </row>
        <row r="4418">
          <cell r="J4418" t="str">
            <v>次</v>
          </cell>
          <cell r="K4418">
            <v>390</v>
          </cell>
          <cell r="L4418">
            <v>360</v>
          </cell>
          <cell r="M4418">
            <v>306</v>
          </cell>
        </row>
        <row r="4418">
          <cell r="O4418" t="str">
            <v>医保</v>
          </cell>
        </row>
        <row r="4419">
          <cell r="A4419" t="str">
            <v>033050101001</v>
          </cell>
          <cell r="B4419" t="str">
            <v>33050101001</v>
          </cell>
          <cell r="C4419" t="str">
            <v>手术费</v>
          </cell>
          <cell r="D4419" t="str">
            <v>08</v>
          </cell>
          <cell r="E4419" t="str">
            <v>手术治疗费</v>
          </cell>
          <cell r="F4419" t="str">
            <v>10</v>
          </cell>
          <cell r="G4419" t="str">
            <v>小儿外耳道良性肿物切除术</v>
          </cell>
        </row>
        <row r="4419">
          <cell r="J4419" t="str">
            <v>次</v>
          </cell>
          <cell r="K4419">
            <v>507</v>
          </cell>
          <cell r="L4419">
            <v>468</v>
          </cell>
          <cell r="M4419">
            <v>398</v>
          </cell>
        </row>
        <row r="4419">
          <cell r="O4419" t="str">
            <v>医保</v>
          </cell>
        </row>
        <row r="4420">
          <cell r="A4420" t="str">
            <v>033050101100</v>
          </cell>
          <cell r="B4420" t="str">
            <v>330501011</v>
          </cell>
          <cell r="C4420" t="str">
            <v>手术费</v>
          </cell>
          <cell r="D4420" t="str">
            <v>08</v>
          </cell>
          <cell r="E4420" t="str">
            <v>手术治疗费</v>
          </cell>
          <cell r="F4420" t="str">
            <v>10</v>
          </cell>
          <cell r="G4420" t="str">
            <v>外耳道肿物活检术</v>
          </cell>
        </row>
        <row r="4420">
          <cell r="J4420" t="str">
            <v>次</v>
          </cell>
          <cell r="K4420">
            <v>50</v>
          </cell>
          <cell r="L4420">
            <v>49.5</v>
          </cell>
          <cell r="M4420">
            <v>42</v>
          </cell>
        </row>
        <row r="4420">
          <cell r="O4420" t="str">
            <v>医保</v>
          </cell>
        </row>
        <row r="4421">
          <cell r="A4421" t="str">
            <v>033050101101</v>
          </cell>
          <cell r="B4421" t="str">
            <v>33050101101</v>
          </cell>
          <cell r="C4421" t="str">
            <v>手术费</v>
          </cell>
          <cell r="D4421" t="str">
            <v>08</v>
          </cell>
          <cell r="E4421" t="str">
            <v>手术治疗费</v>
          </cell>
          <cell r="F4421" t="str">
            <v>10</v>
          </cell>
          <cell r="G4421" t="str">
            <v>小儿外耳道肿物活检术</v>
          </cell>
        </row>
        <row r="4421">
          <cell r="J4421" t="str">
            <v>次</v>
          </cell>
          <cell r="K4421">
            <v>65</v>
          </cell>
          <cell r="L4421">
            <v>64</v>
          </cell>
          <cell r="M4421">
            <v>54</v>
          </cell>
        </row>
        <row r="4421">
          <cell r="O4421" t="str">
            <v>医保</v>
          </cell>
        </row>
        <row r="4422">
          <cell r="A4422" t="str">
            <v>033050101200</v>
          </cell>
          <cell r="B4422" t="str">
            <v>330501012</v>
          </cell>
          <cell r="C4422" t="str">
            <v>手术费</v>
          </cell>
          <cell r="D4422" t="str">
            <v>08</v>
          </cell>
          <cell r="E4422" t="str">
            <v>手术治疗费</v>
          </cell>
          <cell r="F4422" t="str">
            <v>10</v>
          </cell>
          <cell r="G4422" t="str">
            <v>外耳道疖脓肿切开引流术</v>
          </cell>
        </row>
        <row r="4422">
          <cell r="J4422" t="str">
            <v>次</v>
          </cell>
          <cell r="K4422">
            <v>99</v>
          </cell>
          <cell r="L4422">
            <v>99</v>
          </cell>
          <cell r="M4422">
            <v>84</v>
          </cell>
        </row>
        <row r="4422">
          <cell r="O4422" t="str">
            <v>医保</v>
          </cell>
        </row>
        <row r="4423">
          <cell r="A4423" t="str">
            <v>033050101201</v>
          </cell>
          <cell r="B4423" t="str">
            <v>33050101201</v>
          </cell>
          <cell r="C4423" t="str">
            <v>手术费</v>
          </cell>
          <cell r="D4423" t="str">
            <v>08</v>
          </cell>
          <cell r="E4423" t="str">
            <v>手术治疗费</v>
          </cell>
          <cell r="F4423" t="str">
            <v>10</v>
          </cell>
          <cell r="G4423" t="str">
            <v>小儿外耳道疖脓肿切开引流术</v>
          </cell>
        </row>
        <row r="4423">
          <cell r="J4423" t="str">
            <v>次</v>
          </cell>
          <cell r="K4423">
            <v>129</v>
          </cell>
          <cell r="L4423">
            <v>129</v>
          </cell>
          <cell r="M4423">
            <v>110</v>
          </cell>
        </row>
        <row r="4423">
          <cell r="O4423" t="str">
            <v>医保</v>
          </cell>
        </row>
        <row r="4424">
          <cell r="A4424" t="str">
            <v>033050101300</v>
          </cell>
          <cell r="B4424" t="str">
            <v>330501013</v>
          </cell>
          <cell r="C4424" t="str">
            <v>手术费</v>
          </cell>
          <cell r="D4424" t="str">
            <v>08</v>
          </cell>
          <cell r="E4424" t="str">
            <v>手术治疗费</v>
          </cell>
          <cell r="F4424" t="str">
            <v>10</v>
          </cell>
          <cell r="G4424" t="str">
            <v>外耳道恶性肿瘤切除术</v>
          </cell>
        </row>
        <row r="4424">
          <cell r="J4424" t="str">
            <v>次</v>
          </cell>
          <cell r="K4424">
            <v>850</v>
          </cell>
          <cell r="L4424">
            <v>850</v>
          </cell>
          <cell r="M4424">
            <v>723</v>
          </cell>
        </row>
        <row r="4424">
          <cell r="O4424" t="str">
            <v>医保</v>
          </cell>
        </row>
        <row r="4425">
          <cell r="A4425" t="str">
            <v>033050101301</v>
          </cell>
          <cell r="B4425" t="str">
            <v>33050101301</v>
          </cell>
          <cell r="C4425" t="str">
            <v>手术费</v>
          </cell>
          <cell r="D4425" t="str">
            <v>08</v>
          </cell>
          <cell r="E4425" t="str">
            <v>手术治疗费</v>
          </cell>
          <cell r="F4425" t="str">
            <v>10</v>
          </cell>
          <cell r="G4425" t="str">
            <v>小儿外耳道恶性肿瘤切除术</v>
          </cell>
        </row>
        <row r="4425">
          <cell r="J4425" t="str">
            <v>次</v>
          </cell>
          <cell r="K4425">
            <v>1105</v>
          </cell>
          <cell r="L4425">
            <v>1105</v>
          </cell>
          <cell r="M4425">
            <v>939</v>
          </cell>
        </row>
        <row r="4425">
          <cell r="O4425" t="str">
            <v>医保</v>
          </cell>
        </row>
        <row r="4426">
          <cell r="A4426" t="str">
            <v>033050101400</v>
          </cell>
          <cell r="B4426" t="str">
            <v>330501014</v>
          </cell>
          <cell r="C4426" t="str">
            <v>手术费</v>
          </cell>
          <cell r="D4426" t="str">
            <v>08</v>
          </cell>
          <cell r="E4426" t="str">
            <v>手术治疗费</v>
          </cell>
          <cell r="F4426" t="str">
            <v>10</v>
          </cell>
          <cell r="G4426" t="str">
            <v>完全断耳再植术</v>
          </cell>
        </row>
        <row r="4426">
          <cell r="J4426" t="str">
            <v>次</v>
          </cell>
          <cell r="K4426">
            <v>1350</v>
          </cell>
          <cell r="L4426">
            <v>1350</v>
          </cell>
          <cell r="M4426">
            <v>1148</v>
          </cell>
        </row>
        <row r="4426">
          <cell r="O4426" t="str">
            <v>医保</v>
          </cell>
        </row>
        <row r="4427">
          <cell r="A4427" t="str">
            <v>033050101401</v>
          </cell>
          <cell r="B4427" t="str">
            <v>33050101401</v>
          </cell>
          <cell r="C4427" t="str">
            <v>手术费</v>
          </cell>
          <cell r="D4427" t="str">
            <v>08</v>
          </cell>
          <cell r="E4427" t="str">
            <v>手术治疗费</v>
          </cell>
          <cell r="F4427" t="str">
            <v>10</v>
          </cell>
          <cell r="G4427" t="str">
            <v>小儿完全断耳再植术</v>
          </cell>
        </row>
        <row r="4427">
          <cell r="J4427" t="str">
            <v>次</v>
          </cell>
          <cell r="K4427">
            <v>1755</v>
          </cell>
          <cell r="L4427">
            <v>1755</v>
          </cell>
          <cell r="M4427">
            <v>1492</v>
          </cell>
        </row>
        <row r="4427">
          <cell r="O4427" t="str">
            <v>医保</v>
          </cell>
        </row>
        <row r="4428">
          <cell r="A4428" t="str">
            <v>033050101500</v>
          </cell>
          <cell r="B4428" t="str">
            <v>330501015</v>
          </cell>
          <cell r="C4428" t="str">
            <v>手术费</v>
          </cell>
          <cell r="D4428" t="str">
            <v>08</v>
          </cell>
          <cell r="E4428" t="str">
            <v>手术治疗费</v>
          </cell>
          <cell r="F4428" t="str">
            <v>10</v>
          </cell>
          <cell r="G4428" t="str">
            <v>部分断耳再植术</v>
          </cell>
        </row>
        <row r="4428">
          <cell r="J4428" t="str">
            <v>次</v>
          </cell>
          <cell r="K4428">
            <v>1170</v>
          </cell>
          <cell r="L4428">
            <v>1170</v>
          </cell>
          <cell r="M4428">
            <v>995</v>
          </cell>
        </row>
        <row r="4428">
          <cell r="O4428" t="str">
            <v>医保</v>
          </cell>
        </row>
        <row r="4429">
          <cell r="A4429" t="str">
            <v>033050101501</v>
          </cell>
          <cell r="B4429" t="str">
            <v>33050101501</v>
          </cell>
          <cell r="C4429" t="str">
            <v>手术费</v>
          </cell>
          <cell r="D4429" t="str">
            <v>08</v>
          </cell>
          <cell r="E4429" t="str">
            <v>手术治疗费</v>
          </cell>
          <cell r="F4429" t="str">
            <v>10</v>
          </cell>
          <cell r="G4429" t="str">
            <v>小儿部分断耳再植术</v>
          </cell>
        </row>
        <row r="4429">
          <cell r="J4429" t="str">
            <v>次</v>
          </cell>
          <cell r="K4429">
            <v>1521</v>
          </cell>
          <cell r="L4429">
            <v>1521</v>
          </cell>
          <cell r="M4429">
            <v>1293</v>
          </cell>
        </row>
        <row r="4429">
          <cell r="O4429" t="str">
            <v>医保</v>
          </cell>
        </row>
        <row r="4430">
          <cell r="A4430" t="str">
            <v>033050101600</v>
          </cell>
          <cell r="B4430" t="str">
            <v>330501016</v>
          </cell>
          <cell r="C4430" t="str">
            <v>手术费</v>
          </cell>
          <cell r="D4430" t="str">
            <v>08</v>
          </cell>
          <cell r="E4430" t="str">
            <v>手术治疗费</v>
          </cell>
          <cell r="F4430" t="str">
            <v>10</v>
          </cell>
          <cell r="G4430" t="str">
            <v>一期耳廓成形术</v>
          </cell>
          <cell r="H4430" t="str">
            <v>含取材、植皮</v>
          </cell>
        </row>
        <row r="4430">
          <cell r="J4430" t="str">
            <v>次</v>
          </cell>
          <cell r="K4430">
            <v>1350</v>
          </cell>
          <cell r="L4430">
            <v>1350</v>
          </cell>
          <cell r="M4430">
            <v>1148</v>
          </cell>
        </row>
        <row r="4430">
          <cell r="O4430" t="str">
            <v>医保</v>
          </cell>
        </row>
        <row r="4430">
          <cell r="Q4430" t="str">
            <v>限工伤保险</v>
          </cell>
        </row>
        <row r="4431">
          <cell r="A4431" t="str">
            <v>033050101601</v>
          </cell>
          <cell r="B4431" t="str">
            <v>33050101601</v>
          </cell>
          <cell r="C4431" t="str">
            <v>手术费</v>
          </cell>
          <cell r="D4431" t="str">
            <v>08</v>
          </cell>
          <cell r="E4431" t="str">
            <v>手术治疗费</v>
          </cell>
          <cell r="F4431" t="str">
            <v>10</v>
          </cell>
          <cell r="G4431" t="str">
            <v>小儿一期耳廓成形术</v>
          </cell>
        </row>
        <row r="4431">
          <cell r="J4431" t="str">
            <v>次</v>
          </cell>
          <cell r="K4431">
            <v>1755</v>
          </cell>
          <cell r="L4431">
            <v>1755</v>
          </cell>
          <cell r="M4431">
            <v>1492</v>
          </cell>
        </row>
        <row r="4432">
          <cell r="A4432" t="str">
            <v>033050101700</v>
          </cell>
          <cell r="B4432" t="str">
            <v>330501017</v>
          </cell>
          <cell r="C4432" t="str">
            <v>手术费</v>
          </cell>
          <cell r="D4432" t="str">
            <v>08</v>
          </cell>
          <cell r="E4432" t="str">
            <v>手术治疗费</v>
          </cell>
          <cell r="F4432" t="str">
            <v>10</v>
          </cell>
          <cell r="G4432" t="str">
            <v>分期耳廓成形术</v>
          </cell>
          <cell r="H4432" t="str">
            <v>含取材、植皮</v>
          </cell>
        </row>
        <row r="4432">
          <cell r="J4432" t="str">
            <v>次</v>
          </cell>
          <cell r="K4432">
            <v>1350</v>
          </cell>
          <cell r="L4432">
            <v>1350</v>
          </cell>
          <cell r="M4432">
            <v>1148</v>
          </cell>
        </row>
        <row r="4432">
          <cell r="O4432" t="str">
            <v>医保</v>
          </cell>
        </row>
        <row r="4432">
          <cell r="Q4432" t="str">
            <v>限工伤保险</v>
          </cell>
        </row>
        <row r="4433">
          <cell r="A4433" t="str">
            <v>033050101701</v>
          </cell>
          <cell r="B4433" t="str">
            <v>33050101701</v>
          </cell>
          <cell r="C4433" t="str">
            <v>手术费</v>
          </cell>
          <cell r="D4433" t="str">
            <v>08</v>
          </cell>
          <cell r="E4433" t="str">
            <v>手术治疗费</v>
          </cell>
          <cell r="F4433" t="str">
            <v>10</v>
          </cell>
          <cell r="G4433" t="str">
            <v>小儿分期耳廓成形术</v>
          </cell>
        </row>
        <row r="4433">
          <cell r="J4433" t="str">
            <v>次</v>
          </cell>
          <cell r="K4433">
            <v>1755</v>
          </cell>
          <cell r="L4433">
            <v>1755</v>
          </cell>
          <cell r="M4433">
            <v>1492</v>
          </cell>
        </row>
        <row r="4434">
          <cell r="A4434" t="str">
            <v>033050101800</v>
          </cell>
          <cell r="B4434" t="str">
            <v>330501018</v>
          </cell>
          <cell r="C4434" t="str">
            <v>手术费</v>
          </cell>
          <cell r="D4434" t="str">
            <v>08</v>
          </cell>
          <cell r="E4434" t="str">
            <v>手术治疗费</v>
          </cell>
          <cell r="F4434" t="str">
            <v>10</v>
          </cell>
          <cell r="G4434" t="str">
            <v>耳廓再造术</v>
          </cell>
          <cell r="H4434" t="str">
            <v>含部分再造；不含皮肤扩张术</v>
          </cell>
        </row>
        <row r="4434">
          <cell r="J4434" t="str">
            <v>次</v>
          </cell>
          <cell r="K4434">
            <v>1560</v>
          </cell>
          <cell r="L4434">
            <v>1560</v>
          </cell>
          <cell r="M4434">
            <v>1326</v>
          </cell>
        </row>
        <row r="4434">
          <cell r="O4434" t="str">
            <v>医保</v>
          </cell>
        </row>
        <row r="4434">
          <cell r="Q4434" t="str">
            <v>限工伤保险</v>
          </cell>
        </row>
        <row r="4435">
          <cell r="A4435" t="str">
            <v>033050101801</v>
          </cell>
          <cell r="B4435" t="str">
            <v>33050101801</v>
          </cell>
          <cell r="C4435" t="str">
            <v>手术费</v>
          </cell>
          <cell r="D4435" t="str">
            <v>08</v>
          </cell>
          <cell r="E4435" t="str">
            <v>手术治疗费</v>
          </cell>
          <cell r="F4435" t="str">
            <v>10</v>
          </cell>
          <cell r="G4435" t="str">
            <v>小儿耳廓再造术</v>
          </cell>
        </row>
        <row r="4435">
          <cell r="J4435" t="str">
            <v>次</v>
          </cell>
          <cell r="K4435">
            <v>2028</v>
          </cell>
          <cell r="L4435">
            <v>2028</v>
          </cell>
          <cell r="M4435">
            <v>1724</v>
          </cell>
        </row>
        <row r="4436">
          <cell r="A4436" t="str">
            <v>033050101900</v>
          </cell>
          <cell r="B4436" t="str">
            <v>330501019</v>
          </cell>
          <cell r="C4436" t="str">
            <v>手术费</v>
          </cell>
          <cell r="D4436" t="str">
            <v>08</v>
          </cell>
          <cell r="E4436" t="str">
            <v>手术治疗费</v>
          </cell>
          <cell r="F4436" t="str">
            <v>10</v>
          </cell>
          <cell r="G4436" t="str">
            <v>耳廓畸形矫正术</v>
          </cell>
          <cell r="H4436" t="str">
            <v>包括招风耳、隐匿耳、巨耳、扁平耳、耳垂畸形矫正术等</v>
          </cell>
          <cell r="I4436" t="str">
            <v>特殊植入材料</v>
          </cell>
          <cell r="J4436" t="str">
            <v>次</v>
          </cell>
          <cell r="K4436">
            <v>1020</v>
          </cell>
          <cell r="L4436">
            <v>1020</v>
          </cell>
          <cell r="M4436">
            <v>867</v>
          </cell>
        </row>
        <row r="4437">
          <cell r="A4437" t="str">
            <v>033050101901</v>
          </cell>
          <cell r="B4437" t="str">
            <v>33050101901</v>
          </cell>
          <cell r="C4437" t="str">
            <v>手术费</v>
          </cell>
          <cell r="D4437" t="str">
            <v>08</v>
          </cell>
          <cell r="E4437" t="str">
            <v>手术治疗费</v>
          </cell>
          <cell r="F4437" t="str">
            <v>10</v>
          </cell>
          <cell r="G4437" t="str">
            <v>小儿耳廓畸形矫正术</v>
          </cell>
        </row>
        <row r="4437">
          <cell r="J4437" t="str">
            <v>次</v>
          </cell>
          <cell r="K4437">
            <v>1326</v>
          </cell>
          <cell r="L4437">
            <v>1326</v>
          </cell>
          <cell r="M4437">
            <v>1127</v>
          </cell>
        </row>
        <row r="4438">
          <cell r="A4438" t="str">
            <v>033050102000</v>
          </cell>
          <cell r="B4438" t="str">
            <v>330501020</v>
          </cell>
          <cell r="C4438" t="str">
            <v>手术费</v>
          </cell>
          <cell r="D4438" t="str">
            <v>08</v>
          </cell>
          <cell r="E4438" t="str">
            <v>手术治疗费</v>
          </cell>
          <cell r="F4438" t="str">
            <v>10</v>
          </cell>
          <cell r="G4438" t="str">
            <v>耳廓软骨取骨术</v>
          </cell>
          <cell r="H4438" t="str">
            <v>含耳廓软骨制备</v>
          </cell>
        </row>
        <row r="4438">
          <cell r="J4438" t="str">
            <v>次</v>
          </cell>
          <cell r="K4438">
            <v>200</v>
          </cell>
          <cell r="L4438">
            <v>200</v>
          </cell>
          <cell r="M4438">
            <v>170</v>
          </cell>
        </row>
        <row r="4438">
          <cell r="O4438" t="str">
            <v>医保</v>
          </cell>
        </row>
        <row r="4439">
          <cell r="A4439" t="str">
            <v>033050102001</v>
          </cell>
          <cell r="B4439" t="str">
            <v>33050102001</v>
          </cell>
          <cell r="C4439" t="str">
            <v>手术费</v>
          </cell>
          <cell r="D4439" t="str">
            <v>08</v>
          </cell>
          <cell r="E4439" t="str">
            <v>手术治疗费</v>
          </cell>
          <cell r="F4439" t="str">
            <v>10</v>
          </cell>
          <cell r="G4439" t="str">
            <v>小儿耳廓软骨取骨术</v>
          </cell>
        </row>
        <row r="4439">
          <cell r="J4439" t="str">
            <v>次</v>
          </cell>
          <cell r="K4439">
            <v>260</v>
          </cell>
          <cell r="L4439">
            <v>260</v>
          </cell>
          <cell r="M4439">
            <v>221</v>
          </cell>
        </row>
        <row r="4439">
          <cell r="O4439" t="str">
            <v>医保</v>
          </cell>
        </row>
        <row r="4440">
          <cell r="A4440" t="str">
            <v>033050102100</v>
          </cell>
          <cell r="B4440" t="str">
            <v>330501021</v>
          </cell>
          <cell r="C4440" t="str">
            <v>手术费</v>
          </cell>
          <cell r="D4440" t="str">
            <v>08</v>
          </cell>
          <cell r="E4440" t="str">
            <v>手术治疗费</v>
          </cell>
          <cell r="F4440" t="str">
            <v>10</v>
          </cell>
          <cell r="G4440" t="str">
            <v>外耳道成形术</v>
          </cell>
          <cell r="H4440" t="str">
            <v>包括狭窄、闭锁</v>
          </cell>
        </row>
        <row r="4440">
          <cell r="J4440" t="str">
            <v>次</v>
          </cell>
          <cell r="K4440">
            <v>1130</v>
          </cell>
          <cell r="L4440">
            <v>1130</v>
          </cell>
          <cell r="M4440">
            <v>961</v>
          </cell>
        </row>
        <row r="4440">
          <cell r="O4440" t="str">
            <v>医保</v>
          </cell>
        </row>
        <row r="4441">
          <cell r="A4441" t="str">
            <v>033050102101</v>
          </cell>
          <cell r="B4441" t="str">
            <v>33050102101</v>
          </cell>
          <cell r="C4441" t="str">
            <v>手术费</v>
          </cell>
          <cell r="D4441" t="str">
            <v>08</v>
          </cell>
          <cell r="E4441" t="str">
            <v>手术治疗费</v>
          </cell>
          <cell r="F4441" t="str">
            <v>10</v>
          </cell>
          <cell r="G4441" t="str">
            <v>小儿外耳道成形术</v>
          </cell>
        </row>
        <row r="4441">
          <cell r="J4441" t="str">
            <v>次</v>
          </cell>
          <cell r="K4441">
            <v>1469</v>
          </cell>
          <cell r="L4441">
            <v>1469</v>
          </cell>
          <cell r="M4441">
            <v>1249</v>
          </cell>
        </row>
        <row r="4441">
          <cell r="O4441" t="str">
            <v>医保</v>
          </cell>
        </row>
        <row r="4442">
          <cell r="B4442" t="str">
            <v>330502</v>
          </cell>
        </row>
        <row r="4442">
          <cell r="G4442" t="str">
            <v>中耳手术</v>
          </cell>
        </row>
        <row r="4443">
          <cell r="A4443" t="str">
            <v>033050200100</v>
          </cell>
          <cell r="B4443" t="str">
            <v>330502001</v>
          </cell>
          <cell r="C4443" t="str">
            <v>手术费</v>
          </cell>
          <cell r="D4443" t="str">
            <v>08</v>
          </cell>
          <cell r="E4443" t="str">
            <v>手术治疗费</v>
          </cell>
          <cell r="F4443" t="str">
            <v>10</v>
          </cell>
          <cell r="G4443" t="str">
            <v>鼓膜置管术</v>
          </cell>
        </row>
        <row r="4443">
          <cell r="J4443" t="str">
            <v>次</v>
          </cell>
          <cell r="K4443">
            <v>230</v>
          </cell>
          <cell r="L4443">
            <v>200</v>
          </cell>
          <cell r="M4443">
            <v>170</v>
          </cell>
        </row>
        <row r="4443">
          <cell r="O4443" t="str">
            <v>医保</v>
          </cell>
        </row>
        <row r="4444">
          <cell r="A4444" t="str">
            <v>033050200101</v>
          </cell>
          <cell r="B4444" t="str">
            <v>33050200101</v>
          </cell>
          <cell r="C4444" t="str">
            <v>手术费</v>
          </cell>
          <cell r="D4444" t="str">
            <v>08</v>
          </cell>
          <cell r="E4444" t="str">
            <v>手术治疗费</v>
          </cell>
          <cell r="F4444" t="str">
            <v>10</v>
          </cell>
          <cell r="G4444" t="str">
            <v>小儿鼓膜置管术</v>
          </cell>
        </row>
        <row r="4444">
          <cell r="J4444" t="str">
            <v>次</v>
          </cell>
          <cell r="K4444">
            <v>299</v>
          </cell>
          <cell r="L4444">
            <v>260</v>
          </cell>
          <cell r="M4444">
            <v>221</v>
          </cell>
        </row>
        <row r="4444">
          <cell r="O4444" t="str">
            <v>医保</v>
          </cell>
        </row>
        <row r="4445">
          <cell r="A4445" t="str">
            <v>033050200200</v>
          </cell>
          <cell r="B4445" t="str">
            <v>330502002</v>
          </cell>
          <cell r="C4445" t="str">
            <v>手术费</v>
          </cell>
          <cell r="D4445" t="str">
            <v>08</v>
          </cell>
          <cell r="E4445" t="str">
            <v>手术治疗费</v>
          </cell>
          <cell r="F4445" t="str">
            <v>10</v>
          </cell>
          <cell r="G4445" t="str">
            <v>鼓膜切开术</v>
          </cell>
        </row>
        <row r="4445">
          <cell r="J4445" t="str">
            <v>次</v>
          </cell>
          <cell r="K4445">
            <v>230</v>
          </cell>
          <cell r="L4445">
            <v>200</v>
          </cell>
          <cell r="M4445">
            <v>170</v>
          </cell>
        </row>
        <row r="4445">
          <cell r="O4445" t="str">
            <v>医保</v>
          </cell>
        </row>
        <row r="4446">
          <cell r="A4446" t="str">
            <v>033050200201</v>
          </cell>
          <cell r="B4446" t="str">
            <v>33050200201</v>
          </cell>
          <cell r="C4446" t="str">
            <v>手术费</v>
          </cell>
          <cell r="D4446" t="str">
            <v>08</v>
          </cell>
          <cell r="E4446" t="str">
            <v>手术治疗费</v>
          </cell>
          <cell r="F4446" t="str">
            <v>10</v>
          </cell>
          <cell r="G4446" t="str">
            <v>小儿鼓膜切开术</v>
          </cell>
        </row>
        <row r="4446">
          <cell r="J4446" t="str">
            <v>次</v>
          </cell>
          <cell r="K4446">
            <v>299</v>
          </cell>
          <cell r="L4446">
            <v>260</v>
          </cell>
          <cell r="M4446">
            <v>221</v>
          </cell>
        </row>
        <row r="4446">
          <cell r="O4446" t="str">
            <v>医保</v>
          </cell>
        </row>
        <row r="4447">
          <cell r="A4447" t="str">
            <v>033050200300</v>
          </cell>
          <cell r="B4447" t="str">
            <v>330502003</v>
          </cell>
          <cell r="C4447" t="str">
            <v>手术费</v>
          </cell>
          <cell r="D4447" t="str">
            <v>08</v>
          </cell>
          <cell r="E4447" t="str">
            <v>手术治疗费</v>
          </cell>
          <cell r="F4447" t="str">
            <v>10</v>
          </cell>
          <cell r="G4447" t="str">
            <v>耳显微镜下鼓膜修补术</v>
          </cell>
          <cell r="H4447" t="str">
            <v>包括内植法、夹层法、外贴法</v>
          </cell>
        </row>
        <row r="4447">
          <cell r="J4447" t="str">
            <v>次</v>
          </cell>
          <cell r="K4447">
            <v>910</v>
          </cell>
          <cell r="L4447">
            <v>910</v>
          </cell>
          <cell r="M4447">
            <v>774</v>
          </cell>
        </row>
        <row r="4447">
          <cell r="O4447" t="str">
            <v>医保</v>
          </cell>
        </row>
        <row r="4448">
          <cell r="A4448" t="str">
            <v>033050200301</v>
          </cell>
          <cell r="B4448" t="str">
            <v>33050200301</v>
          </cell>
          <cell r="C4448" t="str">
            <v>手术费</v>
          </cell>
          <cell r="D4448" t="str">
            <v>08</v>
          </cell>
          <cell r="E4448" t="str">
            <v>手术治疗费</v>
          </cell>
          <cell r="F4448" t="str">
            <v>10</v>
          </cell>
          <cell r="G4448" t="str">
            <v>小儿耳显微镜下鼓膜修补术</v>
          </cell>
        </row>
        <row r="4448">
          <cell r="J4448" t="str">
            <v>次</v>
          </cell>
          <cell r="K4448">
            <v>1183</v>
          </cell>
          <cell r="L4448">
            <v>1183</v>
          </cell>
          <cell r="M4448">
            <v>1006</v>
          </cell>
        </row>
        <row r="4448">
          <cell r="O4448" t="str">
            <v>医保</v>
          </cell>
        </row>
        <row r="4449">
          <cell r="A4449" t="str">
            <v>033050200400</v>
          </cell>
          <cell r="B4449" t="str">
            <v>330502004</v>
          </cell>
          <cell r="C4449" t="str">
            <v>手术费</v>
          </cell>
          <cell r="D4449" t="str">
            <v>08</v>
          </cell>
          <cell r="E4449" t="str">
            <v>手术治疗费</v>
          </cell>
          <cell r="F4449" t="str">
            <v>10</v>
          </cell>
          <cell r="G4449" t="str">
            <v>经耳内镜鼓膜修补术</v>
          </cell>
          <cell r="H4449" t="str">
            <v>含取筋膜</v>
          </cell>
        </row>
        <row r="4449">
          <cell r="J4449" t="str">
            <v>次</v>
          </cell>
          <cell r="K4449">
            <v>830</v>
          </cell>
          <cell r="L4449">
            <v>810</v>
          </cell>
          <cell r="M4449">
            <v>689</v>
          </cell>
        </row>
        <row r="4449">
          <cell r="O4449" t="str">
            <v>医保</v>
          </cell>
        </row>
        <row r="4450">
          <cell r="A4450" t="str">
            <v>033050200401</v>
          </cell>
          <cell r="B4450" t="str">
            <v>33050200401</v>
          </cell>
          <cell r="C4450" t="str">
            <v>手术费</v>
          </cell>
          <cell r="D4450" t="str">
            <v>08</v>
          </cell>
          <cell r="E4450" t="str">
            <v>手术治疗费</v>
          </cell>
          <cell r="F4450" t="str">
            <v>10</v>
          </cell>
          <cell r="G4450" t="str">
            <v>小儿经耳内镜鼓膜修补术</v>
          </cell>
        </row>
        <row r="4450">
          <cell r="J4450" t="str">
            <v>次</v>
          </cell>
          <cell r="K4450">
            <v>1079</v>
          </cell>
          <cell r="L4450">
            <v>1053</v>
          </cell>
          <cell r="M4450">
            <v>895</v>
          </cell>
        </row>
        <row r="4450">
          <cell r="O4450" t="str">
            <v>医保</v>
          </cell>
        </row>
        <row r="4451">
          <cell r="A4451" t="str">
            <v>033050200500</v>
          </cell>
          <cell r="B4451" t="str">
            <v>330502005</v>
          </cell>
          <cell r="C4451" t="str">
            <v>手术费</v>
          </cell>
          <cell r="D4451" t="str">
            <v>08</v>
          </cell>
          <cell r="E4451" t="str">
            <v>手术治疗费</v>
          </cell>
          <cell r="F4451" t="str">
            <v>10</v>
          </cell>
          <cell r="G4451" t="str">
            <v>镫骨手术</v>
          </cell>
          <cell r="H4451" t="str">
            <v>包括镫骨撼动术、底板切除术</v>
          </cell>
          <cell r="I4451" t="str">
            <v>一次性耳脑胶、人工听小骨</v>
          </cell>
          <cell r="J4451" t="str">
            <v>次</v>
          </cell>
          <cell r="K4451">
            <v>1130</v>
          </cell>
          <cell r="L4451">
            <v>1130</v>
          </cell>
          <cell r="M4451">
            <v>961</v>
          </cell>
        </row>
        <row r="4451">
          <cell r="O4451" t="str">
            <v>医保</v>
          </cell>
        </row>
        <row r="4452">
          <cell r="A4452" t="str">
            <v>033050200501</v>
          </cell>
          <cell r="B4452" t="str">
            <v>33050200501</v>
          </cell>
          <cell r="C4452" t="str">
            <v>手术费</v>
          </cell>
          <cell r="D4452" t="str">
            <v>08</v>
          </cell>
          <cell r="E4452" t="str">
            <v>手术治疗费</v>
          </cell>
          <cell r="F4452" t="str">
            <v>10</v>
          </cell>
          <cell r="G4452" t="str">
            <v>小儿镫骨手术</v>
          </cell>
        </row>
        <row r="4452">
          <cell r="J4452" t="str">
            <v>次</v>
          </cell>
          <cell r="K4452">
            <v>1469</v>
          </cell>
          <cell r="L4452">
            <v>1469</v>
          </cell>
          <cell r="M4452">
            <v>1249</v>
          </cell>
        </row>
        <row r="4452">
          <cell r="O4452" t="str">
            <v>医保</v>
          </cell>
        </row>
        <row r="4453">
          <cell r="A4453" t="str">
            <v>033050200600</v>
          </cell>
          <cell r="B4453" t="str">
            <v>330502006</v>
          </cell>
          <cell r="C4453" t="str">
            <v>手术费</v>
          </cell>
          <cell r="D4453" t="str">
            <v>08</v>
          </cell>
          <cell r="E4453" t="str">
            <v>手术治疗费</v>
          </cell>
          <cell r="F4453" t="str">
            <v>10</v>
          </cell>
          <cell r="G4453" t="str">
            <v>二次镫骨底板切除术</v>
          </cell>
        </row>
        <row r="4453">
          <cell r="I4453" t="str">
            <v>一次性耳脑胶、人工听小骨</v>
          </cell>
          <cell r="J4453" t="str">
            <v>次</v>
          </cell>
          <cell r="K4453">
            <v>1350</v>
          </cell>
          <cell r="L4453">
            <v>1350</v>
          </cell>
          <cell r="M4453">
            <v>1148</v>
          </cell>
        </row>
        <row r="4453">
          <cell r="O4453" t="str">
            <v>医保</v>
          </cell>
        </row>
        <row r="4454">
          <cell r="A4454" t="str">
            <v>033050200601</v>
          </cell>
          <cell r="B4454" t="str">
            <v>33050200601</v>
          </cell>
          <cell r="C4454" t="str">
            <v>手术费</v>
          </cell>
          <cell r="D4454" t="str">
            <v>08</v>
          </cell>
          <cell r="E4454" t="str">
            <v>手术治疗费</v>
          </cell>
          <cell r="F4454" t="str">
            <v>10</v>
          </cell>
          <cell r="G4454" t="str">
            <v>小儿二次镫骨底板切除术</v>
          </cell>
        </row>
        <row r="4454">
          <cell r="J4454" t="str">
            <v>次</v>
          </cell>
          <cell r="K4454">
            <v>1755</v>
          </cell>
          <cell r="L4454">
            <v>1755</v>
          </cell>
          <cell r="M4454">
            <v>1492</v>
          </cell>
        </row>
        <row r="4454">
          <cell r="O4454" t="str">
            <v>医保</v>
          </cell>
        </row>
        <row r="4455">
          <cell r="A4455" t="str">
            <v>033050200700</v>
          </cell>
          <cell r="B4455" t="str">
            <v>330502007</v>
          </cell>
          <cell r="C4455" t="str">
            <v>手术费</v>
          </cell>
          <cell r="D4455" t="str">
            <v>08</v>
          </cell>
          <cell r="E4455" t="str">
            <v>手术治疗费</v>
          </cell>
          <cell r="F4455" t="str">
            <v>10</v>
          </cell>
          <cell r="G4455" t="str">
            <v>二氧化碳激光镫骨底板开窗术</v>
          </cell>
        </row>
        <row r="4455">
          <cell r="J4455" t="str">
            <v>次</v>
          </cell>
          <cell r="K4455">
            <v>1130</v>
          </cell>
          <cell r="L4455">
            <v>1130</v>
          </cell>
          <cell r="M4455">
            <v>961</v>
          </cell>
        </row>
        <row r="4455">
          <cell r="O4455" t="str">
            <v>医保</v>
          </cell>
        </row>
        <row r="4456">
          <cell r="A4456" t="str">
            <v>033050200701</v>
          </cell>
          <cell r="B4456" t="str">
            <v>33050200701</v>
          </cell>
          <cell r="C4456" t="str">
            <v>手术费</v>
          </cell>
          <cell r="D4456" t="str">
            <v>08</v>
          </cell>
          <cell r="E4456" t="str">
            <v>手术治疗费</v>
          </cell>
          <cell r="F4456" t="str">
            <v>10</v>
          </cell>
          <cell r="G4456" t="str">
            <v>小儿二氧化碳激光镫骨底板开窗术</v>
          </cell>
        </row>
        <row r="4456">
          <cell r="J4456" t="str">
            <v>次</v>
          </cell>
          <cell r="K4456">
            <v>1469</v>
          </cell>
          <cell r="L4456">
            <v>1469</v>
          </cell>
          <cell r="M4456">
            <v>1249</v>
          </cell>
        </row>
        <row r="4456">
          <cell r="O4456" t="str">
            <v>医保</v>
          </cell>
        </row>
        <row r="4457">
          <cell r="A4457" t="str">
            <v>033050200800</v>
          </cell>
          <cell r="B4457" t="str">
            <v>330502008</v>
          </cell>
          <cell r="C4457" t="str">
            <v>手术费</v>
          </cell>
          <cell r="D4457" t="str">
            <v>08</v>
          </cell>
          <cell r="E4457" t="str">
            <v>手术治疗费</v>
          </cell>
          <cell r="F4457" t="str">
            <v>10</v>
          </cell>
          <cell r="G4457" t="str">
            <v>听骨链松解术</v>
          </cell>
        </row>
        <row r="4457">
          <cell r="J4457" t="str">
            <v>次</v>
          </cell>
          <cell r="K4457">
            <v>900</v>
          </cell>
          <cell r="L4457">
            <v>900</v>
          </cell>
          <cell r="M4457">
            <v>765</v>
          </cell>
        </row>
        <row r="4457">
          <cell r="O4457" t="str">
            <v>医保</v>
          </cell>
        </row>
        <row r="4458">
          <cell r="A4458" t="str">
            <v>033050200801</v>
          </cell>
          <cell r="B4458" t="str">
            <v>33050200801</v>
          </cell>
          <cell r="C4458" t="str">
            <v>手术费</v>
          </cell>
          <cell r="D4458" t="str">
            <v>08</v>
          </cell>
          <cell r="E4458" t="str">
            <v>手术治疗费</v>
          </cell>
          <cell r="F4458" t="str">
            <v>10</v>
          </cell>
          <cell r="G4458" t="str">
            <v>小儿听骨链松解术</v>
          </cell>
        </row>
        <row r="4458">
          <cell r="J4458" t="str">
            <v>次</v>
          </cell>
          <cell r="K4458">
            <v>1170</v>
          </cell>
          <cell r="L4458">
            <v>1170</v>
          </cell>
          <cell r="M4458">
            <v>995</v>
          </cell>
        </row>
        <row r="4458">
          <cell r="O4458" t="str">
            <v>医保</v>
          </cell>
        </row>
        <row r="4459">
          <cell r="A4459" t="str">
            <v>033050200900</v>
          </cell>
          <cell r="B4459" t="str">
            <v>330502009</v>
          </cell>
          <cell r="C4459" t="str">
            <v>手术费</v>
          </cell>
          <cell r="D4459" t="str">
            <v>08</v>
          </cell>
          <cell r="E4459" t="str">
            <v>手术治疗费</v>
          </cell>
          <cell r="F4459" t="str">
            <v>10</v>
          </cell>
          <cell r="G4459" t="str">
            <v>鼓室成形术</v>
          </cell>
          <cell r="H4459" t="str">
            <v>含听骨链重建、鼓膜修补、病变探查手术；包括1—5型</v>
          </cell>
          <cell r="I4459" t="str">
            <v>一次性耳脑胶、人工听小骨</v>
          </cell>
          <cell r="J4459" t="str">
            <v>次</v>
          </cell>
          <cell r="K4459">
            <v>1170</v>
          </cell>
          <cell r="L4459">
            <v>1170</v>
          </cell>
          <cell r="M4459">
            <v>995</v>
          </cell>
        </row>
        <row r="4459">
          <cell r="O4459" t="str">
            <v>医保</v>
          </cell>
        </row>
        <row r="4460">
          <cell r="A4460" t="str">
            <v>033050200901</v>
          </cell>
          <cell r="B4460" t="str">
            <v>33050200901</v>
          </cell>
          <cell r="C4460" t="str">
            <v>手术费</v>
          </cell>
          <cell r="D4460" t="str">
            <v>08</v>
          </cell>
          <cell r="E4460" t="str">
            <v>手术治疗费</v>
          </cell>
          <cell r="F4460" t="str">
            <v>10</v>
          </cell>
          <cell r="G4460" t="str">
            <v>小儿鼓室成形术</v>
          </cell>
        </row>
        <row r="4460">
          <cell r="J4460" t="str">
            <v>次</v>
          </cell>
          <cell r="K4460">
            <v>1521</v>
          </cell>
          <cell r="L4460">
            <v>1521</v>
          </cell>
          <cell r="M4460">
            <v>1293</v>
          </cell>
        </row>
        <row r="4460">
          <cell r="O4460" t="str">
            <v>医保</v>
          </cell>
        </row>
        <row r="4461">
          <cell r="A4461" t="str">
            <v>033050201000</v>
          </cell>
          <cell r="B4461" t="str">
            <v>330502010</v>
          </cell>
          <cell r="C4461" t="str">
            <v>手术费</v>
          </cell>
          <cell r="D4461" t="str">
            <v>08</v>
          </cell>
          <cell r="E4461" t="str">
            <v>手术治疗费</v>
          </cell>
          <cell r="F4461" t="str">
            <v>10</v>
          </cell>
          <cell r="G4461" t="str">
            <v>人工听骨听力重建术</v>
          </cell>
        </row>
        <row r="4461">
          <cell r="J4461" t="str">
            <v>次</v>
          </cell>
          <cell r="K4461">
            <v>1350</v>
          </cell>
          <cell r="L4461">
            <v>1350</v>
          </cell>
          <cell r="M4461">
            <v>1148</v>
          </cell>
        </row>
        <row r="4461">
          <cell r="O4461" t="str">
            <v>医保</v>
          </cell>
        </row>
        <row r="4462">
          <cell r="A4462" t="str">
            <v>033050201001</v>
          </cell>
          <cell r="B4462" t="str">
            <v>33050201001</v>
          </cell>
          <cell r="C4462" t="str">
            <v>手术费</v>
          </cell>
          <cell r="D4462" t="str">
            <v>08</v>
          </cell>
          <cell r="E4462" t="str">
            <v>手术治疗费</v>
          </cell>
          <cell r="F4462" t="str">
            <v>10</v>
          </cell>
          <cell r="G4462" t="str">
            <v>小儿人工听骨听力重建术</v>
          </cell>
        </row>
        <row r="4462">
          <cell r="J4462" t="str">
            <v>次</v>
          </cell>
          <cell r="K4462">
            <v>1755</v>
          </cell>
          <cell r="L4462">
            <v>1755</v>
          </cell>
          <cell r="M4462">
            <v>1492</v>
          </cell>
        </row>
        <row r="4462">
          <cell r="O4462" t="str">
            <v>医保</v>
          </cell>
        </row>
        <row r="4463">
          <cell r="A4463" t="str">
            <v>033050201100</v>
          </cell>
          <cell r="B4463" t="str">
            <v>330502011</v>
          </cell>
          <cell r="C4463" t="str">
            <v>手术费</v>
          </cell>
          <cell r="D4463" t="str">
            <v>08</v>
          </cell>
          <cell r="E4463" t="str">
            <v>手术治疗费</v>
          </cell>
          <cell r="F4463" t="str">
            <v>10</v>
          </cell>
          <cell r="G4463" t="str">
            <v>经耳内镜鼓室探查术</v>
          </cell>
          <cell r="H4463" t="str">
            <v>含鼓膜切开、病变探查切除</v>
          </cell>
        </row>
        <row r="4463">
          <cell r="J4463" t="str">
            <v>次</v>
          </cell>
          <cell r="K4463">
            <v>600</v>
          </cell>
          <cell r="L4463">
            <v>594</v>
          </cell>
          <cell r="M4463">
            <v>505</v>
          </cell>
        </row>
        <row r="4463">
          <cell r="O4463" t="str">
            <v>医保</v>
          </cell>
        </row>
        <row r="4464">
          <cell r="A4464" t="str">
            <v>033050201101</v>
          </cell>
          <cell r="B4464" t="str">
            <v>33050201101</v>
          </cell>
          <cell r="C4464" t="str">
            <v>手术费</v>
          </cell>
          <cell r="D4464" t="str">
            <v>08</v>
          </cell>
          <cell r="E4464" t="str">
            <v>手术治疗费</v>
          </cell>
          <cell r="F4464" t="str">
            <v>10</v>
          </cell>
          <cell r="G4464" t="str">
            <v>小儿经耳内镜鼓室探查术</v>
          </cell>
        </row>
        <row r="4464">
          <cell r="J4464" t="str">
            <v>次</v>
          </cell>
          <cell r="K4464">
            <v>780</v>
          </cell>
          <cell r="L4464">
            <v>772</v>
          </cell>
          <cell r="M4464">
            <v>656</v>
          </cell>
        </row>
        <row r="4464">
          <cell r="O4464" t="str">
            <v>医保</v>
          </cell>
        </row>
        <row r="4465">
          <cell r="A4465" t="str">
            <v>033050201200</v>
          </cell>
          <cell r="B4465" t="str">
            <v>330502012</v>
          </cell>
          <cell r="C4465" t="str">
            <v>手术费</v>
          </cell>
          <cell r="D4465" t="str">
            <v>08</v>
          </cell>
          <cell r="E4465" t="str">
            <v>手术治疗费</v>
          </cell>
          <cell r="F4465" t="str">
            <v>10</v>
          </cell>
          <cell r="G4465" t="str">
            <v>咽鼓管扩张术</v>
          </cell>
        </row>
        <row r="4465">
          <cell r="J4465" t="str">
            <v>次</v>
          </cell>
        </row>
        <row r="4466">
          <cell r="A4466" t="str">
            <v>033050201300</v>
          </cell>
          <cell r="B4466" t="str">
            <v>330502013</v>
          </cell>
          <cell r="C4466" t="str">
            <v>手术费</v>
          </cell>
          <cell r="D4466" t="str">
            <v>08</v>
          </cell>
          <cell r="E4466" t="str">
            <v>手术治疗费</v>
          </cell>
          <cell r="F4466" t="str">
            <v>10</v>
          </cell>
          <cell r="G4466" t="str">
            <v>咽鼓管再造术</v>
          </cell>
          <cell r="H4466" t="str">
            <v>含移植和取材</v>
          </cell>
        </row>
        <row r="4466">
          <cell r="J4466" t="str">
            <v>次</v>
          </cell>
        </row>
        <row r="4467">
          <cell r="A4467" t="str">
            <v>033050201400</v>
          </cell>
          <cell r="B4467" t="str">
            <v>330502014</v>
          </cell>
          <cell r="C4467" t="str">
            <v>手术费</v>
          </cell>
          <cell r="D4467" t="str">
            <v>08</v>
          </cell>
          <cell r="E4467" t="str">
            <v>手术治疗费</v>
          </cell>
          <cell r="F4467" t="str">
            <v>10</v>
          </cell>
          <cell r="G4467" t="str">
            <v>单纯乳突凿开术</v>
          </cell>
          <cell r="H4467" t="str">
            <v>含鼓室探查术、病变清除；不含鼓室成形</v>
          </cell>
        </row>
        <row r="4467">
          <cell r="J4467" t="str">
            <v>次</v>
          </cell>
          <cell r="K4467">
            <v>700</v>
          </cell>
          <cell r="L4467">
            <v>693</v>
          </cell>
          <cell r="M4467">
            <v>589</v>
          </cell>
        </row>
        <row r="4467">
          <cell r="O4467" t="str">
            <v>医保</v>
          </cell>
        </row>
        <row r="4468">
          <cell r="A4468" t="str">
            <v>033050201401</v>
          </cell>
          <cell r="B4468" t="str">
            <v>33050201401</v>
          </cell>
          <cell r="C4468" t="str">
            <v>手术费</v>
          </cell>
          <cell r="D4468" t="str">
            <v>08</v>
          </cell>
          <cell r="E4468" t="str">
            <v>手术治疗费</v>
          </cell>
          <cell r="F4468" t="str">
            <v>10</v>
          </cell>
          <cell r="G4468" t="str">
            <v>小儿单纯乳突凿开术</v>
          </cell>
        </row>
        <row r="4468">
          <cell r="J4468" t="str">
            <v>次</v>
          </cell>
          <cell r="K4468">
            <v>910</v>
          </cell>
          <cell r="L4468">
            <v>901</v>
          </cell>
          <cell r="M4468">
            <v>766</v>
          </cell>
        </row>
        <row r="4468">
          <cell r="O4468" t="str">
            <v>医保</v>
          </cell>
        </row>
        <row r="4469">
          <cell r="A4469" t="str">
            <v>033050201500</v>
          </cell>
          <cell r="B4469" t="str">
            <v>330502015</v>
          </cell>
          <cell r="C4469" t="str">
            <v>手术费</v>
          </cell>
          <cell r="D4469" t="str">
            <v>08</v>
          </cell>
          <cell r="E4469" t="str">
            <v>手术治疗费</v>
          </cell>
          <cell r="F4469" t="str">
            <v>10</v>
          </cell>
          <cell r="G4469" t="str">
            <v>完壁式乳突根治术</v>
          </cell>
          <cell r="H4469" t="str">
            <v>含鼓室探查术、病变清除；不含鼓室成形</v>
          </cell>
        </row>
        <row r="4469">
          <cell r="J4469" t="str">
            <v>次</v>
          </cell>
          <cell r="K4469">
            <v>980</v>
          </cell>
          <cell r="L4469">
            <v>972</v>
          </cell>
          <cell r="M4469">
            <v>826</v>
          </cell>
        </row>
        <row r="4469">
          <cell r="O4469" t="str">
            <v>医保</v>
          </cell>
        </row>
        <row r="4470">
          <cell r="A4470" t="str">
            <v>033050201501</v>
          </cell>
          <cell r="B4470" t="str">
            <v>33050201501</v>
          </cell>
          <cell r="C4470" t="str">
            <v>手术费</v>
          </cell>
          <cell r="D4470" t="str">
            <v>08</v>
          </cell>
          <cell r="E4470" t="str">
            <v>手术治疗费</v>
          </cell>
          <cell r="F4470" t="str">
            <v>10</v>
          </cell>
          <cell r="G4470" t="str">
            <v>小儿完壁式乳突根治术</v>
          </cell>
        </row>
        <row r="4470">
          <cell r="J4470" t="str">
            <v>次</v>
          </cell>
          <cell r="K4470">
            <v>1274</v>
          </cell>
          <cell r="L4470">
            <v>1264</v>
          </cell>
          <cell r="M4470">
            <v>1074</v>
          </cell>
        </row>
        <row r="4470">
          <cell r="O4470" t="str">
            <v>医保</v>
          </cell>
        </row>
        <row r="4471">
          <cell r="A4471" t="str">
            <v>033050201600</v>
          </cell>
          <cell r="B4471" t="str">
            <v>330502016</v>
          </cell>
          <cell r="C4471" t="str">
            <v>手术费</v>
          </cell>
          <cell r="D4471" t="str">
            <v>08</v>
          </cell>
          <cell r="E4471" t="str">
            <v>手术治疗费</v>
          </cell>
          <cell r="F4471" t="str">
            <v>10</v>
          </cell>
          <cell r="G4471" t="str">
            <v>开放式乳突根治术</v>
          </cell>
          <cell r="H4471" t="str">
            <v>含鼓室探查术；不含鼓室成形和听骨链重建</v>
          </cell>
        </row>
        <row r="4471">
          <cell r="J4471" t="str">
            <v>次</v>
          </cell>
          <cell r="K4471">
            <v>980</v>
          </cell>
          <cell r="L4471">
            <v>972</v>
          </cell>
          <cell r="M4471">
            <v>826</v>
          </cell>
        </row>
        <row r="4471">
          <cell r="O4471" t="str">
            <v>医保</v>
          </cell>
        </row>
        <row r="4472">
          <cell r="A4472" t="str">
            <v>033050201601</v>
          </cell>
          <cell r="B4472" t="str">
            <v>33050201601</v>
          </cell>
          <cell r="C4472" t="str">
            <v>手术费</v>
          </cell>
          <cell r="D4472" t="str">
            <v>08</v>
          </cell>
          <cell r="E4472" t="str">
            <v>手术治疗费</v>
          </cell>
          <cell r="F4472" t="str">
            <v>10</v>
          </cell>
          <cell r="G4472" t="str">
            <v>小儿开放式乳突根治术</v>
          </cell>
        </row>
        <row r="4472">
          <cell r="J4472" t="str">
            <v>次</v>
          </cell>
          <cell r="K4472">
            <v>1274</v>
          </cell>
          <cell r="L4472">
            <v>1264</v>
          </cell>
          <cell r="M4472">
            <v>1074</v>
          </cell>
        </row>
        <row r="4472">
          <cell r="O4472" t="str">
            <v>医保</v>
          </cell>
        </row>
        <row r="4473">
          <cell r="A4473" t="str">
            <v>033050201700</v>
          </cell>
          <cell r="B4473" t="str">
            <v>330502017</v>
          </cell>
          <cell r="C4473" t="str">
            <v>手术费</v>
          </cell>
          <cell r="D4473" t="str">
            <v>08</v>
          </cell>
          <cell r="E4473" t="str">
            <v>手术治疗费</v>
          </cell>
          <cell r="F4473" t="str">
            <v>10</v>
          </cell>
          <cell r="G4473" t="str">
            <v>乳突改良根治术</v>
          </cell>
          <cell r="H4473" t="str">
            <v>含鼓室探查术；不含鼓室成形和听骨链重建</v>
          </cell>
        </row>
        <row r="4473">
          <cell r="J4473" t="str">
            <v>次</v>
          </cell>
          <cell r="K4473">
            <v>870</v>
          </cell>
          <cell r="L4473">
            <v>864</v>
          </cell>
          <cell r="M4473">
            <v>734</v>
          </cell>
        </row>
        <row r="4473">
          <cell r="O4473" t="str">
            <v>医保</v>
          </cell>
        </row>
        <row r="4474">
          <cell r="A4474" t="str">
            <v>033050201701</v>
          </cell>
          <cell r="B4474" t="str">
            <v>33050201701</v>
          </cell>
          <cell r="C4474" t="str">
            <v>手术费</v>
          </cell>
          <cell r="D4474" t="str">
            <v>08</v>
          </cell>
          <cell r="E4474" t="str">
            <v>手术治疗费</v>
          </cell>
          <cell r="F4474" t="str">
            <v>10</v>
          </cell>
          <cell r="G4474" t="str">
            <v>小儿乳突改良根治术</v>
          </cell>
        </row>
        <row r="4474">
          <cell r="J4474" t="str">
            <v>次</v>
          </cell>
          <cell r="K4474">
            <v>1131</v>
          </cell>
          <cell r="L4474">
            <v>1123</v>
          </cell>
          <cell r="M4474">
            <v>955</v>
          </cell>
        </row>
        <row r="4474">
          <cell r="O4474" t="str">
            <v>医保</v>
          </cell>
        </row>
        <row r="4475">
          <cell r="A4475" t="str">
            <v>033050201800</v>
          </cell>
          <cell r="B4475" t="str">
            <v>330502018</v>
          </cell>
          <cell r="C4475" t="str">
            <v>手术费</v>
          </cell>
          <cell r="D4475" t="str">
            <v>08</v>
          </cell>
          <cell r="E4475" t="str">
            <v>手术治疗费</v>
          </cell>
          <cell r="F4475" t="str">
            <v>10</v>
          </cell>
          <cell r="G4475" t="str">
            <v>上鼓室鼓窦凿开术</v>
          </cell>
          <cell r="H4475" t="str">
            <v>含鼓室探查术</v>
          </cell>
        </row>
        <row r="4475">
          <cell r="J4475" t="str">
            <v>次</v>
          </cell>
          <cell r="K4475">
            <v>850</v>
          </cell>
          <cell r="L4475">
            <v>850</v>
          </cell>
          <cell r="M4475">
            <v>723</v>
          </cell>
        </row>
        <row r="4475">
          <cell r="O4475" t="str">
            <v>医保</v>
          </cell>
        </row>
        <row r="4476">
          <cell r="A4476" t="str">
            <v>033050201801</v>
          </cell>
          <cell r="B4476" t="str">
            <v>33050201801</v>
          </cell>
          <cell r="C4476" t="str">
            <v>手术费</v>
          </cell>
          <cell r="D4476" t="str">
            <v>08</v>
          </cell>
          <cell r="E4476" t="str">
            <v>手术治疗费</v>
          </cell>
          <cell r="F4476" t="str">
            <v>10</v>
          </cell>
          <cell r="G4476" t="str">
            <v>小儿上鼓室鼓窦凿开术</v>
          </cell>
        </row>
        <row r="4476">
          <cell r="J4476" t="str">
            <v>次</v>
          </cell>
          <cell r="K4476">
            <v>1105</v>
          </cell>
          <cell r="L4476">
            <v>1105</v>
          </cell>
          <cell r="M4476">
            <v>939</v>
          </cell>
        </row>
        <row r="4476">
          <cell r="O4476" t="str">
            <v>医保</v>
          </cell>
        </row>
        <row r="4477">
          <cell r="A4477" t="str">
            <v>033050201900</v>
          </cell>
          <cell r="B4477" t="str">
            <v>330502019</v>
          </cell>
          <cell r="C4477" t="str">
            <v>手术费</v>
          </cell>
          <cell r="D4477" t="str">
            <v>08</v>
          </cell>
          <cell r="E4477" t="str">
            <v>手术治疗费</v>
          </cell>
          <cell r="F4477" t="str">
            <v>10</v>
          </cell>
          <cell r="G4477" t="str">
            <v>经耳脑脊液耳漏修补术</v>
          </cell>
          <cell r="H4477" t="str">
            <v>含中耳开放、鼓室探查、乳突凿开及充填</v>
          </cell>
          <cell r="I4477" t="str">
            <v>一次性耳脑胶</v>
          </cell>
          <cell r="J4477" t="str">
            <v>次</v>
          </cell>
          <cell r="K4477">
            <v>1700</v>
          </cell>
          <cell r="L4477">
            <v>1700</v>
          </cell>
          <cell r="M4477">
            <v>1445</v>
          </cell>
        </row>
        <row r="4477">
          <cell r="O4477" t="str">
            <v>医保</v>
          </cell>
        </row>
        <row r="4478">
          <cell r="A4478" t="str">
            <v>033050201901</v>
          </cell>
          <cell r="B4478" t="str">
            <v>33050201901</v>
          </cell>
          <cell r="C4478" t="str">
            <v>手术费</v>
          </cell>
          <cell r="D4478" t="str">
            <v>08</v>
          </cell>
          <cell r="E4478" t="str">
            <v>手术治疗费</v>
          </cell>
          <cell r="F4478" t="str">
            <v>10</v>
          </cell>
          <cell r="G4478" t="str">
            <v>小儿经耳脑脊液耳漏修补术</v>
          </cell>
        </row>
        <row r="4478">
          <cell r="J4478" t="str">
            <v>次</v>
          </cell>
          <cell r="K4478">
            <v>2210</v>
          </cell>
          <cell r="L4478">
            <v>2210</v>
          </cell>
          <cell r="M4478">
            <v>1879</v>
          </cell>
        </row>
        <row r="4478">
          <cell r="O4478" t="str">
            <v>医保</v>
          </cell>
        </row>
        <row r="4479">
          <cell r="A4479" t="str">
            <v>033050202000</v>
          </cell>
          <cell r="B4479" t="str">
            <v>330502020</v>
          </cell>
          <cell r="C4479" t="str">
            <v>手术费</v>
          </cell>
          <cell r="D4479" t="str">
            <v>08</v>
          </cell>
          <cell r="E4479" t="str">
            <v>手术治疗费</v>
          </cell>
          <cell r="F4479" t="str">
            <v>10</v>
          </cell>
          <cell r="G4479" t="str">
            <v>电子耳蜗植入术</v>
          </cell>
        </row>
        <row r="4479">
          <cell r="I4479" t="str">
            <v>一次性耳脑胶、人工耳蜗、一次性电钻头</v>
          </cell>
          <cell r="J4479" t="str">
            <v>次</v>
          </cell>
          <cell r="K4479">
            <v>3460</v>
          </cell>
          <cell r="L4479">
            <v>3110</v>
          </cell>
          <cell r="M4479">
            <v>2644</v>
          </cell>
        </row>
        <row r="4479">
          <cell r="O4479" t="str">
            <v>医保</v>
          </cell>
          <cell r="P4479">
            <v>0.2</v>
          </cell>
        </row>
        <row r="4480">
          <cell r="A4480" t="str">
            <v>033050202001</v>
          </cell>
          <cell r="B4480" t="str">
            <v>33050202001</v>
          </cell>
          <cell r="C4480" t="str">
            <v>手术费</v>
          </cell>
          <cell r="D4480" t="str">
            <v>08</v>
          </cell>
          <cell r="E4480" t="str">
            <v>手术治疗费</v>
          </cell>
          <cell r="F4480" t="str">
            <v>10</v>
          </cell>
          <cell r="G4480" t="str">
            <v>小儿电子耳蜗植入术</v>
          </cell>
        </row>
        <row r="4480">
          <cell r="J4480" t="str">
            <v>次</v>
          </cell>
          <cell r="K4480">
            <v>4498</v>
          </cell>
          <cell r="L4480">
            <v>4043</v>
          </cell>
          <cell r="M4480">
            <v>3437</v>
          </cell>
        </row>
        <row r="4480">
          <cell r="O4480" t="str">
            <v>医保</v>
          </cell>
          <cell r="P4480">
            <v>0.2</v>
          </cell>
        </row>
        <row r="4481">
          <cell r="B4481" t="str">
            <v>330503</v>
          </cell>
        </row>
        <row r="4481">
          <cell r="G4481" t="str">
            <v>内耳及其他耳部手术</v>
          </cell>
          <cell r="H4481" t="str">
            <v/>
          </cell>
          <cell r="I4481" t="str">
            <v>一次性电钻头</v>
          </cell>
        </row>
        <row r="4482">
          <cell r="A4482" t="str">
            <v>033050300100</v>
          </cell>
          <cell r="B4482" t="str">
            <v>330503001</v>
          </cell>
          <cell r="C4482" t="str">
            <v>手术费</v>
          </cell>
          <cell r="D4482" t="str">
            <v>08</v>
          </cell>
          <cell r="E4482" t="str">
            <v>手术治疗费</v>
          </cell>
          <cell r="F4482" t="str">
            <v>10</v>
          </cell>
          <cell r="G4482" t="str">
            <v>内耳窗修补术</v>
          </cell>
          <cell r="H4482" t="str">
            <v>包括圆窗、前庭窗</v>
          </cell>
        </row>
        <row r="4482">
          <cell r="J4482" t="str">
            <v>次</v>
          </cell>
          <cell r="K4482">
            <v>1020</v>
          </cell>
          <cell r="L4482">
            <v>1020</v>
          </cell>
          <cell r="M4482">
            <v>867</v>
          </cell>
        </row>
        <row r="4482">
          <cell r="O4482" t="str">
            <v>医保</v>
          </cell>
        </row>
        <row r="4483">
          <cell r="A4483" t="str">
            <v>033050300101</v>
          </cell>
          <cell r="B4483" t="str">
            <v>33050300101</v>
          </cell>
          <cell r="C4483" t="str">
            <v>手术费</v>
          </cell>
          <cell r="D4483" t="str">
            <v>08</v>
          </cell>
          <cell r="E4483" t="str">
            <v>手术治疗费</v>
          </cell>
          <cell r="F4483" t="str">
            <v>10</v>
          </cell>
          <cell r="G4483" t="str">
            <v>小儿内耳窗修补术</v>
          </cell>
        </row>
        <row r="4483">
          <cell r="J4483" t="str">
            <v>次</v>
          </cell>
          <cell r="K4483">
            <v>1326</v>
          </cell>
          <cell r="L4483">
            <v>1326</v>
          </cell>
          <cell r="M4483">
            <v>1127</v>
          </cell>
        </row>
        <row r="4483">
          <cell r="O4483" t="str">
            <v>医保</v>
          </cell>
        </row>
        <row r="4484">
          <cell r="A4484" t="str">
            <v>033050300200</v>
          </cell>
          <cell r="B4484" t="str">
            <v>330503002</v>
          </cell>
          <cell r="C4484" t="str">
            <v>手术费</v>
          </cell>
          <cell r="D4484" t="str">
            <v>08</v>
          </cell>
          <cell r="E4484" t="str">
            <v>手术治疗费</v>
          </cell>
          <cell r="F4484" t="str">
            <v>10</v>
          </cell>
          <cell r="G4484" t="str">
            <v>内耳开窗术</v>
          </cell>
          <cell r="H4484" t="str">
            <v>包括经前庭窗迷路破坏术、半规管嵌顿术、外淋巴灌流术</v>
          </cell>
        </row>
        <row r="4484">
          <cell r="J4484" t="str">
            <v>次</v>
          </cell>
          <cell r="K4484">
            <v>1020</v>
          </cell>
          <cell r="L4484">
            <v>1020</v>
          </cell>
          <cell r="M4484">
            <v>867</v>
          </cell>
        </row>
        <row r="4484">
          <cell r="O4484" t="str">
            <v>医保</v>
          </cell>
        </row>
        <row r="4485">
          <cell r="A4485" t="str">
            <v>033050300201</v>
          </cell>
          <cell r="B4485" t="str">
            <v>33050300201</v>
          </cell>
          <cell r="C4485" t="str">
            <v>手术费</v>
          </cell>
          <cell r="D4485" t="str">
            <v>08</v>
          </cell>
          <cell r="E4485" t="str">
            <v>手术治疗费</v>
          </cell>
          <cell r="F4485" t="str">
            <v>10</v>
          </cell>
          <cell r="G4485" t="str">
            <v>小儿内耳开窗术</v>
          </cell>
        </row>
        <row r="4485">
          <cell r="J4485" t="str">
            <v>次</v>
          </cell>
          <cell r="K4485">
            <v>1326</v>
          </cell>
          <cell r="L4485">
            <v>1326</v>
          </cell>
          <cell r="M4485">
            <v>1127</v>
          </cell>
        </row>
        <row r="4485">
          <cell r="O4485" t="str">
            <v>医保</v>
          </cell>
        </row>
        <row r="4486">
          <cell r="A4486" t="str">
            <v>033050300300</v>
          </cell>
          <cell r="B4486" t="str">
            <v>330503003</v>
          </cell>
          <cell r="C4486" t="str">
            <v>手术费</v>
          </cell>
          <cell r="D4486" t="str">
            <v>08</v>
          </cell>
          <cell r="E4486" t="str">
            <v>手术治疗费</v>
          </cell>
          <cell r="F4486" t="str">
            <v>10</v>
          </cell>
          <cell r="G4486" t="str">
            <v>内耳淋巴囊减压术</v>
          </cell>
        </row>
        <row r="4486">
          <cell r="J4486" t="str">
            <v>次</v>
          </cell>
          <cell r="K4486">
            <v>1130</v>
          </cell>
          <cell r="L4486">
            <v>1130</v>
          </cell>
          <cell r="M4486">
            <v>961</v>
          </cell>
        </row>
        <row r="4486">
          <cell r="O4486" t="str">
            <v>医保</v>
          </cell>
        </row>
        <row r="4487">
          <cell r="A4487" t="str">
            <v>033050300301</v>
          </cell>
          <cell r="B4487" t="str">
            <v>33050300301</v>
          </cell>
          <cell r="C4487" t="str">
            <v>手术费</v>
          </cell>
          <cell r="D4487" t="str">
            <v>08</v>
          </cell>
          <cell r="E4487" t="str">
            <v>手术治疗费</v>
          </cell>
          <cell r="F4487" t="str">
            <v>10</v>
          </cell>
          <cell r="G4487" t="str">
            <v>小儿内耳淋巴囊减压术</v>
          </cell>
        </row>
        <row r="4487">
          <cell r="J4487" t="str">
            <v>次</v>
          </cell>
          <cell r="K4487">
            <v>1469</v>
          </cell>
          <cell r="L4487">
            <v>1469</v>
          </cell>
          <cell r="M4487">
            <v>1249</v>
          </cell>
        </row>
        <row r="4487">
          <cell r="O4487" t="str">
            <v>医保</v>
          </cell>
        </row>
        <row r="4488">
          <cell r="A4488" t="str">
            <v>033050300400</v>
          </cell>
          <cell r="B4488" t="str">
            <v>330503004</v>
          </cell>
          <cell r="C4488" t="str">
            <v>手术费</v>
          </cell>
          <cell r="D4488" t="str">
            <v>08</v>
          </cell>
          <cell r="E4488" t="str">
            <v>手术治疗费</v>
          </cell>
          <cell r="F4488" t="str">
            <v>10</v>
          </cell>
          <cell r="G4488" t="str">
            <v>岩浅大神经切断术</v>
          </cell>
        </row>
        <row r="4488">
          <cell r="J4488" t="str">
            <v>次</v>
          </cell>
          <cell r="K4488">
            <v>1350</v>
          </cell>
          <cell r="L4488">
            <v>1350</v>
          </cell>
          <cell r="M4488">
            <v>1148</v>
          </cell>
        </row>
        <row r="4488">
          <cell r="O4488" t="str">
            <v>医保</v>
          </cell>
        </row>
        <row r="4489">
          <cell r="A4489" t="str">
            <v>033050300401</v>
          </cell>
          <cell r="B4489" t="str">
            <v>33050300401</v>
          </cell>
          <cell r="C4489" t="str">
            <v>手术费</v>
          </cell>
          <cell r="D4489" t="str">
            <v>08</v>
          </cell>
          <cell r="E4489" t="str">
            <v>手术治疗费</v>
          </cell>
          <cell r="F4489" t="str">
            <v>10</v>
          </cell>
          <cell r="G4489" t="str">
            <v>小儿岩浅大神经切断术</v>
          </cell>
        </row>
        <row r="4489">
          <cell r="J4489" t="str">
            <v>次</v>
          </cell>
          <cell r="K4489">
            <v>1755</v>
          </cell>
          <cell r="L4489">
            <v>1755</v>
          </cell>
          <cell r="M4489">
            <v>1492</v>
          </cell>
        </row>
        <row r="4489">
          <cell r="O4489" t="str">
            <v>医保</v>
          </cell>
        </row>
        <row r="4490">
          <cell r="A4490" t="str">
            <v>033050300500</v>
          </cell>
          <cell r="B4490" t="str">
            <v>330503005</v>
          </cell>
          <cell r="C4490" t="str">
            <v>手术费</v>
          </cell>
          <cell r="D4490" t="str">
            <v>08</v>
          </cell>
          <cell r="E4490" t="str">
            <v>手术治疗费</v>
          </cell>
          <cell r="F4490" t="str">
            <v>10</v>
          </cell>
          <cell r="G4490" t="str">
            <v>翼管神经切断术</v>
          </cell>
        </row>
        <row r="4490">
          <cell r="J4490" t="str">
            <v>次</v>
          </cell>
          <cell r="K4490">
            <v>1130</v>
          </cell>
          <cell r="L4490">
            <v>1130</v>
          </cell>
          <cell r="M4490">
            <v>961</v>
          </cell>
        </row>
        <row r="4490">
          <cell r="O4490" t="str">
            <v>医保</v>
          </cell>
        </row>
        <row r="4491">
          <cell r="A4491" t="str">
            <v>033050300501</v>
          </cell>
          <cell r="B4491" t="str">
            <v>33050300501</v>
          </cell>
          <cell r="C4491" t="str">
            <v>手术费</v>
          </cell>
          <cell r="D4491" t="str">
            <v>08</v>
          </cell>
          <cell r="E4491" t="str">
            <v>手术治疗费</v>
          </cell>
          <cell r="F4491" t="str">
            <v>10</v>
          </cell>
          <cell r="G4491" t="str">
            <v>小儿翼管神经切断术</v>
          </cell>
        </row>
        <row r="4491">
          <cell r="J4491" t="str">
            <v>次</v>
          </cell>
          <cell r="K4491">
            <v>1469</v>
          </cell>
          <cell r="L4491">
            <v>1469</v>
          </cell>
          <cell r="M4491">
            <v>1249</v>
          </cell>
        </row>
        <row r="4491">
          <cell r="O4491" t="str">
            <v>医保</v>
          </cell>
        </row>
        <row r="4492">
          <cell r="A4492" t="str">
            <v>033050300502</v>
          </cell>
          <cell r="B4492" t="str">
            <v>33050300502</v>
          </cell>
          <cell r="C4492" t="str">
            <v>手术费</v>
          </cell>
          <cell r="D4492" t="str">
            <v>08</v>
          </cell>
          <cell r="E4492" t="str">
            <v>手术治疗费</v>
          </cell>
          <cell r="F4492" t="str">
            <v>10</v>
          </cell>
          <cell r="G4492" t="str">
            <v>经鼻内镜翼管神经切断术</v>
          </cell>
        </row>
        <row r="4492">
          <cell r="J4492" t="str">
            <v>次</v>
          </cell>
          <cell r="K4492">
            <v>1260</v>
          </cell>
          <cell r="L4492">
            <v>1250</v>
          </cell>
          <cell r="M4492">
            <v>1063</v>
          </cell>
        </row>
        <row r="4492">
          <cell r="O4492" t="str">
            <v>医保</v>
          </cell>
        </row>
        <row r="4493">
          <cell r="A4493" t="str">
            <v>033050300503</v>
          </cell>
          <cell r="B4493" t="str">
            <v>33050300503</v>
          </cell>
          <cell r="C4493" t="str">
            <v>手术费</v>
          </cell>
          <cell r="D4493" t="str">
            <v>08</v>
          </cell>
          <cell r="E4493" t="str">
            <v>手术治疗费</v>
          </cell>
          <cell r="F4493" t="str">
            <v>10</v>
          </cell>
          <cell r="G4493" t="str">
            <v>小儿经鼻内镜翼管神经切断术</v>
          </cell>
        </row>
        <row r="4493">
          <cell r="J4493" t="str">
            <v>次</v>
          </cell>
          <cell r="K4493">
            <v>1638</v>
          </cell>
          <cell r="L4493">
            <v>1625</v>
          </cell>
          <cell r="M4493">
            <v>1381</v>
          </cell>
        </row>
        <row r="4493">
          <cell r="O4493" t="str">
            <v>医保</v>
          </cell>
        </row>
        <row r="4494">
          <cell r="A4494" t="str">
            <v>033050300600</v>
          </cell>
          <cell r="B4494" t="str">
            <v>330503006</v>
          </cell>
          <cell r="C4494" t="str">
            <v>手术费</v>
          </cell>
          <cell r="D4494" t="str">
            <v>08</v>
          </cell>
          <cell r="E4494" t="str">
            <v>手术治疗费</v>
          </cell>
          <cell r="F4494" t="str">
            <v>10</v>
          </cell>
          <cell r="G4494" t="str">
            <v>鼓丛切除术</v>
          </cell>
        </row>
        <row r="4494">
          <cell r="J4494" t="str">
            <v>次</v>
          </cell>
          <cell r="K4494">
            <v>900</v>
          </cell>
          <cell r="L4494">
            <v>900</v>
          </cell>
          <cell r="M4494">
            <v>765</v>
          </cell>
        </row>
        <row r="4494">
          <cell r="O4494" t="str">
            <v>医保</v>
          </cell>
        </row>
        <row r="4495">
          <cell r="A4495" t="str">
            <v>033050300601</v>
          </cell>
          <cell r="B4495" t="str">
            <v>33050300601</v>
          </cell>
          <cell r="C4495" t="str">
            <v>手术费</v>
          </cell>
          <cell r="D4495" t="str">
            <v>08</v>
          </cell>
          <cell r="E4495" t="str">
            <v>手术治疗费</v>
          </cell>
          <cell r="F4495" t="str">
            <v>10</v>
          </cell>
          <cell r="G4495" t="str">
            <v>小儿鼓丛切除术</v>
          </cell>
        </row>
        <row r="4495">
          <cell r="J4495" t="str">
            <v>次</v>
          </cell>
          <cell r="K4495">
            <v>1170</v>
          </cell>
          <cell r="L4495">
            <v>1170</v>
          </cell>
          <cell r="M4495">
            <v>995</v>
          </cell>
        </row>
        <row r="4495">
          <cell r="O4495" t="str">
            <v>医保</v>
          </cell>
        </row>
        <row r="4496">
          <cell r="A4496" t="str">
            <v>033050300700</v>
          </cell>
          <cell r="B4496" t="str">
            <v>330503007</v>
          </cell>
          <cell r="C4496" t="str">
            <v>手术费</v>
          </cell>
          <cell r="D4496" t="str">
            <v>08</v>
          </cell>
          <cell r="E4496" t="str">
            <v>手术治疗费</v>
          </cell>
          <cell r="F4496" t="str">
            <v>10</v>
          </cell>
          <cell r="G4496" t="str">
            <v>鼓索神经切断术</v>
          </cell>
        </row>
        <row r="4496">
          <cell r="J4496" t="str">
            <v>次</v>
          </cell>
          <cell r="K4496">
            <v>680</v>
          </cell>
          <cell r="L4496">
            <v>680</v>
          </cell>
          <cell r="M4496">
            <v>578</v>
          </cell>
        </row>
        <row r="4496">
          <cell r="O4496" t="str">
            <v>医保</v>
          </cell>
        </row>
        <row r="4497">
          <cell r="A4497" t="str">
            <v>033050300701</v>
          </cell>
          <cell r="B4497" t="str">
            <v>33050300701</v>
          </cell>
          <cell r="C4497" t="str">
            <v>手术费</v>
          </cell>
          <cell r="D4497" t="str">
            <v>08</v>
          </cell>
          <cell r="E4497" t="str">
            <v>手术治疗费</v>
          </cell>
          <cell r="F4497" t="str">
            <v>10</v>
          </cell>
          <cell r="G4497" t="str">
            <v>小儿鼓索神经切断术</v>
          </cell>
        </row>
        <row r="4497">
          <cell r="J4497" t="str">
            <v>次</v>
          </cell>
          <cell r="K4497">
            <v>884</v>
          </cell>
          <cell r="L4497">
            <v>884</v>
          </cell>
          <cell r="M4497">
            <v>751</v>
          </cell>
        </row>
        <row r="4497">
          <cell r="O4497" t="str">
            <v>医保</v>
          </cell>
        </row>
        <row r="4498">
          <cell r="A4498" t="str">
            <v>033050300800</v>
          </cell>
          <cell r="B4498" t="str">
            <v>330503008</v>
          </cell>
          <cell r="C4498" t="str">
            <v>手术费</v>
          </cell>
          <cell r="D4498" t="str">
            <v>08</v>
          </cell>
          <cell r="E4498" t="str">
            <v>手术治疗费</v>
          </cell>
          <cell r="F4498" t="str">
            <v>10</v>
          </cell>
          <cell r="G4498" t="str">
            <v>经迷路听神经瘤切除术</v>
          </cell>
          <cell r="H4498" t="str">
            <v>包括迷路后听神经瘤切除术</v>
          </cell>
          <cell r="I4498" t="str">
            <v>一次性耳脑胶</v>
          </cell>
          <cell r="J4498" t="str">
            <v>次</v>
          </cell>
          <cell r="K4498">
            <v>1700</v>
          </cell>
          <cell r="L4498">
            <v>1700</v>
          </cell>
          <cell r="M4498">
            <v>1445</v>
          </cell>
        </row>
        <row r="4498">
          <cell r="O4498" t="str">
            <v>医保</v>
          </cell>
        </row>
        <row r="4499">
          <cell r="A4499" t="str">
            <v>033050300801</v>
          </cell>
          <cell r="B4499" t="str">
            <v>33050300801</v>
          </cell>
          <cell r="C4499" t="str">
            <v>手术费</v>
          </cell>
          <cell r="D4499" t="str">
            <v>08</v>
          </cell>
          <cell r="E4499" t="str">
            <v>手术治疗费</v>
          </cell>
          <cell r="F4499" t="str">
            <v>10</v>
          </cell>
          <cell r="G4499" t="str">
            <v>小儿经迷路听神经瘤切除术</v>
          </cell>
        </row>
        <row r="4499">
          <cell r="J4499" t="str">
            <v>次</v>
          </cell>
          <cell r="K4499">
            <v>2210</v>
          </cell>
          <cell r="L4499">
            <v>2210</v>
          </cell>
          <cell r="M4499">
            <v>1879</v>
          </cell>
        </row>
        <row r="4499">
          <cell r="O4499" t="str">
            <v>医保</v>
          </cell>
        </row>
        <row r="4500">
          <cell r="A4500" t="str">
            <v>033050300900</v>
          </cell>
          <cell r="B4500" t="str">
            <v>330503009</v>
          </cell>
          <cell r="C4500" t="str">
            <v>手术费</v>
          </cell>
          <cell r="D4500" t="str">
            <v>08</v>
          </cell>
          <cell r="E4500" t="str">
            <v>手术治疗费</v>
          </cell>
          <cell r="F4500" t="str">
            <v>10</v>
          </cell>
          <cell r="G4500" t="str">
            <v>颌内动脉插管灌注术</v>
          </cell>
          <cell r="H4500" t="str">
            <v>包括颞浅动脉</v>
          </cell>
          <cell r="I4500" t="str">
            <v>导管</v>
          </cell>
          <cell r="J4500" t="str">
            <v>次</v>
          </cell>
          <cell r="K4500">
            <v>530</v>
          </cell>
          <cell r="L4500">
            <v>530</v>
          </cell>
          <cell r="M4500">
            <v>451</v>
          </cell>
        </row>
        <row r="4500">
          <cell r="O4500" t="str">
            <v>医保</v>
          </cell>
        </row>
        <row r="4501">
          <cell r="A4501" t="str">
            <v>033050300901</v>
          </cell>
          <cell r="B4501" t="str">
            <v>33050300901</v>
          </cell>
          <cell r="C4501" t="str">
            <v>手术费</v>
          </cell>
          <cell r="D4501" t="str">
            <v>08</v>
          </cell>
          <cell r="E4501" t="str">
            <v>手术治疗费</v>
          </cell>
          <cell r="F4501" t="str">
            <v>10</v>
          </cell>
          <cell r="G4501" t="str">
            <v>小儿颌内动脉插管灌注术</v>
          </cell>
        </row>
        <row r="4501">
          <cell r="J4501" t="str">
            <v>次</v>
          </cell>
          <cell r="K4501">
            <v>689</v>
          </cell>
          <cell r="L4501">
            <v>689</v>
          </cell>
          <cell r="M4501">
            <v>586</v>
          </cell>
        </row>
        <row r="4501">
          <cell r="O4501" t="str">
            <v>医保</v>
          </cell>
        </row>
        <row r="4502">
          <cell r="A4502" t="str">
            <v>033050301000</v>
          </cell>
          <cell r="B4502" t="str">
            <v>330503010</v>
          </cell>
          <cell r="C4502" t="str">
            <v>手术费</v>
          </cell>
          <cell r="D4502" t="str">
            <v>08</v>
          </cell>
          <cell r="E4502" t="str">
            <v>手术治疗费</v>
          </cell>
          <cell r="F4502" t="str">
            <v>10</v>
          </cell>
          <cell r="G4502" t="str">
            <v>经迷路岩部胆脂瘤切除术</v>
          </cell>
        </row>
        <row r="4502">
          <cell r="J4502" t="str">
            <v>次</v>
          </cell>
          <cell r="K4502">
            <v>1700</v>
          </cell>
          <cell r="L4502">
            <v>1700</v>
          </cell>
          <cell r="M4502">
            <v>1445</v>
          </cell>
        </row>
        <row r="4502">
          <cell r="O4502" t="str">
            <v>医保</v>
          </cell>
        </row>
        <row r="4503">
          <cell r="A4503" t="str">
            <v>033050301001</v>
          </cell>
          <cell r="B4503" t="str">
            <v>33050301001</v>
          </cell>
          <cell r="C4503" t="str">
            <v>手术费</v>
          </cell>
          <cell r="D4503" t="str">
            <v>08</v>
          </cell>
          <cell r="E4503" t="str">
            <v>手术治疗费</v>
          </cell>
          <cell r="F4503" t="str">
            <v>10</v>
          </cell>
          <cell r="G4503" t="str">
            <v>小儿经迷路岩部胆脂瘤切除术</v>
          </cell>
        </row>
        <row r="4503">
          <cell r="J4503" t="str">
            <v>次</v>
          </cell>
          <cell r="K4503">
            <v>2210</v>
          </cell>
          <cell r="L4503">
            <v>2210</v>
          </cell>
          <cell r="M4503">
            <v>1879</v>
          </cell>
        </row>
        <row r="4503">
          <cell r="O4503" t="str">
            <v>医保</v>
          </cell>
        </row>
        <row r="4504">
          <cell r="A4504" t="str">
            <v>033050301100</v>
          </cell>
          <cell r="B4504" t="str">
            <v>330503011</v>
          </cell>
          <cell r="C4504" t="str">
            <v>手术费</v>
          </cell>
          <cell r="D4504" t="str">
            <v>08</v>
          </cell>
          <cell r="E4504" t="str">
            <v>手术治疗费</v>
          </cell>
          <cell r="F4504" t="str">
            <v>10</v>
          </cell>
          <cell r="G4504" t="str">
            <v>经中颅窝岩部胆脂瘤切除术</v>
          </cell>
        </row>
        <row r="4504">
          <cell r="J4504" t="str">
            <v>次</v>
          </cell>
          <cell r="K4504">
            <v>1700</v>
          </cell>
          <cell r="L4504">
            <v>1700</v>
          </cell>
          <cell r="M4504">
            <v>1445</v>
          </cell>
        </row>
        <row r="4504">
          <cell r="O4504" t="str">
            <v>医保</v>
          </cell>
        </row>
        <row r="4505">
          <cell r="A4505" t="str">
            <v>033050301101</v>
          </cell>
          <cell r="B4505" t="str">
            <v>33050301101</v>
          </cell>
          <cell r="C4505" t="str">
            <v>手术费</v>
          </cell>
          <cell r="D4505" t="str">
            <v>08</v>
          </cell>
          <cell r="E4505" t="str">
            <v>手术治疗费</v>
          </cell>
          <cell r="F4505" t="str">
            <v>10</v>
          </cell>
          <cell r="G4505" t="str">
            <v>小儿经中颅窝岩部胆脂瘤切除术</v>
          </cell>
        </row>
        <row r="4505">
          <cell r="J4505" t="str">
            <v>次</v>
          </cell>
          <cell r="K4505">
            <v>2210</v>
          </cell>
          <cell r="L4505">
            <v>2210</v>
          </cell>
          <cell r="M4505">
            <v>1879</v>
          </cell>
        </row>
        <row r="4505">
          <cell r="O4505" t="str">
            <v>医保</v>
          </cell>
        </row>
        <row r="4506">
          <cell r="A4506" t="str">
            <v>033050301200</v>
          </cell>
          <cell r="B4506" t="str">
            <v>330503012</v>
          </cell>
          <cell r="C4506" t="str">
            <v>手术费</v>
          </cell>
          <cell r="D4506" t="str">
            <v>08</v>
          </cell>
          <cell r="E4506" t="str">
            <v>手术治疗费</v>
          </cell>
          <cell r="F4506" t="str">
            <v>10</v>
          </cell>
          <cell r="G4506" t="str">
            <v>经迷路岩尖引流术</v>
          </cell>
        </row>
        <row r="4506">
          <cell r="J4506" t="str">
            <v>次</v>
          </cell>
          <cell r="K4506">
            <v>1700</v>
          </cell>
          <cell r="L4506">
            <v>1700</v>
          </cell>
          <cell r="M4506">
            <v>1445</v>
          </cell>
        </row>
        <row r="4506">
          <cell r="O4506" t="str">
            <v>医保</v>
          </cell>
        </row>
        <row r="4507">
          <cell r="A4507" t="str">
            <v>033050301201</v>
          </cell>
          <cell r="B4507" t="str">
            <v>33050301201</v>
          </cell>
          <cell r="C4507" t="str">
            <v>手术费</v>
          </cell>
          <cell r="D4507" t="str">
            <v>08</v>
          </cell>
          <cell r="E4507" t="str">
            <v>手术治疗费</v>
          </cell>
          <cell r="F4507" t="str">
            <v>10</v>
          </cell>
          <cell r="G4507" t="str">
            <v>小儿经迷路岩尖引流术</v>
          </cell>
        </row>
        <row r="4507">
          <cell r="J4507" t="str">
            <v>次</v>
          </cell>
          <cell r="K4507">
            <v>2210</v>
          </cell>
          <cell r="L4507">
            <v>2210</v>
          </cell>
          <cell r="M4507">
            <v>1879</v>
          </cell>
        </row>
        <row r="4507">
          <cell r="O4507" t="str">
            <v>医保</v>
          </cell>
        </row>
        <row r="4508">
          <cell r="A4508" t="str">
            <v>033050301300</v>
          </cell>
          <cell r="B4508" t="str">
            <v>330503013</v>
          </cell>
          <cell r="C4508" t="str">
            <v>手术费</v>
          </cell>
          <cell r="D4508" t="str">
            <v>08</v>
          </cell>
          <cell r="E4508" t="str">
            <v>手术治疗费</v>
          </cell>
          <cell r="F4508" t="str">
            <v>10</v>
          </cell>
          <cell r="G4508" t="str">
            <v>经中颅窝岩尖引流术</v>
          </cell>
        </row>
        <row r="4508">
          <cell r="J4508" t="str">
            <v>次</v>
          </cell>
          <cell r="K4508">
            <v>1700</v>
          </cell>
          <cell r="L4508">
            <v>1700</v>
          </cell>
          <cell r="M4508">
            <v>1445</v>
          </cell>
        </row>
        <row r="4508">
          <cell r="O4508" t="str">
            <v>医保</v>
          </cell>
        </row>
        <row r="4509">
          <cell r="A4509" t="str">
            <v>033050301301</v>
          </cell>
          <cell r="B4509" t="str">
            <v>33050301301</v>
          </cell>
          <cell r="C4509" t="str">
            <v>手术费</v>
          </cell>
          <cell r="D4509" t="str">
            <v>08</v>
          </cell>
          <cell r="E4509" t="str">
            <v>手术治疗费</v>
          </cell>
          <cell r="F4509" t="str">
            <v>10</v>
          </cell>
          <cell r="G4509" t="str">
            <v>小儿经中颅窝岩尖引流术</v>
          </cell>
        </row>
        <row r="4509">
          <cell r="J4509" t="str">
            <v>次</v>
          </cell>
          <cell r="K4509">
            <v>2210</v>
          </cell>
          <cell r="L4509">
            <v>2210</v>
          </cell>
          <cell r="M4509">
            <v>1879</v>
          </cell>
        </row>
        <row r="4509">
          <cell r="O4509" t="str">
            <v>医保</v>
          </cell>
        </row>
        <row r="4510">
          <cell r="A4510" t="str">
            <v>033050301400</v>
          </cell>
          <cell r="B4510" t="str">
            <v>330503014</v>
          </cell>
          <cell r="C4510" t="str">
            <v>手术费</v>
          </cell>
          <cell r="D4510" t="str">
            <v>08</v>
          </cell>
          <cell r="E4510" t="str">
            <v>手术治疗费</v>
          </cell>
          <cell r="F4510" t="str">
            <v>10</v>
          </cell>
          <cell r="G4510" t="str">
            <v>颞骨部分切除术</v>
          </cell>
          <cell r="H4510" t="str">
            <v>不含乳突范围</v>
          </cell>
        </row>
        <row r="4510">
          <cell r="J4510" t="str">
            <v>次</v>
          </cell>
          <cell r="K4510">
            <v>1020</v>
          </cell>
          <cell r="L4510">
            <v>1020</v>
          </cell>
          <cell r="M4510">
            <v>867</v>
          </cell>
        </row>
        <row r="4510">
          <cell r="O4510" t="str">
            <v>医保</v>
          </cell>
        </row>
        <row r="4511">
          <cell r="A4511" t="str">
            <v>033050301401</v>
          </cell>
          <cell r="B4511" t="str">
            <v>33050301401</v>
          </cell>
          <cell r="C4511" t="str">
            <v>手术费</v>
          </cell>
          <cell r="D4511" t="str">
            <v>08</v>
          </cell>
          <cell r="E4511" t="str">
            <v>手术治疗费</v>
          </cell>
          <cell r="F4511" t="str">
            <v>10</v>
          </cell>
          <cell r="G4511" t="str">
            <v>小儿颞骨部分切除术</v>
          </cell>
        </row>
        <row r="4511">
          <cell r="J4511" t="str">
            <v>次</v>
          </cell>
          <cell r="K4511">
            <v>1326</v>
          </cell>
          <cell r="L4511">
            <v>1326</v>
          </cell>
          <cell r="M4511">
            <v>1127</v>
          </cell>
        </row>
        <row r="4511">
          <cell r="O4511" t="str">
            <v>医保</v>
          </cell>
        </row>
        <row r="4512">
          <cell r="A4512" t="str">
            <v>033050301500</v>
          </cell>
          <cell r="B4512" t="str">
            <v>330503015</v>
          </cell>
          <cell r="C4512" t="str">
            <v>手术费</v>
          </cell>
          <cell r="D4512" t="str">
            <v>08</v>
          </cell>
          <cell r="E4512" t="str">
            <v>手术治疗费</v>
          </cell>
          <cell r="F4512" t="str">
            <v>10</v>
          </cell>
          <cell r="G4512" t="str">
            <v>颞骨次全切除术</v>
          </cell>
          <cell r="H4512" t="str">
            <v>指保留岩尖和部分鳞部</v>
          </cell>
        </row>
        <row r="4512">
          <cell r="J4512" t="str">
            <v>次</v>
          </cell>
          <cell r="K4512">
            <v>1250</v>
          </cell>
          <cell r="L4512">
            <v>1250</v>
          </cell>
          <cell r="M4512">
            <v>1063</v>
          </cell>
        </row>
        <row r="4512">
          <cell r="O4512" t="str">
            <v>医保</v>
          </cell>
        </row>
        <row r="4513">
          <cell r="A4513" t="str">
            <v>033050301501</v>
          </cell>
          <cell r="B4513" t="str">
            <v>33050301501</v>
          </cell>
          <cell r="C4513" t="str">
            <v>手术费</v>
          </cell>
          <cell r="D4513" t="str">
            <v>08</v>
          </cell>
          <cell r="E4513" t="str">
            <v>手术治疗费</v>
          </cell>
          <cell r="F4513" t="str">
            <v>10</v>
          </cell>
          <cell r="G4513" t="str">
            <v>小儿颞骨次全切除术</v>
          </cell>
        </row>
        <row r="4513">
          <cell r="J4513" t="str">
            <v>次</v>
          </cell>
          <cell r="K4513">
            <v>1625</v>
          </cell>
          <cell r="L4513">
            <v>1625</v>
          </cell>
          <cell r="M4513">
            <v>1381</v>
          </cell>
        </row>
        <row r="4513">
          <cell r="O4513" t="str">
            <v>医保</v>
          </cell>
        </row>
        <row r="4514">
          <cell r="A4514" t="str">
            <v>033050301600</v>
          </cell>
          <cell r="B4514" t="str">
            <v>330503016</v>
          </cell>
          <cell r="C4514" t="str">
            <v>手术费</v>
          </cell>
          <cell r="D4514" t="str">
            <v>08</v>
          </cell>
          <cell r="E4514" t="str">
            <v>手术治疗费</v>
          </cell>
          <cell r="F4514" t="str">
            <v>10</v>
          </cell>
          <cell r="G4514" t="str">
            <v>颞骨全切术</v>
          </cell>
          <cell r="H4514" t="str">
            <v>不含颞颌关节的切除</v>
          </cell>
        </row>
        <row r="4514">
          <cell r="J4514" t="str">
            <v>次</v>
          </cell>
          <cell r="K4514">
            <v>1700</v>
          </cell>
          <cell r="L4514">
            <v>1700</v>
          </cell>
          <cell r="M4514">
            <v>1445</v>
          </cell>
        </row>
        <row r="4514">
          <cell r="O4514" t="str">
            <v>医保</v>
          </cell>
        </row>
        <row r="4515">
          <cell r="A4515" t="str">
            <v>033050301601</v>
          </cell>
          <cell r="B4515" t="str">
            <v>33050301601</v>
          </cell>
          <cell r="C4515" t="str">
            <v>手术费</v>
          </cell>
          <cell r="D4515" t="str">
            <v>08</v>
          </cell>
          <cell r="E4515" t="str">
            <v>手术治疗费</v>
          </cell>
          <cell r="F4515" t="str">
            <v>10</v>
          </cell>
          <cell r="G4515" t="str">
            <v>小儿颞骨全切术</v>
          </cell>
        </row>
        <row r="4515">
          <cell r="J4515" t="str">
            <v>次</v>
          </cell>
          <cell r="K4515">
            <v>2210</v>
          </cell>
          <cell r="L4515">
            <v>2210</v>
          </cell>
          <cell r="M4515">
            <v>1879</v>
          </cell>
        </row>
        <row r="4515">
          <cell r="O4515" t="str">
            <v>医保</v>
          </cell>
        </row>
        <row r="4516">
          <cell r="A4516" t="str">
            <v>033050301700</v>
          </cell>
          <cell r="B4516" t="str">
            <v>330503017</v>
          </cell>
          <cell r="C4516" t="str">
            <v>手术费</v>
          </cell>
          <cell r="D4516" t="str">
            <v>08</v>
          </cell>
          <cell r="E4516" t="str">
            <v>手术治疗费</v>
          </cell>
          <cell r="F4516" t="str">
            <v>10</v>
          </cell>
          <cell r="G4516" t="str">
            <v>耳后骨膜下脓肿切开引流术</v>
          </cell>
        </row>
        <row r="4516">
          <cell r="J4516" t="str">
            <v>次</v>
          </cell>
          <cell r="K4516">
            <v>200</v>
          </cell>
          <cell r="L4516">
            <v>200</v>
          </cell>
          <cell r="M4516">
            <v>170</v>
          </cell>
        </row>
        <row r="4516">
          <cell r="O4516" t="str">
            <v>医保</v>
          </cell>
        </row>
        <row r="4517">
          <cell r="A4517" t="str">
            <v>033050301701</v>
          </cell>
          <cell r="B4517" t="str">
            <v>33050301701</v>
          </cell>
          <cell r="C4517" t="str">
            <v>手术费</v>
          </cell>
          <cell r="D4517" t="str">
            <v>08</v>
          </cell>
          <cell r="E4517" t="str">
            <v>手术治疗费</v>
          </cell>
          <cell r="F4517" t="str">
            <v>10</v>
          </cell>
          <cell r="G4517" t="str">
            <v>小儿耳后骨膜下脓肿切开引流术</v>
          </cell>
        </row>
        <row r="4517">
          <cell r="J4517" t="str">
            <v>次</v>
          </cell>
          <cell r="K4517">
            <v>260</v>
          </cell>
          <cell r="L4517">
            <v>260</v>
          </cell>
          <cell r="M4517">
            <v>221</v>
          </cell>
        </row>
        <row r="4517">
          <cell r="O4517" t="str">
            <v>医保</v>
          </cell>
        </row>
        <row r="4518">
          <cell r="A4518" t="str">
            <v>033050301800</v>
          </cell>
          <cell r="B4518" t="str">
            <v>330503018</v>
          </cell>
          <cell r="C4518" t="str">
            <v>手术费</v>
          </cell>
          <cell r="D4518" t="str">
            <v>08</v>
          </cell>
          <cell r="E4518" t="str">
            <v>手术治疗费</v>
          </cell>
          <cell r="F4518" t="str">
            <v>10</v>
          </cell>
          <cell r="G4518" t="str">
            <v>经乳突脑脓肿引流术</v>
          </cell>
          <cell r="H4518" t="str">
            <v>包括颞叶、小脑、乙状窦周围脓肿、穿刺或切开引流</v>
          </cell>
        </row>
        <row r="4518">
          <cell r="J4518" t="str">
            <v>次</v>
          </cell>
          <cell r="K4518">
            <v>810</v>
          </cell>
          <cell r="L4518">
            <v>810</v>
          </cell>
          <cell r="M4518">
            <v>689</v>
          </cell>
        </row>
        <row r="4518">
          <cell r="O4518" t="str">
            <v>医保</v>
          </cell>
        </row>
        <row r="4519">
          <cell r="A4519" t="str">
            <v>033050301801</v>
          </cell>
          <cell r="B4519" t="str">
            <v>33050301801</v>
          </cell>
          <cell r="C4519" t="str">
            <v>手术费</v>
          </cell>
          <cell r="D4519" t="str">
            <v>08</v>
          </cell>
          <cell r="E4519" t="str">
            <v>手术治疗费</v>
          </cell>
          <cell r="F4519" t="str">
            <v>10</v>
          </cell>
          <cell r="G4519" t="str">
            <v>小儿经乳突脑脓肿引流术</v>
          </cell>
        </row>
        <row r="4519">
          <cell r="J4519" t="str">
            <v>次</v>
          </cell>
          <cell r="K4519">
            <v>1053</v>
          </cell>
          <cell r="L4519">
            <v>1053</v>
          </cell>
          <cell r="M4519">
            <v>895</v>
          </cell>
        </row>
        <row r="4519">
          <cell r="O4519" t="str">
            <v>医保</v>
          </cell>
        </row>
        <row r="4520">
          <cell r="A4520" t="str">
            <v>033050301900</v>
          </cell>
          <cell r="B4520" t="str">
            <v>330503019</v>
          </cell>
          <cell r="C4520" t="str">
            <v>手术费</v>
          </cell>
          <cell r="D4520" t="str">
            <v>08</v>
          </cell>
          <cell r="E4520" t="str">
            <v>手术治疗费</v>
          </cell>
          <cell r="F4520" t="str">
            <v>10</v>
          </cell>
          <cell r="G4520" t="str">
            <v>经乳突硬膜外脓肿引流术</v>
          </cell>
          <cell r="H4520" t="str">
            <v>含乳突根治手术；包括穿刺或切开引流</v>
          </cell>
        </row>
        <row r="4520">
          <cell r="J4520" t="str">
            <v>次</v>
          </cell>
          <cell r="K4520">
            <v>810</v>
          </cell>
          <cell r="L4520">
            <v>810</v>
          </cell>
          <cell r="M4520">
            <v>689</v>
          </cell>
        </row>
        <row r="4520">
          <cell r="O4520" t="str">
            <v>医保</v>
          </cell>
        </row>
        <row r="4521">
          <cell r="A4521" t="str">
            <v>033050301901</v>
          </cell>
          <cell r="B4521" t="str">
            <v>33050301901</v>
          </cell>
          <cell r="C4521" t="str">
            <v>手术费</v>
          </cell>
          <cell r="D4521" t="str">
            <v>08</v>
          </cell>
          <cell r="E4521" t="str">
            <v>手术治疗费</v>
          </cell>
          <cell r="F4521" t="str">
            <v>10</v>
          </cell>
          <cell r="G4521" t="str">
            <v>小儿经乳突硬膜外脓肿引流术</v>
          </cell>
        </row>
        <row r="4521">
          <cell r="J4521" t="str">
            <v>次</v>
          </cell>
          <cell r="K4521">
            <v>1053</v>
          </cell>
          <cell r="L4521">
            <v>1053</v>
          </cell>
          <cell r="M4521">
            <v>895</v>
          </cell>
        </row>
        <row r="4521">
          <cell r="O4521" t="str">
            <v>医保</v>
          </cell>
        </row>
        <row r="4522">
          <cell r="B4522" t="str">
            <v>3306</v>
          </cell>
        </row>
        <row r="4522">
          <cell r="G4522" t="str">
            <v>6．鼻、口、咽部手术</v>
          </cell>
        </row>
        <row r="4523">
          <cell r="B4523" t="str">
            <v>330601</v>
          </cell>
        </row>
        <row r="4523">
          <cell r="G4523" t="str">
            <v>鼻部手术</v>
          </cell>
          <cell r="H4523" t="str">
            <v/>
          </cell>
          <cell r="I4523" t="str">
            <v>植入材料、假体材料</v>
          </cell>
        </row>
        <row r="4524">
          <cell r="A4524" t="str">
            <v>033060100100</v>
          </cell>
          <cell r="B4524" t="str">
            <v>330601001</v>
          </cell>
          <cell r="C4524" t="str">
            <v>手术费</v>
          </cell>
          <cell r="D4524" t="str">
            <v>08</v>
          </cell>
          <cell r="E4524" t="str">
            <v>手术治疗费</v>
          </cell>
          <cell r="F4524" t="str">
            <v>10</v>
          </cell>
          <cell r="G4524" t="str">
            <v>鼻外伤清创缝合术</v>
          </cell>
        </row>
        <row r="4524">
          <cell r="J4524" t="str">
            <v>次</v>
          </cell>
          <cell r="K4524">
            <v>220</v>
          </cell>
          <cell r="L4524">
            <v>220</v>
          </cell>
          <cell r="M4524">
            <v>187</v>
          </cell>
          <cell r="N4524" t="str">
            <v>复杂病变三甲医院240元，三甲以下医院240元</v>
          </cell>
          <cell r="O4524" t="str">
            <v>医保</v>
          </cell>
        </row>
        <row r="4525">
          <cell r="A4525" t="str">
            <v>033060100101</v>
          </cell>
          <cell r="B4525" t="str">
            <v>33060100101</v>
          </cell>
          <cell r="C4525" t="str">
            <v>手术费</v>
          </cell>
          <cell r="D4525" t="str">
            <v>08</v>
          </cell>
          <cell r="E4525" t="str">
            <v>手术治疗费</v>
          </cell>
          <cell r="F4525" t="str">
            <v>10</v>
          </cell>
          <cell r="G4525" t="str">
            <v>鼻外伤清创缝合术（复杂病变）</v>
          </cell>
        </row>
        <row r="4525">
          <cell r="J4525" t="str">
            <v>次</v>
          </cell>
          <cell r="K4525">
            <v>240</v>
          </cell>
          <cell r="L4525">
            <v>240</v>
          </cell>
          <cell r="M4525">
            <v>205.7</v>
          </cell>
          <cell r="N4525" t="str">
            <v>复杂病变</v>
          </cell>
          <cell r="O4525" t="str">
            <v>医保</v>
          </cell>
        </row>
        <row r="4526">
          <cell r="A4526" t="str">
            <v>033060100102</v>
          </cell>
          <cell r="B4526" t="str">
            <v>33060100102</v>
          </cell>
          <cell r="C4526" t="str">
            <v>手术费</v>
          </cell>
          <cell r="D4526" t="str">
            <v>08</v>
          </cell>
          <cell r="E4526" t="str">
            <v>手术治疗费</v>
          </cell>
          <cell r="F4526" t="str">
            <v>10</v>
          </cell>
          <cell r="G4526" t="str">
            <v>小儿鼻外伤清创缝合术</v>
          </cell>
        </row>
        <row r="4526">
          <cell r="J4526" t="str">
            <v>次</v>
          </cell>
          <cell r="K4526">
            <v>286</v>
          </cell>
          <cell r="L4526">
            <v>286</v>
          </cell>
          <cell r="M4526">
            <v>243</v>
          </cell>
        </row>
        <row r="4526">
          <cell r="O4526" t="str">
            <v>医保</v>
          </cell>
        </row>
        <row r="4527">
          <cell r="A4527" t="str">
            <v>033060100103</v>
          </cell>
          <cell r="B4527" t="str">
            <v>33060100103</v>
          </cell>
          <cell r="C4527" t="str">
            <v>手术费</v>
          </cell>
          <cell r="D4527" t="str">
            <v>08</v>
          </cell>
          <cell r="E4527" t="str">
            <v>手术治疗费</v>
          </cell>
          <cell r="F4527" t="str">
            <v>10</v>
          </cell>
          <cell r="G4527" t="str">
            <v>小儿鼻外伤清创缝合术（复杂病变）</v>
          </cell>
        </row>
        <row r="4527">
          <cell r="J4527" t="str">
            <v>次</v>
          </cell>
          <cell r="K4527">
            <v>312</v>
          </cell>
          <cell r="L4527">
            <v>315</v>
          </cell>
          <cell r="M4527">
            <v>268</v>
          </cell>
          <cell r="N4527" t="str">
            <v>复杂病变</v>
          </cell>
          <cell r="O4527" t="str">
            <v>医保</v>
          </cell>
        </row>
        <row r="4528">
          <cell r="A4528" t="str">
            <v>033060100200</v>
          </cell>
          <cell r="B4528" t="str">
            <v>330601002</v>
          </cell>
          <cell r="C4528" t="str">
            <v>手术费</v>
          </cell>
          <cell r="D4528" t="str">
            <v>08</v>
          </cell>
          <cell r="E4528" t="str">
            <v>手术治疗费</v>
          </cell>
          <cell r="F4528" t="str">
            <v>10</v>
          </cell>
          <cell r="G4528" t="str">
            <v>鼻骨骨折整复术</v>
          </cell>
        </row>
        <row r="4528">
          <cell r="I4528" t="str">
            <v>钛板、螺丝</v>
          </cell>
          <cell r="J4528" t="str">
            <v>次</v>
          </cell>
          <cell r="K4528">
            <v>200</v>
          </cell>
          <cell r="L4528">
            <v>185</v>
          </cell>
          <cell r="M4528">
            <v>157</v>
          </cell>
        </row>
        <row r="4528">
          <cell r="O4528" t="str">
            <v>医保</v>
          </cell>
        </row>
        <row r="4529">
          <cell r="A4529" t="str">
            <v>033060100201</v>
          </cell>
          <cell r="B4529" t="str">
            <v>33060100201</v>
          </cell>
          <cell r="C4529" t="str">
            <v>手术费</v>
          </cell>
          <cell r="D4529" t="str">
            <v>08</v>
          </cell>
          <cell r="E4529" t="str">
            <v>手术治疗费</v>
          </cell>
          <cell r="F4529" t="str">
            <v>10</v>
          </cell>
          <cell r="G4529" t="str">
            <v>小儿鼻骨骨折整复术</v>
          </cell>
        </row>
        <row r="4529">
          <cell r="J4529" t="str">
            <v>次</v>
          </cell>
          <cell r="K4529">
            <v>260</v>
          </cell>
          <cell r="L4529">
            <v>241</v>
          </cell>
          <cell r="M4529">
            <v>205</v>
          </cell>
        </row>
        <row r="4529">
          <cell r="O4529" t="str">
            <v>医保</v>
          </cell>
        </row>
        <row r="4530">
          <cell r="A4530" t="str">
            <v>033060100300</v>
          </cell>
          <cell r="B4530" t="str">
            <v>330601003</v>
          </cell>
          <cell r="C4530" t="str">
            <v>手术费</v>
          </cell>
          <cell r="D4530" t="str">
            <v>08</v>
          </cell>
          <cell r="E4530" t="str">
            <v>手术治疗费</v>
          </cell>
          <cell r="F4530" t="str">
            <v>10</v>
          </cell>
          <cell r="G4530" t="str">
            <v>鼻部分缺损修复术</v>
          </cell>
          <cell r="H4530" t="str">
            <v>不含另外部位取材</v>
          </cell>
        </row>
        <row r="4530">
          <cell r="J4530" t="str">
            <v>次</v>
          </cell>
          <cell r="K4530">
            <v>1090</v>
          </cell>
          <cell r="L4530">
            <v>1090</v>
          </cell>
          <cell r="M4530">
            <v>927</v>
          </cell>
        </row>
        <row r="4530">
          <cell r="O4530" t="str">
            <v>医保</v>
          </cell>
        </row>
        <row r="4530">
          <cell r="Q4530" t="str">
            <v>限工伤保险</v>
          </cell>
        </row>
        <row r="4531">
          <cell r="A4531" t="str">
            <v>033060100301</v>
          </cell>
          <cell r="B4531" t="str">
            <v>33060100301</v>
          </cell>
          <cell r="C4531" t="str">
            <v>手术费</v>
          </cell>
          <cell r="D4531" t="str">
            <v>08</v>
          </cell>
          <cell r="E4531" t="str">
            <v>手术治疗费</v>
          </cell>
          <cell r="F4531" t="str">
            <v>10</v>
          </cell>
          <cell r="G4531" t="str">
            <v>小儿鼻部分缺损修复术</v>
          </cell>
        </row>
        <row r="4531">
          <cell r="J4531" t="str">
            <v>次</v>
          </cell>
          <cell r="K4531">
            <v>1417</v>
          </cell>
          <cell r="L4531">
            <v>1417</v>
          </cell>
          <cell r="M4531">
            <v>1205</v>
          </cell>
        </row>
        <row r="4532">
          <cell r="A4532" t="str">
            <v>033060100400</v>
          </cell>
          <cell r="B4532" t="str">
            <v>330601004</v>
          </cell>
          <cell r="C4532" t="str">
            <v>手术费</v>
          </cell>
          <cell r="D4532" t="str">
            <v>08</v>
          </cell>
          <cell r="E4532" t="str">
            <v>手术治疗费</v>
          </cell>
          <cell r="F4532" t="str">
            <v>10</v>
          </cell>
          <cell r="G4532" t="str">
            <v>鼻继发畸形修复术</v>
          </cell>
          <cell r="H4532" t="str">
            <v>含鼻畸形矫正术；不含骨及软骨取骨术</v>
          </cell>
        </row>
        <row r="4532">
          <cell r="J4532" t="str">
            <v>次</v>
          </cell>
          <cell r="K4532">
            <v>750</v>
          </cell>
          <cell r="L4532">
            <v>750</v>
          </cell>
          <cell r="M4532">
            <v>638</v>
          </cell>
        </row>
        <row r="4532">
          <cell r="O4532" t="str">
            <v>医保</v>
          </cell>
        </row>
        <row r="4532">
          <cell r="Q4532" t="str">
            <v>限工伤保险</v>
          </cell>
        </row>
        <row r="4533">
          <cell r="A4533" t="str">
            <v>033060100401</v>
          </cell>
          <cell r="B4533" t="str">
            <v>33060100401</v>
          </cell>
          <cell r="C4533" t="str">
            <v>手术费</v>
          </cell>
          <cell r="D4533" t="str">
            <v>08</v>
          </cell>
          <cell r="E4533" t="str">
            <v>手术治疗费</v>
          </cell>
          <cell r="F4533" t="str">
            <v>10</v>
          </cell>
          <cell r="G4533" t="str">
            <v>小儿鼻继发畸形修复术</v>
          </cell>
        </row>
        <row r="4533">
          <cell r="J4533" t="str">
            <v>次</v>
          </cell>
          <cell r="K4533">
            <v>975</v>
          </cell>
          <cell r="L4533">
            <v>975</v>
          </cell>
          <cell r="M4533">
            <v>829</v>
          </cell>
        </row>
        <row r="4534">
          <cell r="A4534" t="str">
            <v>033060100500</v>
          </cell>
          <cell r="B4534" t="str">
            <v>330601005</v>
          </cell>
          <cell r="C4534" t="str">
            <v>手术费</v>
          </cell>
          <cell r="D4534" t="str">
            <v>08</v>
          </cell>
          <cell r="E4534" t="str">
            <v>手术治疗费</v>
          </cell>
          <cell r="F4534" t="str">
            <v>10</v>
          </cell>
          <cell r="G4534" t="str">
            <v>前鼻孔成形术</v>
          </cell>
          <cell r="H4534" t="str">
            <v>不含另外部位取材</v>
          </cell>
        </row>
        <row r="4534">
          <cell r="J4534" t="str">
            <v>次</v>
          </cell>
          <cell r="K4534">
            <v>540</v>
          </cell>
          <cell r="L4534">
            <v>540</v>
          </cell>
          <cell r="M4534">
            <v>459</v>
          </cell>
        </row>
        <row r="4534">
          <cell r="O4534" t="str">
            <v>医保</v>
          </cell>
        </row>
        <row r="4534">
          <cell r="Q4534" t="str">
            <v>限工伤保险</v>
          </cell>
        </row>
        <row r="4535">
          <cell r="A4535" t="str">
            <v>033060100501</v>
          </cell>
          <cell r="B4535" t="str">
            <v>33060100501</v>
          </cell>
          <cell r="C4535" t="str">
            <v>手术费</v>
          </cell>
          <cell r="D4535" t="str">
            <v>08</v>
          </cell>
          <cell r="E4535" t="str">
            <v>手术治疗费</v>
          </cell>
          <cell r="F4535" t="str">
            <v>10</v>
          </cell>
          <cell r="G4535" t="str">
            <v>小儿前鼻孔成形术</v>
          </cell>
        </row>
        <row r="4535">
          <cell r="J4535" t="str">
            <v>次</v>
          </cell>
          <cell r="K4535">
            <v>702</v>
          </cell>
          <cell r="L4535">
            <v>702</v>
          </cell>
          <cell r="M4535">
            <v>597</v>
          </cell>
        </row>
        <row r="4536">
          <cell r="A4536" t="str">
            <v>033060100600</v>
          </cell>
          <cell r="B4536" t="str">
            <v>330601006</v>
          </cell>
          <cell r="C4536" t="str">
            <v>手术费</v>
          </cell>
          <cell r="D4536" t="str">
            <v>08</v>
          </cell>
          <cell r="E4536" t="str">
            <v>手术治疗费</v>
          </cell>
          <cell r="F4536" t="str">
            <v>10</v>
          </cell>
          <cell r="G4536" t="str">
            <v>鼻部神经封闭术</v>
          </cell>
          <cell r="H4536" t="str">
            <v>包括蝶腭神经、筛前神经</v>
          </cell>
        </row>
        <row r="4536">
          <cell r="J4536" t="str">
            <v>次</v>
          </cell>
          <cell r="K4536">
            <v>99</v>
          </cell>
          <cell r="L4536">
            <v>99</v>
          </cell>
          <cell r="M4536">
            <v>84</v>
          </cell>
        </row>
        <row r="4536">
          <cell r="O4536" t="str">
            <v>医保</v>
          </cell>
        </row>
        <row r="4537">
          <cell r="A4537" t="str">
            <v>033060100601</v>
          </cell>
          <cell r="B4537" t="str">
            <v>33060100601</v>
          </cell>
          <cell r="C4537" t="str">
            <v>手术费</v>
          </cell>
          <cell r="D4537" t="str">
            <v>08</v>
          </cell>
          <cell r="E4537" t="str">
            <v>手术治疗费</v>
          </cell>
          <cell r="F4537" t="str">
            <v>10</v>
          </cell>
          <cell r="G4537" t="str">
            <v>小儿鼻部神经封闭术</v>
          </cell>
        </row>
        <row r="4537">
          <cell r="J4537" t="str">
            <v>次</v>
          </cell>
          <cell r="K4537">
            <v>129</v>
          </cell>
          <cell r="L4537">
            <v>129</v>
          </cell>
          <cell r="M4537">
            <v>110</v>
          </cell>
        </row>
        <row r="4537">
          <cell r="O4537" t="str">
            <v>医保</v>
          </cell>
        </row>
        <row r="4538">
          <cell r="A4538" t="str">
            <v>033060100602</v>
          </cell>
          <cell r="B4538" t="str">
            <v>33060100602</v>
          </cell>
          <cell r="C4538" t="str">
            <v>手术费</v>
          </cell>
          <cell r="D4538" t="str">
            <v>08</v>
          </cell>
          <cell r="E4538" t="str">
            <v>手术治疗费</v>
          </cell>
          <cell r="F4538" t="str">
            <v>10</v>
          </cell>
          <cell r="G4538" t="str">
            <v>经鼻内镜鼻部神经封闭术</v>
          </cell>
        </row>
        <row r="4538">
          <cell r="J4538" t="str">
            <v>次</v>
          </cell>
          <cell r="K4538">
            <v>229</v>
          </cell>
          <cell r="L4538">
            <v>219</v>
          </cell>
          <cell r="M4538">
            <v>186</v>
          </cell>
        </row>
        <row r="4538">
          <cell r="O4538" t="str">
            <v>医保</v>
          </cell>
        </row>
        <row r="4539">
          <cell r="A4539" t="str">
            <v>033060100603</v>
          </cell>
          <cell r="B4539" t="str">
            <v>33060100603</v>
          </cell>
          <cell r="C4539" t="str">
            <v>手术费</v>
          </cell>
          <cell r="D4539" t="str">
            <v>08</v>
          </cell>
          <cell r="E4539" t="str">
            <v>手术治疗费</v>
          </cell>
          <cell r="F4539" t="str">
            <v>10</v>
          </cell>
          <cell r="G4539" t="str">
            <v>小儿经鼻内镜鼻部神经封闭术</v>
          </cell>
        </row>
        <row r="4539">
          <cell r="J4539" t="str">
            <v>次</v>
          </cell>
          <cell r="K4539">
            <v>298</v>
          </cell>
          <cell r="L4539">
            <v>285</v>
          </cell>
          <cell r="M4539">
            <v>242</v>
          </cell>
        </row>
        <row r="4539">
          <cell r="O4539" t="str">
            <v>医保</v>
          </cell>
        </row>
        <row r="4540">
          <cell r="A4540" t="str">
            <v>033060100700</v>
          </cell>
          <cell r="B4540" t="str">
            <v>330601007</v>
          </cell>
          <cell r="C4540" t="str">
            <v>手术费</v>
          </cell>
          <cell r="D4540" t="str">
            <v>08</v>
          </cell>
          <cell r="E4540" t="str">
            <v>手术治疗费</v>
          </cell>
          <cell r="F4540" t="str">
            <v>10</v>
          </cell>
          <cell r="G4540" t="str">
            <v>鼻腔异物取出术</v>
          </cell>
        </row>
        <row r="4540">
          <cell r="J4540" t="str">
            <v>次</v>
          </cell>
          <cell r="K4540">
            <v>198</v>
          </cell>
          <cell r="L4540">
            <v>198</v>
          </cell>
          <cell r="M4540">
            <v>168.3</v>
          </cell>
        </row>
        <row r="4540">
          <cell r="O4540" t="str">
            <v>医保</v>
          </cell>
        </row>
        <row r="4541">
          <cell r="A4541" t="str">
            <v>033060100701</v>
          </cell>
          <cell r="B4541" t="str">
            <v>33060100701</v>
          </cell>
          <cell r="C4541" t="str">
            <v>手术费</v>
          </cell>
          <cell r="D4541" t="str">
            <v>08</v>
          </cell>
          <cell r="E4541" t="str">
            <v>手术治疗费</v>
          </cell>
          <cell r="F4541" t="str">
            <v>10</v>
          </cell>
          <cell r="G4541" t="str">
            <v>小儿鼻腔异物取出术</v>
          </cell>
        </row>
        <row r="4541">
          <cell r="J4541" t="str">
            <v>次</v>
          </cell>
          <cell r="K4541">
            <v>257</v>
          </cell>
          <cell r="L4541">
            <v>257</v>
          </cell>
          <cell r="M4541">
            <v>219</v>
          </cell>
        </row>
        <row r="4541">
          <cell r="O4541" t="str">
            <v>医保</v>
          </cell>
        </row>
        <row r="4542">
          <cell r="A4542" t="str">
            <v>033060100702</v>
          </cell>
          <cell r="B4542" t="str">
            <v>33060100702</v>
          </cell>
          <cell r="C4542" t="str">
            <v>手术费</v>
          </cell>
          <cell r="D4542" t="str">
            <v>08</v>
          </cell>
          <cell r="E4542" t="str">
            <v>手术治疗费</v>
          </cell>
          <cell r="F4542" t="str">
            <v>10</v>
          </cell>
          <cell r="G4542" t="str">
            <v>经鼻内镜鼻腔异物取出术</v>
          </cell>
        </row>
        <row r="4542">
          <cell r="J4542" t="str">
            <v>次</v>
          </cell>
          <cell r="K4542">
            <v>328</v>
          </cell>
          <cell r="L4542">
            <v>318</v>
          </cell>
          <cell r="M4542">
            <v>270</v>
          </cell>
        </row>
        <row r="4542">
          <cell r="O4542" t="str">
            <v>医保</v>
          </cell>
        </row>
        <row r="4543">
          <cell r="A4543" t="str">
            <v>033060100703</v>
          </cell>
          <cell r="B4543" t="str">
            <v>33060100703</v>
          </cell>
          <cell r="C4543" t="str">
            <v>手术费</v>
          </cell>
          <cell r="D4543" t="str">
            <v>08</v>
          </cell>
          <cell r="E4543" t="str">
            <v>手术治疗费</v>
          </cell>
          <cell r="F4543" t="str">
            <v>10</v>
          </cell>
          <cell r="G4543" t="str">
            <v>小儿经鼻内镜鼻腔异物取出术</v>
          </cell>
        </row>
        <row r="4543">
          <cell r="J4543" t="str">
            <v>次</v>
          </cell>
          <cell r="K4543">
            <v>426</v>
          </cell>
          <cell r="L4543">
            <v>413</v>
          </cell>
          <cell r="M4543">
            <v>351</v>
          </cell>
        </row>
        <row r="4543">
          <cell r="O4543" t="str">
            <v>医保</v>
          </cell>
        </row>
        <row r="4544">
          <cell r="A4544" t="str">
            <v>033060100800</v>
          </cell>
          <cell r="B4544" t="str">
            <v>330601008</v>
          </cell>
          <cell r="C4544" t="str">
            <v>手术费</v>
          </cell>
          <cell r="D4544" t="str">
            <v>08</v>
          </cell>
          <cell r="E4544" t="str">
            <v>手术治疗费</v>
          </cell>
          <cell r="F4544" t="str">
            <v>10</v>
          </cell>
          <cell r="G4544" t="str">
            <v>下鼻甲部分切除术</v>
          </cell>
        </row>
        <row r="4544">
          <cell r="J4544" t="str">
            <v>次</v>
          </cell>
          <cell r="K4544">
            <v>380</v>
          </cell>
          <cell r="L4544">
            <v>320</v>
          </cell>
          <cell r="M4544">
            <v>272</v>
          </cell>
        </row>
        <row r="4544">
          <cell r="O4544" t="str">
            <v>医保</v>
          </cell>
        </row>
        <row r="4545">
          <cell r="A4545" t="str">
            <v>033060100801</v>
          </cell>
          <cell r="B4545" t="str">
            <v>33060100801</v>
          </cell>
          <cell r="C4545" t="str">
            <v>手术费</v>
          </cell>
          <cell r="D4545" t="str">
            <v>08</v>
          </cell>
          <cell r="E4545" t="str">
            <v>手术治疗费</v>
          </cell>
          <cell r="F4545" t="str">
            <v>10</v>
          </cell>
          <cell r="G4545" t="str">
            <v>小儿下鼻甲部分切除术</v>
          </cell>
        </row>
        <row r="4545">
          <cell r="J4545" t="str">
            <v>次</v>
          </cell>
          <cell r="K4545">
            <v>494</v>
          </cell>
          <cell r="L4545">
            <v>416</v>
          </cell>
          <cell r="M4545">
            <v>354</v>
          </cell>
        </row>
        <row r="4545">
          <cell r="O4545" t="str">
            <v>医保</v>
          </cell>
        </row>
        <row r="4546">
          <cell r="A4546" t="str">
            <v>033060100802</v>
          </cell>
          <cell r="B4546" t="str">
            <v>33060100802</v>
          </cell>
          <cell r="C4546" t="str">
            <v>手术费</v>
          </cell>
          <cell r="D4546" t="str">
            <v>08</v>
          </cell>
          <cell r="E4546" t="str">
            <v>手术治疗费</v>
          </cell>
          <cell r="F4546" t="str">
            <v>10</v>
          </cell>
          <cell r="G4546" t="str">
            <v>经鼻内镜下鼻甲部分切除术</v>
          </cell>
        </row>
        <row r="4546">
          <cell r="J4546" t="str">
            <v>次</v>
          </cell>
          <cell r="K4546">
            <v>510</v>
          </cell>
          <cell r="L4546">
            <v>440</v>
          </cell>
          <cell r="M4546">
            <v>374</v>
          </cell>
        </row>
        <row r="4546">
          <cell r="O4546" t="str">
            <v>医保</v>
          </cell>
        </row>
        <row r="4547">
          <cell r="A4547" t="str">
            <v>033060100803</v>
          </cell>
          <cell r="B4547" t="str">
            <v>33060100803</v>
          </cell>
          <cell r="C4547" t="str">
            <v>手术费</v>
          </cell>
          <cell r="D4547" t="str">
            <v>08</v>
          </cell>
          <cell r="E4547" t="str">
            <v>手术治疗费</v>
          </cell>
          <cell r="F4547" t="str">
            <v>10</v>
          </cell>
          <cell r="G4547" t="str">
            <v>小儿经鼻内镜下鼻甲部分切除术</v>
          </cell>
        </row>
        <row r="4547">
          <cell r="J4547" t="str">
            <v>次</v>
          </cell>
          <cell r="K4547">
            <v>663</v>
          </cell>
          <cell r="L4547">
            <v>572</v>
          </cell>
          <cell r="M4547">
            <v>486</v>
          </cell>
        </row>
        <row r="4547">
          <cell r="O4547" t="str">
            <v>医保</v>
          </cell>
        </row>
        <row r="4548">
          <cell r="A4548" t="str">
            <v>033060100900</v>
          </cell>
          <cell r="B4548" t="str">
            <v>330601009</v>
          </cell>
          <cell r="C4548" t="str">
            <v>手术费</v>
          </cell>
          <cell r="D4548" t="str">
            <v>08</v>
          </cell>
          <cell r="E4548" t="str">
            <v>手术治疗费</v>
          </cell>
          <cell r="F4548" t="str">
            <v>10</v>
          </cell>
          <cell r="G4548" t="str">
            <v>中鼻甲部分切除术</v>
          </cell>
        </row>
        <row r="4548">
          <cell r="J4548" t="str">
            <v>次</v>
          </cell>
          <cell r="K4548">
            <v>300</v>
          </cell>
          <cell r="L4548">
            <v>280</v>
          </cell>
          <cell r="M4548">
            <v>238</v>
          </cell>
        </row>
        <row r="4548">
          <cell r="O4548" t="str">
            <v>医保</v>
          </cell>
        </row>
        <row r="4549">
          <cell r="A4549" t="str">
            <v>033060100901</v>
          </cell>
          <cell r="B4549" t="str">
            <v>33060100901</v>
          </cell>
          <cell r="C4549" t="str">
            <v>手术费</v>
          </cell>
          <cell r="D4549" t="str">
            <v>08</v>
          </cell>
          <cell r="E4549" t="str">
            <v>手术治疗费</v>
          </cell>
          <cell r="F4549" t="str">
            <v>10</v>
          </cell>
          <cell r="G4549" t="str">
            <v>小儿中鼻甲部分切除术</v>
          </cell>
        </row>
        <row r="4549">
          <cell r="J4549" t="str">
            <v>次</v>
          </cell>
          <cell r="K4549">
            <v>390</v>
          </cell>
          <cell r="L4549">
            <v>364</v>
          </cell>
          <cell r="M4549">
            <v>309</v>
          </cell>
        </row>
        <row r="4549">
          <cell r="O4549" t="str">
            <v>医保</v>
          </cell>
        </row>
        <row r="4550">
          <cell r="A4550" t="str">
            <v>033060100902</v>
          </cell>
          <cell r="B4550" t="str">
            <v>33060100902</v>
          </cell>
          <cell r="C4550" t="str">
            <v>手术费</v>
          </cell>
          <cell r="D4550" t="str">
            <v>08</v>
          </cell>
          <cell r="E4550" t="str">
            <v>手术治疗费</v>
          </cell>
          <cell r="F4550" t="str">
            <v>10</v>
          </cell>
          <cell r="G4550" t="str">
            <v>经鼻内镜中鼻甲部分切除术</v>
          </cell>
        </row>
        <row r="4550">
          <cell r="J4550" t="str">
            <v>次</v>
          </cell>
          <cell r="K4550">
            <v>430</v>
          </cell>
          <cell r="L4550">
            <v>400</v>
          </cell>
          <cell r="M4550">
            <v>340</v>
          </cell>
        </row>
        <row r="4550">
          <cell r="O4550" t="str">
            <v>医保</v>
          </cell>
        </row>
        <row r="4551">
          <cell r="A4551" t="str">
            <v>033060100903</v>
          </cell>
          <cell r="B4551" t="str">
            <v>33060100903</v>
          </cell>
          <cell r="C4551" t="str">
            <v>手术费</v>
          </cell>
          <cell r="D4551" t="str">
            <v>08</v>
          </cell>
          <cell r="E4551" t="str">
            <v>手术治疗费</v>
          </cell>
          <cell r="F4551" t="str">
            <v>10</v>
          </cell>
          <cell r="G4551" t="str">
            <v>小儿经鼻内镜中鼻甲部分切除术</v>
          </cell>
        </row>
        <row r="4551">
          <cell r="J4551" t="str">
            <v>次</v>
          </cell>
          <cell r="K4551">
            <v>559</v>
          </cell>
          <cell r="L4551">
            <v>520</v>
          </cell>
          <cell r="M4551">
            <v>442</v>
          </cell>
        </row>
        <row r="4551">
          <cell r="O4551" t="str">
            <v>医保</v>
          </cell>
        </row>
        <row r="4552">
          <cell r="A4552" t="str">
            <v>033060101000</v>
          </cell>
          <cell r="B4552" t="str">
            <v>330601010</v>
          </cell>
          <cell r="C4552" t="str">
            <v>手术费</v>
          </cell>
          <cell r="D4552" t="str">
            <v>08</v>
          </cell>
          <cell r="E4552" t="str">
            <v>手术治疗费</v>
          </cell>
          <cell r="F4552" t="str">
            <v>10</v>
          </cell>
          <cell r="G4552" t="str">
            <v>鼻翼肿瘤切除成形术</v>
          </cell>
        </row>
        <row r="4552">
          <cell r="J4552" t="str">
            <v>次</v>
          </cell>
          <cell r="K4552">
            <v>1090</v>
          </cell>
          <cell r="L4552">
            <v>1090</v>
          </cell>
          <cell r="M4552">
            <v>927</v>
          </cell>
        </row>
        <row r="4552">
          <cell r="O4552" t="str">
            <v>医保</v>
          </cell>
        </row>
        <row r="4553">
          <cell r="A4553" t="str">
            <v>033060101001</v>
          </cell>
          <cell r="B4553" t="str">
            <v>33060101001</v>
          </cell>
          <cell r="C4553" t="str">
            <v>手术费</v>
          </cell>
          <cell r="D4553" t="str">
            <v>08</v>
          </cell>
          <cell r="E4553" t="str">
            <v>手术治疗费</v>
          </cell>
          <cell r="F4553" t="str">
            <v>10</v>
          </cell>
          <cell r="G4553" t="str">
            <v>小儿鼻翼肿瘤切除成形术</v>
          </cell>
        </row>
        <row r="4553">
          <cell r="J4553" t="str">
            <v>次</v>
          </cell>
          <cell r="K4553">
            <v>1417</v>
          </cell>
          <cell r="L4553">
            <v>1417</v>
          </cell>
          <cell r="M4553">
            <v>1205</v>
          </cell>
        </row>
        <row r="4553">
          <cell r="O4553" t="str">
            <v>医保</v>
          </cell>
        </row>
        <row r="4554">
          <cell r="A4554" t="str">
            <v>033060101100</v>
          </cell>
          <cell r="B4554" t="str">
            <v>330601011</v>
          </cell>
          <cell r="C4554" t="str">
            <v>手术费</v>
          </cell>
          <cell r="D4554" t="str">
            <v>08</v>
          </cell>
          <cell r="E4554" t="str">
            <v>手术治疗费</v>
          </cell>
          <cell r="F4554" t="str">
            <v>10</v>
          </cell>
          <cell r="G4554" t="str">
            <v>鼻前庭囊肿切除术</v>
          </cell>
        </row>
        <row r="4554">
          <cell r="J4554" t="str">
            <v>次</v>
          </cell>
          <cell r="K4554">
            <v>470</v>
          </cell>
          <cell r="L4554">
            <v>432</v>
          </cell>
          <cell r="M4554">
            <v>367</v>
          </cell>
        </row>
        <row r="4554">
          <cell r="O4554" t="str">
            <v>医保</v>
          </cell>
        </row>
        <row r="4555">
          <cell r="A4555" t="str">
            <v>033060101101</v>
          </cell>
          <cell r="B4555" t="str">
            <v>33060101101</v>
          </cell>
          <cell r="C4555" t="str">
            <v>手术费</v>
          </cell>
          <cell r="D4555" t="str">
            <v>08</v>
          </cell>
          <cell r="E4555" t="str">
            <v>手术治疗费</v>
          </cell>
          <cell r="F4555" t="str">
            <v>10</v>
          </cell>
          <cell r="G4555" t="str">
            <v>小儿鼻前庭囊肿切除术</v>
          </cell>
        </row>
        <row r="4555">
          <cell r="J4555" t="str">
            <v>次</v>
          </cell>
          <cell r="K4555">
            <v>611</v>
          </cell>
          <cell r="L4555">
            <v>562</v>
          </cell>
          <cell r="M4555">
            <v>478</v>
          </cell>
        </row>
        <row r="4555">
          <cell r="O4555" t="str">
            <v>医保</v>
          </cell>
        </row>
        <row r="4556">
          <cell r="A4556" t="str">
            <v>033060101102</v>
          </cell>
          <cell r="B4556" t="str">
            <v>33060101102</v>
          </cell>
          <cell r="C4556" t="str">
            <v>手术费</v>
          </cell>
          <cell r="D4556" t="str">
            <v>08</v>
          </cell>
          <cell r="E4556" t="str">
            <v>手术治疗费</v>
          </cell>
          <cell r="F4556" t="str">
            <v>10</v>
          </cell>
          <cell r="G4556" t="str">
            <v>经鼻内镜鼻前庭囊肿切除术</v>
          </cell>
        </row>
        <row r="4556">
          <cell r="J4556" t="str">
            <v>次</v>
          </cell>
          <cell r="K4556">
            <v>600</v>
          </cell>
          <cell r="L4556">
            <v>552</v>
          </cell>
          <cell r="M4556">
            <v>469</v>
          </cell>
        </row>
        <row r="4556">
          <cell r="O4556" t="str">
            <v>医保</v>
          </cell>
        </row>
        <row r="4557">
          <cell r="A4557" t="str">
            <v>033060101103</v>
          </cell>
          <cell r="B4557" t="str">
            <v>33060101103</v>
          </cell>
          <cell r="C4557" t="str">
            <v>手术费</v>
          </cell>
          <cell r="D4557" t="str">
            <v>08</v>
          </cell>
          <cell r="E4557" t="str">
            <v>手术治疗费</v>
          </cell>
          <cell r="F4557" t="str">
            <v>10</v>
          </cell>
          <cell r="G4557" t="str">
            <v>小儿经鼻内镜鼻前庭囊肿切除术</v>
          </cell>
        </row>
        <row r="4557">
          <cell r="J4557" t="str">
            <v>次</v>
          </cell>
          <cell r="K4557">
            <v>780</v>
          </cell>
          <cell r="L4557">
            <v>718</v>
          </cell>
          <cell r="M4557">
            <v>610</v>
          </cell>
        </row>
        <row r="4557">
          <cell r="O4557" t="str">
            <v>医保</v>
          </cell>
        </row>
        <row r="4558">
          <cell r="A4558" t="str">
            <v>033060101200</v>
          </cell>
          <cell r="B4558" t="str">
            <v>330601012</v>
          </cell>
          <cell r="C4558" t="str">
            <v>手术费</v>
          </cell>
          <cell r="D4558" t="str">
            <v>08</v>
          </cell>
          <cell r="E4558" t="str">
            <v>手术治疗费</v>
          </cell>
          <cell r="F4558" t="str">
            <v>10</v>
          </cell>
          <cell r="G4558" t="str">
            <v>鼻息肉摘除术</v>
          </cell>
        </row>
        <row r="4558">
          <cell r="J4558" t="str">
            <v>次</v>
          </cell>
          <cell r="K4558">
            <v>510</v>
          </cell>
          <cell r="L4558">
            <v>468</v>
          </cell>
          <cell r="M4558">
            <v>398</v>
          </cell>
        </row>
        <row r="4558">
          <cell r="O4558" t="str">
            <v>医保</v>
          </cell>
        </row>
        <row r="4559">
          <cell r="A4559" t="str">
            <v>033060101201</v>
          </cell>
          <cell r="B4559" t="str">
            <v>33060101201</v>
          </cell>
          <cell r="C4559" t="str">
            <v>手术费</v>
          </cell>
          <cell r="D4559" t="str">
            <v>08</v>
          </cell>
          <cell r="E4559" t="str">
            <v>手术治疗费</v>
          </cell>
          <cell r="F4559" t="str">
            <v>10</v>
          </cell>
          <cell r="G4559" t="str">
            <v>小儿鼻息肉摘除术</v>
          </cell>
        </row>
        <row r="4559">
          <cell r="J4559" t="str">
            <v>次</v>
          </cell>
          <cell r="K4559">
            <v>663</v>
          </cell>
          <cell r="L4559">
            <v>608</v>
          </cell>
          <cell r="M4559">
            <v>517</v>
          </cell>
        </row>
        <row r="4559">
          <cell r="O4559" t="str">
            <v>医保</v>
          </cell>
        </row>
        <row r="4560">
          <cell r="A4560" t="str">
            <v>033060101202</v>
          </cell>
          <cell r="B4560" t="str">
            <v>33060101202</v>
          </cell>
          <cell r="C4560" t="str">
            <v>手术费</v>
          </cell>
          <cell r="D4560" t="str">
            <v>08</v>
          </cell>
          <cell r="E4560" t="str">
            <v>手术治疗费</v>
          </cell>
          <cell r="F4560" t="str">
            <v>10</v>
          </cell>
          <cell r="G4560" t="str">
            <v>经鼻内镜鼻息肉摘除术</v>
          </cell>
        </row>
        <row r="4560">
          <cell r="J4560" t="str">
            <v>次</v>
          </cell>
          <cell r="K4560">
            <v>640</v>
          </cell>
          <cell r="L4560">
            <v>588</v>
          </cell>
          <cell r="M4560">
            <v>500</v>
          </cell>
        </row>
        <row r="4560">
          <cell r="O4560" t="str">
            <v>医保</v>
          </cell>
        </row>
        <row r="4561">
          <cell r="A4561" t="str">
            <v>033060101203</v>
          </cell>
          <cell r="B4561" t="str">
            <v>33060101203</v>
          </cell>
          <cell r="C4561" t="str">
            <v>手术费</v>
          </cell>
          <cell r="D4561" t="str">
            <v>08</v>
          </cell>
          <cell r="E4561" t="str">
            <v>手术治疗费</v>
          </cell>
          <cell r="F4561" t="str">
            <v>10</v>
          </cell>
          <cell r="G4561" t="str">
            <v>小儿经鼻内镜鼻息肉摘除术</v>
          </cell>
        </row>
        <row r="4561">
          <cell r="J4561" t="str">
            <v>次</v>
          </cell>
          <cell r="K4561">
            <v>832</v>
          </cell>
          <cell r="L4561">
            <v>764</v>
          </cell>
          <cell r="M4561">
            <v>649</v>
          </cell>
        </row>
        <row r="4561">
          <cell r="O4561" t="str">
            <v>医保</v>
          </cell>
        </row>
        <row r="4562">
          <cell r="A4562" t="str">
            <v>033060101300</v>
          </cell>
          <cell r="B4562" t="str">
            <v>330601013</v>
          </cell>
          <cell r="C4562" t="str">
            <v>手术费</v>
          </cell>
          <cell r="D4562" t="str">
            <v>08</v>
          </cell>
          <cell r="E4562" t="str">
            <v>手术治疗费</v>
          </cell>
          <cell r="F4562" t="str">
            <v>10</v>
          </cell>
          <cell r="G4562" t="str">
            <v>鼻中隔粘膜划痕术</v>
          </cell>
        </row>
        <row r="4562">
          <cell r="J4562" t="str">
            <v>次</v>
          </cell>
          <cell r="K4562">
            <v>99</v>
          </cell>
          <cell r="L4562">
            <v>99</v>
          </cell>
          <cell r="M4562">
            <v>84</v>
          </cell>
        </row>
        <row r="4562">
          <cell r="O4562" t="str">
            <v>医保</v>
          </cell>
        </row>
        <row r="4563">
          <cell r="A4563" t="str">
            <v>033060101301</v>
          </cell>
          <cell r="B4563" t="str">
            <v>33060101301</v>
          </cell>
          <cell r="C4563" t="str">
            <v>手术费</v>
          </cell>
          <cell r="D4563" t="str">
            <v>08</v>
          </cell>
          <cell r="E4563" t="str">
            <v>手术治疗费</v>
          </cell>
          <cell r="F4563" t="str">
            <v>10</v>
          </cell>
          <cell r="G4563" t="str">
            <v>小儿鼻中隔粘膜划痕术</v>
          </cell>
        </row>
        <row r="4563">
          <cell r="J4563" t="str">
            <v>次</v>
          </cell>
          <cell r="K4563">
            <v>129</v>
          </cell>
          <cell r="L4563">
            <v>129</v>
          </cell>
          <cell r="M4563">
            <v>110</v>
          </cell>
        </row>
        <row r="4563">
          <cell r="O4563" t="str">
            <v>医保</v>
          </cell>
        </row>
        <row r="4564">
          <cell r="A4564" t="str">
            <v>033060101302</v>
          </cell>
          <cell r="B4564" t="str">
            <v>33060101302</v>
          </cell>
          <cell r="C4564" t="str">
            <v>手术费</v>
          </cell>
          <cell r="D4564" t="str">
            <v>08</v>
          </cell>
          <cell r="E4564" t="str">
            <v>手术治疗费</v>
          </cell>
          <cell r="F4564" t="str">
            <v>10</v>
          </cell>
          <cell r="G4564" t="str">
            <v>经鼻内镜鼻中隔粘膜划痕术</v>
          </cell>
        </row>
        <row r="4564">
          <cell r="J4564" t="str">
            <v>次</v>
          </cell>
          <cell r="K4564">
            <v>229</v>
          </cell>
          <cell r="L4564">
            <v>219</v>
          </cell>
          <cell r="M4564">
            <v>186</v>
          </cell>
        </row>
        <row r="4564">
          <cell r="O4564" t="str">
            <v>医保</v>
          </cell>
        </row>
        <row r="4565">
          <cell r="A4565" t="str">
            <v>033060101303</v>
          </cell>
          <cell r="B4565" t="str">
            <v>33060101303</v>
          </cell>
          <cell r="C4565" t="str">
            <v>手术费</v>
          </cell>
          <cell r="D4565" t="str">
            <v>08</v>
          </cell>
          <cell r="E4565" t="str">
            <v>手术治疗费</v>
          </cell>
          <cell r="F4565" t="str">
            <v>10</v>
          </cell>
          <cell r="G4565" t="str">
            <v>小儿经鼻内镜鼻中隔粘膜划痕术</v>
          </cell>
        </row>
        <row r="4565">
          <cell r="J4565" t="str">
            <v>次</v>
          </cell>
          <cell r="K4565">
            <v>298</v>
          </cell>
          <cell r="L4565">
            <v>285</v>
          </cell>
          <cell r="M4565">
            <v>242</v>
          </cell>
        </row>
        <row r="4565">
          <cell r="O4565" t="str">
            <v>医保</v>
          </cell>
        </row>
        <row r="4566">
          <cell r="A4566" t="str">
            <v>033060101400</v>
          </cell>
          <cell r="B4566" t="str">
            <v>330601014</v>
          </cell>
          <cell r="C4566" t="str">
            <v>手术费</v>
          </cell>
          <cell r="D4566" t="str">
            <v>08</v>
          </cell>
          <cell r="E4566" t="str">
            <v>手术治疗费</v>
          </cell>
          <cell r="F4566" t="str">
            <v>10</v>
          </cell>
          <cell r="G4566" t="str">
            <v>鼻中隔矫正术</v>
          </cell>
          <cell r="H4566" t="str">
            <v>包括鼻中隔降肌附着过低矫正术</v>
          </cell>
        </row>
        <row r="4566">
          <cell r="J4566" t="str">
            <v>次</v>
          </cell>
          <cell r="K4566">
            <v>650</v>
          </cell>
          <cell r="L4566">
            <v>580</v>
          </cell>
          <cell r="M4566">
            <v>493</v>
          </cell>
        </row>
        <row r="4566">
          <cell r="O4566" t="str">
            <v>医保</v>
          </cell>
        </row>
        <row r="4567">
          <cell r="A4567" t="str">
            <v>033060101401</v>
          </cell>
          <cell r="B4567" t="str">
            <v>33060101401</v>
          </cell>
          <cell r="C4567" t="str">
            <v>手术费</v>
          </cell>
          <cell r="D4567" t="str">
            <v>08</v>
          </cell>
          <cell r="E4567" t="str">
            <v>手术治疗费</v>
          </cell>
          <cell r="F4567" t="str">
            <v>10</v>
          </cell>
          <cell r="G4567" t="str">
            <v>小儿鼻中隔矫正术</v>
          </cell>
        </row>
        <row r="4567">
          <cell r="J4567" t="str">
            <v>次</v>
          </cell>
          <cell r="K4567">
            <v>845</v>
          </cell>
          <cell r="L4567">
            <v>754</v>
          </cell>
          <cell r="M4567">
            <v>641</v>
          </cell>
        </row>
        <row r="4567">
          <cell r="O4567" t="str">
            <v>医保</v>
          </cell>
        </row>
        <row r="4568">
          <cell r="A4568" t="str">
            <v>033060101402</v>
          </cell>
          <cell r="B4568" t="str">
            <v>33060101402</v>
          </cell>
          <cell r="C4568" t="str">
            <v>手术费</v>
          </cell>
          <cell r="D4568" t="str">
            <v>08</v>
          </cell>
          <cell r="E4568" t="str">
            <v>手术治疗费</v>
          </cell>
          <cell r="F4568" t="str">
            <v>10</v>
          </cell>
          <cell r="G4568" t="str">
            <v>经鼻内镜鼻中隔矫正术</v>
          </cell>
        </row>
        <row r="4568">
          <cell r="J4568" t="str">
            <v>次</v>
          </cell>
          <cell r="K4568">
            <v>780</v>
          </cell>
          <cell r="L4568">
            <v>700</v>
          </cell>
          <cell r="M4568">
            <v>595</v>
          </cell>
        </row>
        <row r="4568">
          <cell r="O4568" t="str">
            <v>医保</v>
          </cell>
        </row>
        <row r="4569">
          <cell r="A4569" t="str">
            <v>033060101403</v>
          </cell>
          <cell r="B4569" t="str">
            <v>33060101403</v>
          </cell>
          <cell r="C4569" t="str">
            <v>手术费</v>
          </cell>
          <cell r="D4569" t="str">
            <v>08</v>
          </cell>
          <cell r="E4569" t="str">
            <v>手术治疗费</v>
          </cell>
          <cell r="F4569" t="str">
            <v>10</v>
          </cell>
          <cell r="G4569" t="str">
            <v>小儿经鼻内镜鼻中隔矫正术</v>
          </cell>
        </row>
        <row r="4569">
          <cell r="J4569" t="str">
            <v>次</v>
          </cell>
          <cell r="K4569">
            <v>1014</v>
          </cell>
          <cell r="L4569">
            <v>910</v>
          </cell>
          <cell r="M4569">
            <v>774</v>
          </cell>
        </row>
        <row r="4569">
          <cell r="O4569" t="str">
            <v>医保</v>
          </cell>
        </row>
        <row r="4570">
          <cell r="A4570" t="str">
            <v>033060101500</v>
          </cell>
          <cell r="B4570" t="str">
            <v>330601015</v>
          </cell>
          <cell r="C4570" t="str">
            <v>手术费</v>
          </cell>
          <cell r="D4570" t="str">
            <v>08</v>
          </cell>
          <cell r="E4570" t="str">
            <v>手术治疗费</v>
          </cell>
          <cell r="F4570" t="str">
            <v>10</v>
          </cell>
          <cell r="G4570" t="str">
            <v>鼻中隔软骨取骨术</v>
          </cell>
          <cell r="H4570" t="str">
            <v>含鼻中隔软骨制备；不含鼻中隔弯曲矫正术</v>
          </cell>
        </row>
        <row r="4570">
          <cell r="J4570" t="str">
            <v>次</v>
          </cell>
          <cell r="K4570">
            <v>400</v>
          </cell>
          <cell r="L4570">
            <v>396</v>
          </cell>
          <cell r="M4570">
            <v>337</v>
          </cell>
        </row>
        <row r="4570">
          <cell r="O4570" t="str">
            <v>医保</v>
          </cell>
        </row>
        <row r="4571">
          <cell r="A4571" t="str">
            <v>033060101501</v>
          </cell>
          <cell r="B4571" t="str">
            <v>33060101501</v>
          </cell>
          <cell r="C4571" t="str">
            <v>手术费</v>
          </cell>
          <cell r="D4571" t="str">
            <v>08</v>
          </cell>
          <cell r="E4571" t="str">
            <v>手术治疗费</v>
          </cell>
          <cell r="F4571" t="str">
            <v>10</v>
          </cell>
          <cell r="G4571" t="str">
            <v>小儿鼻中隔软骨取骨术</v>
          </cell>
        </row>
        <row r="4571">
          <cell r="J4571" t="str">
            <v>次</v>
          </cell>
          <cell r="K4571">
            <v>520</v>
          </cell>
          <cell r="L4571">
            <v>515</v>
          </cell>
          <cell r="M4571">
            <v>438</v>
          </cell>
        </row>
        <row r="4571">
          <cell r="O4571" t="str">
            <v>医保</v>
          </cell>
        </row>
        <row r="4572">
          <cell r="A4572" t="str">
            <v>033060101502</v>
          </cell>
          <cell r="B4572" t="str">
            <v>33060101502</v>
          </cell>
          <cell r="C4572" t="str">
            <v>手术费</v>
          </cell>
          <cell r="D4572" t="str">
            <v>08</v>
          </cell>
          <cell r="E4572" t="str">
            <v>手术治疗费</v>
          </cell>
          <cell r="F4572" t="str">
            <v>10</v>
          </cell>
          <cell r="G4572" t="str">
            <v>经鼻内镜鼻中隔软骨取骨术</v>
          </cell>
        </row>
        <row r="4572">
          <cell r="J4572" t="str">
            <v>次</v>
          </cell>
          <cell r="K4572">
            <v>530</v>
          </cell>
          <cell r="L4572">
            <v>516</v>
          </cell>
          <cell r="M4572">
            <v>439</v>
          </cell>
        </row>
        <row r="4572">
          <cell r="O4572" t="str">
            <v>医保</v>
          </cell>
        </row>
        <row r="4573">
          <cell r="A4573" t="str">
            <v>033060101503</v>
          </cell>
          <cell r="B4573" t="str">
            <v>33060101503</v>
          </cell>
          <cell r="C4573" t="str">
            <v>手术费</v>
          </cell>
          <cell r="D4573" t="str">
            <v>08</v>
          </cell>
          <cell r="E4573" t="str">
            <v>手术治疗费</v>
          </cell>
          <cell r="F4573" t="str">
            <v>10</v>
          </cell>
          <cell r="G4573" t="str">
            <v>小儿经鼻内镜鼻中隔软骨取骨术</v>
          </cell>
        </row>
        <row r="4573">
          <cell r="J4573" t="str">
            <v>次</v>
          </cell>
          <cell r="K4573">
            <v>689</v>
          </cell>
          <cell r="L4573">
            <v>671</v>
          </cell>
          <cell r="M4573">
            <v>570</v>
          </cell>
        </row>
        <row r="4573">
          <cell r="O4573" t="str">
            <v>医保</v>
          </cell>
        </row>
        <row r="4574">
          <cell r="A4574" t="str">
            <v>033060101600</v>
          </cell>
          <cell r="B4574" t="str">
            <v>330601016</v>
          </cell>
          <cell r="C4574" t="str">
            <v>手术费</v>
          </cell>
          <cell r="D4574" t="str">
            <v>08</v>
          </cell>
          <cell r="E4574" t="str">
            <v>手术治疗费</v>
          </cell>
          <cell r="F4574" t="str">
            <v>10</v>
          </cell>
          <cell r="G4574" t="str">
            <v>鼻中隔穿孔修补术</v>
          </cell>
          <cell r="H4574" t="str">
            <v>含取材</v>
          </cell>
        </row>
        <row r="4574">
          <cell r="J4574" t="str">
            <v>次</v>
          </cell>
          <cell r="K4574">
            <v>1240</v>
          </cell>
          <cell r="L4574">
            <v>1240</v>
          </cell>
          <cell r="M4574">
            <v>1054</v>
          </cell>
        </row>
        <row r="4574">
          <cell r="O4574" t="str">
            <v>医保</v>
          </cell>
        </row>
        <row r="4575">
          <cell r="A4575" t="str">
            <v>033060101601</v>
          </cell>
          <cell r="B4575" t="str">
            <v>33060101601</v>
          </cell>
          <cell r="C4575" t="str">
            <v>手术费</v>
          </cell>
          <cell r="D4575" t="str">
            <v>08</v>
          </cell>
          <cell r="E4575" t="str">
            <v>手术治疗费</v>
          </cell>
          <cell r="F4575" t="str">
            <v>10</v>
          </cell>
          <cell r="G4575" t="str">
            <v>小儿鼻中隔穿孔修补术</v>
          </cell>
        </row>
        <row r="4575">
          <cell r="J4575" t="str">
            <v>次</v>
          </cell>
          <cell r="K4575">
            <v>1612</v>
          </cell>
          <cell r="L4575">
            <v>1612</v>
          </cell>
          <cell r="M4575">
            <v>1370</v>
          </cell>
        </row>
        <row r="4575">
          <cell r="O4575" t="str">
            <v>医保</v>
          </cell>
        </row>
        <row r="4576">
          <cell r="A4576" t="str">
            <v>033060101602</v>
          </cell>
          <cell r="B4576" t="str">
            <v>33060101602</v>
          </cell>
          <cell r="C4576" t="str">
            <v>手术费</v>
          </cell>
          <cell r="D4576" t="str">
            <v>08</v>
          </cell>
          <cell r="E4576" t="str">
            <v>手术治疗费</v>
          </cell>
          <cell r="F4576" t="str">
            <v>10</v>
          </cell>
          <cell r="G4576" t="str">
            <v>经鼻内镜鼻中隔穿孔修补术</v>
          </cell>
        </row>
        <row r="4576">
          <cell r="J4576" t="str">
            <v>次</v>
          </cell>
          <cell r="K4576">
            <v>1370</v>
          </cell>
          <cell r="L4576">
            <v>1360</v>
          </cell>
          <cell r="M4576">
            <v>1156</v>
          </cell>
        </row>
        <row r="4576">
          <cell r="O4576" t="str">
            <v>医保</v>
          </cell>
        </row>
        <row r="4577">
          <cell r="A4577" t="str">
            <v>033060101603</v>
          </cell>
          <cell r="B4577" t="str">
            <v>33060101603</v>
          </cell>
          <cell r="C4577" t="str">
            <v>手术费</v>
          </cell>
          <cell r="D4577" t="str">
            <v>08</v>
          </cell>
          <cell r="E4577" t="str">
            <v>手术治疗费</v>
          </cell>
          <cell r="F4577" t="str">
            <v>10</v>
          </cell>
          <cell r="G4577" t="str">
            <v>小儿经鼻内镜鼻中隔穿孔修补术</v>
          </cell>
        </row>
        <row r="4577">
          <cell r="J4577" t="str">
            <v>次</v>
          </cell>
          <cell r="K4577">
            <v>1781</v>
          </cell>
          <cell r="L4577">
            <v>1768</v>
          </cell>
          <cell r="M4577">
            <v>1503</v>
          </cell>
        </row>
        <row r="4577">
          <cell r="O4577" t="str">
            <v>医保</v>
          </cell>
        </row>
        <row r="4578">
          <cell r="A4578" t="str">
            <v>033060101700</v>
          </cell>
          <cell r="B4578" t="str">
            <v>330601017</v>
          </cell>
          <cell r="C4578" t="str">
            <v>手术费</v>
          </cell>
          <cell r="D4578" t="str">
            <v>08</v>
          </cell>
          <cell r="E4578" t="str">
            <v>手术治疗费</v>
          </cell>
          <cell r="F4578" t="str">
            <v>10</v>
          </cell>
          <cell r="G4578" t="str">
            <v>鼻中隔血肿切开引流术</v>
          </cell>
          <cell r="H4578" t="str">
            <v>包括脓肿切开引流术</v>
          </cell>
        </row>
        <row r="4578">
          <cell r="J4578" t="str">
            <v>次</v>
          </cell>
          <cell r="K4578">
            <v>198</v>
          </cell>
          <cell r="L4578">
            <v>198</v>
          </cell>
          <cell r="M4578">
            <v>168</v>
          </cell>
        </row>
        <row r="4578">
          <cell r="O4578" t="str">
            <v>医保</v>
          </cell>
        </row>
        <row r="4579">
          <cell r="A4579" t="str">
            <v>033060101701</v>
          </cell>
          <cell r="B4579" t="str">
            <v>33060101701</v>
          </cell>
          <cell r="C4579" t="str">
            <v>手术费</v>
          </cell>
          <cell r="D4579" t="str">
            <v>08</v>
          </cell>
          <cell r="E4579" t="str">
            <v>手术治疗费</v>
          </cell>
          <cell r="F4579" t="str">
            <v>10</v>
          </cell>
          <cell r="G4579" t="str">
            <v>小儿鼻中隔血肿切开引流术</v>
          </cell>
        </row>
        <row r="4579">
          <cell r="J4579" t="str">
            <v>次</v>
          </cell>
          <cell r="K4579">
            <v>257</v>
          </cell>
          <cell r="L4579">
            <v>257</v>
          </cell>
          <cell r="M4579">
            <v>219</v>
          </cell>
        </row>
        <row r="4579">
          <cell r="O4579" t="str">
            <v>医保</v>
          </cell>
        </row>
        <row r="4580">
          <cell r="A4580" t="str">
            <v>033060101702</v>
          </cell>
          <cell r="B4580" t="str">
            <v>33060101702</v>
          </cell>
          <cell r="C4580" t="str">
            <v>手术费</v>
          </cell>
          <cell r="D4580" t="str">
            <v>08</v>
          </cell>
          <cell r="E4580" t="str">
            <v>手术治疗费</v>
          </cell>
          <cell r="F4580" t="str">
            <v>10</v>
          </cell>
          <cell r="G4580" t="str">
            <v>经鼻内镜鼻中隔血肿切开引流术</v>
          </cell>
        </row>
        <row r="4580">
          <cell r="J4580" t="str">
            <v>次</v>
          </cell>
          <cell r="K4580">
            <v>328</v>
          </cell>
          <cell r="L4580">
            <v>318</v>
          </cell>
          <cell r="M4580">
            <v>270</v>
          </cell>
        </row>
        <row r="4580">
          <cell r="O4580" t="str">
            <v>医保</v>
          </cell>
        </row>
        <row r="4581">
          <cell r="A4581" t="str">
            <v>033060101703</v>
          </cell>
          <cell r="B4581" t="str">
            <v>33060101703</v>
          </cell>
          <cell r="C4581" t="str">
            <v>手术费</v>
          </cell>
          <cell r="D4581" t="str">
            <v>08</v>
          </cell>
          <cell r="E4581" t="str">
            <v>手术治疗费</v>
          </cell>
          <cell r="F4581" t="str">
            <v>10</v>
          </cell>
          <cell r="G4581" t="str">
            <v>小儿经鼻内镜鼻中隔血肿切开引流术</v>
          </cell>
        </row>
        <row r="4581">
          <cell r="J4581" t="str">
            <v>次</v>
          </cell>
          <cell r="K4581">
            <v>426</v>
          </cell>
          <cell r="L4581">
            <v>413</v>
          </cell>
          <cell r="M4581">
            <v>351</v>
          </cell>
        </row>
        <row r="4581">
          <cell r="O4581" t="str">
            <v>医保</v>
          </cell>
        </row>
        <row r="4582">
          <cell r="A4582" t="str">
            <v>033060101800</v>
          </cell>
          <cell r="B4582" t="str">
            <v>330601018</v>
          </cell>
          <cell r="C4582" t="str">
            <v>手术费</v>
          </cell>
          <cell r="D4582" t="str">
            <v>08</v>
          </cell>
          <cell r="E4582" t="str">
            <v>手术治疗费</v>
          </cell>
          <cell r="F4582" t="str">
            <v>10</v>
          </cell>
          <cell r="G4582" t="str">
            <v>筛动脉结扎术</v>
          </cell>
        </row>
        <row r="4582">
          <cell r="J4582" t="str">
            <v>次</v>
          </cell>
          <cell r="K4582">
            <v>640</v>
          </cell>
          <cell r="L4582">
            <v>640</v>
          </cell>
          <cell r="M4582">
            <v>544</v>
          </cell>
        </row>
        <row r="4582">
          <cell r="O4582" t="str">
            <v>医保</v>
          </cell>
        </row>
        <row r="4583">
          <cell r="A4583" t="str">
            <v>033060101801</v>
          </cell>
          <cell r="B4583" t="str">
            <v>33060101801</v>
          </cell>
          <cell r="C4583" t="str">
            <v>手术费</v>
          </cell>
          <cell r="D4583" t="str">
            <v>08</v>
          </cell>
          <cell r="E4583" t="str">
            <v>手术治疗费</v>
          </cell>
          <cell r="F4583" t="str">
            <v>10</v>
          </cell>
          <cell r="G4583" t="str">
            <v>小儿筛动脉结扎术</v>
          </cell>
        </row>
        <row r="4583">
          <cell r="J4583" t="str">
            <v>次</v>
          </cell>
          <cell r="K4583">
            <v>832</v>
          </cell>
          <cell r="L4583">
            <v>832</v>
          </cell>
          <cell r="M4583">
            <v>707</v>
          </cell>
        </row>
        <row r="4583">
          <cell r="O4583" t="str">
            <v>医保</v>
          </cell>
        </row>
        <row r="4584">
          <cell r="A4584" t="str">
            <v>033060101802</v>
          </cell>
          <cell r="B4584" t="str">
            <v>33060101802</v>
          </cell>
          <cell r="C4584" t="str">
            <v>手术费</v>
          </cell>
          <cell r="D4584" t="str">
            <v>08</v>
          </cell>
          <cell r="E4584" t="str">
            <v>手术治疗费</v>
          </cell>
          <cell r="F4584" t="str">
            <v>10</v>
          </cell>
          <cell r="G4584" t="str">
            <v>经鼻内镜筛动脉结扎术</v>
          </cell>
        </row>
        <row r="4584">
          <cell r="J4584" t="str">
            <v>次</v>
          </cell>
          <cell r="K4584">
            <v>770</v>
          </cell>
          <cell r="L4584">
            <v>760</v>
          </cell>
          <cell r="M4584">
            <v>646</v>
          </cell>
        </row>
        <row r="4584">
          <cell r="O4584" t="str">
            <v>医保</v>
          </cell>
        </row>
        <row r="4585">
          <cell r="A4585" t="str">
            <v>033060101803</v>
          </cell>
          <cell r="B4585" t="str">
            <v>33060101803</v>
          </cell>
          <cell r="C4585" t="str">
            <v>手术费</v>
          </cell>
          <cell r="D4585" t="str">
            <v>08</v>
          </cell>
          <cell r="E4585" t="str">
            <v>手术治疗费</v>
          </cell>
          <cell r="F4585" t="str">
            <v>10</v>
          </cell>
          <cell r="G4585" t="str">
            <v>小儿经鼻内镜筛动脉结扎术</v>
          </cell>
        </row>
        <row r="4585">
          <cell r="J4585" t="str">
            <v>次</v>
          </cell>
          <cell r="K4585">
            <v>1001</v>
          </cell>
          <cell r="L4585">
            <v>988</v>
          </cell>
          <cell r="M4585">
            <v>840</v>
          </cell>
        </row>
        <row r="4585">
          <cell r="O4585" t="str">
            <v>医保</v>
          </cell>
        </row>
        <row r="4586">
          <cell r="A4586" t="str">
            <v>033060101900</v>
          </cell>
          <cell r="B4586" t="str">
            <v>330601019</v>
          </cell>
          <cell r="C4586" t="str">
            <v>手术费</v>
          </cell>
          <cell r="D4586" t="str">
            <v>08</v>
          </cell>
          <cell r="E4586" t="str">
            <v>手术治疗费</v>
          </cell>
          <cell r="F4586" t="str">
            <v>10</v>
          </cell>
          <cell r="G4586" t="str">
            <v>筛前神经切断术</v>
          </cell>
        </row>
        <row r="4586">
          <cell r="J4586" t="str">
            <v>次</v>
          </cell>
          <cell r="K4586">
            <v>640</v>
          </cell>
          <cell r="L4586">
            <v>640</v>
          </cell>
          <cell r="M4586">
            <v>544</v>
          </cell>
        </row>
        <row r="4586">
          <cell r="O4586" t="str">
            <v>医保</v>
          </cell>
        </row>
        <row r="4587">
          <cell r="A4587" t="str">
            <v>033060101901</v>
          </cell>
          <cell r="B4587" t="str">
            <v>33060101901</v>
          </cell>
          <cell r="C4587" t="str">
            <v>手术费</v>
          </cell>
          <cell r="D4587" t="str">
            <v>08</v>
          </cell>
          <cell r="E4587" t="str">
            <v>手术治疗费</v>
          </cell>
          <cell r="F4587" t="str">
            <v>10</v>
          </cell>
          <cell r="G4587" t="str">
            <v>小儿筛前神经切断术</v>
          </cell>
        </row>
        <row r="4587">
          <cell r="J4587" t="str">
            <v>次</v>
          </cell>
          <cell r="K4587">
            <v>832</v>
          </cell>
          <cell r="L4587">
            <v>832</v>
          </cell>
          <cell r="M4587">
            <v>707</v>
          </cell>
        </row>
        <row r="4587">
          <cell r="O4587" t="str">
            <v>医保</v>
          </cell>
        </row>
        <row r="4588">
          <cell r="A4588" t="str">
            <v>033060101902</v>
          </cell>
          <cell r="B4588" t="str">
            <v>33060101902</v>
          </cell>
          <cell r="C4588" t="str">
            <v>手术费</v>
          </cell>
          <cell r="D4588" t="str">
            <v>08</v>
          </cell>
          <cell r="E4588" t="str">
            <v>手术治疗费</v>
          </cell>
          <cell r="F4588" t="str">
            <v>10</v>
          </cell>
          <cell r="G4588" t="str">
            <v>经鼻内镜筛前神经切断术</v>
          </cell>
        </row>
        <row r="4588">
          <cell r="J4588" t="str">
            <v>次</v>
          </cell>
          <cell r="K4588">
            <v>770</v>
          </cell>
          <cell r="L4588">
            <v>760</v>
          </cell>
          <cell r="M4588">
            <v>646</v>
          </cell>
        </row>
        <row r="4588">
          <cell r="O4588" t="str">
            <v>医保</v>
          </cell>
        </row>
        <row r="4589">
          <cell r="A4589" t="str">
            <v>033060101903</v>
          </cell>
          <cell r="B4589" t="str">
            <v>33060101903</v>
          </cell>
          <cell r="C4589" t="str">
            <v>手术费</v>
          </cell>
          <cell r="D4589" t="str">
            <v>08</v>
          </cell>
          <cell r="E4589" t="str">
            <v>手术治疗费</v>
          </cell>
          <cell r="F4589" t="str">
            <v>10</v>
          </cell>
          <cell r="G4589" t="str">
            <v>小儿经鼻内镜筛前神经切断术</v>
          </cell>
        </row>
        <row r="4589">
          <cell r="J4589" t="str">
            <v>次</v>
          </cell>
          <cell r="K4589">
            <v>1001</v>
          </cell>
          <cell r="L4589">
            <v>988</v>
          </cell>
          <cell r="M4589">
            <v>840</v>
          </cell>
        </row>
        <row r="4589">
          <cell r="O4589" t="str">
            <v>医保</v>
          </cell>
        </row>
        <row r="4590">
          <cell r="A4590" t="str">
            <v>033060102000</v>
          </cell>
          <cell r="B4590" t="str">
            <v>330601020</v>
          </cell>
          <cell r="C4590" t="str">
            <v>手术费</v>
          </cell>
          <cell r="D4590" t="str">
            <v>08</v>
          </cell>
          <cell r="E4590" t="str">
            <v>手术治疗费</v>
          </cell>
          <cell r="F4590" t="str">
            <v>10</v>
          </cell>
          <cell r="G4590" t="str">
            <v>经鼻鼻侧鼻腔鼻窦肿瘤切除术</v>
          </cell>
          <cell r="H4590" t="str">
            <v>不含另外部位取材</v>
          </cell>
        </row>
        <row r="4590">
          <cell r="J4590" t="str">
            <v>次</v>
          </cell>
          <cell r="K4590">
            <v>2080</v>
          </cell>
          <cell r="L4590">
            <v>1870</v>
          </cell>
          <cell r="M4590">
            <v>1590</v>
          </cell>
        </row>
        <row r="4590">
          <cell r="O4590" t="str">
            <v>医保</v>
          </cell>
        </row>
        <row r="4591">
          <cell r="A4591" t="str">
            <v>033060102001</v>
          </cell>
          <cell r="B4591" t="str">
            <v>33060102001</v>
          </cell>
          <cell r="C4591" t="str">
            <v>手术费</v>
          </cell>
          <cell r="D4591" t="str">
            <v>08</v>
          </cell>
          <cell r="E4591" t="str">
            <v>手术治疗费</v>
          </cell>
          <cell r="F4591" t="str">
            <v>10</v>
          </cell>
          <cell r="G4591" t="str">
            <v>小儿经鼻鼻侧鼻腔鼻窦肿瘤切除术</v>
          </cell>
        </row>
        <row r="4591">
          <cell r="J4591" t="str">
            <v>次</v>
          </cell>
          <cell r="K4591">
            <v>2704</v>
          </cell>
          <cell r="L4591">
            <v>2431</v>
          </cell>
          <cell r="M4591">
            <v>2066</v>
          </cell>
        </row>
        <row r="4591">
          <cell r="O4591" t="str">
            <v>医保</v>
          </cell>
        </row>
        <row r="4592">
          <cell r="A4592" t="str">
            <v>033060102002</v>
          </cell>
          <cell r="B4592" t="str">
            <v>33060102002</v>
          </cell>
          <cell r="C4592" t="str">
            <v>手术费</v>
          </cell>
          <cell r="D4592" t="str">
            <v>08</v>
          </cell>
          <cell r="E4592" t="str">
            <v>手术治疗费</v>
          </cell>
          <cell r="F4592" t="str">
            <v>10</v>
          </cell>
          <cell r="G4592" t="str">
            <v>经鼻内镜经鼻鼻侧鼻腔鼻窦肿瘤切除术</v>
          </cell>
        </row>
        <row r="4592">
          <cell r="J4592" t="str">
            <v>次</v>
          </cell>
          <cell r="K4592">
            <v>2210</v>
          </cell>
          <cell r="L4592">
            <v>1990</v>
          </cell>
          <cell r="M4592">
            <v>1692</v>
          </cell>
        </row>
        <row r="4592">
          <cell r="O4592" t="str">
            <v>医保</v>
          </cell>
        </row>
        <row r="4593">
          <cell r="A4593" t="str">
            <v>033060102003</v>
          </cell>
          <cell r="B4593" t="str">
            <v>33060102003</v>
          </cell>
          <cell r="C4593" t="str">
            <v>手术费</v>
          </cell>
          <cell r="D4593" t="str">
            <v>08</v>
          </cell>
          <cell r="E4593" t="str">
            <v>手术治疗费</v>
          </cell>
          <cell r="F4593" t="str">
            <v>10</v>
          </cell>
          <cell r="G4593" t="str">
            <v>小儿经鼻内镜经鼻鼻侧鼻腔鼻窦肿瘤切除术</v>
          </cell>
        </row>
        <row r="4593">
          <cell r="J4593" t="str">
            <v>次</v>
          </cell>
          <cell r="K4593">
            <v>2873</v>
          </cell>
          <cell r="L4593">
            <v>2587</v>
          </cell>
          <cell r="M4593">
            <v>2199</v>
          </cell>
        </row>
        <row r="4593">
          <cell r="O4593" t="str">
            <v>医保</v>
          </cell>
        </row>
        <row r="4594">
          <cell r="A4594" t="str">
            <v>033060102100</v>
          </cell>
          <cell r="B4594" t="str">
            <v>330601021</v>
          </cell>
          <cell r="C4594" t="str">
            <v>手术费</v>
          </cell>
          <cell r="D4594" t="str">
            <v>08</v>
          </cell>
          <cell r="E4594" t="str">
            <v>手术治疗费</v>
          </cell>
          <cell r="F4594" t="str">
            <v>10</v>
          </cell>
          <cell r="G4594" t="str">
            <v>经鼻鼻腔鼻窦肿瘤切除术</v>
          </cell>
        </row>
        <row r="4594">
          <cell r="J4594" t="str">
            <v>次</v>
          </cell>
          <cell r="K4594">
            <v>1400</v>
          </cell>
          <cell r="L4594">
            <v>1400</v>
          </cell>
          <cell r="M4594">
            <v>1190</v>
          </cell>
        </row>
        <row r="4594">
          <cell r="O4594" t="str">
            <v>医保</v>
          </cell>
        </row>
        <row r="4595">
          <cell r="A4595" t="str">
            <v>033060102101</v>
          </cell>
          <cell r="B4595" t="str">
            <v>33060102101</v>
          </cell>
          <cell r="C4595" t="str">
            <v>手术费</v>
          </cell>
          <cell r="D4595" t="str">
            <v>08</v>
          </cell>
          <cell r="E4595" t="str">
            <v>手术治疗费</v>
          </cell>
          <cell r="F4595" t="str">
            <v>10</v>
          </cell>
          <cell r="G4595" t="str">
            <v>小儿经鼻鼻腔鼻窦肿瘤切除术</v>
          </cell>
        </row>
        <row r="4595">
          <cell r="J4595" t="str">
            <v>次</v>
          </cell>
          <cell r="K4595">
            <v>1820</v>
          </cell>
          <cell r="L4595">
            <v>1820</v>
          </cell>
          <cell r="M4595">
            <v>1547</v>
          </cell>
        </row>
        <row r="4595">
          <cell r="O4595" t="str">
            <v>医保</v>
          </cell>
        </row>
        <row r="4596">
          <cell r="A4596" t="str">
            <v>033060102102</v>
          </cell>
          <cell r="B4596" t="str">
            <v>33060102102</v>
          </cell>
          <cell r="C4596" t="str">
            <v>手术费</v>
          </cell>
          <cell r="D4596" t="str">
            <v>08</v>
          </cell>
          <cell r="E4596" t="str">
            <v>手术治疗费</v>
          </cell>
          <cell r="F4596" t="str">
            <v>10</v>
          </cell>
          <cell r="G4596" t="str">
            <v>经鼻内镜经鼻鼻腔鼻窦肿瘤切除术</v>
          </cell>
        </row>
        <row r="4596">
          <cell r="J4596" t="str">
            <v>次</v>
          </cell>
          <cell r="K4596">
            <v>1530</v>
          </cell>
          <cell r="L4596">
            <v>1520</v>
          </cell>
          <cell r="M4596">
            <v>1292</v>
          </cell>
        </row>
        <row r="4596">
          <cell r="O4596" t="str">
            <v>医保</v>
          </cell>
        </row>
        <row r="4597">
          <cell r="A4597" t="str">
            <v>033060102103</v>
          </cell>
          <cell r="B4597" t="str">
            <v>33060102103</v>
          </cell>
          <cell r="C4597" t="str">
            <v>手术费</v>
          </cell>
          <cell r="D4597" t="str">
            <v>08</v>
          </cell>
          <cell r="E4597" t="str">
            <v>手术治疗费</v>
          </cell>
          <cell r="F4597" t="str">
            <v>10</v>
          </cell>
          <cell r="G4597" t="str">
            <v>小儿经鼻内镜经鼻鼻腔鼻窦肿瘤切除术</v>
          </cell>
        </row>
        <row r="4597">
          <cell r="J4597" t="str">
            <v>次</v>
          </cell>
          <cell r="K4597">
            <v>1989</v>
          </cell>
          <cell r="L4597">
            <v>1976</v>
          </cell>
          <cell r="M4597">
            <v>1680</v>
          </cell>
        </row>
        <row r="4597">
          <cell r="O4597" t="str">
            <v>医保</v>
          </cell>
        </row>
        <row r="4598">
          <cell r="A4598" t="str">
            <v>033060102200</v>
          </cell>
          <cell r="B4598" t="str">
            <v>330601022</v>
          </cell>
          <cell r="C4598" t="str">
            <v>手术费</v>
          </cell>
          <cell r="D4598" t="str">
            <v>08</v>
          </cell>
          <cell r="E4598" t="str">
            <v>手术治疗费</v>
          </cell>
          <cell r="F4598" t="str">
            <v>10</v>
          </cell>
          <cell r="G4598" t="str">
            <v>隆鼻术</v>
          </cell>
        </row>
        <row r="4598">
          <cell r="J4598" t="str">
            <v>次</v>
          </cell>
        </row>
        <row r="4598">
          <cell r="N4598" t="str">
            <v>自主定价</v>
          </cell>
        </row>
        <row r="4599">
          <cell r="A4599" t="str">
            <v>033060102300</v>
          </cell>
          <cell r="B4599" t="str">
            <v>330601023</v>
          </cell>
          <cell r="C4599" t="str">
            <v>手术费</v>
          </cell>
          <cell r="D4599" t="str">
            <v>08</v>
          </cell>
          <cell r="E4599" t="str">
            <v>手术治疗费</v>
          </cell>
          <cell r="F4599" t="str">
            <v>10</v>
          </cell>
          <cell r="G4599" t="str">
            <v>隆鼻术后继发畸形矫正术</v>
          </cell>
        </row>
        <row r="4599">
          <cell r="J4599" t="str">
            <v>次</v>
          </cell>
        </row>
        <row r="4599">
          <cell r="N4599" t="str">
            <v>自主定价</v>
          </cell>
        </row>
        <row r="4600">
          <cell r="A4600" t="str">
            <v>033060102400</v>
          </cell>
          <cell r="B4600" t="str">
            <v>330601024</v>
          </cell>
          <cell r="C4600" t="str">
            <v>手术费</v>
          </cell>
          <cell r="D4600" t="str">
            <v>08</v>
          </cell>
          <cell r="E4600" t="str">
            <v>手术治疗费</v>
          </cell>
          <cell r="F4600" t="str">
            <v>10</v>
          </cell>
          <cell r="G4600" t="str">
            <v>重度鞍鼻畸形矫正术</v>
          </cell>
        </row>
        <row r="4600">
          <cell r="J4600" t="str">
            <v>次</v>
          </cell>
          <cell r="K4600">
            <v>1130</v>
          </cell>
          <cell r="L4600">
            <v>1130</v>
          </cell>
          <cell r="M4600">
            <v>961</v>
          </cell>
        </row>
        <row r="4601">
          <cell r="A4601" t="str">
            <v>033060102401</v>
          </cell>
          <cell r="B4601" t="str">
            <v>33060102401</v>
          </cell>
          <cell r="C4601" t="str">
            <v>手术费</v>
          </cell>
          <cell r="D4601" t="str">
            <v>08</v>
          </cell>
          <cell r="E4601" t="str">
            <v>手术治疗费</v>
          </cell>
          <cell r="F4601" t="str">
            <v>10</v>
          </cell>
          <cell r="G4601" t="str">
            <v>小儿重度鞍鼻畸形矫正术</v>
          </cell>
        </row>
        <row r="4601">
          <cell r="J4601" t="str">
            <v>次</v>
          </cell>
          <cell r="K4601">
            <v>1469</v>
          </cell>
          <cell r="L4601">
            <v>1469</v>
          </cell>
          <cell r="M4601">
            <v>1249</v>
          </cell>
        </row>
        <row r="4602">
          <cell r="A4602" t="str">
            <v>033060102500</v>
          </cell>
          <cell r="B4602" t="str">
            <v>330601025</v>
          </cell>
          <cell r="C4602" t="str">
            <v>手术费</v>
          </cell>
          <cell r="D4602" t="str">
            <v>08</v>
          </cell>
          <cell r="E4602" t="str">
            <v>手术治疗费</v>
          </cell>
          <cell r="F4602" t="str">
            <v>10</v>
          </cell>
          <cell r="G4602" t="str">
            <v>鼻畸形矫正术</v>
          </cell>
        </row>
        <row r="4602">
          <cell r="J4602" t="str">
            <v>次</v>
          </cell>
          <cell r="K4602">
            <v>1200</v>
          </cell>
          <cell r="L4602">
            <v>1170</v>
          </cell>
          <cell r="M4602">
            <v>995</v>
          </cell>
        </row>
        <row r="4603">
          <cell r="A4603" t="str">
            <v>033060102501</v>
          </cell>
          <cell r="B4603" t="str">
            <v>33060102501</v>
          </cell>
          <cell r="C4603" t="str">
            <v>手术费</v>
          </cell>
          <cell r="D4603" t="str">
            <v>08</v>
          </cell>
          <cell r="E4603" t="str">
            <v>手术治疗费</v>
          </cell>
          <cell r="F4603" t="str">
            <v>10</v>
          </cell>
          <cell r="G4603" t="str">
            <v>小儿鼻畸形矫正术</v>
          </cell>
        </row>
        <row r="4603">
          <cell r="J4603" t="str">
            <v>次</v>
          </cell>
          <cell r="K4603">
            <v>1560</v>
          </cell>
          <cell r="L4603">
            <v>1521</v>
          </cell>
          <cell r="M4603">
            <v>1293</v>
          </cell>
        </row>
        <row r="4604">
          <cell r="A4604" t="str">
            <v>033060102600</v>
          </cell>
          <cell r="B4604" t="str">
            <v>330601026</v>
          </cell>
          <cell r="C4604" t="str">
            <v>手术费</v>
          </cell>
          <cell r="D4604" t="str">
            <v>08</v>
          </cell>
          <cell r="E4604" t="str">
            <v>手术治疗费</v>
          </cell>
          <cell r="F4604" t="str">
            <v>10</v>
          </cell>
          <cell r="G4604" t="str">
            <v>鼻再造术</v>
          </cell>
        </row>
        <row r="4604">
          <cell r="J4604" t="str">
            <v>次</v>
          </cell>
          <cell r="K4604">
            <v>1700</v>
          </cell>
          <cell r="L4604">
            <v>1700</v>
          </cell>
          <cell r="M4604">
            <v>1445</v>
          </cell>
        </row>
        <row r="4604">
          <cell r="O4604" t="str">
            <v>医保</v>
          </cell>
        </row>
        <row r="4604">
          <cell r="Q4604" t="str">
            <v>限工伤保险</v>
          </cell>
        </row>
        <row r="4605">
          <cell r="A4605" t="str">
            <v>033060102601</v>
          </cell>
          <cell r="B4605" t="str">
            <v>33060102601</v>
          </cell>
          <cell r="C4605" t="str">
            <v>手术费</v>
          </cell>
          <cell r="D4605" t="str">
            <v>08</v>
          </cell>
          <cell r="E4605" t="str">
            <v>手术治疗费</v>
          </cell>
          <cell r="F4605" t="str">
            <v>10</v>
          </cell>
          <cell r="G4605" t="str">
            <v>小儿鼻再造术</v>
          </cell>
        </row>
        <row r="4605">
          <cell r="J4605" t="str">
            <v>次</v>
          </cell>
          <cell r="K4605">
            <v>2210</v>
          </cell>
          <cell r="L4605">
            <v>2210</v>
          </cell>
          <cell r="M4605">
            <v>1879</v>
          </cell>
        </row>
        <row r="4606">
          <cell r="A4606" t="str">
            <v>033060102700</v>
          </cell>
          <cell r="B4606" t="str">
            <v>330601027</v>
          </cell>
          <cell r="C4606" t="str">
            <v>手术费</v>
          </cell>
          <cell r="D4606" t="str">
            <v>08</v>
          </cell>
          <cell r="E4606" t="str">
            <v>手术治疗费</v>
          </cell>
          <cell r="F4606" t="str">
            <v>10</v>
          </cell>
          <cell r="G4606" t="str">
            <v>鼻孔闭锁修复术</v>
          </cell>
          <cell r="H4606" t="str">
            <v>包括狭窄修复</v>
          </cell>
        </row>
        <row r="4606">
          <cell r="J4606" t="str">
            <v>次</v>
          </cell>
          <cell r="K4606">
            <v>1130</v>
          </cell>
          <cell r="L4606">
            <v>1130</v>
          </cell>
          <cell r="M4606">
            <v>961</v>
          </cell>
        </row>
        <row r="4606">
          <cell r="O4606" t="str">
            <v>医保</v>
          </cell>
        </row>
        <row r="4607">
          <cell r="A4607" t="str">
            <v>033060102701</v>
          </cell>
          <cell r="B4607" t="str">
            <v>33060102701</v>
          </cell>
          <cell r="C4607" t="str">
            <v>手术费</v>
          </cell>
          <cell r="D4607" t="str">
            <v>08</v>
          </cell>
          <cell r="E4607" t="str">
            <v>手术治疗费</v>
          </cell>
          <cell r="F4607" t="str">
            <v>10</v>
          </cell>
          <cell r="G4607" t="str">
            <v>小儿鼻孔闭锁修复术</v>
          </cell>
        </row>
        <row r="4607">
          <cell r="J4607" t="str">
            <v>次</v>
          </cell>
          <cell r="K4607">
            <v>1469</v>
          </cell>
          <cell r="L4607">
            <v>1469</v>
          </cell>
          <cell r="M4607">
            <v>1249</v>
          </cell>
        </row>
        <row r="4607">
          <cell r="O4607" t="str">
            <v>医保</v>
          </cell>
        </row>
        <row r="4608">
          <cell r="A4608" t="str">
            <v>033060102702</v>
          </cell>
          <cell r="B4608" t="str">
            <v>33060102702</v>
          </cell>
          <cell r="C4608" t="str">
            <v>手术费</v>
          </cell>
          <cell r="D4608" t="str">
            <v>08</v>
          </cell>
          <cell r="E4608" t="str">
            <v>手术治疗费</v>
          </cell>
          <cell r="F4608" t="str">
            <v>10</v>
          </cell>
          <cell r="G4608" t="str">
            <v>经鼻内镜鼻孔闭锁修复术</v>
          </cell>
        </row>
        <row r="4608">
          <cell r="J4608" t="str">
            <v>次</v>
          </cell>
          <cell r="K4608">
            <v>1260</v>
          </cell>
          <cell r="L4608">
            <v>1250</v>
          </cell>
          <cell r="M4608">
            <v>1063</v>
          </cell>
        </row>
        <row r="4608">
          <cell r="O4608" t="str">
            <v>医保</v>
          </cell>
        </row>
        <row r="4609">
          <cell r="A4609" t="str">
            <v>033060102703</v>
          </cell>
          <cell r="B4609" t="str">
            <v>33060102703</v>
          </cell>
          <cell r="C4609" t="str">
            <v>手术费</v>
          </cell>
          <cell r="D4609" t="str">
            <v>08</v>
          </cell>
          <cell r="E4609" t="str">
            <v>手术治疗费</v>
          </cell>
          <cell r="F4609" t="str">
            <v>10</v>
          </cell>
          <cell r="G4609" t="str">
            <v>小儿经鼻内镜鼻孔闭锁修复术</v>
          </cell>
        </row>
        <row r="4609">
          <cell r="J4609" t="str">
            <v>次</v>
          </cell>
          <cell r="K4609">
            <v>1638</v>
          </cell>
          <cell r="L4609">
            <v>1625</v>
          </cell>
          <cell r="M4609">
            <v>1381</v>
          </cell>
        </row>
        <row r="4609">
          <cell r="O4609" t="str">
            <v>医保</v>
          </cell>
        </row>
        <row r="4610">
          <cell r="A4610" t="str">
            <v>033060102800</v>
          </cell>
          <cell r="B4610" t="str">
            <v>330601028</v>
          </cell>
          <cell r="C4610" t="str">
            <v>手术费</v>
          </cell>
          <cell r="D4610" t="str">
            <v>08</v>
          </cell>
          <cell r="E4610" t="str">
            <v>手术治疗费</v>
          </cell>
          <cell r="F4610" t="str">
            <v>10</v>
          </cell>
          <cell r="G4610" t="str">
            <v>后鼻孔成形术</v>
          </cell>
        </row>
        <row r="4610">
          <cell r="J4610" t="str">
            <v>次</v>
          </cell>
          <cell r="K4610">
            <v>1470</v>
          </cell>
          <cell r="L4610">
            <v>1470</v>
          </cell>
          <cell r="M4610">
            <v>1250</v>
          </cell>
        </row>
        <row r="4610">
          <cell r="O4610" t="str">
            <v>医保</v>
          </cell>
        </row>
        <row r="4611">
          <cell r="A4611" t="str">
            <v>033060102801</v>
          </cell>
          <cell r="B4611" t="str">
            <v>33060102801</v>
          </cell>
          <cell r="C4611" t="str">
            <v>手术费</v>
          </cell>
          <cell r="D4611" t="str">
            <v>08</v>
          </cell>
          <cell r="E4611" t="str">
            <v>手术治疗费</v>
          </cell>
          <cell r="F4611" t="str">
            <v>10</v>
          </cell>
          <cell r="G4611" t="str">
            <v>小儿后鼻孔成形术</v>
          </cell>
        </row>
        <row r="4611">
          <cell r="J4611" t="str">
            <v>次</v>
          </cell>
          <cell r="K4611">
            <v>1911</v>
          </cell>
          <cell r="L4611">
            <v>1911</v>
          </cell>
          <cell r="M4611">
            <v>1624</v>
          </cell>
        </row>
        <row r="4611">
          <cell r="O4611" t="str">
            <v>医保</v>
          </cell>
        </row>
        <row r="4612">
          <cell r="A4612" t="str">
            <v>033060102802</v>
          </cell>
          <cell r="B4612" t="str">
            <v>33060102802</v>
          </cell>
          <cell r="C4612" t="str">
            <v>手术费</v>
          </cell>
          <cell r="D4612" t="str">
            <v>08</v>
          </cell>
          <cell r="E4612" t="str">
            <v>手术治疗费</v>
          </cell>
          <cell r="F4612" t="str">
            <v>10</v>
          </cell>
          <cell r="G4612" t="str">
            <v>经鼻内镜后鼻孔成形术</v>
          </cell>
        </row>
        <row r="4612">
          <cell r="J4612" t="str">
            <v>次</v>
          </cell>
          <cell r="K4612">
            <v>1600</v>
          </cell>
          <cell r="L4612">
            <v>1590</v>
          </cell>
          <cell r="M4612">
            <v>1352</v>
          </cell>
        </row>
        <row r="4612">
          <cell r="O4612" t="str">
            <v>医保</v>
          </cell>
        </row>
        <row r="4613">
          <cell r="A4613" t="str">
            <v>033060102803</v>
          </cell>
          <cell r="B4613" t="str">
            <v>33060102803</v>
          </cell>
          <cell r="C4613" t="str">
            <v>手术费</v>
          </cell>
          <cell r="D4613" t="str">
            <v>08</v>
          </cell>
          <cell r="E4613" t="str">
            <v>手术治疗费</v>
          </cell>
          <cell r="F4613" t="str">
            <v>10</v>
          </cell>
          <cell r="G4613" t="str">
            <v>小儿经鼻内镜后鼻孔成形术</v>
          </cell>
        </row>
        <row r="4613">
          <cell r="J4613" t="str">
            <v>次</v>
          </cell>
          <cell r="K4613">
            <v>2080</v>
          </cell>
          <cell r="L4613">
            <v>2067</v>
          </cell>
          <cell r="M4613">
            <v>1757</v>
          </cell>
        </row>
        <row r="4613">
          <cell r="O4613" t="str">
            <v>医保</v>
          </cell>
        </row>
        <row r="4614">
          <cell r="A4614" t="str">
            <v>033060102900</v>
          </cell>
          <cell r="B4614" t="str">
            <v>330601029</v>
          </cell>
          <cell r="C4614" t="str">
            <v>手术费</v>
          </cell>
          <cell r="D4614" t="str">
            <v>08</v>
          </cell>
          <cell r="E4614" t="str">
            <v>手术治疗费</v>
          </cell>
          <cell r="F4614" t="str">
            <v>10</v>
          </cell>
          <cell r="G4614" t="str">
            <v>鼻侧壁移位伴骨质充填术</v>
          </cell>
        </row>
        <row r="4614">
          <cell r="J4614" t="str">
            <v>次</v>
          </cell>
          <cell r="K4614">
            <v>1020</v>
          </cell>
          <cell r="L4614">
            <v>1020</v>
          </cell>
          <cell r="M4614">
            <v>867</v>
          </cell>
        </row>
        <row r="4614">
          <cell r="O4614" t="str">
            <v>医保</v>
          </cell>
        </row>
        <row r="4615">
          <cell r="A4615" t="str">
            <v>033060102901</v>
          </cell>
          <cell r="B4615" t="str">
            <v>33060102901</v>
          </cell>
          <cell r="C4615" t="str">
            <v>手术费</v>
          </cell>
          <cell r="D4615" t="str">
            <v>08</v>
          </cell>
          <cell r="E4615" t="str">
            <v>手术治疗费</v>
          </cell>
          <cell r="F4615" t="str">
            <v>10</v>
          </cell>
          <cell r="G4615" t="str">
            <v>小儿鼻侧壁移位伴骨质充填术</v>
          </cell>
        </row>
        <row r="4615">
          <cell r="J4615" t="str">
            <v>次</v>
          </cell>
          <cell r="K4615">
            <v>1326</v>
          </cell>
          <cell r="L4615">
            <v>1326</v>
          </cell>
          <cell r="M4615">
            <v>1127</v>
          </cell>
        </row>
        <row r="4615">
          <cell r="O4615" t="str">
            <v>医保</v>
          </cell>
        </row>
        <row r="4616">
          <cell r="A4616" t="str">
            <v>033060102902</v>
          </cell>
          <cell r="B4616" t="str">
            <v>33060102902</v>
          </cell>
          <cell r="C4616" t="str">
            <v>手术费</v>
          </cell>
          <cell r="D4616" t="str">
            <v>08</v>
          </cell>
          <cell r="E4616" t="str">
            <v>手术治疗费</v>
          </cell>
          <cell r="F4616" t="str">
            <v>10</v>
          </cell>
          <cell r="G4616" t="str">
            <v>经鼻内镜鼻侧壁移位伴骨质充填术</v>
          </cell>
        </row>
        <row r="4616">
          <cell r="J4616" t="str">
            <v>次</v>
          </cell>
          <cell r="K4616">
            <v>1150</v>
          </cell>
          <cell r="L4616">
            <v>1140</v>
          </cell>
          <cell r="M4616">
            <v>969</v>
          </cell>
        </row>
        <row r="4616">
          <cell r="O4616" t="str">
            <v>医保</v>
          </cell>
        </row>
        <row r="4617">
          <cell r="A4617" t="str">
            <v>033060102903</v>
          </cell>
          <cell r="B4617" t="str">
            <v>33060102903</v>
          </cell>
          <cell r="C4617" t="str">
            <v>手术费</v>
          </cell>
          <cell r="D4617" t="str">
            <v>08</v>
          </cell>
          <cell r="E4617" t="str">
            <v>手术治疗费</v>
          </cell>
          <cell r="F4617" t="str">
            <v>10</v>
          </cell>
          <cell r="G4617" t="str">
            <v>小儿经鼻内镜鼻侧壁移位伴骨质充填术</v>
          </cell>
        </row>
        <row r="4617">
          <cell r="J4617" t="str">
            <v>次</v>
          </cell>
          <cell r="K4617">
            <v>1495</v>
          </cell>
          <cell r="L4617">
            <v>1482</v>
          </cell>
          <cell r="M4617">
            <v>1260</v>
          </cell>
        </row>
        <row r="4617">
          <cell r="O4617" t="str">
            <v>医保</v>
          </cell>
        </row>
        <row r="4618">
          <cell r="B4618" t="str">
            <v>330602</v>
          </cell>
        </row>
        <row r="4618">
          <cell r="G4618" t="str">
            <v>副鼻窦手术</v>
          </cell>
        </row>
        <row r="4619">
          <cell r="A4619" t="str">
            <v>033060200100</v>
          </cell>
          <cell r="B4619" t="str">
            <v>330602001</v>
          </cell>
          <cell r="C4619" t="str">
            <v>手术费</v>
          </cell>
          <cell r="D4619" t="str">
            <v>08</v>
          </cell>
          <cell r="E4619" t="str">
            <v>手术治疗费</v>
          </cell>
          <cell r="F4619" t="str">
            <v>10</v>
          </cell>
          <cell r="G4619" t="str">
            <v>上颌窦鼻内开窗术</v>
          </cell>
          <cell r="H4619" t="str">
            <v>指鼻下鼻道开窗</v>
          </cell>
        </row>
        <row r="4619">
          <cell r="J4619" t="str">
            <v>次</v>
          </cell>
          <cell r="K4619">
            <v>680</v>
          </cell>
          <cell r="L4619">
            <v>648</v>
          </cell>
          <cell r="M4619">
            <v>551</v>
          </cell>
        </row>
        <row r="4619">
          <cell r="O4619" t="str">
            <v>医保</v>
          </cell>
        </row>
        <row r="4620">
          <cell r="A4620" t="str">
            <v>033060200101</v>
          </cell>
          <cell r="B4620" t="str">
            <v>33060200101</v>
          </cell>
          <cell r="C4620" t="str">
            <v>手术费</v>
          </cell>
          <cell r="D4620" t="str">
            <v>08</v>
          </cell>
          <cell r="E4620" t="str">
            <v>手术治疗费</v>
          </cell>
          <cell r="F4620" t="str">
            <v>10</v>
          </cell>
          <cell r="G4620" t="str">
            <v>小儿上颌窦鼻内开窗术</v>
          </cell>
        </row>
        <row r="4620">
          <cell r="J4620" t="str">
            <v>次</v>
          </cell>
          <cell r="K4620">
            <v>884</v>
          </cell>
          <cell r="L4620">
            <v>842</v>
          </cell>
          <cell r="M4620">
            <v>716</v>
          </cell>
        </row>
        <row r="4620">
          <cell r="O4620" t="str">
            <v>医保</v>
          </cell>
        </row>
        <row r="4621">
          <cell r="A4621" t="str">
            <v>033060200102</v>
          </cell>
          <cell r="B4621" t="str">
            <v>33060200102</v>
          </cell>
          <cell r="C4621" t="str">
            <v>手术费</v>
          </cell>
          <cell r="D4621" t="str">
            <v>08</v>
          </cell>
          <cell r="E4621" t="str">
            <v>手术治疗费</v>
          </cell>
          <cell r="F4621" t="str">
            <v>10</v>
          </cell>
          <cell r="G4621" t="str">
            <v>经鼻内镜上颌窦鼻内开窗术</v>
          </cell>
        </row>
        <row r="4621">
          <cell r="J4621" t="str">
            <v>次</v>
          </cell>
          <cell r="K4621">
            <v>810</v>
          </cell>
          <cell r="L4621">
            <v>768</v>
          </cell>
          <cell r="M4621">
            <v>653</v>
          </cell>
        </row>
        <row r="4621">
          <cell r="O4621" t="str">
            <v>医保</v>
          </cell>
        </row>
        <row r="4622">
          <cell r="A4622" t="str">
            <v>033060200103</v>
          </cell>
          <cell r="B4622" t="str">
            <v>33060200103</v>
          </cell>
          <cell r="C4622" t="str">
            <v>手术费</v>
          </cell>
          <cell r="D4622" t="str">
            <v>08</v>
          </cell>
          <cell r="E4622" t="str">
            <v>手术治疗费</v>
          </cell>
          <cell r="F4622" t="str">
            <v>10</v>
          </cell>
          <cell r="G4622" t="str">
            <v>小儿经鼻内镜上颌窦鼻内开窗术</v>
          </cell>
        </row>
        <row r="4622">
          <cell r="J4622" t="str">
            <v>次</v>
          </cell>
          <cell r="K4622">
            <v>1053</v>
          </cell>
          <cell r="L4622">
            <v>998</v>
          </cell>
          <cell r="M4622">
            <v>848</v>
          </cell>
        </row>
        <row r="4622">
          <cell r="O4622" t="str">
            <v>医保</v>
          </cell>
        </row>
        <row r="4623">
          <cell r="A4623" t="str">
            <v>033060200200</v>
          </cell>
          <cell r="B4623" t="str">
            <v>330602002</v>
          </cell>
          <cell r="C4623" t="str">
            <v>手术费</v>
          </cell>
          <cell r="D4623" t="str">
            <v>08</v>
          </cell>
          <cell r="E4623" t="str">
            <v>手术治疗费</v>
          </cell>
          <cell r="F4623" t="str">
            <v>10</v>
          </cell>
          <cell r="G4623" t="str">
            <v>上颌窦根治术（柯-路氏手术）</v>
          </cell>
          <cell r="H4623" t="str">
            <v>不含筛窦开放</v>
          </cell>
        </row>
        <row r="4623">
          <cell r="J4623" t="str">
            <v>次</v>
          </cell>
          <cell r="K4623">
            <v>1010</v>
          </cell>
          <cell r="L4623">
            <v>1010</v>
          </cell>
          <cell r="M4623">
            <v>859</v>
          </cell>
        </row>
        <row r="4623">
          <cell r="O4623" t="str">
            <v>医保</v>
          </cell>
        </row>
        <row r="4624">
          <cell r="A4624" t="str">
            <v>033060200201</v>
          </cell>
          <cell r="B4624" t="str">
            <v>33060200201</v>
          </cell>
          <cell r="C4624" t="str">
            <v>手术费</v>
          </cell>
          <cell r="D4624" t="str">
            <v>08</v>
          </cell>
          <cell r="E4624" t="str">
            <v>手术治疗费</v>
          </cell>
          <cell r="F4624" t="str">
            <v>10</v>
          </cell>
          <cell r="G4624" t="str">
            <v>小儿上颌窦根治术（柯-路氏手术）</v>
          </cell>
        </row>
        <row r="4624">
          <cell r="J4624" t="str">
            <v>次</v>
          </cell>
          <cell r="K4624">
            <v>1313</v>
          </cell>
          <cell r="L4624">
            <v>1313</v>
          </cell>
          <cell r="M4624">
            <v>1116</v>
          </cell>
        </row>
        <row r="4624">
          <cell r="O4624" t="str">
            <v>医保</v>
          </cell>
        </row>
        <row r="4625">
          <cell r="A4625" t="str">
            <v>033060200202</v>
          </cell>
          <cell r="B4625" t="str">
            <v>33060200202</v>
          </cell>
          <cell r="C4625" t="str">
            <v>手术费</v>
          </cell>
          <cell r="D4625" t="str">
            <v>08</v>
          </cell>
          <cell r="E4625" t="str">
            <v>手术治疗费</v>
          </cell>
          <cell r="F4625" t="str">
            <v>10</v>
          </cell>
          <cell r="G4625" t="str">
            <v>经鼻内镜上颌窦根治术（柯-路氏手术）</v>
          </cell>
        </row>
        <row r="4625">
          <cell r="J4625" t="str">
            <v>次</v>
          </cell>
          <cell r="K4625">
            <v>1140</v>
          </cell>
          <cell r="L4625">
            <v>1130</v>
          </cell>
          <cell r="M4625">
            <v>961</v>
          </cell>
        </row>
        <row r="4625">
          <cell r="O4625" t="str">
            <v>医保</v>
          </cell>
        </row>
        <row r="4626">
          <cell r="A4626" t="str">
            <v>033060200203</v>
          </cell>
          <cell r="B4626" t="str">
            <v>33060200203</v>
          </cell>
          <cell r="C4626" t="str">
            <v>手术费</v>
          </cell>
          <cell r="D4626" t="str">
            <v>08</v>
          </cell>
          <cell r="E4626" t="str">
            <v>手术治疗费</v>
          </cell>
          <cell r="F4626" t="str">
            <v>10</v>
          </cell>
          <cell r="G4626" t="str">
            <v>小儿经鼻内镜上颌窦根治术（柯-路氏手术）</v>
          </cell>
        </row>
        <row r="4626">
          <cell r="J4626" t="str">
            <v>次</v>
          </cell>
          <cell r="K4626">
            <v>1482</v>
          </cell>
          <cell r="L4626">
            <v>1469</v>
          </cell>
          <cell r="M4626">
            <v>1249</v>
          </cell>
        </row>
        <row r="4626">
          <cell r="O4626" t="str">
            <v>医保</v>
          </cell>
        </row>
        <row r="4627">
          <cell r="A4627" t="str">
            <v>033060200300</v>
          </cell>
          <cell r="B4627" t="str">
            <v>330602003</v>
          </cell>
          <cell r="C4627" t="str">
            <v>手术费</v>
          </cell>
          <cell r="D4627" t="str">
            <v>08</v>
          </cell>
          <cell r="E4627" t="str">
            <v>手术治疗费</v>
          </cell>
          <cell r="F4627" t="str">
            <v>10</v>
          </cell>
          <cell r="G4627" t="str">
            <v>经上颌窦颌内动脉结扎术</v>
          </cell>
        </row>
        <row r="4627">
          <cell r="J4627" t="str">
            <v>次</v>
          </cell>
          <cell r="K4627">
            <v>850</v>
          </cell>
          <cell r="L4627">
            <v>850</v>
          </cell>
          <cell r="M4627">
            <v>723</v>
          </cell>
        </row>
        <row r="4627">
          <cell r="O4627" t="str">
            <v>医保</v>
          </cell>
        </row>
        <row r="4628">
          <cell r="A4628" t="str">
            <v>033060200301</v>
          </cell>
          <cell r="B4628" t="str">
            <v>33060200301</v>
          </cell>
          <cell r="C4628" t="str">
            <v>手术费</v>
          </cell>
          <cell r="D4628" t="str">
            <v>08</v>
          </cell>
          <cell r="E4628" t="str">
            <v>手术治疗费</v>
          </cell>
          <cell r="F4628" t="str">
            <v>10</v>
          </cell>
          <cell r="G4628" t="str">
            <v>小儿经上颌窦颌内动脉结扎术</v>
          </cell>
        </row>
        <row r="4628">
          <cell r="J4628" t="str">
            <v>次</v>
          </cell>
          <cell r="K4628">
            <v>1105</v>
          </cell>
          <cell r="L4628">
            <v>1105</v>
          </cell>
          <cell r="M4628">
            <v>939</v>
          </cell>
        </row>
        <row r="4628">
          <cell r="O4628" t="str">
            <v>医保</v>
          </cell>
        </row>
        <row r="4629">
          <cell r="A4629" t="str">
            <v>033060200302</v>
          </cell>
          <cell r="B4629" t="str">
            <v>33060200302</v>
          </cell>
          <cell r="C4629" t="str">
            <v>手术费</v>
          </cell>
          <cell r="D4629" t="str">
            <v>08</v>
          </cell>
          <cell r="E4629" t="str">
            <v>手术治疗费</v>
          </cell>
          <cell r="F4629" t="str">
            <v>10</v>
          </cell>
          <cell r="G4629" t="str">
            <v>经鼻内镜经上颌窦颌内动脉结扎术</v>
          </cell>
        </row>
        <row r="4629">
          <cell r="J4629" t="str">
            <v>次</v>
          </cell>
          <cell r="K4629">
            <v>980</v>
          </cell>
          <cell r="L4629">
            <v>970</v>
          </cell>
          <cell r="M4629">
            <v>825</v>
          </cell>
        </row>
        <row r="4629">
          <cell r="O4629" t="str">
            <v>医保</v>
          </cell>
        </row>
        <row r="4630">
          <cell r="A4630" t="str">
            <v>033060200303</v>
          </cell>
          <cell r="B4630" t="str">
            <v>33060200303</v>
          </cell>
          <cell r="C4630" t="str">
            <v>手术费</v>
          </cell>
          <cell r="D4630" t="str">
            <v>08</v>
          </cell>
          <cell r="E4630" t="str">
            <v>手术治疗费</v>
          </cell>
          <cell r="F4630" t="str">
            <v>10</v>
          </cell>
          <cell r="G4630" t="str">
            <v>小儿经鼻内镜经上颌窦颌内动脉结扎术</v>
          </cell>
        </row>
        <row r="4630">
          <cell r="J4630" t="str">
            <v>次</v>
          </cell>
          <cell r="K4630">
            <v>1274</v>
          </cell>
          <cell r="L4630">
            <v>1261</v>
          </cell>
          <cell r="M4630">
            <v>1072</v>
          </cell>
        </row>
        <row r="4630">
          <cell r="O4630" t="str">
            <v>医保</v>
          </cell>
        </row>
        <row r="4631">
          <cell r="A4631" t="str">
            <v>033060200400</v>
          </cell>
          <cell r="B4631" t="str">
            <v>330602004</v>
          </cell>
          <cell r="C4631" t="str">
            <v>手术费</v>
          </cell>
          <cell r="D4631" t="str">
            <v>08</v>
          </cell>
          <cell r="E4631" t="str">
            <v>手术治疗费</v>
          </cell>
          <cell r="F4631" t="str">
            <v>10</v>
          </cell>
          <cell r="G4631" t="str">
            <v>鼻窦异物取出术</v>
          </cell>
        </row>
        <row r="4631">
          <cell r="J4631" t="str">
            <v>次</v>
          </cell>
          <cell r="K4631">
            <v>940</v>
          </cell>
          <cell r="L4631">
            <v>940</v>
          </cell>
          <cell r="M4631">
            <v>799</v>
          </cell>
        </row>
        <row r="4631">
          <cell r="O4631" t="str">
            <v>医保</v>
          </cell>
        </row>
        <row r="4632">
          <cell r="A4632" t="str">
            <v>033060200401</v>
          </cell>
          <cell r="B4632" t="str">
            <v>33060200401</v>
          </cell>
          <cell r="C4632" t="str">
            <v>手术费</v>
          </cell>
          <cell r="D4632" t="str">
            <v>08</v>
          </cell>
          <cell r="E4632" t="str">
            <v>手术治疗费</v>
          </cell>
          <cell r="F4632" t="str">
            <v>10</v>
          </cell>
          <cell r="G4632" t="str">
            <v>小儿鼻窦异物取出术</v>
          </cell>
        </row>
        <row r="4632">
          <cell r="J4632" t="str">
            <v>次</v>
          </cell>
          <cell r="K4632">
            <v>1222</v>
          </cell>
          <cell r="L4632">
            <v>1222</v>
          </cell>
          <cell r="M4632">
            <v>1039</v>
          </cell>
        </row>
        <row r="4632">
          <cell r="O4632" t="str">
            <v>医保</v>
          </cell>
        </row>
        <row r="4633">
          <cell r="A4633" t="str">
            <v>033060200402</v>
          </cell>
          <cell r="B4633" t="str">
            <v>33060200402</v>
          </cell>
          <cell r="C4633" t="str">
            <v>手术费</v>
          </cell>
          <cell r="D4633" t="str">
            <v>08</v>
          </cell>
          <cell r="E4633" t="str">
            <v>手术治疗费</v>
          </cell>
          <cell r="F4633" t="str">
            <v>10</v>
          </cell>
          <cell r="G4633" t="str">
            <v>经鼻内镜鼻窦异物取出术</v>
          </cell>
        </row>
        <row r="4633">
          <cell r="J4633" t="str">
            <v>次</v>
          </cell>
          <cell r="K4633">
            <v>1070</v>
          </cell>
          <cell r="L4633">
            <v>1060</v>
          </cell>
          <cell r="M4633">
            <v>901</v>
          </cell>
        </row>
        <row r="4633">
          <cell r="O4633" t="str">
            <v>医保</v>
          </cell>
        </row>
        <row r="4634">
          <cell r="A4634" t="str">
            <v>033060200403</v>
          </cell>
          <cell r="B4634" t="str">
            <v>33060200403</v>
          </cell>
          <cell r="C4634" t="str">
            <v>手术费</v>
          </cell>
          <cell r="D4634" t="str">
            <v>08</v>
          </cell>
          <cell r="E4634" t="str">
            <v>手术治疗费</v>
          </cell>
          <cell r="F4634" t="str">
            <v>10</v>
          </cell>
          <cell r="G4634" t="str">
            <v>小儿经鼻内镜鼻窦异物取出术</v>
          </cell>
        </row>
        <row r="4634">
          <cell r="J4634" t="str">
            <v>次</v>
          </cell>
          <cell r="K4634">
            <v>1391</v>
          </cell>
          <cell r="L4634">
            <v>1378</v>
          </cell>
          <cell r="M4634">
            <v>1171</v>
          </cell>
        </row>
        <row r="4634">
          <cell r="O4634" t="str">
            <v>医保</v>
          </cell>
        </row>
        <row r="4635">
          <cell r="A4635" t="str">
            <v>033060200500</v>
          </cell>
          <cell r="B4635" t="str">
            <v>330602005</v>
          </cell>
          <cell r="C4635" t="str">
            <v>手术费</v>
          </cell>
          <cell r="D4635" t="str">
            <v>08</v>
          </cell>
          <cell r="E4635" t="str">
            <v>手术治疗费</v>
          </cell>
          <cell r="F4635" t="str">
            <v>10</v>
          </cell>
          <cell r="G4635" t="str">
            <v>萎缩性鼻炎鼻腔缩窄术</v>
          </cell>
        </row>
        <row r="4635">
          <cell r="J4635" t="str">
            <v>次</v>
          </cell>
          <cell r="K4635">
            <v>1010</v>
          </cell>
          <cell r="L4635">
            <v>1010</v>
          </cell>
          <cell r="M4635">
            <v>859</v>
          </cell>
        </row>
        <row r="4635">
          <cell r="O4635" t="str">
            <v>医保</v>
          </cell>
        </row>
        <row r="4636">
          <cell r="A4636" t="str">
            <v>033060200501</v>
          </cell>
          <cell r="B4636" t="str">
            <v>33060200501</v>
          </cell>
          <cell r="C4636" t="str">
            <v>手术费</v>
          </cell>
          <cell r="D4636" t="str">
            <v>08</v>
          </cell>
          <cell r="E4636" t="str">
            <v>手术治疗费</v>
          </cell>
          <cell r="F4636" t="str">
            <v>10</v>
          </cell>
          <cell r="G4636" t="str">
            <v>小儿萎缩性鼻炎鼻腔缩窄术</v>
          </cell>
        </row>
        <row r="4636">
          <cell r="J4636" t="str">
            <v>次</v>
          </cell>
          <cell r="K4636">
            <v>1313</v>
          </cell>
          <cell r="L4636">
            <v>1313</v>
          </cell>
          <cell r="M4636">
            <v>1116</v>
          </cell>
        </row>
        <row r="4636">
          <cell r="O4636" t="str">
            <v>医保</v>
          </cell>
        </row>
        <row r="4637">
          <cell r="A4637" t="str">
            <v>033060200502</v>
          </cell>
          <cell r="B4637" t="str">
            <v>33060200502</v>
          </cell>
          <cell r="C4637" t="str">
            <v>手术费</v>
          </cell>
          <cell r="D4637" t="str">
            <v>08</v>
          </cell>
          <cell r="E4637" t="str">
            <v>手术治疗费</v>
          </cell>
          <cell r="F4637" t="str">
            <v>10</v>
          </cell>
          <cell r="G4637" t="str">
            <v>经鼻内镜萎缩性鼻炎鼻腔缩窄术</v>
          </cell>
        </row>
        <row r="4637">
          <cell r="J4637" t="str">
            <v>次</v>
          </cell>
          <cell r="K4637">
            <v>1140</v>
          </cell>
          <cell r="L4637">
            <v>1130</v>
          </cell>
          <cell r="M4637">
            <v>961</v>
          </cell>
        </row>
        <row r="4637">
          <cell r="O4637" t="str">
            <v>医保</v>
          </cell>
        </row>
        <row r="4638">
          <cell r="A4638" t="str">
            <v>033060200503</v>
          </cell>
          <cell r="B4638" t="str">
            <v>33060200503</v>
          </cell>
          <cell r="C4638" t="str">
            <v>手术费</v>
          </cell>
          <cell r="D4638" t="str">
            <v>08</v>
          </cell>
          <cell r="E4638" t="str">
            <v>手术治疗费</v>
          </cell>
          <cell r="F4638" t="str">
            <v>10</v>
          </cell>
          <cell r="G4638" t="str">
            <v>小儿经鼻内镜萎缩性鼻炎鼻腔缩窄术</v>
          </cell>
        </row>
        <row r="4638">
          <cell r="J4638" t="str">
            <v>次</v>
          </cell>
          <cell r="K4638">
            <v>1482</v>
          </cell>
          <cell r="L4638">
            <v>1469</v>
          </cell>
          <cell r="M4638">
            <v>1249</v>
          </cell>
        </row>
        <row r="4638">
          <cell r="O4638" t="str">
            <v>医保</v>
          </cell>
        </row>
        <row r="4639">
          <cell r="A4639" t="str">
            <v>033060200600</v>
          </cell>
          <cell r="B4639" t="str">
            <v>330602006</v>
          </cell>
          <cell r="C4639" t="str">
            <v>手术费</v>
          </cell>
          <cell r="D4639" t="str">
            <v>08</v>
          </cell>
          <cell r="E4639" t="str">
            <v>手术治疗费</v>
          </cell>
          <cell r="F4639" t="str">
            <v>10</v>
          </cell>
          <cell r="G4639" t="str">
            <v>鼻额管扩张术</v>
          </cell>
        </row>
        <row r="4639">
          <cell r="J4639" t="str">
            <v>次</v>
          </cell>
          <cell r="K4639">
            <v>590</v>
          </cell>
          <cell r="L4639">
            <v>590</v>
          </cell>
          <cell r="M4639">
            <v>502</v>
          </cell>
        </row>
        <row r="4639">
          <cell r="O4639" t="str">
            <v>医保</v>
          </cell>
        </row>
        <row r="4640">
          <cell r="A4640" t="str">
            <v>033060200601</v>
          </cell>
          <cell r="B4640" t="str">
            <v>33060200601</v>
          </cell>
          <cell r="C4640" t="str">
            <v>手术费</v>
          </cell>
          <cell r="D4640" t="str">
            <v>08</v>
          </cell>
          <cell r="E4640" t="str">
            <v>手术治疗费</v>
          </cell>
          <cell r="F4640" t="str">
            <v>10</v>
          </cell>
          <cell r="G4640" t="str">
            <v>小儿鼻额管扩张术</v>
          </cell>
        </row>
        <row r="4640">
          <cell r="J4640" t="str">
            <v>次</v>
          </cell>
          <cell r="K4640">
            <v>767</v>
          </cell>
          <cell r="L4640">
            <v>767</v>
          </cell>
          <cell r="M4640">
            <v>652</v>
          </cell>
        </row>
        <row r="4640">
          <cell r="O4640" t="str">
            <v>医保</v>
          </cell>
        </row>
        <row r="4641">
          <cell r="A4641" t="str">
            <v>033060200602</v>
          </cell>
          <cell r="B4641" t="str">
            <v>33060200602</v>
          </cell>
          <cell r="C4641" t="str">
            <v>手术费</v>
          </cell>
          <cell r="D4641" t="str">
            <v>08</v>
          </cell>
          <cell r="E4641" t="str">
            <v>手术治疗费</v>
          </cell>
          <cell r="F4641" t="str">
            <v>10</v>
          </cell>
          <cell r="G4641" t="str">
            <v>经鼻内镜鼻额管扩张术</v>
          </cell>
        </row>
        <row r="4641">
          <cell r="J4641" t="str">
            <v>次</v>
          </cell>
          <cell r="K4641">
            <v>720</v>
          </cell>
          <cell r="L4641">
            <v>710</v>
          </cell>
          <cell r="M4641">
            <v>604</v>
          </cell>
        </row>
        <row r="4641">
          <cell r="O4641" t="str">
            <v>医保</v>
          </cell>
        </row>
        <row r="4642">
          <cell r="A4642" t="str">
            <v>033060200603</v>
          </cell>
          <cell r="B4642" t="str">
            <v>33060200603</v>
          </cell>
          <cell r="C4642" t="str">
            <v>手术费</v>
          </cell>
          <cell r="D4642" t="str">
            <v>08</v>
          </cell>
          <cell r="E4642" t="str">
            <v>手术治疗费</v>
          </cell>
          <cell r="F4642" t="str">
            <v>10</v>
          </cell>
          <cell r="G4642" t="str">
            <v>小儿经鼻内镜鼻额管扩张术</v>
          </cell>
        </row>
        <row r="4642">
          <cell r="J4642" t="str">
            <v>次</v>
          </cell>
          <cell r="K4642">
            <v>936</v>
          </cell>
          <cell r="L4642">
            <v>923</v>
          </cell>
          <cell r="M4642">
            <v>785</v>
          </cell>
        </row>
        <row r="4642">
          <cell r="O4642" t="str">
            <v>医保</v>
          </cell>
        </row>
        <row r="4643">
          <cell r="A4643" t="str">
            <v>033060200700</v>
          </cell>
          <cell r="B4643" t="str">
            <v>330602007</v>
          </cell>
          <cell r="C4643" t="str">
            <v>手术费</v>
          </cell>
          <cell r="D4643" t="str">
            <v>08</v>
          </cell>
          <cell r="E4643" t="str">
            <v>手术治疗费</v>
          </cell>
          <cell r="F4643" t="str">
            <v>10</v>
          </cell>
          <cell r="G4643" t="str">
            <v>鼻外额窦开放手术</v>
          </cell>
        </row>
        <row r="4643">
          <cell r="J4643" t="str">
            <v>次</v>
          </cell>
          <cell r="K4643">
            <v>960</v>
          </cell>
          <cell r="L4643">
            <v>960</v>
          </cell>
          <cell r="M4643">
            <v>816</v>
          </cell>
        </row>
        <row r="4643">
          <cell r="O4643" t="str">
            <v>医保</v>
          </cell>
        </row>
        <row r="4644">
          <cell r="A4644" t="str">
            <v>033060200701</v>
          </cell>
          <cell r="B4644" t="str">
            <v>33060200701</v>
          </cell>
          <cell r="C4644" t="str">
            <v>手术费</v>
          </cell>
          <cell r="D4644" t="str">
            <v>08</v>
          </cell>
          <cell r="E4644" t="str">
            <v>手术治疗费</v>
          </cell>
          <cell r="F4644" t="str">
            <v>10</v>
          </cell>
          <cell r="G4644" t="str">
            <v>小儿鼻外额窦开放手术</v>
          </cell>
        </row>
        <row r="4644">
          <cell r="J4644" t="str">
            <v>次</v>
          </cell>
          <cell r="K4644">
            <v>1248</v>
          </cell>
          <cell r="L4644">
            <v>1248</v>
          </cell>
          <cell r="M4644">
            <v>1061</v>
          </cell>
        </row>
        <row r="4644">
          <cell r="O4644" t="str">
            <v>医保</v>
          </cell>
        </row>
        <row r="4645">
          <cell r="A4645" t="str">
            <v>033060200702</v>
          </cell>
          <cell r="B4645" t="str">
            <v>33060200702</v>
          </cell>
          <cell r="C4645" t="str">
            <v>手术费</v>
          </cell>
          <cell r="D4645" t="str">
            <v>08</v>
          </cell>
          <cell r="E4645" t="str">
            <v>手术治疗费</v>
          </cell>
          <cell r="F4645" t="str">
            <v>10</v>
          </cell>
          <cell r="G4645" t="str">
            <v>经鼻内镜鼻外额窦开放手术</v>
          </cell>
        </row>
        <row r="4645">
          <cell r="J4645" t="str">
            <v>次</v>
          </cell>
          <cell r="K4645">
            <v>1090</v>
          </cell>
          <cell r="L4645">
            <v>1080</v>
          </cell>
          <cell r="M4645">
            <v>918</v>
          </cell>
        </row>
        <row r="4645">
          <cell r="O4645" t="str">
            <v>医保</v>
          </cell>
        </row>
        <row r="4646">
          <cell r="A4646" t="str">
            <v>033060200703</v>
          </cell>
          <cell r="B4646" t="str">
            <v>33060200703</v>
          </cell>
          <cell r="C4646" t="str">
            <v>手术费</v>
          </cell>
          <cell r="D4646" t="str">
            <v>08</v>
          </cell>
          <cell r="E4646" t="str">
            <v>手术治疗费</v>
          </cell>
          <cell r="F4646" t="str">
            <v>10</v>
          </cell>
          <cell r="G4646" t="str">
            <v>小儿经鼻内镜鼻外额窦开放手术</v>
          </cell>
        </row>
        <row r="4646">
          <cell r="J4646" t="str">
            <v>次</v>
          </cell>
          <cell r="K4646">
            <v>1417</v>
          </cell>
          <cell r="L4646">
            <v>1404</v>
          </cell>
          <cell r="M4646">
            <v>1193</v>
          </cell>
        </row>
        <row r="4646">
          <cell r="O4646" t="str">
            <v>医保</v>
          </cell>
        </row>
        <row r="4647">
          <cell r="A4647" t="str">
            <v>033060200800</v>
          </cell>
          <cell r="B4647" t="str">
            <v>330602008</v>
          </cell>
          <cell r="C4647" t="str">
            <v>手术费</v>
          </cell>
          <cell r="D4647" t="str">
            <v>08</v>
          </cell>
          <cell r="E4647" t="str">
            <v>手术治疗费</v>
          </cell>
          <cell r="F4647" t="str">
            <v>10</v>
          </cell>
          <cell r="G4647" t="str">
            <v>鼻内额窦开放手术</v>
          </cell>
        </row>
        <row r="4647">
          <cell r="J4647" t="str">
            <v>次</v>
          </cell>
          <cell r="K4647">
            <v>530</v>
          </cell>
          <cell r="L4647">
            <v>530</v>
          </cell>
          <cell r="M4647">
            <v>451</v>
          </cell>
        </row>
        <row r="4647">
          <cell r="O4647" t="str">
            <v>医保</v>
          </cell>
        </row>
        <row r="4648">
          <cell r="A4648" t="str">
            <v>033060200801</v>
          </cell>
          <cell r="B4648" t="str">
            <v>33060200801</v>
          </cell>
          <cell r="C4648" t="str">
            <v>手术费</v>
          </cell>
          <cell r="D4648" t="str">
            <v>08</v>
          </cell>
          <cell r="E4648" t="str">
            <v>手术治疗费</v>
          </cell>
          <cell r="F4648" t="str">
            <v>10</v>
          </cell>
          <cell r="G4648" t="str">
            <v>小儿鼻内额窦开放手术</v>
          </cell>
        </row>
        <row r="4648">
          <cell r="J4648" t="str">
            <v>次</v>
          </cell>
          <cell r="K4648">
            <v>689</v>
          </cell>
          <cell r="L4648">
            <v>689</v>
          </cell>
          <cell r="M4648">
            <v>586</v>
          </cell>
        </row>
        <row r="4648">
          <cell r="O4648" t="str">
            <v>医保</v>
          </cell>
        </row>
        <row r="4649">
          <cell r="A4649" t="str">
            <v>033060200802</v>
          </cell>
          <cell r="B4649" t="str">
            <v>33060200802</v>
          </cell>
          <cell r="C4649" t="str">
            <v>手术费</v>
          </cell>
          <cell r="D4649" t="str">
            <v>08</v>
          </cell>
          <cell r="E4649" t="str">
            <v>手术治疗费</v>
          </cell>
          <cell r="F4649" t="str">
            <v>10</v>
          </cell>
          <cell r="G4649" t="str">
            <v>经鼻内镜鼻内额窦开放手术</v>
          </cell>
        </row>
        <row r="4649">
          <cell r="J4649" t="str">
            <v>次</v>
          </cell>
          <cell r="K4649">
            <v>660</v>
          </cell>
          <cell r="L4649">
            <v>650</v>
          </cell>
          <cell r="M4649">
            <v>553</v>
          </cell>
        </row>
        <row r="4649">
          <cell r="O4649" t="str">
            <v>医保</v>
          </cell>
        </row>
        <row r="4650">
          <cell r="A4650" t="str">
            <v>033060200803</v>
          </cell>
          <cell r="B4650" t="str">
            <v>33060200803</v>
          </cell>
          <cell r="C4650" t="str">
            <v>手术费</v>
          </cell>
          <cell r="D4650" t="str">
            <v>08</v>
          </cell>
          <cell r="E4650" t="str">
            <v>手术治疗费</v>
          </cell>
          <cell r="F4650" t="str">
            <v>10</v>
          </cell>
          <cell r="G4650" t="str">
            <v>小儿经鼻内镜鼻内额窦开放手术</v>
          </cell>
        </row>
        <row r="4650">
          <cell r="J4650" t="str">
            <v>次</v>
          </cell>
          <cell r="K4650">
            <v>858</v>
          </cell>
          <cell r="L4650">
            <v>845</v>
          </cell>
          <cell r="M4650">
            <v>718</v>
          </cell>
        </row>
        <row r="4650">
          <cell r="O4650" t="str">
            <v>医保</v>
          </cell>
        </row>
        <row r="4651">
          <cell r="A4651" t="str">
            <v>033060200900</v>
          </cell>
          <cell r="B4651" t="str">
            <v>330602009</v>
          </cell>
          <cell r="C4651" t="str">
            <v>手术费</v>
          </cell>
          <cell r="D4651" t="str">
            <v>08</v>
          </cell>
          <cell r="E4651" t="str">
            <v>手术治疗费</v>
          </cell>
          <cell r="F4651" t="str">
            <v>10</v>
          </cell>
          <cell r="G4651" t="str">
            <v>鼻外筛窦开放手术</v>
          </cell>
        </row>
        <row r="4651">
          <cell r="J4651" t="str">
            <v>次</v>
          </cell>
          <cell r="K4651">
            <v>650</v>
          </cell>
          <cell r="L4651">
            <v>648</v>
          </cell>
          <cell r="M4651">
            <v>551</v>
          </cell>
        </row>
        <row r="4651">
          <cell r="O4651" t="str">
            <v>医保</v>
          </cell>
        </row>
        <row r="4652">
          <cell r="A4652" t="str">
            <v>033060200901</v>
          </cell>
          <cell r="B4652" t="str">
            <v>33060200901</v>
          </cell>
          <cell r="C4652" t="str">
            <v>手术费</v>
          </cell>
          <cell r="D4652" t="str">
            <v>08</v>
          </cell>
          <cell r="E4652" t="str">
            <v>手术治疗费</v>
          </cell>
          <cell r="F4652" t="str">
            <v>10</v>
          </cell>
          <cell r="G4652" t="str">
            <v>小儿鼻外筛窦开放手术</v>
          </cell>
        </row>
        <row r="4652">
          <cell r="J4652" t="str">
            <v>次</v>
          </cell>
          <cell r="K4652">
            <v>845</v>
          </cell>
          <cell r="L4652">
            <v>842</v>
          </cell>
          <cell r="M4652">
            <v>716</v>
          </cell>
        </row>
        <row r="4652">
          <cell r="O4652" t="str">
            <v>医保</v>
          </cell>
        </row>
        <row r="4653">
          <cell r="A4653" t="str">
            <v>033060200902</v>
          </cell>
          <cell r="B4653" t="str">
            <v>33060200902</v>
          </cell>
          <cell r="C4653" t="str">
            <v>手术费</v>
          </cell>
          <cell r="D4653" t="str">
            <v>08</v>
          </cell>
          <cell r="E4653" t="str">
            <v>手术治疗费</v>
          </cell>
          <cell r="F4653" t="str">
            <v>10</v>
          </cell>
          <cell r="G4653" t="str">
            <v>经鼻内镜鼻外筛窦开放手术</v>
          </cell>
        </row>
        <row r="4653">
          <cell r="J4653" t="str">
            <v>次</v>
          </cell>
          <cell r="K4653">
            <v>780</v>
          </cell>
          <cell r="L4653">
            <v>768</v>
          </cell>
          <cell r="M4653">
            <v>653</v>
          </cell>
        </row>
        <row r="4653">
          <cell r="O4653" t="str">
            <v>医保</v>
          </cell>
        </row>
        <row r="4654">
          <cell r="A4654" t="str">
            <v>033060200903</v>
          </cell>
          <cell r="B4654" t="str">
            <v>33060200903</v>
          </cell>
          <cell r="C4654" t="str">
            <v>手术费</v>
          </cell>
          <cell r="D4654" t="str">
            <v>08</v>
          </cell>
          <cell r="E4654" t="str">
            <v>手术治疗费</v>
          </cell>
          <cell r="F4654" t="str">
            <v>10</v>
          </cell>
          <cell r="G4654" t="str">
            <v>小儿经鼻内镜鼻外筛窦开放手术</v>
          </cell>
        </row>
        <row r="4654">
          <cell r="J4654" t="str">
            <v>次</v>
          </cell>
          <cell r="K4654">
            <v>1014</v>
          </cell>
          <cell r="L4654">
            <v>998</v>
          </cell>
          <cell r="M4654">
            <v>848</v>
          </cell>
        </row>
        <row r="4654">
          <cell r="O4654" t="str">
            <v>医保</v>
          </cell>
        </row>
        <row r="4655">
          <cell r="A4655" t="str">
            <v>033060201000</v>
          </cell>
          <cell r="B4655" t="str">
            <v>330602010</v>
          </cell>
          <cell r="C4655" t="str">
            <v>手术费</v>
          </cell>
          <cell r="D4655" t="str">
            <v>08</v>
          </cell>
          <cell r="E4655" t="str">
            <v>手术治疗费</v>
          </cell>
          <cell r="F4655" t="str">
            <v>10</v>
          </cell>
          <cell r="G4655" t="str">
            <v>鼻内筛窦开放手术</v>
          </cell>
        </row>
        <row r="4655">
          <cell r="J4655" t="str">
            <v>次</v>
          </cell>
          <cell r="K4655">
            <v>810</v>
          </cell>
          <cell r="L4655">
            <v>810</v>
          </cell>
          <cell r="M4655">
            <v>689</v>
          </cell>
        </row>
        <row r="4655">
          <cell r="O4655" t="str">
            <v>医保</v>
          </cell>
        </row>
        <row r="4656">
          <cell r="A4656" t="str">
            <v>033060201001</v>
          </cell>
          <cell r="B4656" t="str">
            <v>33060201001</v>
          </cell>
          <cell r="C4656" t="str">
            <v>手术费</v>
          </cell>
          <cell r="D4656" t="str">
            <v>08</v>
          </cell>
          <cell r="E4656" t="str">
            <v>手术治疗费</v>
          </cell>
          <cell r="F4656" t="str">
            <v>10</v>
          </cell>
          <cell r="G4656" t="str">
            <v>小儿鼻内筛窦开放手术</v>
          </cell>
        </row>
        <row r="4656">
          <cell r="J4656" t="str">
            <v>次</v>
          </cell>
          <cell r="K4656">
            <v>1053</v>
          </cell>
          <cell r="L4656">
            <v>1053</v>
          </cell>
          <cell r="M4656">
            <v>895</v>
          </cell>
        </row>
        <row r="4656">
          <cell r="O4656" t="str">
            <v>医保</v>
          </cell>
        </row>
        <row r="4657">
          <cell r="A4657" t="str">
            <v>033060201002</v>
          </cell>
          <cell r="B4657" t="str">
            <v>33060201002</v>
          </cell>
          <cell r="C4657" t="str">
            <v>手术费</v>
          </cell>
          <cell r="D4657" t="str">
            <v>08</v>
          </cell>
          <cell r="E4657" t="str">
            <v>手术治疗费</v>
          </cell>
          <cell r="F4657" t="str">
            <v>10</v>
          </cell>
          <cell r="G4657" t="str">
            <v>经鼻内镜鼻内筛窦开放手术</v>
          </cell>
        </row>
        <row r="4657">
          <cell r="J4657" t="str">
            <v>次</v>
          </cell>
          <cell r="K4657">
            <v>940</v>
          </cell>
          <cell r="L4657">
            <v>930</v>
          </cell>
          <cell r="M4657">
            <v>791</v>
          </cell>
        </row>
        <row r="4657">
          <cell r="O4657" t="str">
            <v>医保</v>
          </cell>
        </row>
        <row r="4658">
          <cell r="A4658" t="str">
            <v>033060201003</v>
          </cell>
          <cell r="B4658" t="str">
            <v>33060201003</v>
          </cell>
          <cell r="C4658" t="str">
            <v>手术费</v>
          </cell>
          <cell r="D4658" t="str">
            <v>08</v>
          </cell>
          <cell r="E4658" t="str">
            <v>手术治疗费</v>
          </cell>
          <cell r="F4658" t="str">
            <v>10</v>
          </cell>
          <cell r="G4658" t="str">
            <v>小儿经鼻内镜鼻内筛窦开放手术</v>
          </cell>
        </row>
        <row r="4658">
          <cell r="J4658" t="str">
            <v>次</v>
          </cell>
          <cell r="K4658">
            <v>1222</v>
          </cell>
          <cell r="L4658">
            <v>1209</v>
          </cell>
          <cell r="M4658">
            <v>1028</v>
          </cell>
        </row>
        <row r="4658">
          <cell r="O4658" t="str">
            <v>医保</v>
          </cell>
        </row>
        <row r="4659">
          <cell r="A4659" t="str">
            <v>033060201100</v>
          </cell>
          <cell r="B4659" t="str">
            <v>330602011</v>
          </cell>
          <cell r="C4659" t="str">
            <v>手术费</v>
          </cell>
          <cell r="D4659" t="str">
            <v>08</v>
          </cell>
          <cell r="E4659" t="str">
            <v>手术治疗费</v>
          </cell>
          <cell r="F4659" t="str">
            <v>10</v>
          </cell>
          <cell r="G4659" t="str">
            <v>鼻外蝶窦开放手术</v>
          </cell>
        </row>
        <row r="4659">
          <cell r="J4659" t="str">
            <v>次</v>
          </cell>
          <cell r="K4659">
            <v>1560</v>
          </cell>
          <cell r="L4659">
            <v>1560</v>
          </cell>
          <cell r="M4659">
            <v>1326</v>
          </cell>
        </row>
        <row r="4659">
          <cell r="O4659" t="str">
            <v>医保</v>
          </cell>
        </row>
        <row r="4660">
          <cell r="A4660" t="str">
            <v>033060201101</v>
          </cell>
          <cell r="B4660" t="str">
            <v>33060201101</v>
          </cell>
          <cell r="C4660" t="str">
            <v>手术费</v>
          </cell>
          <cell r="D4660" t="str">
            <v>08</v>
          </cell>
          <cell r="E4660" t="str">
            <v>手术治疗费</v>
          </cell>
          <cell r="F4660" t="str">
            <v>10</v>
          </cell>
          <cell r="G4660" t="str">
            <v>小儿鼻外蝶窦开放手术</v>
          </cell>
        </row>
        <row r="4660">
          <cell r="J4660" t="str">
            <v>次</v>
          </cell>
          <cell r="K4660">
            <v>2028</v>
          </cell>
          <cell r="L4660">
            <v>2028</v>
          </cell>
          <cell r="M4660">
            <v>1724</v>
          </cell>
        </row>
        <row r="4660">
          <cell r="O4660" t="str">
            <v>医保</v>
          </cell>
        </row>
        <row r="4661">
          <cell r="A4661" t="str">
            <v>033060201102</v>
          </cell>
          <cell r="B4661" t="str">
            <v>33060201102</v>
          </cell>
          <cell r="C4661" t="str">
            <v>手术费</v>
          </cell>
          <cell r="D4661" t="str">
            <v>08</v>
          </cell>
          <cell r="E4661" t="str">
            <v>手术治疗费</v>
          </cell>
          <cell r="F4661" t="str">
            <v>10</v>
          </cell>
          <cell r="G4661" t="str">
            <v>经鼻内镜鼻外蝶窦开放手术</v>
          </cell>
        </row>
        <row r="4661">
          <cell r="J4661" t="str">
            <v>次</v>
          </cell>
          <cell r="K4661">
            <v>1690</v>
          </cell>
          <cell r="L4661">
            <v>1680</v>
          </cell>
          <cell r="M4661">
            <v>1428</v>
          </cell>
        </row>
        <row r="4661">
          <cell r="O4661" t="str">
            <v>医保</v>
          </cell>
        </row>
        <row r="4662">
          <cell r="A4662" t="str">
            <v>033060201103</v>
          </cell>
          <cell r="B4662" t="str">
            <v>33060201103</v>
          </cell>
          <cell r="C4662" t="str">
            <v>手术费</v>
          </cell>
          <cell r="D4662" t="str">
            <v>08</v>
          </cell>
          <cell r="E4662" t="str">
            <v>手术治疗费</v>
          </cell>
          <cell r="F4662" t="str">
            <v>10</v>
          </cell>
          <cell r="G4662" t="str">
            <v>小儿经鼻内镜鼻外蝶窦开放手术</v>
          </cell>
        </row>
        <row r="4662">
          <cell r="J4662" t="str">
            <v>次</v>
          </cell>
          <cell r="K4662">
            <v>2197</v>
          </cell>
          <cell r="L4662">
            <v>2184</v>
          </cell>
          <cell r="M4662">
            <v>1856</v>
          </cell>
        </row>
        <row r="4662">
          <cell r="O4662" t="str">
            <v>医保</v>
          </cell>
        </row>
        <row r="4663">
          <cell r="A4663" t="str">
            <v>033060201200</v>
          </cell>
          <cell r="B4663" t="str">
            <v>330602012</v>
          </cell>
          <cell r="C4663" t="str">
            <v>手术费</v>
          </cell>
          <cell r="D4663" t="str">
            <v>08</v>
          </cell>
          <cell r="E4663" t="str">
            <v>手术治疗费</v>
          </cell>
          <cell r="F4663" t="str">
            <v>10</v>
          </cell>
          <cell r="G4663" t="str">
            <v>鼻内蝶窦开放手术</v>
          </cell>
        </row>
        <row r="4663">
          <cell r="J4663" t="str">
            <v>次</v>
          </cell>
          <cell r="K4663">
            <v>1350</v>
          </cell>
          <cell r="L4663">
            <v>1350</v>
          </cell>
          <cell r="M4663">
            <v>1148</v>
          </cell>
        </row>
        <row r="4663">
          <cell r="O4663" t="str">
            <v>医保</v>
          </cell>
        </row>
        <row r="4664">
          <cell r="A4664" t="str">
            <v>033060201201</v>
          </cell>
          <cell r="B4664" t="str">
            <v>33060201201</v>
          </cell>
          <cell r="C4664" t="str">
            <v>手术费</v>
          </cell>
          <cell r="D4664" t="str">
            <v>08</v>
          </cell>
          <cell r="E4664" t="str">
            <v>手术治疗费</v>
          </cell>
          <cell r="F4664" t="str">
            <v>10</v>
          </cell>
          <cell r="G4664" t="str">
            <v>小儿鼻内蝶窦开放手术</v>
          </cell>
        </row>
        <row r="4664">
          <cell r="J4664" t="str">
            <v>次</v>
          </cell>
          <cell r="K4664">
            <v>1755</v>
          </cell>
          <cell r="L4664">
            <v>1755</v>
          </cell>
          <cell r="M4664">
            <v>1492</v>
          </cell>
        </row>
        <row r="4664">
          <cell r="O4664" t="str">
            <v>医保</v>
          </cell>
        </row>
        <row r="4665">
          <cell r="A4665" t="str">
            <v>033060201202</v>
          </cell>
          <cell r="B4665" t="str">
            <v>33060201202</v>
          </cell>
          <cell r="C4665" t="str">
            <v>手术费</v>
          </cell>
          <cell r="D4665" t="str">
            <v>08</v>
          </cell>
          <cell r="E4665" t="str">
            <v>手术治疗费</v>
          </cell>
          <cell r="F4665" t="str">
            <v>10</v>
          </cell>
          <cell r="G4665" t="str">
            <v>经鼻内镜鼻内蝶窦开放手术</v>
          </cell>
        </row>
        <row r="4665">
          <cell r="J4665" t="str">
            <v>次</v>
          </cell>
          <cell r="K4665">
            <v>1480</v>
          </cell>
          <cell r="L4665">
            <v>1470</v>
          </cell>
          <cell r="M4665">
            <v>1250</v>
          </cell>
        </row>
        <row r="4665">
          <cell r="O4665" t="str">
            <v>医保</v>
          </cell>
        </row>
        <row r="4666">
          <cell r="A4666" t="str">
            <v>033060201203</v>
          </cell>
          <cell r="B4666" t="str">
            <v>33060201203</v>
          </cell>
          <cell r="C4666" t="str">
            <v>手术费</v>
          </cell>
          <cell r="D4666" t="str">
            <v>08</v>
          </cell>
          <cell r="E4666" t="str">
            <v>手术治疗费</v>
          </cell>
          <cell r="F4666" t="str">
            <v>10</v>
          </cell>
          <cell r="G4666" t="str">
            <v>小儿经鼻内镜鼻内蝶窦开放手术</v>
          </cell>
        </row>
        <row r="4666">
          <cell r="J4666" t="str">
            <v>次</v>
          </cell>
          <cell r="K4666">
            <v>1924</v>
          </cell>
          <cell r="L4666">
            <v>1911</v>
          </cell>
          <cell r="M4666">
            <v>1624</v>
          </cell>
        </row>
        <row r="4666">
          <cell r="O4666" t="str">
            <v>医保</v>
          </cell>
        </row>
        <row r="4667">
          <cell r="A4667" t="str">
            <v>033060201300</v>
          </cell>
          <cell r="B4667" t="str">
            <v>330602013</v>
          </cell>
          <cell r="C4667" t="str">
            <v>手术费</v>
          </cell>
          <cell r="D4667" t="str">
            <v>08</v>
          </cell>
          <cell r="E4667" t="str">
            <v>手术治疗费</v>
          </cell>
          <cell r="F4667" t="str">
            <v>10</v>
          </cell>
          <cell r="G4667" t="str">
            <v>经鼻内镜鼻窦手术</v>
          </cell>
          <cell r="H4667" t="str">
            <v>包括额窦、筛窦、上颌窦</v>
          </cell>
        </row>
        <row r="4667">
          <cell r="J4667" t="str">
            <v>次</v>
          </cell>
          <cell r="K4667">
            <v>1800</v>
          </cell>
          <cell r="L4667">
            <v>1650</v>
          </cell>
          <cell r="M4667">
            <v>1403</v>
          </cell>
          <cell r="N4667" t="str">
            <v>蝶窦三甲医院加收100元，三甲以下医院加收100元</v>
          </cell>
          <cell r="O4667" t="str">
            <v>医保</v>
          </cell>
        </row>
        <row r="4668">
          <cell r="A4668" t="str">
            <v>033060201301</v>
          </cell>
          <cell r="B4668" t="str">
            <v>33060201301</v>
          </cell>
          <cell r="C4668" t="str">
            <v>手术费</v>
          </cell>
          <cell r="D4668" t="str">
            <v>08</v>
          </cell>
          <cell r="E4668" t="str">
            <v>手术治疗费</v>
          </cell>
          <cell r="F4668" t="str">
            <v>10</v>
          </cell>
          <cell r="G4668" t="str">
            <v>经鼻内镜鼻窦手术（蝶窦）</v>
          </cell>
          <cell r="H4668" t="str">
            <v/>
          </cell>
        </row>
        <row r="4668">
          <cell r="J4668" t="str">
            <v>次</v>
          </cell>
          <cell r="K4668">
            <v>1900</v>
          </cell>
          <cell r="L4668">
            <v>1750</v>
          </cell>
          <cell r="M4668">
            <v>1488</v>
          </cell>
          <cell r="N4668" t="str">
            <v>蝶窦</v>
          </cell>
          <cell r="O4668" t="str">
            <v>医保</v>
          </cell>
        </row>
        <row r="4669">
          <cell r="A4669" t="str">
            <v>033060201302</v>
          </cell>
          <cell r="B4669" t="str">
            <v>33060201302</v>
          </cell>
          <cell r="C4669" t="str">
            <v>手术费</v>
          </cell>
          <cell r="D4669" t="str">
            <v>08</v>
          </cell>
          <cell r="E4669" t="str">
            <v>手术治疗费</v>
          </cell>
          <cell r="F4669" t="str">
            <v>10</v>
          </cell>
          <cell r="G4669" t="str">
            <v>小儿经鼻内镜鼻窦手术</v>
          </cell>
        </row>
        <row r="4669">
          <cell r="J4669" t="str">
            <v>次</v>
          </cell>
          <cell r="K4669">
            <v>2340</v>
          </cell>
          <cell r="L4669">
            <v>2145</v>
          </cell>
          <cell r="M4669">
            <v>1823</v>
          </cell>
        </row>
        <row r="4669">
          <cell r="O4669" t="str">
            <v>医保</v>
          </cell>
        </row>
        <row r="4670">
          <cell r="A4670" t="str">
            <v>033060201303</v>
          </cell>
          <cell r="B4670" t="str">
            <v>33060201303</v>
          </cell>
          <cell r="C4670" t="str">
            <v>手术费</v>
          </cell>
          <cell r="D4670" t="str">
            <v>08</v>
          </cell>
          <cell r="E4670" t="str">
            <v>手术治疗费</v>
          </cell>
          <cell r="F4670" t="str">
            <v>10</v>
          </cell>
          <cell r="G4670" t="str">
            <v>小儿经鼻内镜鼻窦手术（蝶窦）</v>
          </cell>
          <cell r="H4670" t="str">
            <v/>
          </cell>
        </row>
        <row r="4670">
          <cell r="J4670" t="str">
            <v>次</v>
          </cell>
          <cell r="K4670">
            <v>2470</v>
          </cell>
          <cell r="L4670">
            <v>2275</v>
          </cell>
          <cell r="M4670">
            <v>1934</v>
          </cell>
          <cell r="N4670" t="str">
            <v>蝶窦</v>
          </cell>
          <cell r="O4670" t="str">
            <v>医保</v>
          </cell>
        </row>
        <row r="4671">
          <cell r="A4671" t="str">
            <v>033060201400</v>
          </cell>
          <cell r="B4671" t="str">
            <v>330602014</v>
          </cell>
          <cell r="C4671" t="str">
            <v>手术费</v>
          </cell>
          <cell r="D4671" t="str">
            <v>08</v>
          </cell>
          <cell r="E4671" t="str">
            <v>手术治疗费</v>
          </cell>
          <cell r="F4671" t="str">
            <v>10</v>
          </cell>
          <cell r="G4671" t="str">
            <v>全筛窦切除术</v>
          </cell>
        </row>
        <row r="4671">
          <cell r="J4671" t="str">
            <v>次</v>
          </cell>
          <cell r="K4671">
            <v>1020</v>
          </cell>
          <cell r="L4671">
            <v>1020</v>
          </cell>
          <cell r="M4671">
            <v>867</v>
          </cell>
        </row>
        <row r="4671">
          <cell r="O4671" t="str">
            <v>医保</v>
          </cell>
        </row>
        <row r="4672">
          <cell r="A4672" t="str">
            <v>033060201401</v>
          </cell>
          <cell r="B4672" t="str">
            <v>33060201401</v>
          </cell>
          <cell r="C4672" t="str">
            <v>手术费</v>
          </cell>
          <cell r="D4672" t="str">
            <v>08</v>
          </cell>
          <cell r="E4672" t="str">
            <v>手术治疗费</v>
          </cell>
          <cell r="F4672" t="str">
            <v>10</v>
          </cell>
          <cell r="G4672" t="str">
            <v>小儿全筛窦切除术</v>
          </cell>
        </row>
        <row r="4672">
          <cell r="J4672" t="str">
            <v>次</v>
          </cell>
          <cell r="K4672">
            <v>1326</v>
          </cell>
          <cell r="L4672">
            <v>1326</v>
          </cell>
          <cell r="M4672">
            <v>1127</v>
          </cell>
        </row>
        <row r="4672">
          <cell r="O4672" t="str">
            <v>医保</v>
          </cell>
        </row>
        <row r="4673">
          <cell r="A4673" t="str">
            <v>033060201402</v>
          </cell>
          <cell r="B4673" t="str">
            <v>33060201402</v>
          </cell>
          <cell r="C4673" t="str">
            <v>手术费</v>
          </cell>
          <cell r="D4673" t="str">
            <v>08</v>
          </cell>
          <cell r="E4673" t="str">
            <v>手术治疗费</v>
          </cell>
          <cell r="F4673" t="str">
            <v>10</v>
          </cell>
          <cell r="G4673" t="str">
            <v>经鼻内镜全筛窦切除术</v>
          </cell>
        </row>
        <row r="4673">
          <cell r="J4673" t="str">
            <v>次</v>
          </cell>
          <cell r="K4673">
            <v>1150</v>
          </cell>
          <cell r="L4673">
            <v>1140</v>
          </cell>
          <cell r="M4673">
            <v>969</v>
          </cell>
        </row>
        <row r="4673">
          <cell r="O4673" t="str">
            <v>医保</v>
          </cell>
        </row>
        <row r="4674">
          <cell r="A4674" t="str">
            <v>033060201403</v>
          </cell>
          <cell r="B4674" t="str">
            <v>33060201403</v>
          </cell>
          <cell r="C4674" t="str">
            <v>手术费</v>
          </cell>
          <cell r="D4674" t="str">
            <v>08</v>
          </cell>
          <cell r="E4674" t="str">
            <v>手术治疗费</v>
          </cell>
          <cell r="F4674" t="str">
            <v>10</v>
          </cell>
          <cell r="G4674" t="str">
            <v>小儿经鼻内镜全筛窦切除术</v>
          </cell>
        </row>
        <row r="4674">
          <cell r="J4674" t="str">
            <v>次</v>
          </cell>
          <cell r="K4674">
            <v>1495</v>
          </cell>
          <cell r="L4674">
            <v>1482</v>
          </cell>
          <cell r="M4674">
            <v>1260</v>
          </cell>
        </row>
        <row r="4674">
          <cell r="O4674" t="str">
            <v>医保</v>
          </cell>
        </row>
        <row r="4675">
          <cell r="B4675" t="str">
            <v>330603</v>
          </cell>
        </row>
        <row r="4675">
          <cell r="G4675" t="str">
            <v>鼻部其他手术</v>
          </cell>
        </row>
        <row r="4676">
          <cell r="A4676" t="str">
            <v>033060300100</v>
          </cell>
          <cell r="B4676" t="str">
            <v>330603001</v>
          </cell>
          <cell r="C4676" t="str">
            <v>手术费</v>
          </cell>
          <cell r="D4676" t="str">
            <v>08</v>
          </cell>
          <cell r="E4676" t="str">
            <v>手术治疗费</v>
          </cell>
          <cell r="F4676" t="str">
            <v>10</v>
          </cell>
          <cell r="G4676" t="str">
            <v>鼻外脑膜脑膨出颅底修补术</v>
          </cell>
        </row>
        <row r="4676">
          <cell r="J4676" t="str">
            <v>次</v>
          </cell>
          <cell r="K4676">
            <v>1400</v>
          </cell>
          <cell r="L4676">
            <v>1400</v>
          </cell>
          <cell r="M4676">
            <v>1190</v>
          </cell>
        </row>
        <row r="4676">
          <cell r="O4676" t="str">
            <v>医保</v>
          </cell>
        </row>
        <row r="4677">
          <cell r="A4677" t="str">
            <v>033060300101</v>
          </cell>
          <cell r="B4677" t="str">
            <v>33060300101</v>
          </cell>
          <cell r="C4677" t="str">
            <v>手术费</v>
          </cell>
          <cell r="D4677" t="str">
            <v>08</v>
          </cell>
          <cell r="E4677" t="str">
            <v>手术治疗费</v>
          </cell>
          <cell r="F4677" t="str">
            <v>10</v>
          </cell>
          <cell r="G4677" t="str">
            <v>小儿鼻外脑膜脑膨出颅底修补术</v>
          </cell>
        </row>
        <row r="4677">
          <cell r="J4677" t="str">
            <v>次</v>
          </cell>
          <cell r="K4677">
            <v>1820</v>
          </cell>
          <cell r="L4677">
            <v>1820</v>
          </cell>
          <cell r="M4677">
            <v>1547</v>
          </cell>
        </row>
        <row r="4677">
          <cell r="O4677" t="str">
            <v>医保</v>
          </cell>
        </row>
        <row r="4678">
          <cell r="A4678" t="str">
            <v>033060300200</v>
          </cell>
          <cell r="B4678" t="str">
            <v>330603002</v>
          </cell>
          <cell r="C4678" t="str">
            <v>手术费</v>
          </cell>
          <cell r="D4678" t="str">
            <v>08</v>
          </cell>
          <cell r="E4678" t="str">
            <v>手术治疗费</v>
          </cell>
          <cell r="F4678" t="str">
            <v>10</v>
          </cell>
          <cell r="G4678" t="str">
            <v>鼻内脑膜脑膨出颅底修补术</v>
          </cell>
        </row>
        <row r="4678">
          <cell r="J4678" t="str">
            <v>次</v>
          </cell>
          <cell r="K4678">
            <v>1400</v>
          </cell>
          <cell r="L4678">
            <v>1400</v>
          </cell>
          <cell r="M4678">
            <v>1190</v>
          </cell>
        </row>
        <row r="4678">
          <cell r="O4678" t="str">
            <v>医保</v>
          </cell>
        </row>
        <row r="4679">
          <cell r="A4679" t="str">
            <v>033060300201</v>
          </cell>
          <cell r="B4679" t="str">
            <v>33060300201</v>
          </cell>
          <cell r="C4679" t="str">
            <v>手术费</v>
          </cell>
          <cell r="D4679" t="str">
            <v>08</v>
          </cell>
          <cell r="E4679" t="str">
            <v>手术治疗费</v>
          </cell>
          <cell r="F4679" t="str">
            <v>10</v>
          </cell>
          <cell r="G4679" t="str">
            <v>小儿鼻内脑膜脑膨出颅底修补术</v>
          </cell>
        </row>
        <row r="4679">
          <cell r="J4679" t="str">
            <v>次</v>
          </cell>
          <cell r="K4679">
            <v>1820</v>
          </cell>
          <cell r="L4679">
            <v>1820</v>
          </cell>
          <cell r="M4679">
            <v>1547</v>
          </cell>
        </row>
        <row r="4679">
          <cell r="O4679" t="str">
            <v>医保</v>
          </cell>
        </row>
        <row r="4680">
          <cell r="A4680" t="str">
            <v>033060300300</v>
          </cell>
          <cell r="B4680" t="str">
            <v>330603003</v>
          </cell>
          <cell r="C4680" t="str">
            <v>手术费</v>
          </cell>
          <cell r="D4680" t="str">
            <v>08</v>
          </cell>
          <cell r="E4680" t="str">
            <v>手术治疗费</v>
          </cell>
          <cell r="F4680" t="str">
            <v>10</v>
          </cell>
          <cell r="G4680" t="str">
            <v>经前颅窝鼻窦肿物切除术</v>
          </cell>
          <cell r="H4680" t="str">
            <v>含硬脑膜取材、颅底重建；不含其他部分取材</v>
          </cell>
        </row>
        <row r="4680">
          <cell r="J4680" t="str">
            <v>次</v>
          </cell>
          <cell r="K4680">
            <v>1800</v>
          </cell>
          <cell r="L4680">
            <v>1800</v>
          </cell>
          <cell r="M4680">
            <v>1530</v>
          </cell>
        </row>
        <row r="4680">
          <cell r="O4680" t="str">
            <v>医保</v>
          </cell>
        </row>
        <row r="4681">
          <cell r="A4681" t="str">
            <v>033060300301</v>
          </cell>
          <cell r="B4681" t="str">
            <v>33060300301</v>
          </cell>
          <cell r="C4681" t="str">
            <v>手术费</v>
          </cell>
          <cell r="D4681" t="str">
            <v>08</v>
          </cell>
          <cell r="E4681" t="str">
            <v>手术治疗费</v>
          </cell>
          <cell r="F4681" t="str">
            <v>10</v>
          </cell>
          <cell r="G4681" t="str">
            <v>小儿经前颅窝鼻窦肿物切除术</v>
          </cell>
        </row>
        <row r="4681">
          <cell r="J4681" t="str">
            <v>次</v>
          </cell>
          <cell r="K4681">
            <v>2340</v>
          </cell>
          <cell r="L4681">
            <v>2340</v>
          </cell>
          <cell r="M4681">
            <v>1989</v>
          </cell>
        </row>
        <row r="4681">
          <cell r="O4681" t="str">
            <v>医保</v>
          </cell>
        </row>
        <row r="4682">
          <cell r="A4682" t="str">
            <v>033060300400</v>
          </cell>
          <cell r="B4682" t="str">
            <v>330603004</v>
          </cell>
          <cell r="C4682" t="str">
            <v>手术费</v>
          </cell>
          <cell r="D4682" t="str">
            <v>08</v>
          </cell>
          <cell r="E4682" t="str">
            <v>手术治疗费</v>
          </cell>
          <cell r="F4682" t="str">
            <v>10</v>
          </cell>
          <cell r="G4682" t="str">
            <v>经鼻视神经减压术</v>
          </cell>
        </row>
        <row r="4682">
          <cell r="J4682" t="str">
            <v>次</v>
          </cell>
          <cell r="K4682">
            <v>1640</v>
          </cell>
          <cell r="L4682">
            <v>1638</v>
          </cell>
          <cell r="M4682">
            <v>1392</v>
          </cell>
        </row>
        <row r="4682">
          <cell r="O4682" t="str">
            <v>医保</v>
          </cell>
        </row>
        <row r="4683">
          <cell r="A4683" t="str">
            <v>033060300401</v>
          </cell>
          <cell r="B4683" t="str">
            <v>33060300401</v>
          </cell>
          <cell r="C4683" t="str">
            <v>手术费</v>
          </cell>
          <cell r="D4683" t="str">
            <v>08</v>
          </cell>
          <cell r="E4683" t="str">
            <v>手术治疗费</v>
          </cell>
          <cell r="F4683" t="str">
            <v>10</v>
          </cell>
          <cell r="G4683" t="str">
            <v>小儿经鼻视神经减压术</v>
          </cell>
        </row>
        <row r="4683">
          <cell r="J4683" t="str">
            <v>次</v>
          </cell>
          <cell r="K4683">
            <v>2132</v>
          </cell>
          <cell r="L4683">
            <v>2129</v>
          </cell>
          <cell r="M4683">
            <v>1810</v>
          </cell>
        </row>
        <row r="4683">
          <cell r="O4683" t="str">
            <v>医保</v>
          </cell>
        </row>
        <row r="4684">
          <cell r="A4684" t="str">
            <v>033060300500</v>
          </cell>
          <cell r="B4684" t="str">
            <v>330603005</v>
          </cell>
          <cell r="C4684" t="str">
            <v>手术费</v>
          </cell>
          <cell r="D4684" t="str">
            <v>08</v>
          </cell>
          <cell r="E4684" t="str">
            <v>手术治疗费</v>
          </cell>
          <cell r="F4684" t="str">
            <v>10</v>
          </cell>
          <cell r="G4684" t="str">
            <v>鼻外视神经减压术</v>
          </cell>
        </row>
        <row r="4684">
          <cell r="J4684" t="str">
            <v>次</v>
          </cell>
          <cell r="K4684">
            <v>1350</v>
          </cell>
          <cell r="L4684">
            <v>1350</v>
          </cell>
          <cell r="M4684">
            <v>1148</v>
          </cell>
        </row>
        <row r="4684">
          <cell r="O4684" t="str">
            <v>医保</v>
          </cell>
        </row>
        <row r="4685">
          <cell r="A4685" t="str">
            <v>033060300501</v>
          </cell>
          <cell r="B4685" t="str">
            <v>33060300501</v>
          </cell>
          <cell r="C4685" t="str">
            <v>手术费</v>
          </cell>
          <cell r="D4685" t="str">
            <v>08</v>
          </cell>
          <cell r="E4685" t="str">
            <v>手术治疗费</v>
          </cell>
          <cell r="F4685" t="str">
            <v>10</v>
          </cell>
          <cell r="G4685" t="str">
            <v>小儿鼻外视神经减压术</v>
          </cell>
        </row>
        <row r="4685">
          <cell r="J4685" t="str">
            <v>次</v>
          </cell>
          <cell r="K4685">
            <v>1755</v>
          </cell>
          <cell r="L4685">
            <v>1755</v>
          </cell>
          <cell r="M4685">
            <v>1492</v>
          </cell>
        </row>
        <row r="4685">
          <cell r="O4685" t="str">
            <v>医保</v>
          </cell>
        </row>
        <row r="4686">
          <cell r="A4686" t="str">
            <v>033060300600</v>
          </cell>
          <cell r="B4686" t="str">
            <v>330603006</v>
          </cell>
          <cell r="C4686" t="str">
            <v>手术费</v>
          </cell>
          <cell r="D4686" t="str">
            <v>08</v>
          </cell>
          <cell r="E4686" t="str">
            <v>手术治疗费</v>
          </cell>
          <cell r="F4686" t="str">
            <v>10</v>
          </cell>
          <cell r="G4686" t="str">
            <v>经鼻内镜眶减压术</v>
          </cell>
        </row>
        <row r="4686">
          <cell r="J4686" t="str">
            <v>次</v>
          </cell>
          <cell r="K4686">
            <v>1350</v>
          </cell>
          <cell r="L4686">
            <v>1350</v>
          </cell>
          <cell r="M4686">
            <v>1148</v>
          </cell>
        </row>
        <row r="4686">
          <cell r="O4686" t="str">
            <v>医保</v>
          </cell>
        </row>
        <row r="4687">
          <cell r="A4687" t="str">
            <v>033060300601</v>
          </cell>
          <cell r="B4687" t="str">
            <v>33060300601</v>
          </cell>
          <cell r="C4687" t="str">
            <v>手术费</v>
          </cell>
          <cell r="D4687" t="str">
            <v>08</v>
          </cell>
          <cell r="E4687" t="str">
            <v>手术治疗费</v>
          </cell>
          <cell r="F4687" t="str">
            <v>10</v>
          </cell>
          <cell r="G4687" t="str">
            <v>小儿经鼻内镜眶减压术</v>
          </cell>
        </row>
        <row r="4687">
          <cell r="J4687" t="str">
            <v>次</v>
          </cell>
          <cell r="K4687">
            <v>1755</v>
          </cell>
          <cell r="L4687">
            <v>1755</v>
          </cell>
          <cell r="M4687">
            <v>1492</v>
          </cell>
        </row>
        <row r="4687">
          <cell r="O4687" t="str">
            <v>医保</v>
          </cell>
        </row>
        <row r="4688">
          <cell r="A4688" t="str">
            <v>033060300700</v>
          </cell>
          <cell r="B4688" t="str">
            <v>330603007</v>
          </cell>
          <cell r="C4688" t="str">
            <v>手术费</v>
          </cell>
          <cell r="D4688" t="str">
            <v>08</v>
          </cell>
          <cell r="E4688" t="str">
            <v>手术治疗费</v>
          </cell>
          <cell r="F4688" t="str">
            <v>10</v>
          </cell>
          <cell r="G4688" t="str">
            <v>经鼻内镜脑膜修补术</v>
          </cell>
        </row>
        <row r="4688">
          <cell r="J4688" t="str">
            <v>次</v>
          </cell>
          <cell r="K4688">
            <v>1350</v>
          </cell>
          <cell r="L4688">
            <v>1350</v>
          </cell>
          <cell r="M4688">
            <v>1148</v>
          </cell>
        </row>
        <row r="4688">
          <cell r="O4688" t="str">
            <v>医保</v>
          </cell>
        </row>
        <row r="4689">
          <cell r="A4689" t="str">
            <v>033060300701</v>
          </cell>
          <cell r="B4689" t="str">
            <v>33060300701</v>
          </cell>
          <cell r="C4689" t="str">
            <v>手术费</v>
          </cell>
          <cell r="D4689" t="str">
            <v>08</v>
          </cell>
          <cell r="E4689" t="str">
            <v>手术治疗费</v>
          </cell>
          <cell r="F4689" t="str">
            <v>10</v>
          </cell>
          <cell r="G4689" t="str">
            <v>小儿经鼻内镜脑膜修补术</v>
          </cell>
        </row>
        <row r="4689">
          <cell r="J4689" t="str">
            <v>次</v>
          </cell>
          <cell r="K4689">
            <v>1755</v>
          </cell>
          <cell r="L4689">
            <v>1755</v>
          </cell>
          <cell r="M4689">
            <v>1492</v>
          </cell>
        </row>
        <row r="4689">
          <cell r="O4689" t="str">
            <v>医保</v>
          </cell>
        </row>
        <row r="4690">
          <cell r="B4690" t="str">
            <v>330604</v>
          </cell>
        </row>
        <row r="4690">
          <cell r="G4690" t="str">
            <v>口腔颌面一般手术</v>
          </cell>
          <cell r="H4690" t="str">
            <v/>
          </cell>
          <cell r="I4690" t="str">
            <v>特殊药物</v>
          </cell>
          <cell r="J4690" t="str">
            <v/>
          </cell>
        </row>
        <row r="4691">
          <cell r="A4691" t="str">
            <v>033060400100</v>
          </cell>
          <cell r="B4691" t="str">
            <v>330604001</v>
          </cell>
          <cell r="C4691" t="str">
            <v>手术费</v>
          </cell>
          <cell r="D4691" t="str">
            <v>08</v>
          </cell>
          <cell r="E4691" t="str">
            <v>手术治疗费</v>
          </cell>
          <cell r="F4691" t="str">
            <v>10</v>
          </cell>
          <cell r="G4691" t="str">
            <v>乳牙拔除术</v>
          </cell>
        </row>
        <row r="4691">
          <cell r="J4691" t="str">
            <v>每牙</v>
          </cell>
          <cell r="K4691">
            <v>10</v>
          </cell>
          <cell r="L4691">
            <v>10</v>
          </cell>
          <cell r="M4691">
            <v>8.5</v>
          </cell>
        </row>
        <row r="4691">
          <cell r="O4691" t="str">
            <v>医保</v>
          </cell>
        </row>
        <row r="4691">
          <cell r="Q4691" t="str">
            <v>未成年人</v>
          </cell>
        </row>
        <row r="4692">
          <cell r="A4692" t="str">
            <v>033060400101</v>
          </cell>
          <cell r="B4692" t="str">
            <v>33060400101</v>
          </cell>
          <cell r="C4692" t="str">
            <v>手术费</v>
          </cell>
          <cell r="D4692" t="str">
            <v>08</v>
          </cell>
          <cell r="E4692" t="str">
            <v>手术治疗费</v>
          </cell>
          <cell r="F4692" t="str">
            <v>10</v>
          </cell>
          <cell r="G4692" t="str">
            <v>小儿乳牙拔除术</v>
          </cell>
        </row>
        <row r="4692">
          <cell r="J4692" t="str">
            <v>次</v>
          </cell>
          <cell r="K4692">
            <v>13</v>
          </cell>
          <cell r="L4692">
            <v>13</v>
          </cell>
          <cell r="M4692">
            <v>11.1</v>
          </cell>
        </row>
        <row r="4692">
          <cell r="O4692" t="str">
            <v>医保</v>
          </cell>
        </row>
        <row r="4692">
          <cell r="Q4692" t="str">
            <v>未成年人</v>
          </cell>
        </row>
        <row r="4693">
          <cell r="A4693" t="str">
            <v>033060400200</v>
          </cell>
          <cell r="B4693" t="str">
            <v>330604002</v>
          </cell>
          <cell r="C4693" t="str">
            <v>手术费</v>
          </cell>
          <cell r="D4693" t="str">
            <v>08</v>
          </cell>
          <cell r="E4693" t="str">
            <v>手术治疗费</v>
          </cell>
          <cell r="F4693" t="str">
            <v>10</v>
          </cell>
          <cell r="G4693" t="str">
            <v>前牙拔除术</v>
          </cell>
          <cell r="H4693" t="str">
            <v>包括该区段多生牙</v>
          </cell>
        </row>
        <row r="4693">
          <cell r="J4693" t="str">
            <v>每牙</v>
          </cell>
          <cell r="K4693">
            <v>20</v>
          </cell>
          <cell r="L4693">
            <v>20</v>
          </cell>
          <cell r="M4693">
            <v>17</v>
          </cell>
        </row>
        <row r="4693">
          <cell r="O4693" t="str">
            <v>医保</v>
          </cell>
        </row>
        <row r="4694">
          <cell r="A4694" t="str">
            <v>033060400201</v>
          </cell>
          <cell r="B4694" t="str">
            <v>33060400201</v>
          </cell>
          <cell r="C4694" t="str">
            <v>手术费</v>
          </cell>
          <cell r="D4694" t="str">
            <v>08</v>
          </cell>
          <cell r="E4694" t="str">
            <v>手术治疗费</v>
          </cell>
          <cell r="F4694" t="str">
            <v>10</v>
          </cell>
          <cell r="G4694" t="str">
            <v>小儿前牙拔除术</v>
          </cell>
        </row>
        <row r="4694">
          <cell r="J4694" t="str">
            <v>次</v>
          </cell>
          <cell r="K4694">
            <v>26</v>
          </cell>
          <cell r="L4694">
            <v>26</v>
          </cell>
          <cell r="M4694">
            <v>22</v>
          </cell>
        </row>
        <row r="4694">
          <cell r="O4694" t="str">
            <v>医保</v>
          </cell>
        </row>
        <row r="4695">
          <cell r="A4695" t="str">
            <v>033060400300</v>
          </cell>
          <cell r="B4695" t="str">
            <v>330604003</v>
          </cell>
          <cell r="C4695" t="str">
            <v>手术费</v>
          </cell>
          <cell r="D4695" t="str">
            <v>08</v>
          </cell>
          <cell r="E4695" t="str">
            <v>手术治疗费</v>
          </cell>
          <cell r="F4695" t="str">
            <v>10</v>
          </cell>
          <cell r="G4695" t="str">
            <v>前磨牙拔除术</v>
          </cell>
          <cell r="H4695" t="str">
            <v>包括该区段多生牙</v>
          </cell>
        </row>
        <row r="4695">
          <cell r="J4695" t="str">
            <v>每牙</v>
          </cell>
          <cell r="K4695">
            <v>30</v>
          </cell>
          <cell r="L4695">
            <v>30</v>
          </cell>
          <cell r="M4695">
            <v>25.5</v>
          </cell>
        </row>
        <row r="4695">
          <cell r="O4695" t="str">
            <v>医保</v>
          </cell>
        </row>
        <row r="4696">
          <cell r="A4696" t="str">
            <v>033060400301</v>
          </cell>
          <cell r="B4696" t="str">
            <v>33060400301</v>
          </cell>
          <cell r="C4696" t="str">
            <v>手术费</v>
          </cell>
          <cell r="D4696" t="str">
            <v>08</v>
          </cell>
          <cell r="E4696" t="str">
            <v>手术治疗费</v>
          </cell>
          <cell r="F4696" t="str">
            <v>10</v>
          </cell>
          <cell r="G4696" t="str">
            <v>小儿前磨牙拔除术</v>
          </cell>
        </row>
        <row r="4696">
          <cell r="J4696" t="str">
            <v>次</v>
          </cell>
          <cell r="K4696">
            <v>39</v>
          </cell>
          <cell r="L4696">
            <v>39</v>
          </cell>
          <cell r="M4696">
            <v>33</v>
          </cell>
        </row>
        <row r="4696">
          <cell r="O4696" t="str">
            <v>医保</v>
          </cell>
        </row>
        <row r="4697">
          <cell r="A4697" t="str">
            <v>033060400400</v>
          </cell>
          <cell r="B4697" t="str">
            <v>330604004</v>
          </cell>
          <cell r="C4697" t="str">
            <v>手术费</v>
          </cell>
          <cell r="D4697" t="str">
            <v>08</v>
          </cell>
          <cell r="E4697" t="str">
            <v>手术治疗费</v>
          </cell>
          <cell r="F4697" t="str">
            <v>10</v>
          </cell>
          <cell r="G4697" t="str">
            <v>磨牙拔除术</v>
          </cell>
          <cell r="H4697" t="str">
            <v>包括该区段多生牙</v>
          </cell>
        </row>
        <row r="4697">
          <cell r="J4697" t="str">
            <v>每牙</v>
          </cell>
          <cell r="K4697">
            <v>30</v>
          </cell>
          <cell r="L4697">
            <v>30</v>
          </cell>
          <cell r="M4697">
            <v>25.5</v>
          </cell>
        </row>
        <row r="4697">
          <cell r="O4697" t="str">
            <v>医保</v>
          </cell>
        </row>
        <row r="4698">
          <cell r="A4698" t="str">
            <v>033060400401</v>
          </cell>
          <cell r="B4698" t="str">
            <v>33060400401</v>
          </cell>
          <cell r="C4698" t="str">
            <v>手术费</v>
          </cell>
          <cell r="D4698" t="str">
            <v>08</v>
          </cell>
          <cell r="E4698" t="str">
            <v>手术治疗费</v>
          </cell>
          <cell r="F4698" t="str">
            <v>10</v>
          </cell>
          <cell r="G4698" t="str">
            <v>小儿磨牙拔除术</v>
          </cell>
        </row>
        <row r="4698">
          <cell r="J4698" t="str">
            <v>次</v>
          </cell>
          <cell r="K4698">
            <v>39</v>
          </cell>
          <cell r="L4698">
            <v>39</v>
          </cell>
          <cell r="M4698">
            <v>33</v>
          </cell>
        </row>
        <row r="4698">
          <cell r="O4698" t="str">
            <v>医保</v>
          </cell>
        </row>
        <row r="4699">
          <cell r="A4699" t="str">
            <v>033060400500</v>
          </cell>
          <cell r="B4699" t="str">
            <v>330604005</v>
          </cell>
          <cell r="C4699" t="str">
            <v>手术费</v>
          </cell>
          <cell r="D4699" t="str">
            <v>08</v>
          </cell>
          <cell r="E4699" t="str">
            <v>手术治疗费</v>
          </cell>
          <cell r="F4699" t="str">
            <v>10</v>
          </cell>
          <cell r="G4699" t="str">
            <v>复杂牙拔除术</v>
          </cell>
          <cell r="H4699" t="str">
            <v>包括正常位牙齿因解剖变异、死髓或牙体治疗后其脆性增加、局部慢性炎症刺激使牙槽骨发生致密性改变、牙-骨间骨性结合、与上颌窦关系密切、增龄性变化等所致的拔除困难</v>
          </cell>
        </row>
        <row r="4699">
          <cell r="J4699" t="str">
            <v>每牙</v>
          </cell>
          <cell r="K4699">
            <v>65</v>
          </cell>
          <cell r="L4699">
            <v>59</v>
          </cell>
          <cell r="M4699">
            <v>50.15</v>
          </cell>
        </row>
        <row r="4699">
          <cell r="O4699" t="str">
            <v>医保</v>
          </cell>
        </row>
        <row r="4700">
          <cell r="A4700" t="str">
            <v>033060400501</v>
          </cell>
          <cell r="B4700" t="str">
            <v>33060400501</v>
          </cell>
          <cell r="C4700" t="str">
            <v>手术费</v>
          </cell>
          <cell r="D4700" t="str">
            <v>08</v>
          </cell>
          <cell r="E4700" t="str">
            <v>手术治疗费</v>
          </cell>
          <cell r="F4700" t="str">
            <v>10</v>
          </cell>
          <cell r="G4700" t="str">
            <v>小儿复杂牙拔除术</v>
          </cell>
        </row>
        <row r="4700">
          <cell r="J4700" t="str">
            <v>次</v>
          </cell>
          <cell r="K4700">
            <v>85</v>
          </cell>
          <cell r="L4700">
            <v>77</v>
          </cell>
          <cell r="M4700">
            <v>66</v>
          </cell>
        </row>
        <row r="4700">
          <cell r="O4700" t="str">
            <v>医保</v>
          </cell>
        </row>
        <row r="4701">
          <cell r="A4701" t="str">
            <v>033060400600</v>
          </cell>
          <cell r="B4701" t="str">
            <v>330604006</v>
          </cell>
          <cell r="C4701" t="str">
            <v>手术费</v>
          </cell>
          <cell r="D4701" t="str">
            <v>08</v>
          </cell>
          <cell r="E4701" t="str">
            <v>手术治疗费</v>
          </cell>
          <cell r="F4701" t="str">
            <v>10</v>
          </cell>
          <cell r="G4701" t="str">
            <v>阻生牙拔除术</v>
          </cell>
        </row>
        <row r="4701">
          <cell r="J4701" t="str">
            <v>每牙</v>
          </cell>
          <cell r="K4701">
            <v>110</v>
          </cell>
          <cell r="L4701">
            <v>99</v>
          </cell>
          <cell r="M4701">
            <v>84.15</v>
          </cell>
          <cell r="N4701" t="str">
            <v>低位阻生、完全骨阻生、埋伏多生的牙三甲和三甲以下医院均加收200元</v>
          </cell>
          <cell r="O4701" t="str">
            <v>医保</v>
          </cell>
        </row>
        <row r="4702">
          <cell r="A4702" t="str">
            <v>033060400601</v>
          </cell>
          <cell r="B4702" t="str">
            <v>33060400601</v>
          </cell>
          <cell r="C4702" t="str">
            <v>手术费</v>
          </cell>
          <cell r="D4702" t="str">
            <v>08</v>
          </cell>
          <cell r="E4702" t="str">
            <v>手术治疗费</v>
          </cell>
          <cell r="F4702" t="str">
            <v>10</v>
          </cell>
          <cell r="G4702" t="str">
            <v>阻生牙拔除术（低位阻生牙）</v>
          </cell>
        </row>
        <row r="4702">
          <cell r="J4702" t="str">
            <v>次</v>
          </cell>
          <cell r="K4702">
            <v>310</v>
          </cell>
          <cell r="L4702">
            <v>299</v>
          </cell>
          <cell r="M4702">
            <v>254.15</v>
          </cell>
          <cell r="N4702" t="str">
            <v>低位阻生的牙</v>
          </cell>
          <cell r="O4702" t="str">
            <v>医保</v>
          </cell>
        </row>
        <row r="4703">
          <cell r="A4703" t="str">
            <v>033060400602</v>
          </cell>
          <cell r="B4703" t="str">
            <v>33060400602</v>
          </cell>
          <cell r="C4703" t="str">
            <v>手术费</v>
          </cell>
          <cell r="D4703" t="str">
            <v>08</v>
          </cell>
          <cell r="E4703" t="str">
            <v>手术治疗费</v>
          </cell>
          <cell r="F4703" t="str">
            <v>10</v>
          </cell>
          <cell r="G4703" t="str">
            <v>阻生牙拔除术（完全骨阻生牙）</v>
          </cell>
        </row>
        <row r="4703">
          <cell r="J4703" t="str">
            <v>次</v>
          </cell>
          <cell r="K4703">
            <v>310</v>
          </cell>
          <cell r="L4703">
            <v>299</v>
          </cell>
          <cell r="M4703">
            <v>254</v>
          </cell>
          <cell r="N4703" t="str">
            <v>完全骨阻生的牙</v>
          </cell>
          <cell r="O4703" t="str">
            <v>医保</v>
          </cell>
        </row>
        <row r="4704">
          <cell r="A4704" t="str">
            <v>033060400603</v>
          </cell>
          <cell r="B4704" t="str">
            <v>33060400603</v>
          </cell>
          <cell r="C4704" t="str">
            <v>手术费</v>
          </cell>
          <cell r="D4704" t="str">
            <v>08</v>
          </cell>
          <cell r="E4704" t="str">
            <v>手术治疗费</v>
          </cell>
          <cell r="F4704" t="str">
            <v>10</v>
          </cell>
          <cell r="G4704" t="str">
            <v>阻生牙拔除术（埋伏多生牙）</v>
          </cell>
        </row>
        <row r="4704">
          <cell r="J4704" t="str">
            <v>次</v>
          </cell>
          <cell r="K4704">
            <v>310</v>
          </cell>
          <cell r="L4704">
            <v>299</v>
          </cell>
          <cell r="M4704">
            <v>254</v>
          </cell>
          <cell r="N4704" t="str">
            <v>埋伏多生的牙</v>
          </cell>
          <cell r="O4704" t="str">
            <v>医保</v>
          </cell>
        </row>
        <row r="4705">
          <cell r="A4705" t="str">
            <v>033060400604</v>
          </cell>
          <cell r="B4705" t="str">
            <v>33060400604</v>
          </cell>
          <cell r="C4705" t="str">
            <v>手术费</v>
          </cell>
          <cell r="D4705" t="str">
            <v>08</v>
          </cell>
          <cell r="E4705" t="str">
            <v>手术治疗费</v>
          </cell>
          <cell r="F4705" t="str">
            <v>10</v>
          </cell>
          <cell r="G4705" t="str">
            <v>小儿阻生牙拔除术</v>
          </cell>
        </row>
        <row r="4705">
          <cell r="J4705" t="str">
            <v>次</v>
          </cell>
          <cell r="K4705">
            <v>143</v>
          </cell>
          <cell r="L4705">
            <v>129</v>
          </cell>
          <cell r="M4705">
            <v>110</v>
          </cell>
        </row>
        <row r="4705">
          <cell r="O4705" t="str">
            <v>医保</v>
          </cell>
        </row>
        <row r="4706">
          <cell r="A4706" t="str">
            <v>033060400605</v>
          </cell>
          <cell r="B4706" t="str">
            <v>33060400605</v>
          </cell>
          <cell r="C4706" t="str">
            <v>手术费</v>
          </cell>
          <cell r="D4706" t="str">
            <v>08</v>
          </cell>
          <cell r="E4706" t="str">
            <v>手术治疗费</v>
          </cell>
          <cell r="F4706" t="str">
            <v>10</v>
          </cell>
          <cell r="G4706" t="str">
            <v>小儿阻生牙拔除术（低位阻生牙）</v>
          </cell>
        </row>
        <row r="4706">
          <cell r="J4706" t="str">
            <v>次</v>
          </cell>
          <cell r="K4706">
            <v>403</v>
          </cell>
          <cell r="L4706">
            <v>389</v>
          </cell>
          <cell r="M4706">
            <v>331</v>
          </cell>
          <cell r="N4706" t="str">
            <v>低位阻生的牙</v>
          </cell>
          <cell r="O4706" t="str">
            <v>医保</v>
          </cell>
        </row>
        <row r="4707">
          <cell r="A4707" t="str">
            <v>033060400606</v>
          </cell>
          <cell r="B4707" t="str">
            <v>33060400606</v>
          </cell>
          <cell r="C4707" t="str">
            <v>手术费</v>
          </cell>
          <cell r="D4707" t="str">
            <v>08</v>
          </cell>
          <cell r="E4707" t="str">
            <v>手术治疗费</v>
          </cell>
          <cell r="F4707" t="str">
            <v>10</v>
          </cell>
          <cell r="G4707" t="str">
            <v>小儿阻生牙拔除术（完全骨阻生牙）</v>
          </cell>
        </row>
        <row r="4707">
          <cell r="J4707" t="str">
            <v>次</v>
          </cell>
          <cell r="K4707">
            <v>403</v>
          </cell>
          <cell r="L4707">
            <v>389</v>
          </cell>
          <cell r="M4707">
            <v>331</v>
          </cell>
          <cell r="N4707" t="str">
            <v>完全骨阻生的牙</v>
          </cell>
          <cell r="O4707" t="str">
            <v>医保</v>
          </cell>
        </row>
        <row r="4708">
          <cell r="A4708" t="str">
            <v>033060400607</v>
          </cell>
          <cell r="B4708" t="str">
            <v>33060400607</v>
          </cell>
          <cell r="C4708" t="str">
            <v>手术费</v>
          </cell>
          <cell r="D4708" t="str">
            <v>08</v>
          </cell>
          <cell r="E4708" t="str">
            <v>手术治疗费</v>
          </cell>
          <cell r="F4708" t="str">
            <v>10</v>
          </cell>
          <cell r="G4708" t="str">
            <v>小儿阻生牙拔除术（埋伏多生牙）</v>
          </cell>
        </row>
        <row r="4708">
          <cell r="J4708" t="str">
            <v>次</v>
          </cell>
          <cell r="K4708">
            <v>403</v>
          </cell>
          <cell r="L4708">
            <v>389</v>
          </cell>
          <cell r="M4708">
            <v>331</v>
          </cell>
          <cell r="N4708" t="str">
            <v>埋伏多生的牙</v>
          </cell>
          <cell r="O4708" t="str">
            <v>医保</v>
          </cell>
        </row>
        <row r="4709">
          <cell r="A4709" t="str">
            <v>033060400700</v>
          </cell>
          <cell r="B4709" t="str">
            <v>330604007</v>
          </cell>
          <cell r="C4709" t="str">
            <v>手术费</v>
          </cell>
          <cell r="D4709" t="str">
            <v>08</v>
          </cell>
          <cell r="E4709" t="str">
            <v>手术治疗费</v>
          </cell>
          <cell r="F4709" t="str">
            <v>10</v>
          </cell>
          <cell r="G4709" t="str">
            <v>拔牙创面搔刮术</v>
          </cell>
          <cell r="H4709" t="str">
            <v>包括干槽症、拔牙后出血、拔牙创面愈合不良</v>
          </cell>
          <cell r="I4709" t="str">
            <v>填塞材料</v>
          </cell>
          <cell r="J4709" t="str">
            <v>每牙</v>
          </cell>
          <cell r="K4709">
            <v>25</v>
          </cell>
          <cell r="L4709">
            <v>25</v>
          </cell>
          <cell r="M4709">
            <v>21.25</v>
          </cell>
        </row>
        <row r="4709">
          <cell r="O4709" t="str">
            <v>医保</v>
          </cell>
        </row>
        <row r="4710">
          <cell r="A4710" t="str">
            <v>033060400701</v>
          </cell>
          <cell r="B4710" t="str">
            <v>33060400701</v>
          </cell>
          <cell r="C4710" t="str">
            <v>手术费</v>
          </cell>
          <cell r="D4710" t="str">
            <v>08</v>
          </cell>
          <cell r="E4710" t="str">
            <v>手术治疗费</v>
          </cell>
          <cell r="F4710" t="str">
            <v>10</v>
          </cell>
          <cell r="G4710" t="str">
            <v>小儿拔牙创面搔刮术</v>
          </cell>
        </row>
        <row r="4710">
          <cell r="J4710" t="str">
            <v>次</v>
          </cell>
          <cell r="K4710">
            <v>33</v>
          </cell>
          <cell r="L4710">
            <v>33</v>
          </cell>
          <cell r="M4710">
            <v>28</v>
          </cell>
        </row>
        <row r="4710">
          <cell r="O4710" t="str">
            <v>医保</v>
          </cell>
        </row>
        <row r="4711">
          <cell r="A4711" t="str">
            <v>033060400800</v>
          </cell>
          <cell r="B4711" t="str">
            <v>330604008</v>
          </cell>
          <cell r="C4711" t="str">
            <v>手术费</v>
          </cell>
          <cell r="D4711" t="str">
            <v>08</v>
          </cell>
          <cell r="E4711" t="str">
            <v>手术治疗费</v>
          </cell>
          <cell r="F4711" t="str">
            <v>10</v>
          </cell>
          <cell r="G4711" t="str">
            <v>牙再植术</v>
          </cell>
          <cell r="H4711" t="str">
            <v>包括嵌入、移位、脱落等；不含根管治疗</v>
          </cell>
          <cell r="I4711" t="str">
            <v>结扎固定材料、粘结剂</v>
          </cell>
          <cell r="J4711" t="str">
            <v>每牙</v>
          </cell>
          <cell r="K4711">
            <v>162</v>
          </cell>
          <cell r="L4711">
            <v>162</v>
          </cell>
          <cell r="M4711">
            <v>137.7</v>
          </cell>
        </row>
        <row r="4711">
          <cell r="O4711" t="str">
            <v>医保</v>
          </cell>
        </row>
        <row r="4712">
          <cell r="A4712" t="str">
            <v>033060400801</v>
          </cell>
          <cell r="B4712" t="str">
            <v>33060400801</v>
          </cell>
          <cell r="C4712" t="str">
            <v>手术费</v>
          </cell>
          <cell r="D4712" t="str">
            <v>08</v>
          </cell>
          <cell r="E4712" t="str">
            <v>手术治疗费</v>
          </cell>
          <cell r="F4712" t="str">
            <v>10</v>
          </cell>
          <cell r="G4712" t="str">
            <v>小儿牙再植术</v>
          </cell>
        </row>
        <row r="4712">
          <cell r="J4712" t="str">
            <v>次</v>
          </cell>
          <cell r="K4712">
            <v>211</v>
          </cell>
          <cell r="L4712">
            <v>211</v>
          </cell>
          <cell r="M4712">
            <v>179</v>
          </cell>
        </row>
        <row r="4712">
          <cell r="O4712" t="str">
            <v>医保</v>
          </cell>
        </row>
        <row r="4713">
          <cell r="A4713" t="str">
            <v>033060400900</v>
          </cell>
          <cell r="B4713" t="str">
            <v>330604009</v>
          </cell>
          <cell r="C4713" t="str">
            <v>手术费</v>
          </cell>
          <cell r="D4713" t="str">
            <v>08</v>
          </cell>
          <cell r="E4713" t="str">
            <v>手术治疗费</v>
          </cell>
          <cell r="F4713" t="str">
            <v>10</v>
          </cell>
          <cell r="G4713" t="str">
            <v>牙移植术</v>
          </cell>
          <cell r="H4713" t="str">
            <v>含准备受植区拔除供体牙、植入、缝合、固定；包括自体牙移植和异体牙移植；不含异体材料的保存、塑形及消毒、拔除异位供体牙</v>
          </cell>
          <cell r="I4713" t="str">
            <v>结扎固定材料、粘结剂</v>
          </cell>
          <cell r="J4713" t="str">
            <v>每牙</v>
          </cell>
          <cell r="K4713">
            <v>210</v>
          </cell>
          <cell r="L4713">
            <v>210</v>
          </cell>
          <cell r="M4713">
            <v>178.5</v>
          </cell>
        </row>
        <row r="4714">
          <cell r="A4714" t="str">
            <v>033060400901</v>
          </cell>
          <cell r="B4714" t="str">
            <v>33060400901</v>
          </cell>
          <cell r="C4714" t="str">
            <v>手术费</v>
          </cell>
          <cell r="D4714" t="str">
            <v>08</v>
          </cell>
          <cell r="E4714" t="str">
            <v>手术治疗费</v>
          </cell>
          <cell r="F4714" t="str">
            <v>10</v>
          </cell>
          <cell r="G4714" t="str">
            <v>小儿牙移植术</v>
          </cell>
        </row>
        <row r="4714">
          <cell r="J4714" t="str">
            <v>次</v>
          </cell>
          <cell r="K4714">
            <v>273</v>
          </cell>
          <cell r="L4714">
            <v>273</v>
          </cell>
          <cell r="M4714">
            <v>232</v>
          </cell>
        </row>
        <row r="4715">
          <cell r="A4715" t="str">
            <v>033060401000</v>
          </cell>
          <cell r="B4715" t="str">
            <v>330604010</v>
          </cell>
          <cell r="C4715" t="str">
            <v>手术费</v>
          </cell>
          <cell r="D4715" t="str">
            <v>08</v>
          </cell>
          <cell r="E4715" t="str">
            <v>手术治疗费</v>
          </cell>
          <cell r="F4715" t="str">
            <v>10</v>
          </cell>
          <cell r="G4715" t="str">
            <v>牙槽骨修整术</v>
          </cell>
        </row>
        <row r="4715">
          <cell r="J4715" t="str">
            <v>每牙</v>
          </cell>
          <cell r="K4715">
            <v>99</v>
          </cell>
          <cell r="L4715">
            <v>99</v>
          </cell>
          <cell r="M4715">
            <v>84.15</v>
          </cell>
        </row>
        <row r="4716">
          <cell r="A4716" t="str">
            <v>033060401001</v>
          </cell>
          <cell r="B4716" t="str">
            <v>33060401001</v>
          </cell>
          <cell r="C4716" t="str">
            <v>手术费</v>
          </cell>
          <cell r="D4716" t="str">
            <v>08</v>
          </cell>
          <cell r="E4716" t="str">
            <v>手术治疗费</v>
          </cell>
          <cell r="F4716" t="str">
            <v>10</v>
          </cell>
          <cell r="G4716" t="str">
            <v>小儿牙槽骨修整术</v>
          </cell>
        </row>
        <row r="4716">
          <cell r="J4716" t="str">
            <v>次</v>
          </cell>
          <cell r="K4716">
            <v>129</v>
          </cell>
          <cell r="L4716">
            <v>129</v>
          </cell>
          <cell r="M4716">
            <v>110</v>
          </cell>
        </row>
        <row r="4717">
          <cell r="A4717" t="str">
            <v>033060401100</v>
          </cell>
          <cell r="B4717" t="str">
            <v>330604011</v>
          </cell>
          <cell r="C4717" t="str">
            <v>手术费</v>
          </cell>
          <cell r="D4717" t="str">
            <v>08</v>
          </cell>
          <cell r="E4717" t="str">
            <v>手术治疗费</v>
          </cell>
          <cell r="F4717" t="str">
            <v>10</v>
          </cell>
          <cell r="G4717" t="str">
            <v>牙槽嵴增高术</v>
          </cell>
          <cell r="H4717" t="str">
            <v>不含取骨术、取皮术</v>
          </cell>
          <cell r="I4717" t="str">
            <v>人工材料模型、模板、植入材料</v>
          </cell>
          <cell r="J4717" t="str">
            <v>每牙</v>
          </cell>
          <cell r="K4717">
            <v>150</v>
          </cell>
          <cell r="L4717">
            <v>150</v>
          </cell>
          <cell r="M4717">
            <v>127.5</v>
          </cell>
        </row>
        <row r="4718">
          <cell r="A4718" t="str">
            <v>033060401101</v>
          </cell>
          <cell r="B4718" t="str">
            <v>33060401101</v>
          </cell>
          <cell r="C4718" t="str">
            <v>手术费</v>
          </cell>
          <cell r="D4718" t="str">
            <v>08</v>
          </cell>
          <cell r="E4718" t="str">
            <v>手术治疗费</v>
          </cell>
          <cell r="F4718" t="str">
            <v>10</v>
          </cell>
          <cell r="G4718" t="str">
            <v>小儿牙槽嵴增高术</v>
          </cell>
        </row>
        <row r="4718">
          <cell r="J4718" t="str">
            <v>次</v>
          </cell>
          <cell r="K4718">
            <v>195</v>
          </cell>
          <cell r="L4718">
            <v>195</v>
          </cell>
          <cell r="M4718">
            <v>166</v>
          </cell>
        </row>
        <row r="4719">
          <cell r="A4719" t="str">
            <v>033060401200</v>
          </cell>
          <cell r="B4719" t="str">
            <v>330604012</v>
          </cell>
          <cell r="C4719" t="str">
            <v>手术费</v>
          </cell>
          <cell r="D4719" t="str">
            <v>08</v>
          </cell>
          <cell r="E4719" t="str">
            <v>手术治疗费</v>
          </cell>
          <cell r="F4719" t="str">
            <v>10</v>
          </cell>
          <cell r="G4719" t="str">
            <v>颌骨隆突修整术</v>
          </cell>
          <cell r="H4719" t="str">
            <v>包括腭隆突、下颌隆突、上颌结节肥大等</v>
          </cell>
        </row>
        <row r="4719">
          <cell r="J4719" t="str">
            <v>次</v>
          </cell>
          <cell r="K4719">
            <v>325</v>
          </cell>
          <cell r="L4719">
            <v>324</v>
          </cell>
          <cell r="M4719">
            <v>275</v>
          </cell>
        </row>
        <row r="4720">
          <cell r="A4720" t="str">
            <v>033060401201</v>
          </cell>
          <cell r="B4720" t="str">
            <v>33060401201</v>
          </cell>
          <cell r="C4720" t="str">
            <v>手术费</v>
          </cell>
          <cell r="D4720" t="str">
            <v>08</v>
          </cell>
          <cell r="E4720" t="str">
            <v>手术治疗费</v>
          </cell>
          <cell r="F4720" t="str">
            <v>10</v>
          </cell>
          <cell r="G4720" t="str">
            <v>小儿颌骨隆突修整术</v>
          </cell>
        </row>
        <row r="4720">
          <cell r="J4720" t="str">
            <v>次</v>
          </cell>
          <cell r="K4720">
            <v>423</v>
          </cell>
          <cell r="L4720">
            <v>421</v>
          </cell>
          <cell r="M4720">
            <v>358</v>
          </cell>
        </row>
        <row r="4721">
          <cell r="A4721" t="str">
            <v>033060401300</v>
          </cell>
          <cell r="B4721" t="str">
            <v>330604013</v>
          </cell>
          <cell r="C4721" t="str">
            <v>手术费</v>
          </cell>
          <cell r="D4721" t="str">
            <v>08</v>
          </cell>
          <cell r="E4721" t="str">
            <v>手术治疗费</v>
          </cell>
          <cell r="F4721" t="str">
            <v>10</v>
          </cell>
          <cell r="G4721" t="str">
            <v>上颌结节成形术</v>
          </cell>
          <cell r="H4721" t="str">
            <v>不含取皮术</v>
          </cell>
          <cell r="I4721" t="str">
            <v>创面用材料、固定材料</v>
          </cell>
          <cell r="J4721" t="str">
            <v>次</v>
          </cell>
          <cell r="K4721">
            <v>110</v>
          </cell>
          <cell r="L4721">
            <v>110</v>
          </cell>
          <cell r="M4721">
            <v>94</v>
          </cell>
        </row>
        <row r="4721">
          <cell r="O4721" t="str">
            <v>医保</v>
          </cell>
        </row>
        <row r="4722">
          <cell r="A4722" t="str">
            <v>033060401301</v>
          </cell>
          <cell r="B4722" t="str">
            <v>33060401301</v>
          </cell>
          <cell r="C4722" t="str">
            <v>手术费</v>
          </cell>
          <cell r="D4722" t="str">
            <v>08</v>
          </cell>
          <cell r="E4722" t="str">
            <v>手术治疗费</v>
          </cell>
          <cell r="F4722" t="str">
            <v>10</v>
          </cell>
          <cell r="G4722" t="str">
            <v>小儿上颌结节成形术</v>
          </cell>
        </row>
        <row r="4722">
          <cell r="J4722" t="str">
            <v>次</v>
          </cell>
          <cell r="K4722">
            <v>143</v>
          </cell>
          <cell r="L4722">
            <v>143</v>
          </cell>
          <cell r="M4722">
            <v>122</v>
          </cell>
        </row>
        <row r="4722">
          <cell r="O4722" t="str">
            <v>医保</v>
          </cell>
        </row>
        <row r="4723">
          <cell r="A4723" t="str">
            <v>033060401400</v>
          </cell>
          <cell r="B4723" t="str">
            <v>330604014</v>
          </cell>
          <cell r="C4723" t="str">
            <v>手术费</v>
          </cell>
          <cell r="D4723" t="str">
            <v>08</v>
          </cell>
          <cell r="E4723" t="str">
            <v>手术治疗费</v>
          </cell>
          <cell r="F4723" t="str">
            <v>10</v>
          </cell>
          <cell r="G4723" t="str">
            <v>口腔上颌窦瘘修补术</v>
          </cell>
          <cell r="H4723" t="str">
            <v>含即刻修补</v>
          </cell>
          <cell r="I4723" t="str">
            <v>模型、创面用材料</v>
          </cell>
          <cell r="J4723" t="str">
            <v>次</v>
          </cell>
          <cell r="K4723">
            <v>530</v>
          </cell>
          <cell r="L4723">
            <v>530</v>
          </cell>
          <cell r="M4723">
            <v>451</v>
          </cell>
        </row>
        <row r="4723">
          <cell r="O4723" t="str">
            <v>医保</v>
          </cell>
        </row>
        <row r="4724">
          <cell r="A4724" t="str">
            <v>033060401401</v>
          </cell>
          <cell r="B4724" t="str">
            <v>33060401401</v>
          </cell>
          <cell r="C4724" t="str">
            <v>手术费</v>
          </cell>
          <cell r="D4724" t="str">
            <v>08</v>
          </cell>
          <cell r="E4724" t="str">
            <v>手术治疗费</v>
          </cell>
          <cell r="F4724" t="str">
            <v>10</v>
          </cell>
          <cell r="G4724" t="str">
            <v>小儿口腔上颌窦瘘修补术</v>
          </cell>
        </row>
        <row r="4724">
          <cell r="J4724" t="str">
            <v>次</v>
          </cell>
          <cell r="K4724">
            <v>689</v>
          </cell>
          <cell r="L4724">
            <v>689</v>
          </cell>
          <cell r="M4724">
            <v>586</v>
          </cell>
        </row>
        <row r="4724">
          <cell r="O4724" t="str">
            <v>医保</v>
          </cell>
        </row>
        <row r="4725">
          <cell r="A4725" t="str">
            <v>033060401500</v>
          </cell>
          <cell r="B4725" t="str">
            <v>330604015</v>
          </cell>
          <cell r="C4725" t="str">
            <v>手术费</v>
          </cell>
          <cell r="D4725" t="str">
            <v>08</v>
          </cell>
          <cell r="E4725" t="str">
            <v>手术治疗费</v>
          </cell>
          <cell r="F4725" t="str">
            <v>10</v>
          </cell>
          <cell r="G4725" t="str">
            <v>上颌窦开窗异物取出术</v>
          </cell>
          <cell r="H4725" t="str">
            <v>不含上颌窦根治术</v>
          </cell>
        </row>
        <row r="4725">
          <cell r="J4725" t="str">
            <v>次</v>
          </cell>
          <cell r="K4725">
            <v>380</v>
          </cell>
          <cell r="L4725">
            <v>380</v>
          </cell>
          <cell r="M4725">
            <v>323</v>
          </cell>
        </row>
        <row r="4725">
          <cell r="O4725" t="str">
            <v>医保</v>
          </cell>
        </row>
        <row r="4726">
          <cell r="A4726" t="str">
            <v>033060401501</v>
          </cell>
          <cell r="B4726" t="str">
            <v>33060401501</v>
          </cell>
          <cell r="C4726" t="str">
            <v>手术费</v>
          </cell>
          <cell r="D4726" t="str">
            <v>08</v>
          </cell>
          <cell r="E4726" t="str">
            <v>手术治疗费</v>
          </cell>
          <cell r="F4726" t="str">
            <v>10</v>
          </cell>
          <cell r="G4726" t="str">
            <v>小儿上颌窦开窗异物取出术</v>
          </cell>
        </row>
        <row r="4726">
          <cell r="J4726" t="str">
            <v>次</v>
          </cell>
          <cell r="K4726">
            <v>494</v>
          </cell>
          <cell r="L4726">
            <v>494</v>
          </cell>
          <cell r="M4726">
            <v>420</v>
          </cell>
        </row>
        <row r="4726">
          <cell r="O4726" t="str">
            <v>医保</v>
          </cell>
        </row>
        <row r="4727">
          <cell r="A4727" t="str">
            <v>033060401600</v>
          </cell>
          <cell r="B4727" t="str">
            <v>330604016</v>
          </cell>
          <cell r="C4727" t="str">
            <v>手术费</v>
          </cell>
          <cell r="D4727" t="str">
            <v>08</v>
          </cell>
          <cell r="E4727" t="str">
            <v>手术治疗费</v>
          </cell>
          <cell r="F4727" t="str">
            <v>10</v>
          </cell>
          <cell r="G4727" t="str">
            <v>唇颊沟加深术</v>
          </cell>
          <cell r="H4727" t="str">
            <v>含取皮(粘膜)、植皮(粘膜)、皮(粘膜)片加压固定，供皮(粘膜)区创面处理；不含取皮术</v>
          </cell>
          <cell r="I4727" t="str">
            <v>创面用材料、固定材料</v>
          </cell>
          <cell r="J4727" t="str">
            <v>次</v>
          </cell>
          <cell r="K4727">
            <v>430</v>
          </cell>
          <cell r="L4727">
            <v>430</v>
          </cell>
          <cell r="M4727">
            <v>366</v>
          </cell>
        </row>
        <row r="4728">
          <cell r="A4728" t="str">
            <v>033060401601</v>
          </cell>
          <cell r="B4728" t="str">
            <v>33060401601</v>
          </cell>
          <cell r="C4728" t="str">
            <v>手术费</v>
          </cell>
          <cell r="D4728" t="str">
            <v>08</v>
          </cell>
          <cell r="E4728" t="str">
            <v>手术治疗费</v>
          </cell>
          <cell r="F4728" t="str">
            <v>10</v>
          </cell>
          <cell r="G4728" t="str">
            <v>小儿唇颊沟加深术</v>
          </cell>
        </row>
        <row r="4728">
          <cell r="J4728" t="str">
            <v>次</v>
          </cell>
          <cell r="K4728">
            <v>559</v>
          </cell>
          <cell r="L4728">
            <v>559</v>
          </cell>
          <cell r="M4728">
            <v>475</v>
          </cell>
        </row>
        <row r="4729">
          <cell r="A4729" t="str">
            <v>033060401700</v>
          </cell>
          <cell r="B4729" t="str">
            <v>330604017</v>
          </cell>
          <cell r="C4729" t="str">
            <v>手术费</v>
          </cell>
          <cell r="D4729" t="str">
            <v>08</v>
          </cell>
          <cell r="E4729" t="str">
            <v>手术治疗费</v>
          </cell>
          <cell r="F4729" t="str">
            <v>10</v>
          </cell>
          <cell r="G4729" t="str">
            <v>修复前软组织成型术</v>
          </cell>
          <cell r="H4729" t="str">
            <v>含植皮及唇、颊、腭牙槽嵴顶部增生的软组织切除及成型；不含骨修整、取皮术</v>
          </cell>
          <cell r="I4729" t="str">
            <v>腭护板、保护剂</v>
          </cell>
          <cell r="J4729" t="str">
            <v>次</v>
          </cell>
          <cell r="K4729">
            <v>325</v>
          </cell>
          <cell r="L4729">
            <v>324</v>
          </cell>
          <cell r="M4729">
            <v>275</v>
          </cell>
        </row>
        <row r="4730">
          <cell r="A4730" t="str">
            <v>033060401701</v>
          </cell>
          <cell r="B4730" t="str">
            <v>33060401701</v>
          </cell>
          <cell r="C4730" t="str">
            <v>手术费</v>
          </cell>
          <cell r="D4730" t="str">
            <v>08</v>
          </cell>
          <cell r="E4730" t="str">
            <v>手术治疗费</v>
          </cell>
          <cell r="F4730" t="str">
            <v>10</v>
          </cell>
          <cell r="G4730" t="str">
            <v>小儿修复前软组织成型术</v>
          </cell>
        </row>
        <row r="4730">
          <cell r="J4730" t="str">
            <v>次</v>
          </cell>
          <cell r="K4730">
            <v>423</v>
          </cell>
          <cell r="L4730">
            <v>421</v>
          </cell>
          <cell r="M4730">
            <v>358</v>
          </cell>
        </row>
        <row r="4731">
          <cell r="A4731" t="str">
            <v>033060401800</v>
          </cell>
          <cell r="B4731" t="str">
            <v>330604018</v>
          </cell>
          <cell r="C4731" t="str">
            <v>手术费</v>
          </cell>
          <cell r="D4731" t="str">
            <v>08</v>
          </cell>
          <cell r="E4731" t="str">
            <v>手术治疗费</v>
          </cell>
          <cell r="F4731" t="str">
            <v>10</v>
          </cell>
          <cell r="G4731" t="str">
            <v>阻生智齿龈瓣整形术</v>
          </cell>
          <cell r="H4731" t="str">
            <v>含切除龈瓣及整形</v>
          </cell>
        </row>
        <row r="4731">
          <cell r="J4731" t="str">
            <v>每牙</v>
          </cell>
          <cell r="K4731">
            <v>50</v>
          </cell>
          <cell r="L4731">
            <v>50</v>
          </cell>
          <cell r="M4731">
            <v>42.5</v>
          </cell>
        </row>
        <row r="4731">
          <cell r="O4731" t="str">
            <v>医保</v>
          </cell>
        </row>
        <row r="4732">
          <cell r="A4732" t="str">
            <v>033060401801</v>
          </cell>
          <cell r="B4732" t="str">
            <v>33060401801</v>
          </cell>
          <cell r="C4732" t="str">
            <v>手术费</v>
          </cell>
          <cell r="D4732" t="str">
            <v>08</v>
          </cell>
          <cell r="E4732" t="str">
            <v>手术治疗费</v>
          </cell>
          <cell r="F4732" t="str">
            <v>10</v>
          </cell>
          <cell r="G4732" t="str">
            <v>小儿阻生智齿龈瓣整形术</v>
          </cell>
        </row>
        <row r="4732">
          <cell r="J4732" t="str">
            <v>次</v>
          </cell>
          <cell r="K4732">
            <v>65</v>
          </cell>
          <cell r="L4732">
            <v>65</v>
          </cell>
          <cell r="M4732">
            <v>55</v>
          </cell>
        </row>
        <row r="4732">
          <cell r="O4732" t="str">
            <v>医保</v>
          </cell>
        </row>
        <row r="4733">
          <cell r="A4733" t="str">
            <v>033060401900</v>
          </cell>
          <cell r="B4733" t="str">
            <v>330604019</v>
          </cell>
          <cell r="C4733" t="str">
            <v>手术费</v>
          </cell>
          <cell r="D4733" t="str">
            <v>08</v>
          </cell>
          <cell r="E4733" t="str">
            <v>手术治疗费</v>
          </cell>
          <cell r="F4733" t="str">
            <v>10</v>
          </cell>
          <cell r="G4733" t="str">
            <v>牙槽突骨折结扎固定术</v>
          </cell>
          <cell r="H4733" t="str">
            <v>含复位、固定、调；包括结扎固定或牵引复位固定</v>
          </cell>
          <cell r="I4733" t="str">
            <v>结扎固定材料</v>
          </cell>
          <cell r="J4733" t="str">
            <v>次</v>
          </cell>
          <cell r="K4733">
            <v>325</v>
          </cell>
          <cell r="L4733">
            <v>297</v>
          </cell>
          <cell r="M4733">
            <v>253</v>
          </cell>
        </row>
        <row r="4733">
          <cell r="O4733" t="str">
            <v>医保</v>
          </cell>
        </row>
        <row r="4734">
          <cell r="A4734" t="str">
            <v>033060401901</v>
          </cell>
          <cell r="B4734" t="str">
            <v>33060401901</v>
          </cell>
          <cell r="C4734" t="str">
            <v>手术费</v>
          </cell>
          <cell r="D4734" t="str">
            <v>08</v>
          </cell>
          <cell r="E4734" t="str">
            <v>手术治疗费</v>
          </cell>
          <cell r="F4734" t="str">
            <v>10</v>
          </cell>
          <cell r="G4734" t="str">
            <v>小儿牙槽突骨折结扎固定术</v>
          </cell>
        </row>
        <row r="4734">
          <cell r="J4734" t="str">
            <v>次</v>
          </cell>
          <cell r="K4734">
            <v>423</v>
          </cell>
          <cell r="L4734">
            <v>386</v>
          </cell>
          <cell r="M4734">
            <v>328</v>
          </cell>
        </row>
        <row r="4734">
          <cell r="O4734" t="str">
            <v>医保</v>
          </cell>
        </row>
        <row r="4735">
          <cell r="A4735" t="str">
            <v>033060402000</v>
          </cell>
          <cell r="B4735" t="str">
            <v>330604020</v>
          </cell>
          <cell r="C4735" t="str">
            <v>手术费</v>
          </cell>
          <cell r="D4735" t="str">
            <v>08</v>
          </cell>
          <cell r="E4735" t="str">
            <v>手术治疗费</v>
          </cell>
          <cell r="F4735" t="str">
            <v>10</v>
          </cell>
          <cell r="G4735" t="str">
            <v>颌骨病灶刮除术</v>
          </cell>
        </row>
        <row r="4735">
          <cell r="J4735" t="str">
            <v>次</v>
          </cell>
          <cell r="K4735">
            <v>400</v>
          </cell>
          <cell r="L4735">
            <v>400</v>
          </cell>
          <cell r="M4735">
            <v>340</v>
          </cell>
        </row>
        <row r="4735">
          <cell r="O4735" t="str">
            <v>医保</v>
          </cell>
        </row>
        <row r="4736">
          <cell r="A4736" t="str">
            <v>033060402001</v>
          </cell>
          <cell r="B4736" t="str">
            <v>33060402001</v>
          </cell>
          <cell r="C4736" t="str">
            <v>手术费</v>
          </cell>
          <cell r="D4736" t="str">
            <v>08</v>
          </cell>
          <cell r="E4736" t="str">
            <v>手术治疗费</v>
          </cell>
          <cell r="F4736" t="str">
            <v>10</v>
          </cell>
          <cell r="G4736" t="str">
            <v>小儿颌骨病灶刮除术</v>
          </cell>
        </row>
        <row r="4736">
          <cell r="J4736" t="str">
            <v>次</v>
          </cell>
          <cell r="K4736">
            <v>520</v>
          </cell>
          <cell r="L4736">
            <v>520</v>
          </cell>
          <cell r="M4736">
            <v>442</v>
          </cell>
        </row>
        <row r="4736">
          <cell r="O4736" t="str">
            <v>医保</v>
          </cell>
        </row>
        <row r="4737">
          <cell r="A4737" t="str">
            <v>033060402100</v>
          </cell>
          <cell r="B4737" t="str">
            <v>330604021</v>
          </cell>
          <cell r="C4737" t="str">
            <v>手术费</v>
          </cell>
          <cell r="D4737" t="str">
            <v>08</v>
          </cell>
          <cell r="E4737" t="str">
            <v>手术治疗费</v>
          </cell>
          <cell r="F4737" t="str">
            <v>10</v>
          </cell>
          <cell r="G4737" t="str">
            <v>皮肤瘘管切除术</v>
          </cell>
        </row>
        <row r="4737">
          <cell r="J4737" t="str">
            <v>次</v>
          </cell>
          <cell r="K4737">
            <v>340</v>
          </cell>
          <cell r="L4737">
            <v>324</v>
          </cell>
          <cell r="M4737">
            <v>275</v>
          </cell>
        </row>
        <row r="4737">
          <cell r="O4737" t="str">
            <v>医保</v>
          </cell>
        </row>
        <row r="4738">
          <cell r="A4738" t="str">
            <v>033060402101</v>
          </cell>
          <cell r="B4738" t="str">
            <v>33060402101</v>
          </cell>
          <cell r="C4738" t="str">
            <v>手术费</v>
          </cell>
          <cell r="D4738" t="str">
            <v>08</v>
          </cell>
          <cell r="E4738" t="str">
            <v>手术治疗费</v>
          </cell>
          <cell r="F4738" t="str">
            <v>10</v>
          </cell>
          <cell r="G4738" t="str">
            <v>小儿皮肤瘘管切除术</v>
          </cell>
        </row>
        <row r="4738">
          <cell r="J4738" t="str">
            <v>次</v>
          </cell>
          <cell r="K4738">
            <v>442</v>
          </cell>
          <cell r="L4738">
            <v>421</v>
          </cell>
          <cell r="M4738">
            <v>358</v>
          </cell>
        </row>
        <row r="4738">
          <cell r="O4738" t="str">
            <v>医保</v>
          </cell>
        </row>
        <row r="4739">
          <cell r="A4739" t="str">
            <v>033060402200</v>
          </cell>
          <cell r="B4739" t="str">
            <v>330604022</v>
          </cell>
          <cell r="C4739" t="str">
            <v>手术费</v>
          </cell>
          <cell r="D4739" t="str">
            <v>08</v>
          </cell>
          <cell r="E4739" t="str">
            <v>手术治疗费</v>
          </cell>
          <cell r="F4739" t="str">
            <v>10</v>
          </cell>
          <cell r="G4739" t="str">
            <v>根端囊肿摘除术</v>
          </cell>
          <cell r="H4739" t="str">
            <v>不含根充</v>
          </cell>
          <cell r="I4739" t="str">
            <v>充填材料</v>
          </cell>
          <cell r="J4739" t="str">
            <v>每牙</v>
          </cell>
          <cell r="K4739">
            <v>150</v>
          </cell>
          <cell r="L4739">
            <v>148</v>
          </cell>
          <cell r="M4739">
            <v>126</v>
          </cell>
        </row>
        <row r="4739">
          <cell r="O4739" t="str">
            <v>医保</v>
          </cell>
        </row>
        <row r="4740">
          <cell r="A4740" t="str">
            <v>033060402201</v>
          </cell>
          <cell r="B4740" t="str">
            <v>33060402201</v>
          </cell>
          <cell r="C4740" t="str">
            <v>手术费</v>
          </cell>
          <cell r="D4740" t="str">
            <v>08</v>
          </cell>
          <cell r="E4740" t="str">
            <v>手术治疗费</v>
          </cell>
          <cell r="F4740" t="str">
            <v>10</v>
          </cell>
          <cell r="G4740" t="str">
            <v>小儿根端囊肿摘除术</v>
          </cell>
        </row>
        <row r="4740">
          <cell r="J4740" t="str">
            <v>次</v>
          </cell>
          <cell r="K4740">
            <v>195</v>
          </cell>
          <cell r="L4740">
            <v>192</v>
          </cell>
          <cell r="M4740">
            <v>163</v>
          </cell>
        </row>
        <row r="4740">
          <cell r="O4740" t="str">
            <v>医保</v>
          </cell>
        </row>
        <row r="4741">
          <cell r="A4741" t="str">
            <v>033060402300</v>
          </cell>
          <cell r="B4741" t="str">
            <v>330604023</v>
          </cell>
          <cell r="C4741" t="str">
            <v>手术费</v>
          </cell>
          <cell r="D4741" t="str">
            <v>08</v>
          </cell>
          <cell r="E4741" t="str">
            <v>手术治疗费</v>
          </cell>
          <cell r="F4741" t="str">
            <v>10</v>
          </cell>
          <cell r="G4741" t="str">
            <v>牙齿萌出囊肿袋形术</v>
          </cell>
        </row>
        <row r="4741">
          <cell r="I4741" t="str">
            <v>填塞材料</v>
          </cell>
          <cell r="J4741" t="str">
            <v>每牙</v>
          </cell>
          <cell r="K4741">
            <v>160</v>
          </cell>
          <cell r="L4741">
            <v>160</v>
          </cell>
          <cell r="M4741">
            <v>136</v>
          </cell>
        </row>
        <row r="4741">
          <cell r="O4741" t="str">
            <v>医保</v>
          </cell>
        </row>
        <row r="4742">
          <cell r="A4742" t="str">
            <v>033060402301</v>
          </cell>
          <cell r="B4742" t="str">
            <v>33060402301</v>
          </cell>
          <cell r="C4742" t="str">
            <v>手术费</v>
          </cell>
          <cell r="D4742" t="str">
            <v>08</v>
          </cell>
          <cell r="E4742" t="str">
            <v>手术治疗费</v>
          </cell>
          <cell r="F4742" t="str">
            <v>10</v>
          </cell>
          <cell r="G4742" t="str">
            <v>小儿牙齿萌出囊肿袋形术</v>
          </cell>
        </row>
        <row r="4742">
          <cell r="J4742" t="str">
            <v>次</v>
          </cell>
          <cell r="K4742">
            <v>208</v>
          </cell>
          <cell r="L4742">
            <v>208</v>
          </cell>
          <cell r="M4742">
            <v>177</v>
          </cell>
        </row>
        <row r="4742">
          <cell r="O4742" t="str">
            <v>医保</v>
          </cell>
        </row>
        <row r="4743">
          <cell r="A4743" t="str">
            <v>033060402400</v>
          </cell>
          <cell r="B4743" t="str">
            <v>330604024</v>
          </cell>
          <cell r="C4743" t="str">
            <v>手术费</v>
          </cell>
          <cell r="D4743" t="str">
            <v>08</v>
          </cell>
          <cell r="E4743" t="str">
            <v>手术治疗费</v>
          </cell>
          <cell r="F4743" t="str">
            <v>10</v>
          </cell>
          <cell r="G4743" t="str">
            <v>颌骨囊肿摘除术</v>
          </cell>
          <cell r="H4743" t="str">
            <v>不含拔牙、上颌窦根治术</v>
          </cell>
        </row>
        <row r="4743">
          <cell r="J4743" t="str">
            <v>次</v>
          </cell>
          <cell r="K4743">
            <v>420</v>
          </cell>
          <cell r="L4743">
            <v>396</v>
          </cell>
          <cell r="M4743">
            <v>337</v>
          </cell>
        </row>
        <row r="4743">
          <cell r="O4743" t="str">
            <v>医保</v>
          </cell>
        </row>
        <row r="4744">
          <cell r="A4744" t="str">
            <v>033060402401</v>
          </cell>
          <cell r="B4744" t="str">
            <v>33060402401</v>
          </cell>
          <cell r="C4744" t="str">
            <v>手术费</v>
          </cell>
          <cell r="D4744" t="str">
            <v>08</v>
          </cell>
          <cell r="E4744" t="str">
            <v>手术治疗费</v>
          </cell>
          <cell r="F4744" t="str">
            <v>10</v>
          </cell>
          <cell r="G4744" t="str">
            <v>小儿颌骨囊肿摘除术</v>
          </cell>
        </row>
        <row r="4744">
          <cell r="J4744" t="str">
            <v>次</v>
          </cell>
          <cell r="K4744">
            <v>546</v>
          </cell>
          <cell r="L4744">
            <v>515</v>
          </cell>
          <cell r="M4744">
            <v>438</v>
          </cell>
        </row>
        <row r="4744">
          <cell r="O4744" t="str">
            <v>医保</v>
          </cell>
        </row>
        <row r="4745">
          <cell r="A4745" t="str">
            <v>033060402500</v>
          </cell>
          <cell r="B4745" t="str">
            <v>330604025</v>
          </cell>
          <cell r="C4745" t="str">
            <v>手术费</v>
          </cell>
          <cell r="D4745" t="str">
            <v>08</v>
          </cell>
          <cell r="E4745" t="str">
            <v>手术治疗费</v>
          </cell>
          <cell r="F4745" t="str">
            <v>10</v>
          </cell>
          <cell r="G4745" t="str">
            <v>牙外科正畸术</v>
          </cell>
        </row>
        <row r="4745">
          <cell r="I4745" t="str">
            <v>板、固定材料、腭护板</v>
          </cell>
          <cell r="J4745" t="str">
            <v>每牙</v>
          </cell>
          <cell r="K4745">
            <v>320</v>
          </cell>
          <cell r="L4745">
            <v>320</v>
          </cell>
          <cell r="M4745">
            <v>272</v>
          </cell>
        </row>
        <row r="4746">
          <cell r="A4746" t="str">
            <v>033060402501</v>
          </cell>
          <cell r="B4746" t="str">
            <v>33060402501</v>
          </cell>
          <cell r="C4746" t="str">
            <v>手术费</v>
          </cell>
          <cell r="D4746" t="str">
            <v>08</v>
          </cell>
          <cell r="E4746" t="str">
            <v>手术治疗费</v>
          </cell>
          <cell r="F4746" t="str">
            <v>10</v>
          </cell>
          <cell r="G4746" t="str">
            <v>小儿牙外科正畸术</v>
          </cell>
        </row>
        <row r="4746">
          <cell r="J4746" t="str">
            <v>次</v>
          </cell>
          <cell r="K4746">
            <v>416</v>
          </cell>
          <cell r="L4746">
            <v>416</v>
          </cell>
          <cell r="M4746">
            <v>354</v>
          </cell>
        </row>
        <row r="4747">
          <cell r="A4747" t="str">
            <v>033060402600</v>
          </cell>
          <cell r="B4747" t="str">
            <v>330604026</v>
          </cell>
          <cell r="C4747" t="str">
            <v>手术费</v>
          </cell>
          <cell r="D4747" t="str">
            <v>08</v>
          </cell>
          <cell r="E4747" t="str">
            <v>手术治疗费</v>
          </cell>
          <cell r="F4747" t="str">
            <v>10</v>
          </cell>
          <cell r="G4747" t="str">
            <v>根尖切除术</v>
          </cell>
          <cell r="H4747" t="str">
            <v>含根尖搔刮、根尖切除、倒根充、根尖倒预备，不含显微根管手术</v>
          </cell>
          <cell r="I4747" t="str">
            <v>充填材料</v>
          </cell>
          <cell r="J4747" t="str">
            <v>每牙</v>
          </cell>
          <cell r="K4747">
            <v>245</v>
          </cell>
          <cell r="L4747">
            <v>245</v>
          </cell>
          <cell r="M4747">
            <v>208</v>
          </cell>
        </row>
        <row r="4747">
          <cell r="O4747" t="str">
            <v>医保</v>
          </cell>
        </row>
        <row r="4748">
          <cell r="A4748" t="str">
            <v>033060402601</v>
          </cell>
          <cell r="B4748" t="str">
            <v>33060402601</v>
          </cell>
          <cell r="C4748" t="str">
            <v>手术费</v>
          </cell>
          <cell r="D4748" t="str">
            <v>08</v>
          </cell>
          <cell r="E4748" t="str">
            <v>手术治疗费</v>
          </cell>
          <cell r="F4748" t="str">
            <v>10</v>
          </cell>
          <cell r="G4748" t="str">
            <v>小儿根尖切除术</v>
          </cell>
        </row>
        <row r="4748">
          <cell r="J4748" t="str">
            <v>次</v>
          </cell>
          <cell r="K4748">
            <v>319</v>
          </cell>
          <cell r="L4748">
            <v>319</v>
          </cell>
          <cell r="M4748">
            <v>271</v>
          </cell>
        </row>
        <row r="4748">
          <cell r="O4748" t="str">
            <v>医保</v>
          </cell>
        </row>
        <row r="4749">
          <cell r="A4749" t="str">
            <v>033060402700</v>
          </cell>
          <cell r="B4749" t="str">
            <v>330604027</v>
          </cell>
          <cell r="C4749" t="str">
            <v>手术费</v>
          </cell>
          <cell r="D4749" t="str">
            <v>08</v>
          </cell>
          <cell r="E4749" t="str">
            <v>手术治疗费</v>
          </cell>
          <cell r="F4749" t="str">
            <v>10</v>
          </cell>
          <cell r="G4749" t="str">
            <v>根尖搔刮术</v>
          </cell>
        </row>
        <row r="4749">
          <cell r="J4749" t="str">
            <v>每牙</v>
          </cell>
          <cell r="K4749">
            <v>50</v>
          </cell>
          <cell r="L4749">
            <v>50</v>
          </cell>
          <cell r="M4749">
            <v>42.5</v>
          </cell>
        </row>
        <row r="4749">
          <cell r="O4749" t="str">
            <v>医保</v>
          </cell>
        </row>
        <row r="4750">
          <cell r="A4750" t="str">
            <v>033060402701</v>
          </cell>
          <cell r="B4750" t="str">
            <v>33060402701</v>
          </cell>
          <cell r="C4750" t="str">
            <v>手术费</v>
          </cell>
          <cell r="D4750" t="str">
            <v>08</v>
          </cell>
          <cell r="E4750" t="str">
            <v>手术治疗费</v>
          </cell>
          <cell r="F4750" t="str">
            <v>10</v>
          </cell>
          <cell r="G4750" t="str">
            <v>小儿根尖搔刮术</v>
          </cell>
        </row>
        <row r="4750">
          <cell r="J4750" t="str">
            <v>次</v>
          </cell>
          <cell r="K4750">
            <v>65</v>
          </cell>
          <cell r="L4750">
            <v>65</v>
          </cell>
          <cell r="M4750">
            <v>55</v>
          </cell>
        </row>
        <row r="4750">
          <cell r="O4750" t="str">
            <v>医保</v>
          </cell>
        </row>
        <row r="4751">
          <cell r="A4751" t="str">
            <v>033060402800</v>
          </cell>
          <cell r="B4751" t="str">
            <v>330604028</v>
          </cell>
          <cell r="C4751" t="str">
            <v>手术费</v>
          </cell>
          <cell r="D4751" t="str">
            <v>08</v>
          </cell>
          <cell r="E4751" t="str">
            <v>手术治疗费</v>
          </cell>
          <cell r="F4751" t="str">
            <v>10</v>
          </cell>
          <cell r="G4751" t="str">
            <v>睡眠呼吸暂停综合症射频温控消融治疗术</v>
          </cell>
          <cell r="H4751" t="str">
            <v>包括鼻甲、软腭、舌根肥大；鼻鼾症；阻塞性睡眠呼吸暂停综合症</v>
          </cell>
        </row>
        <row r="4751">
          <cell r="J4751" t="str">
            <v>次</v>
          </cell>
        </row>
        <row r="4752">
          <cell r="A4752" t="str">
            <v>033060402900</v>
          </cell>
          <cell r="B4752" t="str">
            <v>330604029</v>
          </cell>
          <cell r="C4752" t="str">
            <v>手术费</v>
          </cell>
          <cell r="D4752" t="str">
            <v>08</v>
          </cell>
          <cell r="E4752" t="str">
            <v>手术治疗费</v>
          </cell>
          <cell r="F4752" t="str">
            <v>10</v>
          </cell>
          <cell r="G4752" t="str">
            <v>牙龈翻瓣术</v>
          </cell>
          <cell r="H4752" t="str">
            <v>含牙龈切开、翻瓣、刮治及根面平整、瓣的复位缝合</v>
          </cell>
          <cell r="I4752" t="str">
            <v>牙周塞治剂</v>
          </cell>
          <cell r="J4752" t="str">
            <v>每牙</v>
          </cell>
          <cell r="K4752">
            <v>70</v>
          </cell>
          <cell r="L4752">
            <v>70</v>
          </cell>
          <cell r="M4752">
            <v>60</v>
          </cell>
          <cell r="N4752" t="str">
            <v>根向、冠向复位或远中楔形切除加收33元</v>
          </cell>
          <cell r="O4752" t="str">
            <v>医保</v>
          </cell>
        </row>
        <row r="4753">
          <cell r="A4753" t="str">
            <v>033060402901</v>
          </cell>
          <cell r="B4753" t="str">
            <v>33060402901</v>
          </cell>
          <cell r="C4753" t="str">
            <v>手术费</v>
          </cell>
          <cell r="D4753" t="str">
            <v>08</v>
          </cell>
          <cell r="E4753" t="str">
            <v>手术治疗费</v>
          </cell>
          <cell r="F4753" t="str">
            <v>10</v>
          </cell>
          <cell r="G4753" t="str">
            <v>牙龈翻瓣术（根向、冠向复位或远中楔形切除）</v>
          </cell>
        </row>
        <row r="4753">
          <cell r="J4753" t="str">
            <v>次</v>
          </cell>
          <cell r="K4753">
            <v>103</v>
          </cell>
          <cell r="L4753">
            <v>103</v>
          </cell>
          <cell r="M4753">
            <v>88</v>
          </cell>
          <cell r="N4753" t="str">
            <v>根向、冠向复位或远中楔形切除</v>
          </cell>
          <cell r="O4753" t="str">
            <v>医保</v>
          </cell>
        </row>
        <row r="4754">
          <cell r="A4754" t="str">
            <v>033060402902</v>
          </cell>
          <cell r="B4754" t="str">
            <v>33060402902</v>
          </cell>
          <cell r="C4754" t="str">
            <v>手术费</v>
          </cell>
          <cell r="D4754" t="str">
            <v>08</v>
          </cell>
          <cell r="E4754" t="str">
            <v>手术治疗费</v>
          </cell>
          <cell r="F4754" t="str">
            <v>10</v>
          </cell>
          <cell r="G4754" t="str">
            <v>小儿牙龈翻瓣术</v>
          </cell>
        </row>
        <row r="4754">
          <cell r="J4754" t="str">
            <v>次</v>
          </cell>
          <cell r="K4754">
            <v>91</v>
          </cell>
          <cell r="L4754">
            <v>91</v>
          </cell>
          <cell r="M4754">
            <v>77</v>
          </cell>
        </row>
        <row r="4754">
          <cell r="O4754" t="str">
            <v>医保</v>
          </cell>
        </row>
        <row r="4755">
          <cell r="A4755" t="str">
            <v>033060402903</v>
          </cell>
          <cell r="B4755" t="str">
            <v>33060402903</v>
          </cell>
          <cell r="C4755" t="str">
            <v>手术费</v>
          </cell>
          <cell r="D4755" t="str">
            <v>08</v>
          </cell>
          <cell r="E4755" t="str">
            <v>手术治疗费</v>
          </cell>
          <cell r="F4755" t="str">
            <v>10</v>
          </cell>
          <cell r="G4755" t="str">
            <v>小儿牙龈翻瓣术（根向、冠向复位或远中楔形切除）</v>
          </cell>
        </row>
        <row r="4755">
          <cell r="J4755" t="str">
            <v>次</v>
          </cell>
          <cell r="K4755">
            <v>134</v>
          </cell>
          <cell r="L4755">
            <v>134</v>
          </cell>
          <cell r="M4755">
            <v>114</v>
          </cell>
          <cell r="N4755" t="str">
            <v>根向、冠向复位或远中楔形切除</v>
          </cell>
          <cell r="O4755" t="str">
            <v>医保</v>
          </cell>
        </row>
        <row r="4756">
          <cell r="A4756" t="str">
            <v>033060403000</v>
          </cell>
          <cell r="B4756" t="str">
            <v>330604030</v>
          </cell>
          <cell r="C4756" t="str">
            <v>手术费</v>
          </cell>
          <cell r="D4756" t="str">
            <v>08</v>
          </cell>
          <cell r="E4756" t="str">
            <v>手术治疗费</v>
          </cell>
          <cell r="F4756" t="str">
            <v>10</v>
          </cell>
          <cell r="G4756" t="str">
            <v>牙龈再生术</v>
          </cell>
        </row>
        <row r="4756">
          <cell r="J4756" t="str">
            <v>每组</v>
          </cell>
          <cell r="K4756">
            <v>50</v>
          </cell>
          <cell r="L4756">
            <v>50</v>
          </cell>
          <cell r="M4756">
            <v>43</v>
          </cell>
        </row>
        <row r="4757">
          <cell r="A4757" t="str">
            <v>033060403001</v>
          </cell>
          <cell r="B4757" t="str">
            <v>33060403001</v>
          </cell>
          <cell r="C4757" t="str">
            <v>手术费</v>
          </cell>
          <cell r="D4757" t="str">
            <v>08</v>
          </cell>
          <cell r="E4757" t="str">
            <v>手术治疗费</v>
          </cell>
          <cell r="F4757" t="str">
            <v>10</v>
          </cell>
          <cell r="G4757" t="str">
            <v>小儿牙龈再生术</v>
          </cell>
        </row>
        <row r="4757">
          <cell r="J4757" t="str">
            <v>次</v>
          </cell>
          <cell r="K4757">
            <v>65</v>
          </cell>
          <cell r="L4757">
            <v>65</v>
          </cell>
          <cell r="M4757">
            <v>55</v>
          </cell>
        </row>
        <row r="4758">
          <cell r="A4758" t="str">
            <v>033060403100</v>
          </cell>
          <cell r="B4758" t="str">
            <v>330604031</v>
          </cell>
          <cell r="C4758" t="str">
            <v>手术费</v>
          </cell>
          <cell r="D4758" t="str">
            <v>08</v>
          </cell>
          <cell r="E4758" t="str">
            <v>手术治疗费</v>
          </cell>
          <cell r="F4758" t="str">
            <v>10</v>
          </cell>
          <cell r="G4758" t="str">
            <v>牙龈切除术</v>
          </cell>
          <cell r="H4758" t="str">
            <v>包括牙龈切除、牙龈成形</v>
          </cell>
          <cell r="I4758" t="str">
            <v>牙周塞治剂</v>
          </cell>
          <cell r="J4758" t="str">
            <v>每牙</v>
          </cell>
          <cell r="K4758">
            <v>50</v>
          </cell>
          <cell r="L4758">
            <v>50</v>
          </cell>
          <cell r="M4758">
            <v>42.5</v>
          </cell>
        </row>
        <row r="4758">
          <cell r="O4758" t="str">
            <v>医保</v>
          </cell>
        </row>
        <row r="4759">
          <cell r="A4759" t="str">
            <v>033060403101</v>
          </cell>
          <cell r="B4759" t="str">
            <v>33060403101</v>
          </cell>
          <cell r="C4759" t="str">
            <v>手术费</v>
          </cell>
          <cell r="D4759" t="str">
            <v>08</v>
          </cell>
          <cell r="E4759" t="str">
            <v>手术治疗费</v>
          </cell>
          <cell r="F4759" t="str">
            <v>10</v>
          </cell>
          <cell r="G4759" t="str">
            <v>小儿牙龈切除术</v>
          </cell>
        </row>
        <row r="4759">
          <cell r="J4759" t="str">
            <v>次</v>
          </cell>
          <cell r="K4759">
            <v>65</v>
          </cell>
          <cell r="L4759">
            <v>65</v>
          </cell>
          <cell r="M4759">
            <v>55</v>
          </cell>
        </row>
        <row r="4759">
          <cell r="O4759" t="str">
            <v>医保</v>
          </cell>
        </row>
        <row r="4760">
          <cell r="A4760" t="str">
            <v>033060403200</v>
          </cell>
          <cell r="B4760" t="str">
            <v>330604032</v>
          </cell>
          <cell r="C4760" t="str">
            <v>手术费</v>
          </cell>
          <cell r="D4760" t="str">
            <v>08</v>
          </cell>
          <cell r="E4760" t="str">
            <v>手术治疗费</v>
          </cell>
          <cell r="F4760" t="str">
            <v>10</v>
          </cell>
          <cell r="G4760" t="str">
            <v>显微根管外科手术</v>
          </cell>
          <cell r="H4760" t="str">
            <v>包括显微镜下的进行根管内外修复及根尖手术</v>
          </cell>
        </row>
        <row r="4760">
          <cell r="J4760" t="str">
            <v>每根管</v>
          </cell>
        </row>
        <row r="4761">
          <cell r="A4761" t="str">
            <v>033060403300</v>
          </cell>
          <cell r="B4761" t="str">
            <v>330604033</v>
          </cell>
          <cell r="C4761" t="str">
            <v>手术费</v>
          </cell>
          <cell r="D4761" t="str">
            <v>08</v>
          </cell>
          <cell r="E4761" t="str">
            <v>手术治疗费</v>
          </cell>
          <cell r="F4761" t="str">
            <v>10</v>
          </cell>
          <cell r="G4761" t="str">
            <v>牙周骨成形手术</v>
          </cell>
          <cell r="H4761" t="str">
            <v>含牙龈翻瓣术+牙槽骨切除及成形；不含术区牙周塞治</v>
          </cell>
        </row>
        <row r="4761">
          <cell r="J4761" t="str">
            <v>每牙</v>
          </cell>
          <cell r="K4761">
            <v>99</v>
          </cell>
          <cell r="L4761">
            <v>99</v>
          </cell>
          <cell r="M4761">
            <v>84</v>
          </cell>
        </row>
        <row r="4761">
          <cell r="O4761" t="str">
            <v>医保</v>
          </cell>
        </row>
        <row r="4762">
          <cell r="A4762" t="str">
            <v>033060403301</v>
          </cell>
          <cell r="B4762" t="str">
            <v>33060403301</v>
          </cell>
          <cell r="C4762" t="str">
            <v>手术费</v>
          </cell>
          <cell r="D4762" t="str">
            <v>08</v>
          </cell>
          <cell r="E4762" t="str">
            <v>手术治疗费</v>
          </cell>
          <cell r="F4762" t="str">
            <v>10</v>
          </cell>
          <cell r="G4762" t="str">
            <v>小儿牙周骨成形手术</v>
          </cell>
        </row>
        <row r="4762">
          <cell r="J4762" t="str">
            <v>次</v>
          </cell>
          <cell r="K4762">
            <v>129</v>
          </cell>
          <cell r="L4762">
            <v>129</v>
          </cell>
          <cell r="M4762">
            <v>110</v>
          </cell>
        </row>
        <row r="4762">
          <cell r="O4762" t="str">
            <v>医保</v>
          </cell>
        </row>
        <row r="4763">
          <cell r="A4763" t="str">
            <v>033060403400</v>
          </cell>
          <cell r="B4763" t="str">
            <v>330604034</v>
          </cell>
          <cell r="C4763" t="str">
            <v>手术费</v>
          </cell>
          <cell r="D4763" t="str">
            <v>08</v>
          </cell>
          <cell r="E4763" t="str">
            <v>手术治疗费</v>
          </cell>
          <cell r="F4763" t="str">
            <v>10</v>
          </cell>
          <cell r="G4763" t="str">
            <v>牙冠延长术</v>
          </cell>
          <cell r="H4763" t="str">
            <v>含牙龈翻瓣、牙槽骨切除及成形、牙龈成形；不含术区牙周塞治</v>
          </cell>
        </row>
        <row r="4763">
          <cell r="J4763" t="str">
            <v>每牙</v>
          </cell>
          <cell r="K4763">
            <v>150</v>
          </cell>
          <cell r="L4763">
            <v>148.5</v>
          </cell>
          <cell r="M4763">
            <v>126</v>
          </cell>
        </row>
        <row r="4763">
          <cell r="O4763" t="str">
            <v>医保</v>
          </cell>
        </row>
        <row r="4764">
          <cell r="A4764" t="str">
            <v>033060403401</v>
          </cell>
          <cell r="B4764" t="str">
            <v>33060403401</v>
          </cell>
          <cell r="C4764" t="str">
            <v>手术费</v>
          </cell>
          <cell r="D4764" t="str">
            <v>08</v>
          </cell>
          <cell r="E4764" t="str">
            <v>手术治疗费</v>
          </cell>
          <cell r="F4764" t="str">
            <v>10</v>
          </cell>
          <cell r="G4764" t="str">
            <v>小儿牙冠延长术</v>
          </cell>
        </row>
        <row r="4764">
          <cell r="J4764" t="str">
            <v>次</v>
          </cell>
          <cell r="K4764">
            <v>195</v>
          </cell>
          <cell r="L4764">
            <v>193</v>
          </cell>
          <cell r="M4764">
            <v>164</v>
          </cell>
        </row>
        <row r="4764">
          <cell r="O4764" t="str">
            <v>医保</v>
          </cell>
        </row>
        <row r="4765">
          <cell r="A4765" t="str">
            <v>033060403500</v>
          </cell>
          <cell r="B4765" t="str">
            <v>330604035</v>
          </cell>
          <cell r="C4765" t="str">
            <v>手术费</v>
          </cell>
          <cell r="D4765" t="str">
            <v>08</v>
          </cell>
          <cell r="E4765" t="str">
            <v>手术治疗费</v>
          </cell>
          <cell r="F4765" t="str">
            <v>10</v>
          </cell>
          <cell r="G4765" t="str">
            <v>龈瘤切除术</v>
          </cell>
          <cell r="H4765" t="str">
            <v>含龈瘤切除及牙龈修整</v>
          </cell>
          <cell r="I4765" t="str">
            <v>牙周塞治剂、特殊材料</v>
          </cell>
          <cell r="J4765" t="str">
            <v>次</v>
          </cell>
          <cell r="K4765">
            <v>198</v>
          </cell>
          <cell r="L4765">
            <v>198</v>
          </cell>
          <cell r="M4765">
            <v>168</v>
          </cell>
          <cell r="N4765" t="str">
            <v>超过2个牙位，三甲医院收300元，三甲以下医院收297元</v>
          </cell>
          <cell r="O4765" t="str">
            <v>医保</v>
          </cell>
        </row>
        <row r="4766">
          <cell r="A4766" t="str">
            <v>033060403501</v>
          </cell>
          <cell r="B4766" t="str">
            <v>33060403501</v>
          </cell>
          <cell r="C4766" t="str">
            <v>手术费</v>
          </cell>
          <cell r="D4766" t="str">
            <v>08</v>
          </cell>
          <cell r="E4766" t="str">
            <v>手术治疗费</v>
          </cell>
          <cell r="F4766" t="str">
            <v>10</v>
          </cell>
          <cell r="G4766" t="str">
            <v>龈瘤切除术（超过2个牙位）</v>
          </cell>
        </row>
        <row r="4766">
          <cell r="J4766" t="str">
            <v>次</v>
          </cell>
          <cell r="K4766">
            <v>300</v>
          </cell>
          <cell r="L4766">
            <v>297</v>
          </cell>
          <cell r="M4766">
            <v>253</v>
          </cell>
          <cell r="N4766" t="str">
            <v>超过2个牙位</v>
          </cell>
          <cell r="O4766" t="str">
            <v>医保</v>
          </cell>
        </row>
        <row r="4767">
          <cell r="A4767" t="str">
            <v>033060403502</v>
          </cell>
          <cell r="B4767" t="str">
            <v>33060403502</v>
          </cell>
          <cell r="C4767" t="str">
            <v>手术费</v>
          </cell>
          <cell r="D4767" t="str">
            <v>08</v>
          </cell>
          <cell r="E4767" t="str">
            <v>手术治疗费</v>
          </cell>
          <cell r="F4767" t="str">
            <v>10</v>
          </cell>
          <cell r="G4767" t="str">
            <v>小儿龈瘤切除术</v>
          </cell>
        </row>
        <row r="4767">
          <cell r="J4767" t="str">
            <v>次</v>
          </cell>
          <cell r="K4767">
            <v>257</v>
          </cell>
          <cell r="L4767">
            <v>257</v>
          </cell>
          <cell r="M4767">
            <v>219</v>
          </cell>
        </row>
        <row r="4767">
          <cell r="O4767" t="str">
            <v>医保</v>
          </cell>
        </row>
        <row r="4768">
          <cell r="A4768" t="str">
            <v>033060403503</v>
          </cell>
          <cell r="B4768" t="str">
            <v>33060403503</v>
          </cell>
          <cell r="C4768" t="str">
            <v>手术费</v>
          </cell>
          <cell r="D4768" t="str">
            <v>08</v>
          </cell>
          <cell r="E4768" t="str">
            <v>手术治疗费</v>
          </cell>
          <cell r="F4768" t="str">
            <v>10</v>
          </cell>
          <cell r="G4768" t="str">
            <v>小儿龈瘤切除术（超过2个牙位）</v>
          </cell>
        </row>
        <row r="4768">
          <cell r="J4768" t="str">
            <v>次</v>
          </cell>
          <cell r="K4768">
            <v>390</v>
          </cell>
          <cell r="L4768">
            <v>386</v>
          </cell>
          <cell r="M4768">
            <v>328</v>
          </cell>
          <cell r="N4768" t="str">
            <v>超过2个牙位</v>
          </cell>
          <cell r="O4768" t="str">
            <v>医保</v>
          </cell>
        </row>
        <row r="4769">
          <cell r="A4769" t="str">
            <v>033060403600</v>
          </cell>
          <cell r="B4769" t="str">
            <v>330604036</v>
          </cell>
          <cell r="C4769" t="str">
            <v>手术费</v>
          </cell>
          <cell r="D4769" t="str">
            <v>08</v>
          </cell>
          <cell r="E4769" t="str">
            <v>手术治疗费</v>
          </cell>
          <cell r="F4769" t="str">
            <v>10</v>
          </cell>
          <cell r="G4769" t="str">
            <v>牙周植骨术</v>
          </cell>
          <cell r="H4769" t="str">
            <v>含牙龈翻瓣术+骨材料植入术；不含牙周塞治、自体骨取骨术</v>
          </cell>
          <cell r="I4769" t="str">
            <v>骨粉等植骨材料、各种生物膜材料</v>
          </cell>
          <cell r="J4769" t="str">
            <v>每牙</v>
          </cell>
          <cell r="K4769">
            <v>99</v>
          </cell>
          <cell r="L4769">
            <v>99</v>
          </cell>
          <cell r="M4769">
            <v>84</v>
          </cell>
        </row>
        <row r="4769">
          <cell r="O4769" t="str">
            <v>医保</v>
          </cell>
        </row>
        <row r="4770">
          <cell r="A4770" t="str">
            <v>033060403601</v>
          </cell>
          <cell r="B4770" t="str">
            <v>33060403601</v>
          </cell>
          <cell r="C4770" t="str">
            <v>手术费</v>
          </cell>
          <cell r="D4770" t="str">
            <v>08</v>
          </cell>
          <cell r="E4770" t="str">
            <v>手术治疗费</v>
          </cell>
          <cell r="F4770" t="str">
            <v>10</v>
          </cell>
          <cell r="G4770" t="str">
            <v>小儿牙周植骨术</v>
          </cell>
        </row>
        <row r="4770">
          <cell r="J4770" t="str">
            <v>次</v>
          </cell>
          <cell r="K4770">
            <v>129</v>
          </cell>
          <cell r="L4770">
            <v>129</v>
          </cell>
          <cell r="M4770">
            <v>110</v>
          </cell>
        </row>
        <row r="4770">
          <cell r="O4770" t="str">
            <v>医保</v>
          </cell>
        </row>
        <row r="4771">
          <cell r="A4771" t="str">
            <v>033060403700</v>
          </cell>
          <cell r="B4771" t="str">
            <v>330604037</v>
          </cell>
          <cell r="C4771" t="str">
            <v>手术费</v>
          </cell>
          <cell r="D4771" t="str">
            <v>08</v>
          </cell>
          <cell r="E4771" t="str">
            <v>手术治疗费</v>
          </cell>
          <cell r="F4771" t="str">
            <v>10</v>
          </cell>
          <cell r="G4771" t="str">
            <v>截根术</v>
          </cell>
          <cell r="H4771" t="str">
            <v>含截断牙根、拔除断根、牙冠外形和断面修整；不含牙周塞治、根管口备洞及倒充填、牙龈翻瓣术</v>
          </cell>
        </row>
        <row r="4771">
          <cell r="J4771" t="str">
            <v>每牙</v>
          </cell>
          <cell r="K4771">
            <v>150</v>
          </cell>
          <cell r="L4771">
            <v>150</v>
          </cell>
          <cell r="M4771">
            <v>128</v>
          </cell>
        </row>
        <row r="4771">
          <cell r="O4771" t="str">
            <v>医保</v>
          </cell>
        </row>
        <row r="4772">
          <cell r="A4772" t="str">
            <v>033060403701</v>
          </cell>
          <cell r="B4772" t="str">
            <v>33060403701</v>
          </cell>
          <cell r="C4772" t="str">
            <v>手术费</v>
          </cell>
          <cell r="D4772" t="str">
            <v>08</v>
          </cell>
          <cell r="E4772" t="str">
            <v>手术治疗费</v>
          </cell>
          <cell r="F4772" t="str">
            <v>10</v>
          </cell>
          <cell r="G4772" t="str">
            <v>小儿截根术</v>
          </cell>
        </row>
        <row r="4772">
          <cell r="J4772" t="str">
            <v>次</v>
          </cell>
          <cell r="K4772">
            <v>195</v>
          </cell>
          <cell r="L4772">
            <v>195</v>
          </cell>
          <cell r="M4772">
            <v>166</v>
          </cell>
        </row>
        <row r="4772">
          <cell r="O4772" t="str">
            <v>医保</v>
          </cell>
        </row>
        <row r="4773">
          <cell r="A4773" t="str">
            <v>033060403800</v>
          </cell>
          <cell r="B4773" t="str">
            <v>330604038</v>
          </cell>
          <cell r="C4773" t="str">
            <v>手术费</v>
          </cell>
          <cell r="D4773" t="str">
            <v>08</v>
          </cell>
          <cell r="E4773" t="str">
            <v>手术治疗费</v>
          </cell>
          <cell r="F4773" t="str">
            <v>10</v>
          </cell>
          <cell r="G4773" t="str">
            <v>分根术</v>
          </cell>
          <cell r="H4773" t="str">
            <v>含截开牙冠、牙外形及断面分别修整成形；不含牙周塞治、牙备洞充填、牙龈翻瓣术</v>
          </cell>
        </row>
        <row r="4773">
          <cell r="J4773" t="str">
            <v>每牙</v>
          </cell>
          <cell r="K4773">
            <v>70</v>
          </cell>
          <cell r="L4773">
            <v>70</v>
          </cell>
          <cell r="M4773">
            <v>60</v>
          </cell>
        </row>
        <row r="4773">
          <cell r="O4773" t="str">
            <v>医保</v>
          </cell>
        </row>
        <row r="4774">
          <cell r="A4774" t="str">
            <v>033060403801</v>
          </cell>
          <cell r="B4774" t="str">
            <v>33060403801</v>
          </cell>
          <cell r="C4774" t="str">
            <v>手术费</v>
          </cell>
          <cell r="D4774" t="str">
            <v>08</v>
          </cell>
          <cell r="E4774" t="str">
            <v>手术治疗费</v>
          </cell>
          <cell r="F4774" t="str">
            <v>10</v>
          </cell>
          <cell r="G4774" t="str">
            <v>小儿分根术</v>
          </cell>
        </row>
        <row r="4774">
          <cell r="J4774" t="str">
            <v>次</v>
          </cell>
          <cell r="K4774">
            <v>91</v>
          </cell>
          <cell r="L4774">
            <v>91</v>
          </cell>
          <cell r="M4774">
            <v>77</v>
          </cell>
        </row>
        <row r="4774">
          <cell r="O4774" t="str">
            <v>医保</v>
          </cell>
        </row>
        <row r="4775">
          <cell r="A4775" t="str">
            <v>033060403900</v>
          </cell>
          <cell r="B4775" t="str">
            <v>330604039</v>
          </cell>
          <cell r="C4775" t="str">
            <v>手术费</v>
          </cell>
          <cell r="D4775" t="str">
            <v>08</v>
          </cell>
          <cell r="E4775" t="str">
            <v>手术治疗费</v>
          </cell>
          <cell r="F4775" t="str">
            <v>10</v>
          </cell>
          <cell r="G4775" t="str">
            <v>半牙切除术</v>
          </cell>
          <cell r="H4775" t="str">
            <v>含截开牙冠、拔除牙齿的近或远中部分并保留另外一半，保留部分牙齿外形的修整成形；不含牙周塞治、牙备洞充填、牙龈翻瓣术</v>
          </cell>
        </row>
        <row r="4775">
          <cell r="J4775" t="str">
            <v>每牙</v>
          </cell>
          <cell r="K4775">
            <v>70</v>
          </cell>
          <cell r="L4775">
            <v>70</v>
          </cell>
          <cell r="M4775">
            <v>59.5</v>
          </cell>
        </row>
        <row r="4775">
          <cell r="O4775" t="str">
            <v>医保</v>
          </cell>
        </row>
        <row r="4776">
          <cell r="A4776" t="str">
            <v>033060403901</v>
          </cell>
          <cell r="B4776" t="str">
            <v>33060403901</v>
          </cell>
          <cell r="C4776" t="str">
            <v>手术费</v>
          </cell>
          <cell r="D4776" t="str">
            <v>08</v>
          </cell>
          <cell r="E4776" t="str">
            <v>手术治疗费</v>
          </cell>
          <cell r="F4776" t="str">
            <v>10</v>
          </cell>
          <cell r="G4776" t="str">
            <v>小儿半牙切除术</v>
          </cell>
        </row>
        <row r="4776">
          <cell r="J4776" t="str">
            <v>次</v>
          </cell>
          <cell r="K4776">
            <v>91</v>
          </cell>
          <cell r="L4776">
            <v>91</v>
          </cell>
          <cell r="M4776">
            <v>77</v>
          </cell>
        </row>
        <row r="4776">
          <cell r="O4776" t="str">
            <v>医保</v>
          </cell>
        </row>
        <row r="4777">
          <cell r="A4777" t="str">
            <v>033060404000</v>
          </cell>
          <cell r="B4777" t="str">
            <v>330604040</v>
          </cell>
          <cell r="C4777" t="str">
            <v>手术费</v>
          </cell>
          <cell r="D4777" t="str">
            <v>08</v>
          </cell>
          <cell r="E4777" t="str">
            <v>手术治疗费</v>
          </cell>
          <cell r="F4777" t="str">
            <v>10</v>
          </cell>
          <cell r="G4777" t="str">
            <v>引导性牙周组织再生术</v>
          </cell>
          <cell r="H4777" t="str">
            <v>含牙龈翻瓣术+生物膜放入及固定、龈瓣的冠向复位及固定；不含牙周塞治、根面处理、牙周植骨</v>
          </cell>
          <cell r="I4777" t="str">
            <v>各种生物膜材料、粘固材料、生物制剂</v>
          </cell>
          <cell r="J4777" t="str">
            <v>每牙</v>
          </cell>
          <cell r="K4777">
            <v>180</v>
          </cell>
          <cell r="L4777">
            <v>180</v>
          </cell>
          <cell r="M4777">
            <v>153</v>
          </cell>
        </row>
        <row r="4777">
          <cell r="O4777" t="str">
            <v>医保</v>
          </cell>
        </row>
        <row r="4778">
          <cell r="A4778" t="str">
            <v>033060404001</v>
          </cell>
          <cell r="B4778" t="str">
            <v>33060404001</v>
          </cell>
          <cell r="C4778" t="str">
            <v>手术费</v>
          </cell>
          <cell r="D4778" t="str">
            <v>08</v>
          </cell>
          <cell r="E4778" t="str">
            <v>手术治疗费</v>
          </cell>
          <cell r="F4778" t="str">
            <v>10</v>
          </cell>
          <cell r="G4778" t="str">
            <v>小儿引导性牙周组织再生术</v>
          </cell>
        </row>
        <row r="4778">
          <cell r="J4778" t="str">
            <v>次</v>
          </cell>
          <cell r="K4778">
            <v>234</v>
          </cell>
          <cell r="L4778">
            <v>234</v>
          </cell>
          <cell r="M4778">
            <v>199</v>
          </cell>
        </row>
        <row r="4778">
          <cell r="O4778" t="str">
            <v>医保</v>
          </cell>
        </row>
        <row r="4779">
          <cell r="A4779" t="str">
            <v>033060404100</v>
          </cell>
          <cell r="B4779" t="str">
            <v>330604041</v>
          </cell>
          <cell r="C4779" t="str">
            <v>手术费</v>
          </cell>
          <cell r="D4779" t="str">
            <v>08</v>
          </cell>
          <cell r="E4779" t="str">
            <v>手术治疗费</v>
          </cell>
          <cell r="F4779" t="str">
            <v>10</v>
          </cell>
          <cell r="G4779" t="str">
            <v>松动牙根管内固定术</v>
          </cell>
          <cell r="H4779" t="str">
            <v>含根管预备及牙槽骨预备、固定材料植入及粘接固定；不含根管治疗</v>
          </cell>
          <cell r="I4779" t="str">
            <v>各种生物膜材料</v>
          </cell>
          <cell r="J4779" t="str">
            <v>每牙</v>
          </cell>
          <cell r="K4779">
            <v>135</v>
          </cell>
          <cell r="L4779">
            <v>135</v>
          </cell>
          <cell r="M4779">
            <v>115</v>
          </cell>
        </row>
        <row r="4779">
          <cell r="O4779" t="str">
            <v>医保</v>
          </cell>
        </row>
        <row r="4780">
          <cell r="A4780" t="str">
            <v>033060404101</v>
          </cell>
          <cell r="B4780" t="str">
            <v>33060404101</v>
          </cell>
          <cell r="C4780" t="str">
            <v>手术费</v>
          </cell>
          <cell r="D4780" t="str">
            <v>08</v>
          </cell>
          <cell r="E4780" t="str">
            <v>手术治疗费</v>
          </cell>
          <cell r="F4780" t="str">
            <v>10</v>
          </cell>
          <cell r="G4780" t="str">
            <v>小儿松动牙根管内固定术</v>
          </cell>
        </row>
        <row r="4780">
          <cell r="J4780" t="str">
            <v>次</v>
          </cell>
          <cell r="K4780">
            <v>176</v>
          </cell>
          <cell r="L4780">
            <v>176</v>
          </cell>
          <cell r="M4780">
            <v>150</v>
          </cell>
        </row>
        <row r="4780">
          <cell r="O4780" t="str">
            <v>医保</v>
          </cell>
        </row>
        <row r="4781">
          <cell r="A4781" t="str">
            <v>033060404200</v>
          </cell>
          <cell r="B4781" t="str">
            <v>330604042</v>
          </cell>
          <cell r="C4781" t="str">
            <v>手术费</v>
          </cell>
          <cell r="D4781" t="str">
            <v>08</v>
          </cell>
          <cell r="E4781" t="str">
            <v>手术治疗费</v>
          </cell>
          <cell r="F4781" t="str">
            <v>10</v>
          </cell>
          <cell r="G4781" t="str">
            <v>牙周组织瓣移植术</v>
          </cell>
          <cell r="H4781" t="str">
            <v>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v>
          </cell>
          <cell r="I4781" t="str">
            <v>骨粉等植骨材料、各种生物膜材料、生物制剂</v>
          </cell>
          <cell r="J4781" t="str">
            <v>每牙</v>
          </cell>
          <cell r="K4781">
            <v>200</v>
          </cell>
          <cell r="L4781">
            <v>200</v>
          </cell>
          <cell r="M4781">
            <v>170</v>
          </cell>
        </row>
        <row r="4781">
          <cell r="O4781" t="str">
            <v>医保</v>
          </cell>
        </row>
        <row r="4782">
          <cell r="A4782" t="str">
            <v>033060404201</v>
          </cell>
          <cell r="B4782" t="str">
            <v>33060404201</v>
          </cell>
          <cell r="C4782" t="str">
            <v>手术费</v>
          </cell>
          <cell r="D4782" t="str">
            <v>08</v>
          </cell>
          <cell r="E4782" t="str">
            <v>手术治疗费</v>
          </cell>
          <cell r="F4782" t="str">
            <v>10</v>
          </cell>
          <cell r="G4782" t="str">
            <v>小儿牙周组织瓣移植术</v>
          </cell>
        </row>
        <row r="4782">
          <cell r="J4782" t="str">
            <v>次</v>
          </cell>
          <cell r="K4782">
            <v>260</v>
          </cell>
          <cell r="L4782">
            <v>260</v>
          </cell>
          <cell r="M4782">
            <v>221</v>
          </cell>
        </row>
        <row r="4782">
          <cell r="O4782" t="str">
            <v>医保</v>
          </cell>
        </row>
        <row r="4783">
          <cell r="A4783" t="str">
            <v>033060404300</v>
          </cell>
          <cell r="B4783" t="str">
            <v>330604043</v>
          </cell>
          <cell r="C4783" t="str">
            <v>手术费</v>
          </cell>
          <cell r="D4783" t="str">
            <v>08</v>
          </cell>
          <cell r="E4783" t="str">
            <v>手术治疗费</v>
          </cell>
          <cell r="F4783" t="str">
            <v>10</v>
          </cell>
          <cell r="G4783" t="str">
            <v>牙周纤维环状切断术</v>
          </cell>
          <cell r="H4783" t="str">
            <v>指正畸后牙齿的牙周纤维环状切断，不含术区牙周塞治</v>
          </cell>
        </row>
        <row r="4783">
          <cell r="J4783" t="str">
            <v>每牙</v>
          </cell>
          <cell r="K4783">
            <v>60</v>
          </cell>
          <cell r="L4783">
            <v>60</v>
          </cell>
          <cell r="M4783">
            <v>51</v>
          </cell>
        </row>
        <row r="4783">
          <cell r="O4783" t="str">
            <v>医保</v>
          </cell>
        </row>
        <row r="4784">
          <cell r="A4784" t="str">
            <v>033060404301</v>
          </cell>
          <cell r="B4784" t="str">
            <v>33060404301</v>
          </cell>
          <cell r="C4784" t="str">
            <v>手术费</v>
          </cell>
          <cell r="D4784" t="str">
            <v>08</v>
          </cell>
          <cell r="E4784" t="str">
            <v>手术治疗费</v>
          </cell>
          <cell r="F4784" t="str">
            <v>10</v>
          </cell>
          <cell r="G4784" t="str">
            <v>小儿牙周纤维环状切断术</v>
          </cell>
        </row>
        <row r="4784">
          <cell r="J4784" t="str">
            <v>次</v>
          </cell>
          <cell r="K4784">
            <v>78</v>
          </cell>
          <cell r="L4784">
            <v>78</v>
          </cell>
          <cell r="M4784">
            <v>66</v>
          </cell>
        </row>
        <row r="4784">
          <cell r="O4784" t="str">
            <v>医保</v>
          </cell>
        </row>
        <row r="4785">
          <cell r="A4785" t="str">
            <v>633060404400</v>
          </cell>
          <cell r="B4785" t="str">
            <v>330604044</v>
          </cell>
          <cell r="C4785" t="str">
            <v>手术费</v>
          </cell>
          <cell r="D4785" t="str">
            <v>08</v>
          </cell>
          <cell r="E4785" t="str">
            <v>手术治疗费</v>
          </cell>
          <cell r="F4785" t="str">
            <v>10</v>
          </cell>
          <cell r="G4785" t="str">
            <v>微创骨融合牙拔除术</v>
          </cell>
          <cell r="H4785" t="str">
            <v>通过使用特殊硬组织切割工具、特殊牙挺、特殊照明工具等，对患牙多次切割分块，少量外周增隙，逐步挺松患牙，最终完整拔除骨融合牙。</v>
          </cell>
        </row>
        <row r="4785">
          <cell r="J4785" t="str">
            <v>每牙</v>
          </cell>
          <cell r="K4785">
            <v>720</v>
          </cell>
          <cell r="L4785">
            <v>648</v>
          </cell>
          <cell r="M4785">
            <v>551</v>
          </cell>
          <cell r="N4785" t="str">
            <v>限患牙出现感染且通过其他治疗无法控制者；正畸治疗中患牙无法移动者收取</v>
          </cell>
          <cell r="O4785" t="str">
            <v>医保</v>
          </cell>
        </row>
        <row r="4785">
          <cell r="Q4785" t="str">
            <v>限患牙出现感染且通过其他治疗无法控制者支付</v>
          </cell>
        </row>
        <row r="4786">
          <cell r="B4786" t="str">
            <v>330605</v>
          </cell>
        </row>
        <row r="4786">
          <cell r="G4786" t="str">
            <v>口腔肿瘤手术</v>
          </cell>
        </row>
        <row r="4786">
          <cell r="I4786" t="str">
            <v>特殊刀片</v>
          </cell>
        </row>
        <row r="4787">
          <cell r="A4787" t="str">
            <v>033060500100</v>
          </cell>
          <cell r="B4787" t="str">
            <v>330605001</v>
          </cell>
          <cell r="C4787" t="str">
            <v>手术费</v>
          </cell>
          <cell r="D4787" t="str">
            <v>08</v>
          </cell>
          <cell r="E4787" t="str">
            <v>手术治疗费</v>
          </cell>
          <cell r="F4787" t="str">
            <v>10</v>
          </cell>
          <cell r="G4787" t="str">
            <v>口腔颌面部小肿物切除术</v>
          </cell>
          <cell r="H4787" t="str">
            <v>包括口腔、颌面部良性小肿物</v>
          </cell>
          <cell r="I4787" t="str">
            <v>特殊吻合线</v>
          </cell>
          <cell r="J4787" t="str">
            <v>次</v>
          </cell>
          <cell r="K4787">
            <v>220</v>
          </cell>
          <cell r="L4787">
            <v>198</v>
          </cell>
          <cell r="M4787">
            <v>168.3</v>
          </cell>
        </row>
        <row r="4787">
          <cell r="O4787" t="str">
            <v>医保</v>
          </cell>
        </row>
        <row r="4788">
          <cell r="A4788" t="str">
            <v>033060500101</v>
          </cell>
          <cell r="B4788" t="str">
            <v>33060500101</v>
          </cell>
          <cell r="C4788" t="str">
            <v>手术费</v>
          </cell>
          <cell r="D4788" t="str">
            <v>08</v>
          </cell>
          <cell r="E4788" t="str">
            <v>手术治疗费</v>
          </cell>
          <cell r="F4788" t="str">
            <v>10</v>
          </cell>
          <cell r="G4788" t="str">
            <v>小儿口腔颌面部小肿物切除术</v>
          </cell>
        </row>
        <row r="4788">
          <cell r="J4788" t="str">
            <v>次</v>
          </cell>
          <cell r="K4788">
            <v>286</v>
          </cell>
          <cell r="L4788">
            <v>257</v>
          </cell>
          <cell r="M4788">
            <v>219</v>
          </cell>
        </row>
        <row r="4788">
          <cell r="O4788" t="str">
            <v>医保</v>
          </cell>
        </row>
        <row r="4789">
          <cell r="A4789" t="str">
            <v>033060500200</v>
          </cell>
          <cell r="B4789" t="str">
            <v>330605002</v>
          </cell>
          <cell r="C4789" t="str">
            <v>手术费</v>
          </cell>
          <cell r="D4789" t="str">
            <v>08</v>
          </cell>
          <cell r="E4789" t="str">
            <v>手术治疗费</v>
          </cell>
          <cell r="F4789" t="str">
            <v>10</v>
          </cell>
          <cell r="G4789" t="str">
            <v>口腔颌面部神经纤维瘤切除成形术</v>
          </cell>
          <cell r="H4789" t="str">
            <v>含瘤体切除及邻位瓣修复</v>
          </cell>
        </row>
        <row r="4789">
          <cell r="J4789" t="str">
            <v>次</v>
          </cell>
          <cell r="K4789">
            <v>1800</v>
          </cell>
          <cell r="L4789">
            <v>1800</v>
          </cell>
          <cell r="M4789">
            <v>1530</v>
          </cell>
        </row>
        <row r="4789">
          <cell r="O4789" t="str">
            <v>医保</v>
          </cell>
        </row>
        <row r="4790">
          <cell r="A4790" t="str">
            <v>033060500201</v>
          </cell>
          <cell r="B4790" t="str">
            <v>33060500201</v>
          </cell>
          <cell r="C4790" t="str">
            <v>手术费</v>
          </cell>
          <cell r="D4790" t="str">
            <v>08</v>
          </cell>
          <cell r="E4790" t="str">
            <v>手术治疗费</v>
          </cell>
          <cell r="F4790" t="str">
            <v>10</v>
          </cell>
          <cell r="G4790" t="str">
            <v>小儿口腔颌面部神经纤维瘤切除成形术</v>
          </cell>
        </row>
        <row r="4790">
          <cell r="J4790" t="str">
            <v>次</v>
          </cell>
          <cell r="K4790">
            <v>2340</v>
          </cell>
          <cell r="L4790">
            <v>2340</v>
          </cell>
          <cell r="M4790">
            <v>1989</v>
          </cell>
        </row>
        <row r="4790">
          <cell r="O4790" t="str">
            <v>医保</v>
          </cell>
        </row>
        <row r="4791">
          <cell r="A4791" t="str">
            <v>033060500300</v>
          </cell>
          <cell r="B4791" t="str">
            <v>330605003</v>
          </cell>
          <cell r="C4791" t="str">
            <v>手术费</v>
          </cell>
          <cell r="D4791" t="str">
            <v>08</v>
          </cell>
          <cell r="E4791" t="str">
            <v>手术治疗费</v>
          </cell>
          <cell r="F4791" t="str">
            <v>10</v>
          </cell>
          <cell r="G4791" t="str">
            <v>颌下腺移植术</v>
          </cell>
          <cell r="H4791" t="str">
            <v>含带血管及导管的颌下腺解剖，受区颞肌切取及颞浅动静脉解剖及导管口易位</v>
          </cell>
        </row>
        <row r="4791">
          <cell r="J4791" t="str">
            <v>次</v>
          </cell>
          <cell r="K4791">
            <v>1575</v>
          </cell>
          <cell r="L4791">
            <v>1575</v>
          </cell>
          <cell r="M4791">
            <v>1339</v>
          </cell>
        </row>
        <row r="4791">
          <cell r="O4791" t="str">
            <v>医保</v>
          </cell>
        </row>
        <row r="4792">
          <cell r="A4792" t="str">
            <v>033060500301</v>
          </cell>
          <cell r="B4792" t="str">
            <v>33060500301</v>
          </cell>
          <cell r="C4792" t="str">
            <v>手术费</v>
          </cell>
          <cell r="D4792" t="str">
            <v>08</v>
          </cell>
          <cell r="E4792" t="str">
            <v>手术治疗费</v>
          </cell>
          <cell r="F4792" t="str">
            <v>10</v>
          </cell>
          <cell r="G4792" t="str">
            <v>小儿颌下腺移植术</v>
          </cell>
        </row>
        <row r="4792">
          <cell r="J4792" t="str">
            <v>次</v>
          </cell>
          <cell r="K4792">
            <v>2048</v>
          </cell>
          <cell r="L4792">
            <v>2048</v>
          </cell>
          <cell r="M4792">
            <v>1741</v>
          </cell>
        </row>
        <row r="4792">
          <cell r="O4792" t="str">
            <v>医保</v>
          </cell>
        </row>
        <row r="4793">
          <cell r="A4793" t="str">
            <v>033060500400</v>
          </cell>
          <cell r="B4793" t="str">
            <v>330605004</v>
          </cell>
          <cell r="C4793" t="str">
            <v>手术费</v>
          </cell>
          <cell r="D4793" t="str">
            <v>08</v>
          </cell>
          <cell r="E4793" t="str">
            <v>手术治疗费</v>
          </cell>
          <cell r="F4793" t="str">
            <v>10</v>
          </cell>
          <cell r="G4793" t="str">
            <v>涎腺瘘切除修复术</v>
          </cell>
          <cell r="H4793" t="str">
            <v>包括涎腺瘘切除及瘘修补；腮腺导管改道、成形、再造术</v>
          </cell>
        </row>
        <row r="4793">
          <cell r="J4793" t="str">
            <v>次</v>
          </cell>
          <cell r="K4793">
            <v>1280</v>
          </cell>
          <cell r="L4793">
            <v>1280</v>
          </cell>
          <cell r="M4793">
            <v>1088</v>
          </cell>
        </row>
        <row r="4793">
          <cell r="O4793" t="str">
            <v>医保</v>
          </cell>
        </row>
        <row r="4794">
          <cell r="A4794" t="str">
            <v>033060500401</v>
          </cell>
          <cell r="B4794" t="str">
            <v>33060500401</v>
          </cell>
          <cell r="C4794" t="str">
            <v>手术费</v>
          </cell>
          <cell r="D4794" t="str">
            <v>08</v>
          </cell>
          <cell r="E4794" t="str">
            <v>手术治疗费</v>
          </cell>
          <cell r="F4794" t="str">
            <v>10</v>
          </cell>
          <cell r="G4794" t="str">
            <v>小儿涎腺瘘切除修复术</v>
          </cell>
        </row>
        <row r="4794">
          <cell r="J4794" t="str">
            <v>次</v>
          </cell>
          <cell r="K4794">
            <v>1664</v>
          </cell>
          <cell r="L4794">
            <v>1664</v>
          </cell>
          <cell r="M4794">
            <v>1414</v>
          </cell>
        </row>
        <row r="4794">
          <cell r="O4794" t="str">
            <v>医保</v>
          </cell>
        </row>
        <row r="4795">
          <cell r="A4795" t="str">
            <v>033060500500</v>
          </cell>
          <cell r="B4795" t="str">
            <v>330605005</v>
          </cell>
          <cell r="C4795" t="str">
            <v>手术费</v>
          </cell>
          <cell r="D4795" t="str">
            <v>08</v>
          </cell>
          <cell r="E4795" t="str">
            <v>手术治疗费</v>
          </cell>
          <cell r="F4795" t="str">
            <v>10</v>
          </cell>
          <cell r="G4795" t="str">
            <v>下颌骨部分切除术</v>
          </cell>
          <cell r="H4795" t="str">
            <v>包括下颌骨方块及区段切除；不含颌骨缺损修复</v>
          </cell>
          <cell r="I4795" t="str">
            <v>钛板、钛钉、钛网</v>
          </cell>
          <cell r="J4795" t="str">
            <v>次</v>
          </cell>
          <cell r="K4795">
            <v>1470</v>
          </cell>
          <cell r="L4795">
            <v>1470</v>
          </cell>
          <cell r="M4795">
            <v>1250</v>
          </cell>
        </row>
        <row r="4795">
          <cell r="O4795" t="str">
            <v>医保</v>
          </cell>
        </row>
        <row r="4796">
          <cell r="A4796" t="str">
            <v>033060500501</v>
          </cell>
          <cell r="B4796" t="str">
            <v>33060500501</v>
          </cell>
          <cell r="C4796" t="str">
            <v>手术费</v>
          </cell>
          <cell r="D4796" t="str">
            <v>08</v>
          </cell>
          <cell r="E4796" t="str">
            <v>手术治疗费</v>
          </cell>
          <cell r="F4796" t="str">
            <v>10</v>
          </cell>
          <cell r="G4796" t="str">
            <v>小儿下颌骨部分切除术</v>
          </cell>
        </row>
        <row r="4796">
          <cell r="J4796" t="str">
            <v>次</v>
          </cell>
          <cell r="K4796">
            <v>1911</v>
          </cell>
          <cell r="L4796">
            <v>1911</v>
          </cell>
          <cell r="M4796">
            <v>1624</v>
          </cell>
        </row>
        <row r="4796">
          <cell r="O4796" t="str">
            <v>医保</v>
          </cell>
        </row>
        <row r="4797">
          <cell r="A4797" t="str">
            <v>033060500600</v>
          </cell>
          <cell r="B4797" t="str">
            <v>330605006</v>
          </cell>
          <cell r="C4797" t="str">
            <v>手术费</v>
          </cell>
          <cell r="D4797" t="str">
            <v>08</v>
          </cell>
          <cell r="E4797" t="str">
            <v>手术治疗费</v>
          </cell>
          <cell r="F4797" t="str">
            <v>10</v>
          </cell>
          <cell r="G4797" t="str">
            <v>下颌骨半侧切除术</v>
          </cell>
          <cell r="H4797" t="str">
            <v>不含颌骨缺损修复</v>
          </cell>
          <cell r="I4797" t="str">
            <v>钛板、钛钉、斜面导板</v>
          </cell>
          <cell r="J4797" t="str">
            <v>次</v>
          </cell>
          <cell r="K4797">
            <v>1470</v>
          </cell>
          <cell r="L4797">
            <v>1470</v>
          </cell>
          <cell r="M4797">
            <v>1250</v>
          </cell>
        </row>
        <row r="4797">
          <cell r="O4797" t="str">
            <v>医保</v>
          </cell>
        </row>
        <row r="4798">
          <cell r="A4798" t="str">
            <v>033060500601</v>
          </cell>
          <cell r="B4798" t="str">
            <v>33060500601</v>
          </cell>
          <cell r="C4798" t="str">
            <v>手术费</v>
          </cell>
          <cell r="D4798" t="str">
            <v>08</v>
          </cell>
          <cell r="E4798" t="str">
            <v>手术治疗费</v>
          </cell>
          <cell r="F4798" t="str">
            <v>10</v>
          </cell>
          <cell r="G4798" t="str">
            <v>小儿下颌骨半侧切除术</v>
          </cell>
        </row>
        <row r="4798">
          <cell r="J4798" t="str">
            <v>次</v>
          </cell>
          <cell r="K4798">
            <v>1911</v>
          </cell>
          <cell r="L4798">
            <v>1911</v>
          </cell>
          <cell r="M4798">
            <v>1624</v>
          </cell>
        </row>
        <row r="4798">
          <cell r="O4798" t="str">
            <v>医保</v>
          </cell>
        </row>
        <row r="4799">
          <cell r="A4799" t="str">
            <v>033060500700</v>
          </cell>
          <cell r="B4799" t="str">
            <v>330605007</v>
          </cell>
          <cell r="C4799" t="str">
            <v>手术费</v>
          </cell>
          <cell r="D4799" t="str">
            <v>08</v>
          </cell>
          <cell r="E4799" t="str">
            <v>手术治疗费</v>
          </cell>
          <cell r="F4799" t="str">
            <v>10</v>
          </cell>
          <cell r="G4799" t="str">
            <v>下颌骨扩大切除术</v>
          </cell>
          <cell r="H4799" t="str">
            <v>包括大部分下颌骨或全下颌骨及邻近软组织切除；不含颌骨缺损修复</v>
          </cell>
          <cell r="I4799" t="str">
            <v>钛板、钛钉、斜面导板</v>
          </cell>
          <cell r="J4799" t="str">
            <v>次</v>
          </cell>
          <cell r="K4799">
            <v>1920</v>
          </cell>
          <cell r="L4799">
            <v>1920</v>
          </cell>
          <cell r="M4799">
            <v>1632</v>
          </cell>
        </row>
        <row r="4799">
          <cell r="O4799" t="str">
            <v>医保</v>
          </cell>
        </row>
        <row r="4800">
          <cell r="A4800" t="str">
            <v>033060500701</v>
          </cell>
          <cell r="B4800" t="str">
            <v>33060500701</v>
          </cell>
          <cell r="C4800" t="str">
            <v>手术费</v>
          </cell>
          <cell r="D4800" t="str">
            <v>08</v>
          </cell>
          <cell r="E4800" t="str">
            <v>手术治疗费</v>
          </cell>
          <cell r="F4800" t="str">
            <v>10</v>
          </cell>
          <cell r="G4800" t="str">
            <v>小儿下颌骨扩大切除术</v>
          </cell>
        </row>
        <row r="4800">
          <cell r="J4800" t="str">
            <v>次</v>
          </cell>
          <cell r="K4800">
            <v>2496</v>
          </cell>
          <cell r="L4800">
            <v>2496</v>
          </cell>
          <cell r="M4800">
            <v>2122</v>
          </cell>
        </row>
        <row r="4800">
          <cell r="O4800" t="str">
            <v>医保</v>
          </cell>
        </row>
        <row r="4801">
          <cell r="A4801" t="str">
            <v>033060500800</v>
          </cell>
          <cell r="B4801" t="str">
            <v>330605008</v>
          </cell>
          <cell r="C4801" t="str">
            <v>手术费</v>
          </cell>
          <cell r="D4801" t="str">
            <v>08</v>
          </cell>
          <cell r="E4801" t="str">
            <v>手术治疗费</v>
          </cell>
          <cell r="F4801" t="str">
            <v>10</v>
          </cell>
          <cell r="G4801" t="str">
            <v>下颌骨缺损钛板即刻植入术</v>
          </cell>
          <cell r="H4801" t="str">
            <v>含骨断端准备、钛板植入及固定</v>
          </cell>
          <cell r="I4801" t="str">
            <v>钛板及钛钉特殊材料</v>
          </cell>
          <cell r="J4801" t="str">
            <v>次</v>
          </cell>
          <cell r="K4801">
            <v>2930</v>
          </cell>
          <cell r="L4801">
            <v>2930</v>
          </cell>
          <cell r="M4801">
            <v>2491</v>
          </cell>
        </row>
        <row r="4801">
          <cell r="O4801" t="str">
            <v>医保</v>
          </cell>
        </row>
        <row r="4802">
          <cell r="A4802" t="str">
            <v>033060500801</v>
          </cell>
          <cell r="B4802" t="str">
            <v>33060500801</v>
          </cell>
          <cell r="C4802" t="str">
            <v>手术费</v>
          </cell>
          <cell r="D4802" t="str">
            <v>08</v>
          </cell>
          <cell r="E4802" t="str">
            <v>手术治疗费</v>
          </cell>
          <cell r="F4802" t="str">
            <v>10</v>
          </cell>
          <cell r="G4802" t="str">
            <v>小儿下颌骨缺损钛板即刻植入术</v>
          </cell>
        </row>
        <row r="4802">
          <cell r="J4802" t="str">
            <v>次</v>
          </cell>
          <cell r="K4802">
            <v>3809</v>
          </cell>
          <cell r="L4802">
            <v>3809</v>
          </cell>
          <cell r="M4802">
            <v>3238</v>
          </cell>
        </row>
        <row r="4802">
          <cell r="O4802" t="str">
            <v>医保</v>
          </cell>
        </row>
        <row r="4803">
          <cell r="A4803" t="str">
            <v>033060500900</v>
          </cell>
          <cell r="B4803" t="str">
            <v>330605009</v>
          </cell>
          <cell r="C4803" t="str">
            <v>手术费</v>
          </cell>
          <cell r="D4803" t="str">
            <v>08</v>
          </cell>
          <cell r="E4803" t="str">
            <v>手术治疗费</v>
          </cell>
          <cell r="F4803" t="str">
            <v>10</v>
          </cell>
          <cell r="G4803" t="str">
            <v>上颌骨部分切除术</v>
          </cell>
          <cell r="H4803" t="str">
            <v>含牙槽突水平以内上颌骨及其邻近软组织区域性切除</v>
          </cell>
          <cell r="I4803" t="str">
            <v>腭护板、特殊材料</v>
          </cell>
          <cell r="J4803" t="str">
            <v>次</v>
          </cell>
          <cell r="K4803">
            <v>2070</v>
          </cell>
          <cell r="L4803">
            <v>2070</v>
          </cell>
          <cell r="M4803">
            <v>1760</v>
          </cell>
        </row>
        <row r="4803">
          <cell r="O4803" t="str">
            <v>医保</v>
          </cell>
        </row>
        <row r="4804">
          <cell r="A4804" t="str">
            <v>033060500901</v>
          </cell>
          <cell r="B4804" t="str">
            <v>33060500901</v>
          </cell>
          <cell r="C4804" t="str">
            <v>手术费</v>
          </cell>
          <cell r="D4804" t="str">
            <v>08</v>
          </cell>
          <cell r="E4804" t="str">
            <v>手术治疗费</v>
          </cell>
          <cell r="F4804" t="str">
            <v>10</v>
          </cell>
          <cell r="G4804" t="str">
            <v>小儿上颌骨部分切除术</v>
          </cell>
        </row>
        <row r="4804">
          <cell r="J4804" t="str">
            <v>次</v>
          </cell>
          <cell r="K4804">
            <v>2691</v>
          </cell>
          <cell r="L4804">
            <v>2691</v>
          </cell>
          <cell r="M4804">
            <v>2287</v>
          </cell>
        </row>
        <row r="4804">
          <cell r="O4804" t="str">
            <v>医保</v>
          </cell>
        </row>
        <row r="4805">
          <cell r="A4805" t="str">
            <v>033060501000</v>
          </cell>
          <cell r="B4805" t="str">
            <v>330605010</v>
          </cell>
          <cell r="C4805" t="str">
            <v>手术费</v>
          </cell>
          <cell r="D4805" t="str">
            <v>08</v>
          </cell>
          <cell r="E4805" t="str">
            <v>手术治疗费</v>
          </cell>
          <cell r="F4805" t="str">
            <v>10</v>
          </cell>
          <cell r="G4805" t="str">
            <v>上颌骨次全切除术</v>
          </cell>
          <cell r="H4805" t="str">
            <v>含牙槽突以上至鼻棘底以下上颌骨及其邻近软组织切除与植皮;不含取皮术</v>
          </cell>
          <cell r="I4805" t="str">
            <v>腭护板、特殊材料</v>
          </cell>
          <cell r="J4805" t="str">
            <v>次</v>
          </cell>
          <cell r="K4805">
            <v>1470</v>
          </cell>
          <cell r="L4805">
            <v>1470</v>
          </cell>
          <cell r="M4805">
            <v>1250</v>
          </cell>
        </row>
        <row r="4805">
          <cell r="O4805" t="str">
            <v>医保</v>
          </cell>
        </row>
        <row r="4806">
          <cell r="A4806" t="str">
            <v>033060501001</v>
          </cell>
          <cell r="B4806" t="str">
            <v>33060501001</v>
          </cell>
          <cell r="C4806" t="str">
            <v>手术费</v>
          </cell>
          <cell r="D4806" t="str">
            <v>08</v>
          </cell>
          <cell r="E4806" t="str">
            <v>手术治疗费</v>
          </cell>
          <cell r="F4806" t="str">
            <v>10</v>
          </cell>
          <cell r="G4806" t="str">
            <v>小儿上颌骨次全切除术</v>
          </cell>
        </row>
        <row r="4806">
          <cell r="J4806" t="str">
            <v>次</v>
          </cell>
          <cell r="K4806">
            <v>1911</v>
          </cell>
          <cell r="L4806">
            <v>1911</v>
          </cell>
          <cell r="M4806">
            <v>1624</v>
          </cell>
        </row>
        <row r="4806">
          <cell r="O4806" t="str">
            <v>医保</v>
          </cell>
        </row>
        <row r="4807">
          <cell r="A4807" t="str">
            <v>033060501100</v>
          </cell>
          <cell r="B4807" t="str">
            <v>330605011</v>
          </cell>
          <cell r="C4807" t="str">
            <v>手术费</v>
          </cell>
          <cell r="D4807" t="str">
            <v>08</v>
          </cell>
          <cell r="E4807" t="str">
            <v>手术治疗费</v>
          </cell>
          <cell r="F4807" t="str">
            <v>10</v>
          </cell>
          <cell r="G4807" t="str">
            <v>上颌骨全切术</v>
          </cell>
          <cell r="H4807" t="str">
            <v>含整个上颌骨及邻近软组织切除与植皮；不含取皮术</v>
          </cell>
          <cell r="I4807" t="str">
            <v>腭护板、特殊材料</v>
          </cell>
          <cell r="J4807" t="str">
            <v>次</v>
          </cell>
          <cell r="K4807">
            <v>1920</v>
          </cell>
          <cell r="L4807">
            <v>1920</v>
          </cell>
          <cell r="M4807">
            <v>1632</v>
          </cell>
        </row>
        <row r="4807">
          <cell r="O4807" t="str">
            <v>医保</v>
          </cell>
        </row>
        <row r="4808">
          <cell r="A4808" t="str">
            <v>033060501101</v>
          </cell>
          <cell r="B4808" t="str">
            <v>33060501101</v>
          </cell>
          <cell r="C4808" t="str">
            <v>手术费</v>
          </cell>
          <cell r="D4808" t="str">
            <v>08</v>
          </cell>
          <cell r="E4808" t="str">
            <v>手术治疗费</v>
          </cell>
          <cell r="F4808" t="str">
            <v>10</v>
          </cell>
          <cell r="G4808" t="str">
            <v>小儿上颌骨全切术</v>
          </cell>
        </row>
        <row r="4808">
          <cell r="J4808" t="str">
            <v>次</v>
          </cell>
          <cell r="K4808">
            <v>2496</v>
          </cell>
          <cell r="L4808">
            <v>2496</v>
          </cell>
          <cell r="M4808">
            <v>2122</v>
          </cell>
        </row>
        <row r="4808">
          <cell r="O4808" t="str">
            <v>医保</v>
          </cell>
        </row>
        <row r="4809">
          <cell r="A4809" t="str">
            <v>033060501200</v>
          </cell>
          <cell r="B4809" t="str">
            <v>330605012</v>
          </cell>
          <cell r="C4809" t="str">
            <v>手术费</v>
          </cell>
          <cell r="D4809" t="str">
            <v>08</v>
          </cell>
          <cell r="E4809" t="str">
            <v>手术治疗费</v>
          </cell>
          <cell r="F4809" t="str">
            <v>10</v>
          </cell>
          <cell r="G4809" t="str">
            <v>上颌骨扩大切除术</v>
          </cell>
          <cell r="H4809" t="str">
            <v>整个上颌骨及其周围邻近受侵骨组织及软组织切除与植皮；不含取皮术</v>
          </cell>
          <cell r="I4809" t="str">
            <v>腭护板、特殊材料、胶原蛋白</v>
          </cell>
          <cell r="J4809" t="str">
            <v>次</v>
          </cell>
          <cell r="K4809">
            <v>2340</v>
          </cell>
          <cell r="L4809">
            <v>2340</v>
          </cell>
          <cell r="M4809">
            <v>1989</v>
          </cell>
        </row>
        <row r="4809">
          <cell r="O4809" t="str">
            <v>医保</v>
          </cell>
        </row>
        <row r="4810">
          <cell r="A4810" t="str">
            <v>033060501201</v>
          </cell>
          <cell r="B4810" t="str">
            <v>33060501201</v>
          </cell>
          <cell r="C4810" t="str">
            <v>手术费</v>
          </cell>
          <cell r="D4810" t="str">
            <v>08</v>
          </cell>
          <cell r="E4810" t="str">
            <v>手术治疗费</v>
          </cell>
          <cell r="F4810" t="str">
            <v>10</v>
          </cell>
          <cell r="G4810" t="str">
            <v>小儿上颌骨扩大切除术</v>
          </cell>
        </row>
        <row r="4810">
          <cell r="J4810" t="str">
            <v>次</v>
          </cell>
          <cell r="K4810">
            <v>3042</v>
          </cell>
          <cell r="L4810">
            <v>3042</v>
          </cell>
          <cell r="M4810">
            <v>2586</v>
          </cell>
        </row>
        <row r="4810">
          <cell r="O4810" t="str">
            <v>医保</v>
          </cell>
        </row>
        <row r="4811">
          <cell r="A4811" t="str">
            <v>033060501300</v>
          </cell>
          <cell r="B4811" t="str">
            <v>330605013</v>
          </cell>
          <cell r="C4811" t="str">
            <v>手术费</v>
          </cell>
          <cell r="D4811" t="str">
            <v>08</v>
          </cell>
          <cell r="E4811" t="str">
            <v>手术治疗费</v>
          </cell>
          <cell r="F4811" t="str">
            <v>10</v>
          </cell>
          <cell r="G4811" t="str">
            <v>颌骨良性病变切除术</v>
          </cell>
          <cell r="H4811" t="str">
            <v>包括上、下颌骨骨髓炎、良性肿瘤、瘤样病变及各类囊肿的切除术(含刮治术)；不含松质骨或骨替代物的植入</v>
          </cell>
          <cell r="I4811" t="str">
            <v>特殊材料</v>
          </cell>
          <cell r="J4811" t="str">
            <v>次</v>
          </cell>
          <cell r="K4811">
            <v>1280</v>
          </cell>
          <cell r="L4811">
            <v>1080</v>
          </cell>
          <cell r="M4811">
            <v>918</v>
          </cell>
        </row>
        <row r="4811">
          <cell r="O4811" t="str">
            <v>医保</v>
          </cell>
        </row>
        <row r="4812">
          <cell r="A4812" t="str">
            <v>033060501301</v>
          </cell>
          <cell r="B4812" t="str">
            <v>33060501301</v>
          </cell>
          <cell r="C4812" t="str">
            <v>手术费</v>
          </cell>
          <cell r="D4812" t="str">
            <v>08</v>
          </cell>
          <cell r="E4812" t="str">
            <v>手术治疗费</v>
          </cell>
          <cell r="F4812" t="str">
            <v>10</v>
          </cell>
          <cell r="G4812" t="str">
            <v>小儿颌骨良性病变切除术</v>
          </cell>
        </row>
        <row r="4812">
          <cell r="J4812" t="str">
            <v>次</v>
          </cell>
          <cell r="K4812">
            <v>1664</v>
          </cell>
          <cell r="L4812">
            <v>1404</v>
          </cell>
          <cell r="M4812">
            <v>1193</v>
          </cell>
        </row>
        <row r="4812">
          <cell r="O4812" t="str">
            <v>医保</v>
          </cell>
        </row>
        <row r="4813">
          <cell r="A4813" t="str">
            <v>033060501400</v>
          </cell>
          <cell r="B4813" t="str">
            <v>330605014</v>
          </cell>
          <cell r="C4813" t="str">
            <v>手术费</v>
          </cell>
          <cell r="D4813" t="str">
            <v>08</v>
          </cell>
          <cell r="E4813" t="str">
            <v>手术治疗费</v>
          </cell>
          <cell r="F4813" t="str">
            <v>10</v>
          </cell>
          <cell r="G4813" t="str">
            <v>舌骨上淋巴清扫术</v>
          </cell>
        </row>
        <row r="4813">
          <cell r="J4813" t="str">
            <v>次</v>
          </cell>
          <cell r="K4813">
            <v>800</v>
          </cell>
          <cell r="L4813">
            <v>785</v>
          </cell>
          <cell r="M4813">
            <v>667</v>
          </cell>
        </row>
        <row r="4813">
          <cell r="O4813" t="str">
            <v>医保</v>
          </cell>
        </row>
        <row r="4814">
          <cell r="A4814" t="str">
            <v>033060501401</v>
          </cell>
          <cell r="B4814" t="str">
            <v>33060501401</v>
          </cell>
          <cell r="C4814" t="str">
            <v>手术费</v>
          </cell>
          <cell r="D4814" t="str">
            <v>08</v>
          </cell>
          <cell r="E4814" t="str">
            <v>手术治疗费</v>
          </cell>
          <cell r="F4814" t="str">
            <v>10</v>
          </cell>
          <cell r="G4814" t="str">
            <v>小儿舌骨上淋巴清扫术</v>
          </cell>
        </row>
        <row r="4814">
          <cell r="J4814" t="str">
            <v>次</v>
          </cell>
          <cell r="K4814">
            <v>1040</v>
          </cell>
          <cell r="L4814">
            <v>1021</v>
          </cell>
          <cell r="M4814">
            <v>868</v>
          </cell>
        </row>
        <row r="4814">
          <cell r="O4814" t="str">
            <v>医保</v>
          </cell>
        </row>
        <row r="4815">
          <cell r="A4815" t="str">
            <v>033060501500</v>
          </cell>
          <cell r="B4815" t="str">
            <v>330605015</v>
          </cell>
          <cell r="C4815" t="str">
            <v>手术费</v>
          </cell>
          <cell r="D4815" t="str">
            <v>08</v>
          </cell>
          <cell r="E4815" t="str">
            <v>手术治疗费</v>
          </cell>
          <cell r="F4815" t="str">
            <v>10</v>
          </cell>
          <cell r="G4815" t="str">
            <v>舌恶性肿物切除术</v>
          </cell>
          <cell r="H4815" t="str">
            <v>包括肿物切除及舌整复(舌部分、半舌、全舌切除术)；不含舌再造术</v>
          </cell>
        </row>
        <row r="4815">
          <cell r="J4815" t="str">
            <v>次</v>
          </cell>
          <cell r="K4815">
            <v>900</v>
          </cell>
          <cell r="L4815">
            <v>900</v>
          </cell>
          <cell r="M4815">
            <v>765</v>
          </cell>
        </row>
        <row r="4815">
          <cell r="O4815" t="str">
            <v>医保</v>
          </cell>
        </row>
        <row r="4816">
          <cell r="A4816" t="str">
            <v>033060501501</v>
          </cell>
          <cell r="B4816" t="str">
            <v>33060501501</v>
          </cell>
          <cell r="C4816" t="str">
            <v>手术费</v>
          </cell>
          <cell r="D4816" t="str">
            <v>08</v>
          </cell>
          <cell r="E4816" t="str">
            <v>手术治疗费</v>
          </cell>
          <cell r="F4816" t="str">
            <v>10</v>
          </cell>
          <cell r="G4816" t="str">
            <v>小儿舌恶性肿物切除术</v>
          </cell>
        </row>
        <row r="4816">
          <cell r="J4816" t="str">
            <v>次</v>
          </cell>
          <cell r="K4816">
            <v>1170</v>
          </cell>
          <cell r="L4816">
            <v>1170</v>
          </cell>
          <cell r="M4816">
            <v>995</v>
          </cell>
        </row>
        <row r="4816">
          <cell r="O4816" t="str">
            <v>医保</v>
          </cell>
        </row>
        <row r="4817">
          <cell r="A4817" t="str">
            <v>033060501600</v>
          </cell>
          <cell r="B4817" t="str">
            <v>330605016</v>
          </cell>
          <cell r="C4817" t="str">
            <v>手术费</v>
          </cell>
          <cell r="D4817" t="str">
            <v>08</v>
          </cell>
          <cell r="E4817" t="str">
            <v>手术治疗费</v>
          </cell>
          <cell r="F4817" t="str">
            <v>10</v>
          </cell>
          <cell r="G4817" t="str">
            <v>舌根部肿瘤切除术</v>
          </cell>
          <cell r="H4817" t="str">
            <v>指舌骨上进路</v>
          </cell>
        </row>
        <row r="4817">
          <cell r="J4817" t="str">
            <v>次</v>
          </cell>
          <cell r="K4817">
            <v>1520</v>
          </cell>
          <cell r="L4817">
            <v>1521</v>
          </cell>
          <cell r="M4817">
            <v>1293</v>
          </cell>
        </row>
        <row r="4817">
          <cell r="O4817" t="str">
            <v>医保</v>
          </cell>
        </row>
        <row r="4818">
          <cell r="A4818" t="str">
            <v>033060501601</v>
          </cell>
          <cell r="B4818" t="str">
            <v>33060501601</v>
          </cell>
          <cell r="C4818" t="str">
            <v>手术费</v>
          </cell>
          <cell r="D4818" t="str">
            <v>08</v>
          </cell>
          <cell r="E4818" t="str">
            <v>手术治疗费</v>
          </cell>
          <cell r="F4818" t="str">
            <v>10</v>
          </cell>
          <cell r="G4818" t="str">
            <v>小儿舌根部肿瘤切除术</v>
          </cell>
        </row>
        <row r="4818">
          <cell r="J4818" t="str">
            <v>次</v>
          </cell>
          <cell r="K4818">
            <v>1976</v>
          </cell>
          <cell r="L4818">
            <v>1977</v>
          </cell>
          <cell r="M4818">
            <v>1681</v>
          </cell>
        </row>
        <row r="4818">
          <cell r="O4818" t="str">
            <v>医保</v>
          </cell>
        </row>
        <row r="4819">
          <cell r="A4819" t="str">
            <v>033060501700</v>
          </cell>
          <cell r="B4819" t="str">
            <v>330605017</v>
          </cell>
          <cell r="C4819" t="str">
            <v>手术费</v>
          </cell>
          <cell r="D4819" t="str">
            <v>08</v>
          </cell>
          <cell r="E4819" t="str">
            <v>手术治疗费</v>
          </cell>
          <cell r="F4819" t="str">
            <v>10</v>
          </cell>
          <cell r="G4819" t="str">
            <v>颊部恶性肿物局部扩大切除术</v>
          </cell>
          <cell r="H4819" t="str">
            <v>含肿物切除及邻位瓣修复；不含颊部大面积缺损游离皮瓣及带蒂皮瓣修复</v>
          </cell>
        </row>
        <row r="4819">
          <cell r="J4819" t="str">
            <v>次</v>
          </cell>
          <cell r="K4819">
            <v>1755</v>
          </cell>
          <cell r="L4819">
            <v>1755</v>
          </cell>
          <cell r="M4819">
            <v>1492</v>
          </cell>
        </row>
        <row r="4819">
          <cell r="O4819" t="str">
            <v>医保</v>
          </cell>
        </row>
        <row r="4820">
          <cell r="A4820" t="str">
            <v>033060501701</v>
          </cell>
          <cell r="B4820" t="str">
            <v>33060501701</v>
          </cell>
          <cell r="C4820" t="str">
            <v>手术费</v>
          </cell>
          <cell r="D4820" t="str">
            <v>08</v>
          </cell>
          <cell r="E4820" t="str">
            <v>手术治疗费</v>
          </cell>
          <cell r="F4820" t="str">
            <v>10</v>
          </cell>
          <cell r="G4820" t="str">
            <v>小儿颊部恶性肿物局部扩大切除术</v>
          </cell>
        </row>
        <row r="4820">
          <cell r="J4820" t="str">
            <v>次</v>
          </cell>
          <cell r="K4820">
            <v>2282</v>
          </cell>
          <cell r="L4820">
            <v>2282</v>
          </cell>
          <cell r="M4820">
            <v>1940</v>
          </cell>
        </row>
        <row r="4820">
          <cell r="O4820" t="str">
            <v>医保</v>
          </cell>
        </row>
        <row r="4821">
          <cell r="A4821" t="str">
            <v>033060501800</v>
          </cell>
          <cell r="B4821" t="str">
            <v>330605018</v>
          </cell>
          <cell r="C4821" t="str">
            <v>手术费</v>
          </cell>
          <cell r="D4821" t="str">
            <v>08</v>
          </cell>
          <cell r="E4821" t="str">
            <v>手术治疗费</v>
          </cell>
          <cell r="F4821" t="str">
            <v>10</v>
          </cell>
          <cell r="G4821" t="str">
            <v>口底皮样囊肿摘除术</v>
          </cell>
        </row>
        <row r="4821">
          <cell r="J4821" t="str">
            <v>次</v>
          </cell>
          <cell r="K4821">
            <v>530</v>
          </cell>
          <cell r="L4821">
            <v>530</v>
          </cell>
          <cell r="M4821">
            <v>451</v>
          </cell>
        </row>
        <row r="4821">
          <cell r="O4821" t="str">
            <v>医保</v>
          </cell>
        </row>
        <row r="4822">
          <cell r="A4822" t="str">
            <v>033060501801</v>
          </cell>
          <cell r="B4822" t="str">
            <v>33060501801</v>
          </cell>
          <cell r="C4822" t="str">
            <v>手术费</v>
          </cell>
          <cell r="D4822" t="str">
            <v>08</v>
          </cell>
          <cell r="E4822" t="str">
            <v>手术治疗费</v>
          </cell>
          <cell r="F4822" t="str">
            <v>10</v>
          </cell>
          <cell r="G4822" t="str">
            <v>小儿口底皮样囊肿摘除术</v>
          </cell>
        </row>
        <row r="4822">
          <cell r="J4822" t="str">
            <v>次</v>
          </cell>
          <cell r="K4822">
            <v>689</v>
          </cell>
          <cell r="L4822">
            <v>689</v>
          </cell>
          <cell r="M4822">
            <v>586</v>
          </cell>
        </row>
        <row r="4822">
          <cell r="O4822" t="str">
            <v>医保</v>
          </cell>
        </row>
        <row r="4823">
          <cell r="A4823" t="str">
            <v>033060501900</v>
          </cell>
          <cell r="B4823" t="str">
            <v>330605019</v>
          </cell>
          <cell r="C4823" t="str">
            <v>手术费</v>
          </cell>
          <cell r="D4823" t="str">
            <v>08</v>
          </cell>
          <cell r="E4823" t="str">
            <v>手术治疗费</v>
          </cell>
          <cell r="F4823" t="str">
            <v>10</v>
          </cell>
          <cell r="G4823" t="str">
            <v>口底恶性肿物局部扩大切除术</v>
          </cell>
          <cell r="H4823" t="str">
            <v>包括肿物切除及邻位瓣修复；不含口底部大面积缺损游离皮瓣及带蒂皮瓣修复</v>
          </cell>
        </row>
        <row r="4823">
          <cell r="J4823" t="str">
            <v>次</v>
          </cell>
          <cell r="K4823">
            <v>1130</v>
          </cell>
          <cell r="L4823">
            <v>1130</v>
          </cell>
          <cell r="M4823">
            <v>961</v>
          </cell>
        </row>
        <row r="4823">
          <cell r="O4823" t="str">
            <v>医保</v>
          </cell>
        </row>
        <row r="4824">
          <cell r="A4824" t="str">
            <v>033060501901</v>
          </cell>
          <cell r="B4824" t="str">
            <v>33060501901</v>
          </cell>
          <cell r="C4824" t="str">
            <v>手术费</v>
          </cell>
          <cell r="D4824" t="str">
            <v>08</v>
          </cell>
          <cell r="E4824" t="str">
            <v>手术治疗费</v>
          </cell>
          <cell r="F4824" t="str">
            <v>10</v>
          </cell>
          <cell r="G4824" t="str">
            <v>小儿口底恶性肿物局部扩大切除术</v>
          </cell>
        </row>
        <row r="4824">
          <cell r="J4824" t="str">
            <v>次</v>
          </cell>
          <cell r="K4824">
            <v>1469</v>
          </cell>
          <cell r="L4824">
            <v>1469</v>
          </cell>
          <cell r="M4824">
            <v>1249</v>
          </cell>
        </row>
        <row r="4824">
          <cell r="O4824" t="str">
            <v>医保</v>
          </cell>
        </row>
        <row r="4825">
          <cell r="A4825" t="str">
            <v>033060502000</v>
          </cell>
          <cell r="B4825" t="str">
            <v>330605020</v>
          </cell>
          <cell r="C4825" t="str">
            <v>手术费</v>
          </cell>
          <cell r="D4825" t="str">
            <v>08</v>
          </cell>
          <cell r="E4825" t="str">
            <v>手术治疗费</v>
          </cell>
          <cell r="F4825" t="str">
            <v>10</v>
          </cell>
          <cell r="G4825" t="str">
            <v>口腔颌面部巨大血管瘤淋巴管瘤切除术</v>
          </cell>
          <cell r="H4825" t="str">
            <v>包括颈面部血管瘤、淋巴瘤手术</v>
          </cell>
          <cell r="I4825" t="str">
            <v>特殊材料</v>
          </cell>
          <cell r="J4825" t="str">
            <v>次</v>
          </cell>
          <cell r="K4825">
            <v>2010</v>
          </cell>
          <cell r="L4825">
            <v>2010</v>
          </cell>
          <cell r="M4825">
            <v>1709</v>
          </cell>
        </row>
        <row r="4825">
          <cell r="O4825" t="str">
            <v>医保</v>
          </cell>
        </row>
        <row r="4826">
          <cell r="A4826" t="str">
            <v>033060502001</v>
          </cell>
          <cell r="B4826" t="str">
            <v>33060502001</v>
          </cell>
          <cell r="C4826" t="str">
            <v>手术费</v>
          </cell>
          <cell r="D4826" t="str">
            <v>08</v>
          </cell>
          <cell r="E4826" t="str">
            <v>手术治疗费</v>
          </cell>
          <cell r="F4826" t="str">
            <v>10</v>
          </cell>
          <cell r="G4826" t="str">
            <v>小儿口腔颌面部巨大血管瘤淋巴管瘤切除术</v>
          </cell>
        </row>
        <row r="4826">
          <cell r="J4826" t="str">
            <v>次</v>
          </cell>
          <cell r="K4826">
            <v>2613</v>
          </cell>
          <cell r="L4826">
            <v>2613</v>
          </cell>
          <cell r="M4826">
            <v>2221</v>
          </cell>
        </row>
        <row r="4826">
          <cell r="O4826" t="str">
            <v>医保</v>
          </cell>
        </row>
        <row r="4827">
          <cell r="A4827" t="str">
            <v>033060502100</v>
          </cell>
          <cell r="B4827" t="str">
            <v>330605021</v>
          </cell>
          <cell r="C4827" t="str">
            <v>手术费</v>
          </cell>
          <cell r="D4827" t="str">
            <v>08</v>
          </cell>
          <cell r="E4827" t="str">
            <v>手术治疗费</v>
          </cell>
          <cell r="F4827" t="str">
            <v>10</v>
          </cell>
          <cell r="G4827" t="str">
            <v>口腔颌面颈部异物取出术</v>
          </cell>
          <cell r="H4827" t="str">
            <v>包括枪弹、碎屑、玻璃等异物取出</v>
          </cell>
          <cell r="I4827" t="str">
            <v>特殊材料</v>
          </cell>
          <cell r="J4827" t="str">
            <v>次</v>
          </cell>
          <cell r="K4827">
            <v>600</v>
          </cell>
          <cell r="L4827">
            <v>540</v>
          </cell>
          <cell r="M4827">
            <v>459</v>
          </cell>
        </row>
        <row r="4827">
          <cell r="O4827" t="str">
            <v>医保</v>
          </cell>
        </row>
        <row r="4828">
          <cell r="A4828" t="str">
            <v>033060502101</v>
          </cell>
          <cell r="B4828" t="str">
            <v>33060502101</v>
          </cell>
          <cell r="C4828" t="str">
            <v>手术费</v>
          </cell>
          <cell r="D4828" t="str">
            <v>08</v>
          </cell>
          <cell r="E4828" t="str">
            <v>手术治疗费</v>
          </cell>
          <cell r="F4828" t="str">
            <v>10</v>
          </cell>
          <cell r="G4828" t="str">
            <v>小儿口腔颌面颈部异物取出术</v>
          </cell>
        </row>
        <row r="4828">
          <cell r="J4828" t="str">
            <v>次</v>
          </cell>
          <cell r="K4828">
            <v>780</v>
          </cell>
          <cell r="L4828">
            <v>702</v>
          </cell>
          <cell r="M4828">
            <v>597</v>
          </cell>
        </row>
        <row r="4828">
          <cell r="O4828" t="str">
            <v>医保</v>
          </cell>
        </row>
        <row r="4829">
          <cell r="A4829" t="str">
            <v>033060502200</v>
          </cell>
          <cell r="B4829" t="str">
            <v>330605022</v>
          </cell>
          <cell r="C4829" t="str">
            <v>手术费</v>
          </cell>
          <cell r="D4829" t="str">
            <v>08</v>
          </cell>
          <cell r="E4829" t="str">
            <v>手术治疗费</v>
          </cell>
          <cell r="F4829" t="str">
            <v>10</v>
          </cell>
          <cell r="G4829" t="str">
            <v>口咽部恶性肿物局部扩大切除术</v>
          </cell>
          <cell r="H4829" t="str">
            <v>包括肿物切除及邻位瓣修复；不含口咽部大面积缺损游离皮瓣及带蒂皮瓣修复</v>
          </cell>
        </row>
        <row r="4829">
          <cell r="J4829" t="str">
            <v>次</v>
          </cell>
          <cell r="K4829">
            <v>1350</v>
          </cell>
          <cell r="L4829">
            <v>1350</v>
          </cell>
          <cell r="M4829">
            <v>1148</v>
          </cell>
        </row>
        <row r="4829">
          <cell r="O4829" t="str">
            <v>医保</v>
          </cell>
        </row>
        <row r="4830">
          <cell r="A4830" t="str">
            <v>033060502201</v>
          </cell>
          <cell r="B4830" t="str">
            <v>33060502201</v>
          </cell>
          <cell r="C4830" t="str">
            <v>手术费</v>
          </cell>
          <cell r="D4830" t="str">
            <v>08</v>
          </cell>
          <cell r="E4830" t="str">
            <v>手术治疗费</v>
          </cell>
          <cell r="F4830" t="str">
            <v>10</v>
          </cell>
          <cell r="G4830" t="str">
            <v>小儿口咽部恶性肿物局部扩大切除术</v>
          </cell>
        </row>
        <row r="4830">
          <cell r="J4830" t="str">
            <v>次</v>
          </cell>
          <cell r="K4830">
            <v>1755</v>
          </cell>
          <cell r="L4830">
            <v>1755</v>
          </cell>
          <cell r="M4830">
            <v>1492</v>
          </cell>
        </row>
        <row r="4830">
          <cell r="O4830" t="str">
            <v>医保</v>
          </cell>
        </row>
        <row r="4831">
          <cell r="A4831" t="str">
            <v>033060502300</v>
          </cell>
          <cell r="B4831" t="str">
            <v>330605023</v>
          </cell>
          <cell r="C4831" t="str">
            <v>手术费</v>
          </cell>
          <cell r="D4831" t="str">
            <v>08</v>
          </cell>
          <cell r="E4831" t="str">
            <v>手术治疗费</v>
          </cell>
          <cell r="F4831" t="str">
            <v>10</v>
          </cell>
          <cell r="G4831" t="str">
            <v>腭部肿物局部扩大切除术</v>
          </cell>
          <cell r="H4831" t="str">
            <v>不含邻位瓣修复</v>
          </cell>
        </row>
        <row r="4831">
          <cell r="J4831" t="str">
            <v>次</v>
          </cell>
          <cell r="K4831">
            <v>600</v>
          </cell>
          <cell r="L4831">
            <v>585</v>
          </cell>
          <cell r="M4831">
            <v>497</v>
          </cell>
        </row>
        <row r="4831">
          <cell r="O4831" t="str">
            <v>医保</v>
          </cell>
        </row>
        <row r="4832">
          <cell r="A4832" t="str">
            <v>033060502301</v>
          </cell>
          <cell r="B4832" t="str">
            <v>33060502301</v>
          </cell>
          <cell r="C4832" t="str">
            <v>手术费</v>
          </cell>
          <cell r="D4832" t="str">
            <v>08</v>
          </cell>
          <cell r="E4832" t="str">
            <v>手术治疗费</v>
          </cell>
          <cell r="F4832" t="str">
            <v>10</v>
          </cell>
          <cell r="G4832" t="str">
            <v>小儿腭部肿物局部扩大切除术</v>
          </cell>
        </row>
        <row r="4832">
          <cell r="J4832" t="str">
            <v>次</v>
          </cell>
          <cell r="K4832">
            <v>780</v>
          </cell>
          <cell r="L4832">
            <v>761</v>
          </cell>
          <cell r="M4832">
            <v>647</v>
          </cell>
        </row>
        <row r="4832">
          <cell r="O4832" t="str">
            <v>医保</v>
          </cell>
        </row>
        <row r="4833">
          <cell r="A4833" t="str">
            <v>033060502400</v>
          </cell>
          <cell r="B4833" t="str">
            <v>330605024</v>
          </cell>
          <cell r="C4833" t="str">
            <v>手术费</v>
          </cell>
          <cell r="D4833" t="str">
            <v>08</v>
          </cell>
          <cell r="E4833" t="str">
            <v>手术治疗费</v>
          </cell>
          <cell r="F4833" t="str">
            <v>10</v>
          </cell>
          <cell r="G4833" t="str">
            <v>髁状突肿物切除术</v>
          </cell>
          <cell r="H4833" t="str">
            <v>含肿物切除及髁突修整；不含人造关节植入</v>
          </cell>
          <cell r="I4833" t="str">
            <v>特殊材料</v>
          </cell>
          <cell r="J4833" t="str">
            <v>次</v>
          </cell>
          <cell r="K4833">
            <v>1700</v>
          </cell>
          <cell r="L4833">
            <v>1700</v>
          </cell>
          <cell r="M4833">
            <v>1445</v>
          </cell>
        </row>
        <row r="4833">
          <cell r="O4833" t="str">
            <v>医保</v>
          </cell>
        </row>
        <row r="4834">
          <cell r="A4834" t="str">
            <v>033060502401</v>
          </cell>
          <cell r="B4834" t="str">
            <v>33060502401</v>
          </cell>
          <cell r="C4834" t="str">
            <v>手术费</v>
          </cell>
          <cell r="D4834" t="str">
            <v>08</v>
          </cell>
          <cell r="E4834" t="str">
            <v>手术治疗费</v>
          </cell>
          <cell r="F4834" t="str">
            <v>10</v>
          </cell>
          <cell r="G4834" t="str">
            <v>小儿髁状突肿物切除术</v>
          </cell>
        </row>
        <row r="4834">
          <cell r="J4834" t="str">
            <v>次</v>
          </cell>
          <cell r="K4834">
            <v>2210</v>
          </cell>
          <cell r="L4834">
            <v>2210</v>
          </cell>
          <cell r="M4834">
            <v>1879</v>
          </cell>
        </row>
        <row r="4834">
          <cell r="O4834" t="str">
            <v>医保</v>
          </cell>
        </row>
        <row r="4835">
          <cell r="A4835" t="str">
            <v>033060502500</v>
          </cell>
          <cell r="B4835" t="str">
            <v>330605025</v>
          </cell>
          <cell r="C4835" t="str">
            <v>手术费</v>
          </cell>
          <cell r="D4835" t="str">
            <v>08</v>
          </cell>
          <cell r="E4835" t="str">
            <v>手术治疗费</v>
          </cell>
          <cell r="F4835" t="str">
            <v>10</v>
          </cell>
          <cell r="G4835" t="str">
            <v>颞部肿物切除术</v>
          </cell>
          <cell r="H4835" t="str">
            <v>包括肿物切除及邻位瓣修复；不含颞部大面积缺损游离皮瓣及带蒂皮瓣修复</v>
          </cell>
        </row>
        <row r="4835">
          <cell r="J4835" t="str">
            <v>次</v>
          </cell>
          <cell r="K4835">
            <v>700</v>
          </cell>
          <cell r="L4835">
            <v>648</v>
          </cell>
          <cell r="M4835">
            <v>551</v>
          </cell>
        </row>
        <row r="4835">
          <cell r="O4835" t="str">
            <v>医保</v>
          </cell>
        </row>
        <row r="4836">
          <cell r="A4836" t="str">
            <v>033060502501</v>
          </cell>
          <cell r="B4836" t="str">
            <v>33060502501</v>
          </cell>
          <cell r="C4836" t="str">
            <v>手术费</v>
          </cell>
          <cell r="D4836" t="str">
            <v>08</v>
          </cell>
          <cell r="E4836" t="str">
            <v>手术治疗费</v>
          </cell>
          <cell r="F4836" t="str">
            <v>10</v>
          </cell>
          <cell r="G4836" t="str">
            <v>小儿颞部肿物切除术</v>
          </cell>
        </row>
        <row r="4836">
          <cell r="J4836" t="str">
            <v>次</v>
          </cell>
          <cell r="K4836">
            <v>910</v>
          </cell>
          <cell r="L4836">
            <v>842</v>
          </cell>
          <cell r="M4836">
            <v>716</v>
          </cell>
        </row>
        <row r="4836">
          <cell r="O4836" t="str">
            <v>医保</v>
          </cell>
        </row>
        <row r="4837">
          <cell r="A4837" t="str">
            <v>033060502600</v>
          </cell>
          <cell r="B4837" t="str">
            <v>330605026</v>
          </cell>
          <cell r="C4837" t="str">
            <v>手术费</v>
          </cell>
          <cell r="D4837" t="str">
            <v>08</v>
          </cell>
          <cell r="E4837" t="str">
            <v>手术治疗费</v>
          </cell>
          <cell r="F4837" t="str">
            <v>10</v>
          </cell>
          <cell r="G4837" t="str">
            <v>颌骨骨纤维异常增殖症切除成形术</v>
          </cell>
          <cell r="H4837" t="str">
            <v>指适用于颧骨、颧弓手术；包括异常骨组织切除及骨及邻近软组织成形术</v>
          </cell>
        </row>
        <row r="4837">
          <cell r="J4837" t="str">
            <v>次</v>
          </cell>
          <cell r="K4837">
            <v>960</v>
          </cell>
          <cell r="L4837">
            <v>960</v>
          </cell>
          <cell r="M4837">
            <v>816</v>
          </cell>
        </row>
        <row r="4837">
          <cell r="O4837" t="str">
            <v>医保</v>
          </cell>
        </row>
        <row r="4838">
          <cell r="A4838" t="str">
            <v>033060502601</v>
          </cell>
          <cell r="B4838" t="str">
            <v>33060502601</v>
          </cell>
          <cell r="C4838" t="str">
            <v>手术费</v>
          </cell>
          <cell r="D4838" t="str">
            <v>08</v>
          </cell>
          <cell r="E4838" t="str">
            <v>手术治疗费</v>
          </cell>
          <cell r="F4838" t="str">
            <v>10</v>
          </cell>
          <cell r="G4838" t="str">
            <v>小儿颌骨骨纤维异常增殖症切除成形术</v>
          </cell>
        </row>
        <row r="4838">
          <cell r="J4838" t="str">
            <v>次</v>
          </cell>
          <cell r="K4838">
            <v>1248</v>
          </cell>
          <cell r="L4838">
            <v>1248</v>
          </cell>
          <cell r="M4838">
            <v>1061</v>
          </cell>
        </row>
        <row r="4838">
          <cell r="O4838" t="str">
            <v>医保</v>
          </cell>
        </row>
        <row r="4839">
          <cell r="A4839" t="str">
            <v>033060502700</v>
          </cell>
          <cell r="B4839" t="str">
            <v>330605027</v>
          </cell>
          <cell r="C4839" t="str">
            <v>手术费</v>
          </cell>
          <cell r="D4839" t="str">
            <v>08</v>
          </cell>
          <cell r="E4839" t="str">
            <v>手术治疗费</v>
          </cell>
          <cell r="F4839" t="str">
            <v>10</v>
          </cell>
          <cell r="G4839" t="str">
            <v>腮腺浅叶肿物切除术</v>
          </cell>
          <cell r="H4839" t="str">
            <v>包括腮腺区肿物切除，腮腺浅叶切除及面神经解剖术；不含面神经修复术</v>
          </cell>
        </row>
        <row r="4839">
          <cell r="J4839" t="str">
            <v>次</v>
          </cell>
          <cell r="K4839">
            <v>710</v>
          </cell>
          <cell r="L4839">
            <v>645</v>
          </cell>
          <cell r="M4839">
            <v>548</v>
          </cell>
        </row>
        <row r="4839">
          <cell r="O4839" t="str">
            <v>医保</v>
          </cell>
        </row>
        <row r="4840">
          <cell r="A4840" t="str">
            <v>033060502701</v>
          </cell>
          <cell r="B4840" t="str">
            <v>33060502701</v>
          </cell>
          <cell r="C4840" t="str">
            <v>手术费</v>
          </cell>
          <cell r="D4840" t="str">
            <v>08</v>
          </cell>
          <cell r="E4840" t="str">
            <v>手术治疗费</v>
          </cell>
          <cell r="F4840" t="str">
            <v>10</v>
          </cell>
          <cell r="G4840" t="str">
            <v>小儿腮腺浅叶肿物切除术</v>
          </cell>
        </row>
        <row r="4840">
          <cell r="J4840" t="str">
            <v>次</v>
          </cell>
          <cell r="K4840">
            <v>923</v>
          </cell>
          <cell r="L4840">
            <v>839</v>
          </cell>
          <cell r="M4840">
            <v>713</v>
          </cell>
        </row>
        <row r="4840">
          <cell r="O4840" t="str">
            <v>医保</v>
          </cell>
        </row>
        <row r="4841">
          <cell r="A4841" t="str">
            <v>033060502800</v>
          </cell>
          <cell r="B4841" t="str">
            <v>330605028</v>
          </cell>
          <cell r="C4841" t="str">
            <v>手术费</v>
          </cell>
          <cell r="D4841" t="str">
            <v>08</v>
          </cell>
          <cell r="E4841" t="str">
            <v>手术治疗费</v>
          </cell>
          <cell r="F4841" t="str">
            <v>10</v>
          </cell>
          <cell r="G4841" t="str">
            <v>腮腺全切除术</v>
          </cell>
          <cell r="H4841" t="str">
            <v>包括腮腺深叶肿物切除，腮腺切除及面神经解剖术；不含面神经修复术</v>
          </cell>
        </row>
        <row r="4841">
          <cell r="J4841" t="str">
            <v>次</v>
          </cell>
          <cell r="K4841">
            <v>1170</v>
          </cell>
          <cell r="L4841">
            <v>1170</v>
          </cell>
          <cell r="M4841">
            <v>995</v>
          </cell>
          <cell r="N4841" t="str">
            <v>升支截断复位固定加收30%</v>
          </cell>
          <cell r="O4841" t="str">
            <v>医保</v>
          </cell>
        </row>
        <row r="4842">
          <cell r="A4842" t="str">
            <v>033060502801</v>
          </cell>
          <cell r="B4842" t="str">
            <v>33060502801</v>
          </cell>
          <cell r="C4842" t="str">
            <v>手术费</v>
          </cell>
          <cell r="D4842" t="str">
            <v>08</v>
          </cell>
          <cell r="E4842" t="str">
            <v>手术治疗费</v>
          </cell>
          <cell r="F4842" t="str">
            <v>10</v>
          </cell>
          <cell r="G4842" t="str">
            <v>腮腺全切除术（升支截断复位固定）</v>
          </cell>
          <cell r="H4842" t="str">
            <v/>
          </cell>
        </row>
        <row r="4842">
          <cell r="J4842" t="str">
            <v>次</v>
          </cell>
          <cell r="K4842">
            <v>1520</v>
          </cell>
          <cell r="L4842">
            <v>1521</v>
          </cell>
          <cell r="M4842">
            <v>1293</v>
          </cell>
          <cell r="N4842" t="str">
            <v>升支截断复位固定</v>
          </cell>
          <cell r="O4842" t="str">
            <v>医保</v>
          </cell>
        </row>
        <row r="4843">
          <cell r="A4843" t="str">
            <v>033060502802</v>
          </cell>
          <cell r="B4843" t="str">
            <v>33060502802</v>
          </cell>
          <cell r="C4843" t="str">
            <v>手术费</v>
          </cell>
          <cell r="D4843" t="str">
            <v>08</v>
          </cell>
          <cell r="E4843" t="str">
            <v>手术治疗费</v>
          </cell>
          <cell r="F4843" t="str">
            <v>10</v>
          </cell>
          <cell r="G4843" t="str">
            <v>小儿腮腺全切除术</v>
          </cell>
        </row>
        <row r="4843">
          <cell r="J4843" t="str">
            <v>次</v>
          </cell>
          <cell r="K4843">
            <v>1521</v>
          </cell>
          <cell r="L4843">
            <v>1521</v>
          </cell>
          <cell r="M4843">
            <v>1293</v>
          </cell>
        </row>
        <row r="4843">
          <cell r="O4843" t="str">
            <v>医保</v>
          </cell>
        </row>
        <row r="4844">
          <cell r="A4844" t="str">
            <v>033060502803</v>
          </cell>
          <cell r="B4844" t="str">
            <v>33060502803</v>
          </cell>
          <cell r="C4844" t="str">
            <v>手术费</v>
          </cell>
          <cell r="D4844" t="str">
            <v>08</v>
          </cell>
          <cell r="E4844" t="str">
            <v>手术治疗费</v>
          </cell>
          <cell r="F4844" t="str">
            <v>10</v>
          </cell>
          <cell r="G4844" t="str">
            <v>小儿腮腺全切除术（升支截断复位固定）</v>
          </cell>
          <cell r="H4844" t="str">
            <v/>
          </cell>
        </row>
        <row r="4844">
          <cell r="J4844" t="str">
            <v>次</v>
          </cell>
          <cell r="K4844">
            <v>1976</v>
          </cell>
          <cell r="L4844">
            <v>1977</v>
          </cell>
          <cell r="M4844">
            <v>1681</v>
          </cell>
          <cell r="N4844" t="str">
            <v>升支截断复位固定</v>
          </cell>
          <cell r="O4844" t="str">
            <v>医保</v>
          </cell>
        </row>
        <row r="4845">
          <cell r="A4845" t="str">
            <v>033060502900</v>
          </cell>
          <cell r="B4845" t="str">
            <v>330605029</v>
          </cell>
          <cell r="C4845" t="str">
            <v>手术费</v>
          </cell>
          <cell r="D4845" t="str">
            <v>08</v>
          </cell>
          <cell r="E4845" t="str">
            <v>手术治疗费</v>
          </cell>
          <cell r="F4845" t="str">
            <v>10</v>
          </cell>
          <cell r="G4845" t="str">
            <v>腮腺恶性肿物扩大切除术</v>
          </cell>
          <cell r="H4845" t="str">
            <v>包括腮腺深叶肿物切除，腮腺切除及面神经解剖术；不含面神经修复术</v>
          </cell>
        </row>
        <row r="4845">
          <cell r="J4845" t="str">
            <v>次</v>
          </cell>
          <cell r="K4845">
            <v>1250</v>
          </cell>
          <cell r="L4845">
            <v>1250</v>
          </cell>
          <cell r="M4845">
            <v>1063</v>
          </cell>
        </row>
        <row r="4845">
          <cell r="O4845" t="str">
            <v>医保</v>
          </cell>
        </row>
        <row r="4846">
          <cell r="A4846" t="str">
            <v>033060502901</v>
          </cell>
          <cell r="B4846" t="str">
            <v>33060502901</v>
          </cell>
          <cell r="C4846" t="str">
            <v>手术费</v>
          </cell>
          <cell r="D4846" t="str">
            <v>08</v>
          </cell>
          <cell r="E4846" t="str">
            <v>手术治疗费</v>
          </cell>
          <cell r="F4846" t="str">
            <v>10</v>
          </cell>
          <cell r="G4846" t="str">
            <v>小儿腮腺恶性肿物扩大切除术</v>
          </cell>
        </row>
        <row r="4846">
          <cell r="J4846" t="str">
            <v>次</v>
          </cell>
          <cell r="K4846">
            <v>1625</v>
          </cell>
          <cell r="L4846">
            <v>1625</v>
          </cell>
          <cell r="M4846">
            <v>1381</v>
          </cell>
        </row>
        <row r="4846">
          <cell r="O4846" t="str">
            <v>医保</v>
          </cell>
        </row>
        <row r="4847">
          <cell r="A4847" t="str">
            <v>033060503000</v>
          </cell>
          <cell r="B4847" t="str">
            <v>330605030</v>
          </cell>
          <cell r="C4847" t="str">
            <v>手术费</v>
          </cell>
          <cell r="D4847" t="str">
            <v>08</v>
          </cell>
          <cell r="E4847" t="str">
            <v>手术治疗费</v>
          </cell>
          <cell r="F4847" t="str">
            <v>10</v>
          </cell>
          <cell r="G4847" t="str">
            <v>颌面部血管瘤瘤腔内注射术</v>
          </cell>
          <cell r="H4847" t="str">
            <v>包括硬化剂、治疗药物等</v>
          </cell>
        </row>
        <row r="4847">
          <cell r="J4847" t="str">
            <v>每部位</v>
          </cell>
          <cell r="K4847">
            <v>80</v>
          </cell>
          <cell r="L4847">
            <v>60</v>
          </cell>
          <cell r="M4847">
            <v>51</v>
          </cell>
        </row>
        <row r="4847">
          <cell r="O4847" t="str">
            <v>医保</v>
          </cell>
        </row>
        <row r="4848">
          <cell r="A4848" t="str">
            <v>033060503001</v>
          </cell>
          <cell r="B4848" t="str">
            <v>33060503001</v>
          </cell>
          <cell r="C4848" t="str">
            <v>手术费</v>
          </cell>
          <cell r="D4848" t="str">
            <v>08</v>
          </cell>
          <cell r="E4848" t="str">
            <v>手术治疗费</v>
          </cell>
          <cell r="F4848" t="str">
            <v>10</v>
          </cell>
          <cell r="G4848" t="str">
            <v>小儿颌面部血管瘤瘤腔内注射术</v>
          </cell>
        </row>
        <row r="4848">
          <cell r="J4848" t="str">
            <v>次</v>
          </cell>
          <cell r="K4848">
            <v>104</v>
          </cell>
          <cell r="L4848">
            <v>78</v>
          </cell>
          <cell r="M4848">
            <v>66</v>
          </cell>
        </row>
        <row r="4848">
          <cell r="O4848" t="str">
            <v>医保</v>
          </cell>
        </row>
        <row r="4849">
          <cell r="A4849" t="str">
            <v>033060503100</v>
          </cell>
          <cell r="B4849" t="str">
            <v>330605031</v>
          </cell>
          <cell r="C4849" t="str">
            <v>手术费</v>
          </cell>
          <cell r="D4849" t="str">
            <v>08</v>
          </cell>
          <cell r="E4849" t="str">
            <v>手术治疗费</v>
          </cell>
          <cell r="F4849" t="str">
            <v>10</v>
          </cell>
          <cell r="G4849" t="str">
            <v>鳃裂囊肿切除术</v>
          </cell>
          <cell r="H4849" t="str">
            <v>包括鳃裂瘘切除术</v>
          </cell>
        </row>
        <row r="4849">
          <cell r="J4849" t="str">
            <v>次</v>
          </cell>
          <cell r="K4849">
            <v>980</v>
          </cell>
          <cell r="L4849">
            <v>940</v>
          </cell>
          <cell r="M4849">
            <v>799</v>
          </cell>
        </row>
        <row r="4849">
          <cell r="O4849" t="str">
            <v>医保</v>
          </cell>
        </row>
        <row r="4850">
          <cell r="A4850" t="str">
            <v>033060503101</v>
          </cell>
          <cell r="B4850" t="str">
            <v>33060503101</v>
          </cell>
          <cell r="C4850" t="str">
            <v>手术费</v>
          </cell>
          <cell r="D4850" t="str">
            <v>08</v>
          </cell>
          <cell r="E4850" t="str">
            <v>手术治疗费</v>
          </cell>
          <cell r="F4850" t="str">
            <v>10</v>
          </cell>
          <cell r="G4850" t="str">
            <v>小儿鳃裂囊肿切除术</v>
          </cell>
        </row>
        <row r="4850">
          <cell r="J4850" t="str">
            <v>次</v>
          </cell>
          <cell r="K4850">
            <v>1274</v>
          </cell>
          <cell r="L4850">
            <v>1222</v>
          </cell>
          <cell r="M4850">
            <v>1039</v>
          </cell>
        </row>
        <row r="4850">
          <cell r="O4850" t="str">
            <v>医保</v>
          </cell>
        </row>
        <row r="4851">
          <cell r="A4851" t="str">
            <v>033060503200</v>
          </cell>
          <cell r="B4851" t="str">
            <v>330605032</v>
          </cell>
          <cell r="C4851" t="str">
            <v>手术费</v>
          </cell>
          <cell r="D4851" t="str">
            <v>08</v>
          </cell>
          <cell r="E4851" t="str">
            <v>手术治疗费</v>
          </cell>
          <cell r="F4851" t="str">
            <v>10</v>
          </cell>
          <cell r="G4851" t="str">
            <v>涎腺导管结石取石术</v>
          </cell>
          <cell r="H4851" t="str">
            <v>包括颌下腺</v>
          </cell>
        </row>
        <row r="4851">
          <cell r="J4851" t="str">
            <v>次</v>
          </cell>
          <cell r="K4851">
            <v>100</v>
          </cell>
          <cell r="L4851">
            <v>80</v>
          </cell>
          <cell r="M4851">
            <v>68</v>
          </cell>
          <cell r="N4851" t="str">
            <v>腮腺三甲医院400元，三甲以下医院380元</v>
          </cell>
          <cell r="O4851" t="str">
            <v>医保</v>
          </cell>
        </row>
        <row r="4852">
          <cell r="A4852" t="str">
            <v>033060503201</v>
          </cell>
          <cell r="B4852" t="str">
            <v>33060503201</v>
          </cell>
          <cell r="C4852" t="str">
            <v>手术费</v>
          </cell>
          <cell r="D4852" t="str">
            <v>08</v>
          </cell>
          <cell r="E4852" t="str">
            <v>手术治疗费</v>
          </cell>
          <cell r="F4852" t="str">
            <v>10</v>
          </cell>
          <cell r="G4852" t="str">
            <v>涎腺导管结石取石术（腮腺）</v>
          </cell>
        </row>
        <row r="4852">
          <cell r="J4852" t="str">
            <v>次</v>
          </cell>
          <cell r="K4852">
            <v>400</v>
          </cell>
          <cell r="L4852">
            <v>380</v>
          </cell>
          <cell r="M4852">
            <v>323</v>
          </cell>
          <cell r="N4852" t="str">
            <v>腮腺</v>
          </cell>
          <cell r="O4852" t="str">
            <v>医保</v>
          </cell>
        </row>
        <row r="4853">
          <cell r="A4853" t="str">
            <v>033060503202</v>
          </cell>
          <cell r="B4853" t="str">
            <v>33060503202</v>
          </cell>
          <cell r="C4853" t="str">
            <v>手术费</v>
          </cell>
          <cell r="D4853" t="str">
            <v>08</v>
          </cell>
          <cell r="E4853" t="str">
            <v>手术治疗费</v>
          </cell>
          <cell r="F4853" t="str">
            <v>10</v>
          </cell>
          <cell r="G4853" t="str">
            <v>小儿涎腺导管结石取石术</v>
          </cell>
        </row>
        <row r="4853">
          <cell r="J4853" t="str">
            <v>次</v>
          </cell>
          <cell r="K4853">
            <v>130</v>
          </cell>
          <cell r="L4853">
            <v>104</v>
          </cell>
          <cell r="M4853">
            <v>88</v>
          </cell>
        </row>
        <row r="4853">
          <cell r="O4853" t="str">
            <v>医保</v>
          </cell>
        </row>
        <row r="4854">
          <cell r="A4854" t="str">
            <v>033060503203</v>
          </cell>
          <cell r="B4854" t="str">
            <v>33060503203</v>
          </cell>
          <cell r="C4854" t="str">
            <v>手术费</v>
          </cell>
          <cell r="D4854" t="str">
            <v>08</v>
          </cell>
          <cell r="E4854" t="str">
            <v>手术治疗费</v>
          </cell>
          <cell r="F4854" t="str">
            <v>10</v>
          </cell>
          <cell r="G4854" t="str">
            <v>小儿涎腺导管结石取石术（腮腺）</v>
          </cell>
        </row>
        <row r="4854">
          <cell r="J4854" t="str">
            <v>次</v>
          </cell>
          <cell r="K4854">
            <v>520</v>
          </cell>
          <cell r="L4854">
            <v>494</v>
          </cell>
          <cell r="M4854">
            <v>420</v>
          </cell>
          <cell r="N4854" t="str">
            <v>腮腺</v>
          </cell>
          <cell r="O4854" t="str">
            <v>医保</v>
          </cell>
        </row>
        <row r="4855">
          <cell r="A4855" t="str">
            <v>033060503300</v>
          </cell>
          <cell r="B4855" t="str">
            <v>330605033</v>
          </cell>
          <cell r="C4855" t="str">
            <v>手术费</v>
          </cell>
          <cell r="D4855" t="str">
            <v>08</v>
          </cell>
          <cell r="E4855" t="str">
            <v>手术治疗费</v>
          </cell>
          <cell r="F4855" t="str">
            <v>10</v>
          </cell>
          <cell r="G4855" t="str">
            <v>颌面颈部深部肿物探查术</v>
          </cell>
          <cell r="H4855" t="str">
            <v>含活检；不含肿物切除术</v>
          </cell>
          <cell r="I4855" t="str">
            <v>特殊材料</v>
          </cell>
          <cell r="J4855" t="str">
            <v>次</v>
          </cell>
          <cell r="K4855">
            <v>540</v>
          </cell>
          <cell r="L4855">
            <v>540</v>
          </cell>
          <cell r="M4855">
            <v>459</v>
          </cell>
          <cell r="N4855" t="str">
            <v>切除术加收121元</v>
          </cell>
          <cell r="O4855" t="str">
            <v>医保</v>
          </cell>
        </row>
        <row r="4856">
          <cell r="A4856" t="str">
            <v>033060503301</v>
          </cell>
          <cell r="B4856" t="str">
            <v>33060503301</v>
          </cell>
          <cell r="C4856" t="str">
            <v>手术费</v>
          </cell>
          <cell r="D4856" t="str">
            <v>08</v>
          </cell>
          <cell r="E4856" t="str">
            <v>手术治疗费</v>
          </cell>
          <cell r="F4856" t="str">
            <v>10</v>
          </cell>
          <cell r="G4856" t="str">
            <v>颌面颈部深部肿物探查术（切除术）</v>
          </cell>
        </row>
        <row r="4856">
          <cell r="J4856" t="str">
            <v>次</v>
          </cell>
          <cell r="K4856">
            <v>661</v>
          </cell>
          <cell r="L4856">
            <v>661</v>
          </cell>
          <cell r="M4856">
            <v>562</v>
          </cell>
          <cell r="N4856" t="str">
            <v>切除术</v>
          </cell>
          <cell r="O4856" t="str">
            <v>医保</v>
          </cell>
        </row>
        <row r="4857">
          <cell r="A4857" t="str">
            <v>033060503302</v>
          </cell>
          <cell r="B4857" t="str">
            <v>33060503302</v>
          </cell>
          <cell r="C4857" t="str">
            <v>手术费</v>
          </cell>
          <cell r="D4857" t="str">
            <v>08</v>
          </cell>
          <cell r="E4857" t="str">
            <v>手术治疗费</v>
          </cell>
          <cell r="F4857" t="str">
            <v>10</v>
          </cell>
          <cell r="G4857" t="str">
            <v>小儿颌面颈部深部肿物探查术</v>
          </cell>
        </row>
        <row r="4857">
          <cell r="J4857" t="str">
            <v>次</v>
          </cell>
          <cell r="K4857">
            <v>702</v>
          </cell>
          <cell r="L4857">
            <v>702</v>
          </cell>
          <cell r="M4857">
            <v>597</v>
          </cell>
        </row>
        <row r="4857">
          <cell r="O4857" t="str">
            <v>医保</v>
          </cell>
        </row>
        <row r="4858">
          <cell r="A4858" t="str">
            <v>033060503303</v>
          </cell>
          <cell r="B4858" t="str">
            <v>33060503303</v>
          </cell>
          <cell r="C4858" t="str">
            <v>手术费</v>
          </cell>
          <cell r="D4858" t="str">
            <v>08</v>
          </cell>
          <cell r="E4858" t="str">
            <v>手术治疗费</v>
          </cell>
          <cell r="F4858" t="str">
            <v>10</v>
          </cell>
          <cell r="G4858" t="str">
            <v>小儿颌面颈部深部肿物探查术（切除术）</v>
          </cell>
        </row>
        <row r="4858">
          <cell r="J4858" t="str">
            <v>次</v>
          </cell>
          <cell r="K4858">
            <v>859</v>
          </cell>
          <cell r="L4858">
            <v>859</v>
          </cell>
          <cell r="M4858">
            <v>730</v>
          </cell>
          <cell r="N4858" t="str">
            <v>切除术</v>
          </cell>
          <cell r="O4858" t="str">
            <v>医保</v>
          </cell>
        </row>
        <row r="4859">
          <cell r="A4859" t="str">
            <v>033060503400</v>
          </cell>
          <cell r="B4859" t="str">
            <v>330605034</v>
          </cell>
          <cell r="C4859" t="str">
            <v>手术费</v>
          </cell>
          <cell r="D4859" t="str">
            <v>08</v>
          </cell>
          <cell r="E4859" t="str">
            <v>手术治疗费</v>
          </cell>
          <cell r="F4859" t="str">
            <v>10</v>
          </cell>
          <cell r="G4859" t="str">
            <v>舌下腺切除术</v>
          </cell>
        </row>
        <row r="4859">
          <cell r="J4859" t="str">
            <v>次</v>
          </cell>
          <cell r="K4859">
            <v>540</v>
          </cell>
          <cell r="L4859">
            <v>540</v>
          </cell>
          <cell r="M4859">
            <v>459</v>
          </cell>
        </row>
        <row r="4859">
          <cell r="O4859" t="str">
            <v>医保</v>
          </cell>
        </row>
        <row r="4860">
          <cell r="A4860" t="str">
            <v>033060503401</v>
          </cell>
          <cell r="B4860" t="str">
            <v>33060503401</v>
          </cell>
          <cell r="C4860" t="str">
            <v>手术费</v>
          </cell>
          <cell r="D4860" t="str">
            <v>08</v>
          </cell>
          <cell r="E4860" t="str">
            <v>手术治疗费</v>
          </cell>
          <cell r="F4860" t="str">
            <v>10</v>
          </cell>
          <cell r="G4860" t="str">
            <v>小儿舌下腺切除术</v>
          </cell>
        </row>
        <row r="4860">
          <cell r="J4860" t="str">
            <v>次</v>
          </cell>
          <cell r="K4860">
            <v>702</v>
          </cell>
          <cell r="L4860">
            <v>702</v>
          </cell>
          <cell r="M4860">
            <v>597</v>
          </cell>
        </row>
        <row r="4860">
          <cell r="O4860" t="str">
            <v>医保</v>
          </cell>
        </row>
        <row r="4861">
          <cell r="A4861" t="str">
            <v>033060503500</v>
          </cell>
          <cell r="B4861" t="str">
            <v>330605035</v>
          </cell>
          <cell r="C4861" t="str">
            <v>手术费</v>
          </cell>
          <cell r="D4861" t="str">
            <v>08</v>
          </cell>
          <cell r="E4861" t="str">
            <v>手术治疗费</v>
          </cell>
          <cell r="F4861" t="str">
            <v>10</v>
          </cell>
          <cell r="G4861" t="str">
            <v>舌下腺囊肿袋形术</v>
          </cell>
        </row>
        <row r="4861">
          <cell r="I4861" t="str">
            <v>填塞材料</v>
          </cell>
          <cell r="J4861" t="str">
            <v>次</v>
          </cell>
          <cell r="K4861">
            <v>110</v>
          </cell>
          <cell r="L4861">
            <v>108</v>
          </cell>
          <cell r="M4861">
            <v>92</v>
          </cell>
        </row>
        <row r="4861">
          <cell r="O4861" t="str">
            <v>医保</v>
          </cell>
        </row>
        <row r="4862">
          <cell r="A4862" t="str">
            <v>033060503501</v>
          </cell>
          <cell r="B4862" t="str">
            <v>33060503501</v>
          </cell>
          <cell r="C4862" t="str">
            <v>手术费</v>
          </cell>
          <cell r="D4862" t="str">
            <v>08</v>
          </cell>
          <cell r="E4862" t="str">
            <v>手术治疗费</v>
          </cell>
          <cell r="F4862" t="str">
            <v>10</v>
          </cell>
          <cell r="G4862" t="str">
            <v>小儿舌下腺囊肿袋形术</v>
          </cell>
        </row>
        <row r="4862">
          <cell r="J4862" t="str">
            <v>次</v>
          </cell>
          <cell r="K4862">
            <v>143</v>
          </cell>
          <cell r="L4862">
            <v>140</v>
          </cell>
          <cell r="M4862">
            <v>119</v>
          </cell>
        </row>
        <row r="4862">
          <cell r="O4862" t="str">
            <v>医保</v>
          </cell>
        </row>
        <row r="4863">
          <cell r="A4863" t="str">
            <v>033060503600</v>
          </cell>
          <cell r="B4863" t="str">
            <v>330605036</v>
          </cell>
          <cell r="C4863" t="str">
            <v>手术费</v>
          </cell>
          <cell r="D4863" t="str">
            <v>08</v>
          </cell>
          <cell r="E4863" t="str">
            <v>手术治疗费</v>
          </cell>
          <cell r="F4863" t="str">
            <v>10</v>
          </cell>
          <cell r="G4863" t="str">
            <v>颌下腺切除术</v>
          </cell>
        </row>
        <row r="4863">
          <cell r="J4863" t="str">
            <v>次</v>
          </cell>
          <cell r="K4863">
            <v>540</v>
          </cell>
          <cell r="L4863">
            <v>540</v>
          </cell>
          <cell r="M4863">
            <v>459</v>
          </cell>
        </row>
        <row r="4863">
          <cell r="O4863" t="str">
            <v>医保</v>
          </cell>
        </row>
        <row r="4864">
          <cell r="A4864" t="str">
            <v>033060503601</v>
          </cell>
          <cell r="B4864" t="str">
            <v>33060503601</v>
          </cell>
          <cell r="C4864" t="str">
            <v>手术费</v>
          </cell>
          <cell r="D4864" t="str">
            <v>08</v>
          </cell>
          <cell r="E4864" t="str">
            <v>手术治疗费</v>
          </cell>
          <cell r="F4864" t="str">
            <v>10</v>
          </cell>
          <cell r="G4864" t="str">
            <v>小儿颌下腺切除术</v>
          </cell>
        </row>
        <row r="4864">
          <cell r="J4864" t="str">
            <v>次</v>
          </cell>
          <cell r="K4864">
            <v>702</v>
          </cell>
          <cell r="L4864">
            <v>702</v>
          </cell>
          <cell r="M4864">
            <v>597</v>
          </cell>
        </row>
        <row r="4864">
          <cell r="O4864" t="str">
            <v>医保</v>
          </cell>
        </row>
        <row r="4865">
          <cell r="B4865" t="str">
            <v>330606</v>
          </cell>
        </row>
        <row r="4865">
          <cell r="G4865" t="str">
            <v>口腔成形手术</v>
          </cell>
          <cell r="H4865" t="str">
            <v>含多功能腭裂开口器</v>
          </cell>
          <cell r="I4865" t="str">
            <v>来复锯</v>
          </cell>
        </row>
        <row r="4866">
          <cell r="A4866" t="str">
            <v>033060600100</v>
          </cell>
          <cell r="B4866" t="str">
            <v>330606001</v>
          </cell>
          <cell r="C4866" t="str">
            <v>手术费</v>
          </cell>
          <cell r="D4866" t="str">
            <v>08</v>
          </cell>
          <cell r="E4866" t="str">
            <v>手术治疗费</v>
          </cell>
          <cell r="F4866" t="str">
            <v>10</v>
          </cell>
          <cell r="G4866" t="str">
            <v>系带成形术</v>
          </cell>
          <cell r="H4866" t="str">
            <v>包括唇或颊或舌系带成形术</v>
          </cell>
        </row>
        <row r="4866">
          <cell r="J4866" t="str">
            <v>次</v>
          </cell>
          <cell r="K4866">
            <v>150</v>
          </cell>
          <cell r="L4866">
            <v>120</v>
          </cell>
          <cell r="M4866">
            <v>102</v>
          </cell>
        </row>
        <row r="4866">
          <cell r="O4866" t="str">
            <v>医保</v>
          </cell>
        </row>
        <row r="4866">
          <cell r="Q4866" t="str">
            <v>未成年人</v>
          </cell>
        </row>
        <row r="4867">
          <cell r="A4867" t="str">
            <v>033060600101</v>
          </cell>
          <cell r="B4867" t="str">
            <v>33060600101</v>
          </cell>
          <cell r="C4867" t="str">
            <v>手术费</v>
          </cell>
          <cell r="D4867" t="str">
            <v>08</v>
          </cell>
          <cell r="E4867" t="str">
            <v>手术治疗费</v>
          </cell>
          <cell r="F4867" t="str">
            <v>10</v>
          </cell>
          <cell r="G4867" t="str">
            <v>小儿系带成形术</v>
          </cell>
        </row>
        <row r="4867">
          <cell r="J4867" t="str">
            <v>次</v>
          </cell>
          <cell r="K4867">
            <v>195</v>
          </cell>
          <cell r="L4867">
            <v>156</v>
          </cell>
          <cell r="M4867">
            <v>133</v>
          </cell>
        </row>
        <row r="4867">
          <cell r="O4867" t="str">
            <v>医保</v>
          </cell>
        </row>
        <row r="4867">
          <cell r="Q4867" t="str">
            <v>未成年人</v>
          </cell>
        </row>
        <row r="4868">
          <cell r="A4868" t="str">
            <v>033060600200</v>
          </cell>
          <cell r="B4868" t="str">
            <v>330606002</v>
          </cell>
          <cell r="C4868" t="str">
            <v>手术费</v>
          </cell>
          <cell r="D4868" t="str">
            <v>08</v>
          </cell>
          <cell r="E4868" t="str">
            <v>手术治疗费</v>
          </cell>
          <cell r="F4868" t="str">
            <v>10</v>
          </cell>
          <cell r="G4868" t="str">
            <v>巨舌畸形矫正术</v>
          </cell>
        </row>
        <row r="4868">
          <cell r="J4868" t="str">
            <v>次</v>
          </cell>
          <cell r="K4868">
            <v>1060</v>
          </cell>
          <cell r="L4868">
            <v>1060</v>
          </cell>
          <cell r="M4868">
            <v>901</v>
          </cell>
        </row>
        <row r="4868">
          <cell r="O4868" t="str">
            <v>医保</v>
          </cell>
        </row>
        <row r="4869">
          <cell r="A4869" t="str">
            <v>033060600201</v>
          </cell>
          <cell r="B4869" t="str">
            <v>33060600201</v>
          </cell>
          <cell r="C4869" t="str">
            <v>手术费</v>
          </cell>
          <cell r="D4869" t="str">
            <v>08</v>
          </cell>
          <cell r="E4869" t="str">
            <v>手术治疗费</v>
          </cell>
          <cell r="F4869" t="str">
            <v>10</v>
          </cell>
          <cell r="G4869" t="str">
            <v>小儿巨舌畸形矫正术</v>
          </cell>
        </row>
        <row r="4869">
          <cell r="J4869" t="str">
            <v>次</v>
          </cell>
          <cell r="K4869">
            <v>1378</v>
          </cell>
          <cell r="L4869">
            <v>1378</v>
          </cell>
          <cell r="M4869">
            <v>1171</v>
          </cell>
        </row>
        <row r="4869">
          <cell r="O4869" t="str">
            <v>医保</v>
          </cell>
        </row>
        <row r="4870">
          <cell r="A4870" t="str">
            <v>033060600300</v>
          </cell>
          <cell r="B4870" t="str">
            <v>330606003</v>
          </cell>
          <cell r="C4870" t="str">
            <v>手术费</v>
          </cell>
          <cell r="D4870" t="str">
            <v>08</v>
          </cell>
          <cell r="E4870" t="str">
            <v>手术治疗费</v>
          </cell>
          <cell r="F4870" t="str">
            <v>10</v>
          </cell>
          <cell r="G4870" t="str">
            <v>舌再造术</v>
          </cell>
        </row>
        <row r="4870">
          <cell r="J4870" t="str">
            <v>次</v>
          </cell>
          <cell r="K4870">
            <v>1290</v>
          </cell>
          <cell r="L4870">
            <v>1287</v>
          </cell>
          <cell r="M4870">
            <v>1094</v>
          </cell>
        </row>
        <row r="4870">
          <cell r="O4870" t="str">
            <v>医保</v>
          </cell>
        </row>
        <row r="4871">
          <cell r="A4871" t="str">
            <v>033060600301</v>
          </cell>
          <cell r="B4871" t="str">
            <v>33060600301</v>
          </cell>
          <cell r="C4871" t="str">
            <v>手术费</v>
          </cell>
          <cell r="D4871" t="str">
            <v>08</v>
          </cell>
          <cell r="E4871" t="str">
            <v>手术治疗费</v>
          </cell>
          <cell r="F4871" t="str">
            <v>10</v>
          </cell>
          <cell r="G4871" t="str">
            <v>小儿舌再造术</v>
          </cell>
        </row>
        <row r="4871">
          <cell r="J4871" t="str">
            <v>次</v>
          </cell>
          <cell r="K4871">
            <v>1677</v>
          </cell>
          <cell r="L4871">
            <v>1673</v>
          </cell>
          <cell r="M4871">
            <v>1422</v>
          </cell>
        </row>
        <row r="4871">
          <cell r="O4871" t="str">
            <v>医保</v>
          </cell>
        </row>
        <row r="4872">
          <cell r="A4872" t="str">
            <v>033060600400</v>
          </cell>
          <cell r="B4872" t="str">
            <v>330606004</v>
          </cell>
          <cell r="C4872" t="str">
            <v>手术费</v>
          </cell>
          <cell r="D4872" t="str">
            <v>08</v>
          </cell>
          <cell r="E4872" t="str">
            <v>手术治疗费</v>
          </cell>
          <cell r="F4872" t="str">
            <v>10</v>
          </cell>
          <cell r="G4872" t="str">
            <v>腭弓成形术</v>
          </cell>
          <cell r="H4872" t="str">
            <v>包括舌腭弓或咽腭弓成形术</v>
          </cell>
        </row>
        <row r="4872">
          <cell r="J4872" t="str">
            <v>次</v>
          </cell>
          <cell r="K4872">
            <v>530</v>
          </cell>
          <cell r="L4872">
            <v>530</v>
          </cell>
          <cell r="M4872">
            <v>451</v>
          </cell>
        </row>
        <row r="4872">
          <cell r="O4872" t="str">
            <v>医保</v>
          </cell>
        </row>
        <row r="4872">
          <cell r="Q4872" t="str">
            <v>未成年人</v>
          </cell>
        </row>
        <row r="4873">
          <cell r="A4873" t="str">
            <v>033060600401</v>
          </cell>
          <cell r="B4873" t="str">
            <v>33060600401</v>
          </cell>
          <cell r="C4873" t="str">
            <v>手术费</v>
          </cell>
          <cell r="D4873" t="str">
            <v>08</v>
          </cell>
          <cell r="E4873" t="str">
            <v>手术治疗费</v>
          </cell>
          <cell r="F4873" t="str">
            <v>10</v>
          </cell>
          <cell r="G4873" t="str">
            <v>小儿腭弓成形术</v>
          </cell>
        </row>
        <row r="4873">
          <cell r="J4873" t="str">
            <v>次</v>
          </cell>
          <cell r="K4873">
            <v>689</v>
          </cell>
          <cell r="L4873">
            <v>689</v>
          </cell>
          <cell r="M4873">
            <v>586</v>
          </cell>
        </row>
        <row r="4873">
          <cell r="O4873" t="str">
            <v>医保</v>
          </cell>
        </row>
        <row r="4873">
          <cell r="Q4873" t="str">
            <v>未成年人</v>
          </cell>
        </row>
        <row r="4874">
          <cell r="A4874" t="str">
            <v>033060600500</v>
          </cell>
          <cell r="B4874" t="str">
            <v>330606005</v>
          </cell>
          <cell r="C4874" t="str">
            <v>手术费</v>
          </cell>
          <cell r="D4874" t="str">
            <v>08</v>
          </cell>
          <cell r="E4874" t="str">
            <v>手术治疗费</v>
          </cell>
          <cell r="F4874" t="str">
            <v>10</v>
          </cell>
          <cell r="G4874" t="str">
            <v>腭帆缩短术</v>
          </cell>
        </row>
        <row r="4874">
          <cell r="J4874" t="str">
            <v>次</v>
          </cell>
          <cell r="K4874">
            <v>650</v>
          </cell>
          <cell r="L4874">
            <v>650</v>
          </cell>
          <cell r="M4874">
            <v>553</v>
          </cell>
        </row>
        <row r="4874">
          <cell r="O4874" t="str">
            <v>医保</v>
          </cell>
        </row>
        <row r="4875">
          <cell r="A4875" t="str">
            <v>033060600501</v>
          </cell>
          <cell r="B4875" t="str">
            <v>33060600501</v>
          </cell>
          <cell r="C4875" t="str">
            <v>手术费</v>
          </cell>
          <cell r="D4875" t="str">
            <v>08</v>
          </cell>
          <cell r="E4875" t="str">
            <v>手术治疗费</v>
          </cell>
          <cell r="F4875" t="str">
            <v>10</v>
          </cell>
          <cell r="G4875" t="str">
            <v>小儿腭帆缩短术</v>
          </cell>
        </row>
        <row r="4875">
          <cell r="J4875" t="str">
            <v>次</v>
          </cell>
          <cell r="K4875">
            <v>845</v>
          </cell>
          <cell r="L4875">
            <v>845</v>
          </cell>
          <cell r="M4875">
            <v>718</v>
          </cell>
        </row>
        <row r="4875">
          <cell r="O4875" t="str">
            <v>医保</v>
          </cell>
        </row>
        <row r="4876">
          <cell r="A4876" t="str">
            <v>033060600600</v>
          </cell>
          <cell r="B4876" t="str">
            <v>330606006</v>
          </cell>
          <cell r="C4876" t="str">
            <v>手术费</v>
          </cell>
          <cell r="D4876" t="str">
            <v>08</v>
          </cell>
          <cell r="E4876" t="str">
            <v>手术治疗费</v>
          </cell>
          <cell r="F4876" t="str">
            <v>10</v>
          </cell>
          <cell r="G4876" t="str">
            <v>腭咽成形术</v>
          </cell>
        </row>
        <row r="4876">
          <cell r="J4876" t="str">
            <v>次</v>
          </cell>
          <cell r="K4876">
            <v>1120</v>
          </cell>
          <cell r="L4876">
            <v>1120</v>
          </cell>
          <cell r="M4876">
            <v>952</v>
          </cell>
        </row>
        <row r="4876">
          <cell r="O4876" t="str">
            <v>医保</v>
          </cell>
        </row>
        <row r="4876">
          <cell r="Q4876" t="str">
            <v>未成年人</v>
          </cell>
        </row>
        <row r="4877">
          <cell r="A4877" t="str">
            <v>033060600601</v>
          </cell>
          <cell r="B4877" t="str">
            <v>33060600601</v>
          </cell>
          <cell r="C4877" t="str">
            <v>手术费</v>
          </cell>
          <cell r="D4877" t="str">
            <v>08</v>
          </cell>
          <cell r="E4877" t="str">
            <v>手术治疗费</v>
          </cell>
          <cell r="F4877" t="str">
            <v>10</v>
          </cell>
          <cell r="G4877" t="str">
            <v>小儿腭咽成形术</v>
          </cell>
        </row>
        <row r="4877">
          <cell r="J4877" t="str">
            <v>次</v>
          </cell>
          <cell r="K4877">
            <v>1456</v>
          </cell>
          <cell r="L4877">
            <v>1456</v>
          </cell>
          <cell r="M4877">
            <v>1238</v>
          </cell>
        </row>
        <row r="4877">
          <cell r="O4877" t="str">
            <v>医保</v>
          </cell>
        </row>
        <row r="4877">
          <cell r="Q4877" t="str">
            <v>未成年人</v>
          </cell>
        </row>
        <row r="4878">
          <cell r="A4878" t="str">
            <v>033060600700</v>
          </cell>
          <cell r="B4878" t="str">
            <v>330606007</v>
          </cell>
          <cell r="C4878" t="str">
            <v>手术费</v>
          </cell>
          <cell r="D4878" t="str">
            <v>08</v>
          </cell>
          <cell r="E4878" t="str">
            <v>手术治疗费</v>
          </cell>
          <cell r="F4878" t="str">
            <v>10</v>
          </cell>
          <cell r="G4878" t="str">
            <v>悬雍垂缩短术</v>
          </cell>
        </row>
        <row r="4878">
          <cell r="J4878" t="str">
            <v>次</v>
          </cell>
          <cell r="K4878">
            <v>700</v>
          </cell>
          <cell r="L4878">
            <v>693</v>
          </cell>
          <cell r="M4878">
            <v>589</v>
          </cell>
        </row>
        <row r="4878">
          <cell r="O4878" t="str">
            <v>医保</v>
          </cell>
        </row>
        <row r="4879">
          <cell r="A4879" t="str">
            <v>033060600701</v>
          </cell>
          <cell r="B4879" t="str">
            <v>33060600701</v>
          </cell>
          <cell r="C4879" t="str">
            <v>手术费</v>
          </cell>
          <cell r="D4879" t="str">
            <v>08</v>
          </cell>
          <cell r="E4879" t="str">
            <v>手术治疗费</v>
          </cell>
          <cell r="F4879" t="str">
            <v>10</v>
          </cell>
          <cell r="G4879" t="str">
            <v>小儿悬雍垂缩短术</v>
          </cell>
        </row>
        <row r="4879">
          <cell r="J4879" t="str">
            <v>次</v>
          </cell>
          <cell r="K4879">
            <v>910</v>
          </cell>
          <cell r="L4879">
            <v>901</v>
          </cell>
          <cell r="M4879">
            <v>766</v>
          </cell>
        </row>
        <row r="4879">
          <cell r="O4879" t="str">
            <v>医保</v>
          </cell>
        </row>
        <row r="4880">
          <cell r="A4880" t="str">
            <v>033060600800</v>
          </cell>
          <cell r="B4880" t="str">
            <v>330606008</v>
          </cell>
          <cell r="C4880" t="str">
            <v>手术费</v>
          </cell>
          <cell r="D4880" t="str">
            <v>08</v>
          </cell>
          <cell r="E4880" t="str">
            <v>手术治疗费</v>
          </cell>
          <cell r="F4880" t="str">
            <v>10</v>
          </cell>
          <cell r="G4880" t="str">
            <v>悬雍垂腭咽成形术（UPPP）</v>
          </cell>
        </row>
        <row r="4880">
          <cell r="J4880" t="str">
            <v>次</v>
          </cell>
          <cell r="K4880">
            <v>1130</v>
          </cell>
          <cell r="L4880">
            <v>1130</v>
          </cell>
          <cell r="M4880">
            <v>961</v>
          </cell>
          <cell r="N4880" t="str">
            <v>激光加收50%</v>
          </cell>
          <cell r="O4880" t="str">
            <v>医保</v>
          </cell>
        </row>
        <row r="4881">
          <cell r="A4881" t="str">
            <v>033060600801</v>
          </cell>
          <cell r="B4881" t="str">
            <v>33060600801</v>
          </cell>
          <cell r="C4881" t="str">
            <v>手术费</v>
          </cell>
          <cell r="D4881" t="str">
            <v>08</v>
          </cell>
          <cell r="E4881" t="str">
            <v>手术治疗费</v>
          </cell>
          <cell r="F4881" t="str">
            <v>10</v>
          </cell>
          <cell r="G4881" t="str">
            <v>悬雍垂腭咽成形术（UPPP-激光）</v>
          </cell>
        </row>
        <row r="4881">
          <cell r="J4881" t="str">
            <v>次</v>
          </cell>
          <cell r="K4881">
            <v>1695</v>
          </cell>
          <cell r="L4881">
            <v>1695</v>
          </cell>
          <cell r="M4881">
            <v>1441</v>
          </cell>
          <cell r="N4881" t="str">
            <v>激光</v>
          </cell>
          <cell r="O4881" t="str">
            <v>医保</v>
          </cell>
        </row>
        <row r="4882">
          <cell r="A4882" t="str">
            <v>033060600802</v>
          </cell>
          <cell r="B4882" t="str">
            <v>33060600802</v>
          </cell>
          <cell r="C4882" t="str">
            <v>手术费</v>
          </cell>
          <cell r="D4882" t="str">
            <v>08</v>
          </cell>
          <cell r="E4882" t="str">
            <v>手术治疗费</v>
          </cell>
          <cell r="F4882" t="str">
            <v>10</v>
          </cell>
          <cell r="G4882" t="str">
            <v>小儿悬雍垂腭咽成形术（UPPP）</v>
          </cell>
        </row>
        <row r="4882">
          <cell r="J4882" t="str">
            <v>次</v>
          </cell>
          <cell r="K4882">
            <v>1469</v>
          </cell>
          <cell r="L4882">
            <v>1469</v>
          </cell>
          <cell r="M4882">
            <v>1249</v>
          </cell>
        </row>
        <row r="4882">
          <cell r="O4882" t="str">
            <v>医保</v>
          </cell>
        </row>
        <row r="4883">
          <cell r="A4883" t="str">
            <v>033060600803</v>
          </cell>
          <cell r="B4883" t="str">
            <v>33060600803</v>
          </cell>
          <cell r="C4883" t="str">
            <v>手术费</v>
          </cell>
          <cell r="D4883" t="str">
            <v>08</v>
          </cell>
          <cell r="E4883" t="str">
            <v>手术治疗费</v>
          </cell>
          <cell r="F4883" t="str">
            <v>10</v>
          </cell>
          <cell r="G4883" t="str">
            <v>小儿悬雍垂腭咽成形术（UPPP-激光）</v>
          </cell>
        </row>
        <row r="4883">
          <cell r="J4883" t="str">
            <v>次</v>
          </cell>
          <cell r="K4883">
            <v>2204</v>
          </cell>
          <cell r="L4883">
            <v>2204</v>
          </cell>
          <cell r="M4883">
            <v>1873</v>
          </cell>
          <cell r="N4883" t="str">
            <v>激光</v>
          </cell>
          <cell r="O4883" t="str">
            <v>医保</v>
          </cell>
        </row>
        <row r="4884">
          <cell r="A4884" t="str">
            <v>033060600900</v>
          </cell>
          <cell r="B4884" t="str">
            <v>330606009</v>
          </cell>
          <cell r="C4884" t="str">
            <v>手术费</v>
          </cell>
          <cell r="D4884" t="str">
            <v>08</v>
          </cell>
          <cell r="E4884" t="str">
            <v>手术治疗费</v>
          </cell>
          <cell r="F4884" t="str">
            <v>10</v>
          </cell>
          <cell r="G4884" t="str">
            <v>唇畸形矫正术</v>
          </cell>
          <cell r="H4884" t="str">
            <v>包括厚唇、重唇、薄唇、唇瘢痕、唇弓不齐等；不含唇外翻矫正术</v>
          </cell>
          <cell r="I4884" t="str">
            <v>特殊植入材料</v>
          </cell>
          <cell r="J4884" t="str">
            <v>次</v>
          </cell>
          <cell r="K4884">
            <v>850</v>
          </cell>
          <cell r="L4884">
            <v>850</v>
          </cell>
          <cell r="M4884">
            <v>723</v>
          </cell>
        </row>
        <row r="4884">
          <cell r="O4884" t="str">
            <v>医保</v>
          </cell>
        </row>
        <row r="4884">
          <cell r="Q4884" t="str">
            <v>限工伤保险</v>
          </cell>
        </row>
        <row r="4885">
          <cell r="A4885" t="str">
            <v>033060600901</v>
          </cell>
          <cell r="B4885" t="str">
            <v>33060600901</v>
          </cell>
          <cell r="C4885" t="str">
            <v>手术费</v>
          </cell>
          <cell r="D4885" t="str">
            <v>08</v>
          </cell>
          <cell r="E4885" t="str">
            <v>手术治疗费</v>
          </cell>
          <cell r="F4885" t="str">
            <v>10</v>
          </cell>
          <cell r="G4885" t="str">
            <v>小儿唇畸形矫正术</v>
          </cell>
        </row>
        <row r="4885">
          <cell r="J4885" t="str">
            <v>次</v>
          </cell>
          <cell r="K4885">
            <v>1105</v>
          </cell>
          <cell r="L4885">
            <v>1105</v>
          </cell>
          <cell r="M4885">
            <v>939</v>
          </cell>
        </row>
        <row r="4886">
          <cell r="A4886" t="str">
            <v>033060601000</v>
          </cell>
          <cell r="B4886" t="str">
            <v>330606010</v>
          </cell>
          <cell r="C4886" t="str">
            <v>手术费</v>
          </cell>
          <cell r="D4886" t="str">
            <v>08</v>
          </cell>
          <cell r="E4886" t="str">
            <v>手术治疗费</v>
          </cell>
          <cell r="F4886" t="str">
            <v>10</v>
          </cell>
          <cell r="G4886" t="str">
            <v>唇缺损修复术</v>
          </cell>
          <cell r="H4886" t="str">
            <v>包括部分或全唇缺损；不含岛状组织瓣切取移转术</v>
          </cell>
        </row>
        <row r="4886">
          <cell r="J4886" t="str">
            <v>次</v>
          </cell>
          <cell r="K4886">
            <v>1050</v>
          </cell>
          <cell r="L4886">
            <v>960</v>
          </cell>
          <cell r="M4886">
            <v>816</v>
          </cell>
        </row>
        <row r="4886">
          <cell r="O4886" t="str">
            <v>医保</v>
          </cell>
        </row>
        <row r="4887">
          <cell r="A4887" t="str">
            <v>033060601001</v>
          </cell>
          <cell r="B4887" t="str">
            <v>33060601001</v>
          </cell>
          <cell r="C4887" t="str">
            <v>手术费</v>
          </cell>
          <cell r="D4887" t="str">
            <v>08</v>
          </cell>
          <cell r="E4887" t="str">
            <v>手术治疗费</v>
          </cell>
          <cell r="F4887" t="str">
            <v>10</v>
          </cell>
          <cell r="G4887" t="str">
            <v>小儿唇缺损修复术</v>
          </cell>
        </row>
        <row r="4887">
          <cell r="J4887" t="str">
            <v>次</v>
          </cell>
          <cell r="K4887">
            <v>1365</v>
          </cell>
          <cell r="L4887">
            <v>1248</v>
          </cell>
          <cell r="M4887">
            <v>1061</v>
          </cell>
        </row>
        <row r="4887">
          <cell r="O4887" t="str">
            <v>医保</v>
          </cell>
        </row>
        <row r="4888">
          <cell r="A4888" t="str">
            <v>033060601100</v>
          </cell>
          <cell r="B4888" t="str">
            <v>330606011</v>
          </cell>
          <cell r="C4888" t="str">
            <v>手术费</v>
          </cell>
          <cell r="D4888" t="str">
            <v>08</v>
          </cell>
          <cell r="E4888" t="str">
            <v>手术治疗费</v>
          </cell>
          <cell r="F4888" t="str">
            <v>10</v>
          </cell>
          <cell r="G4888" t="str">
            <v>单侧不完全唇裂修复术</v>
          </cell>
          <cell r="H4888" t="str">
            <v>包括唇裂修复、初期鼻畸形矫治、唇功能性修复、唇正中裂修复</v>
          </cell>
        </row>
        <row r="4888">
          <cell r="J4888" t="str">
            <v>次</v>
          </cell>
          <cell r="K4888">
            <v>750</v>
          </cell>
          <cell r="L4888">
            <v>750</v>
          </cell>
          <cell r="M4888">
            <v>638</v>
          </cell>
          <cell r="N4888" t="str">
            <v>双侧加收380元</v>
          </cell>
          <cell r="O4888" t="str">
            <v>医保</v>
          </cell>
        </row>
        <row r="4888">
          <cell r="Q4888" t="str">
            <v>未成年人</v>
          </cell>
        </row>
        <row r="4889">
          <cell r="A4889" t="str">
            <v>033060601101</v>
          </cell>
          <cell r="B4889" t="str">
            <v>33060601101</v>
          </cell>
          <cell r="C4889" t="str">
            <v>手术费</v>
          </cell>
          <cell r="D4889" t="str">
            <v>08</v>
          </cell>
          <cell r="E4889" t="str">
            <v>手术治疗费</v>
          </cell>
          <cell r="F4889" t="str">
            <v>10</v>
          </cell>
          <cell r="G4889" t="str">
            <v>单侧不完全唇裂修复术（双侧）</v>
          </cell>
        </row>
        <row r="4889">
          <cell r="J4889" t="str">
            <v>次</v>
          </cell>
          <cell r="K4889">
            <v>1130</v>
          </cell>
          <cell r="L4889">
            <v>1130</v>
          </cell>
          <cell r="M4889">
            <v>961</v>
          </cell>
          <cell r="N4889" t="str">
            <v>双侧</v>
          </cell>
          <cell r="O4889" t="str">
            <v>医保</v>
          </cell>
        </row>
        <row r="4889">
          <cell r="Q4889" t="str">
            <v>未成年人</v>
          </cell>
        </row>
        <row r="4890">
          <cell r="A4890" t="str">
            <v>033060601102</v>
          </cell>
          <cell r="B4890" t="str">
            <v>33060601102</v>
          </cell>
          <cell r="C4890" t="str">
            <v>手术费</v>
          </cell>
          <cell r="D4890" t="str">
            <v>08</v>
          </cell>
          <cell r="E4890" t="str">
            <v>手术治疗费</v>
          </cell>
          <cell r="F4890" t="str">
            <v>10</v>
          </cell>
          <cell r="G4890" t="str">
            <v>小儿单侧不完全唇裂修复术</v>
          </cell>
        </row>
        <row r="4890">
          <cell r="J4890" t="str">
            <v>次</v>
          </cell>
          <cell r="K4890">
            <v>975</v>
          </cell>
          <cell r="L4890">
            <v>975</v>
          </cell>
          <cell r="M4890">
            <v>829</v>
          </cell>
        </row>
        <row r="4890">
          <cell r="O4890" t="str">
            <v>医保</v>
          </cell>
        </row>
        <row r="4890">
          <cell r="Q4890" t="str">
            <v>未成年人</v>
          </cell>
        </row>
        <row r="4891">
          <cell r="A4891" t="str">
            <v>033060601103</v>
          </cell>
          <cell r="B4891" t="str">
            <v>33060601103</v>
          </cell>
          <cell r="C4891" t="str">
            <v>手术费</v>
          </cell>
          <cell r="D4891" t="str">
            <v>08</v>
          </cell>
          <cell r="E4891" t="str">
            <v>手术治疗费</v>
          </cell>
          <cell r="F4891" t="str">
            <v>10</v>
          </cell>
          <cell r="G4891" t="str">
            <v>小儿单侧不完全唇裂修复术（双侧）</v>
          </cell>
        </row>
        <row r="4891">
          <cell r="J4891" t="str">
            <v>次</v>
          </cell>
          <cell r="K4891">
            <v>1469</v>
          </cell>
          <cell r="L4891">
            <v>1469</v>
          </cell>
          <cell r="M4891">
            <v>1249</v>
          </cell>
          <cell r="N4891" t="str">
            <v>双侧</v>
          </cell>
          <cell r="O4891" t="str">
            <v>医保</v>
          </cell>
        </row>
        <row r="4891">
          <cell r="Q4891" t="str">
            <v>未成年人</v>
          </cell>
        </row>
        <row r="4892">
          <cell r="A4892" t="str">
            <v>033060601200</v>
          </cell>
          <cell r="B4892" t="str">
            <v>330606012</v>
          </cell>
          <cell r="C4892" t="str">
            <v>手术费</v>
          </cell>
          <cell r="D4892" t="str">
            <v>08</v>
          </cell>
          <cell r="E4892" t="str">
            <v>手术治疗费</v>
          </cell>
          <cell r="F4892" t="str">
            <v>10</v>
          </cell>
          <cell r="G4892" t="str">
            <v>单侧完全唇裂修复术</v>
          </cell>
          <cell r="H4892" t="str">
            <v>包括唇裂修复、初期鼻畸形矫治、唇功能性修复、唇正中裂修复；不含犁骨瓣修复术</v>
          </cell>
        </row>
        <row r="4892">
          <cell r="J4892" t="str">
            <v>次</v>
          </cell>
          <cell r="K4892">
            <v>960</v>
          </cell>
          <cell r="L4892">
            <v>960</v>
          </cell>
          <cell r="M4892">
            <v>816</v>
          </cell>
          <cell r="N4892" t="str">
            <v>双侧加收480元</v>
          </cell>
          <cell r="O4892" t="str">
            <v>医保</v>
          </cell>
        </row>
        <row r="4892">
          <cell r="Q4892" t="str">
            <v>未成年人</v>
          </cell>
        </row>
        <row r="4893">
          <cell r="A4893" t="str">
            <v>033060601201</v>
          </cell>
          <cell r="B4893" t="str">
            <v>33060601201</v>
          </cell>
          <cell r="C4893" t="str">
            <v>手术费</v>
          </cell>
          <cell r="D4893" t="str">
            <v>08</v>
          </cell>
          <cell r="E4893" t="str">
            <v>手术治疗费</v>
          </cell>
          <cell r="F4893" t="str">
            <v>10</v>
          </cell>
          <cell r="G4893" t="str">
            <v>单侧完全唇裂修复术（双侧）</v>
          </cell>
        </row>
        <row r="4893">
          <cell r="J4893" t="str">
            <v>次</v>
          </cell>
          <cell r="K4893">
            <v>1440</v>
          </cell>
          <cell r="L4893">
            <v>1440</v>
          </cell>
          <cell r="M4893">
            <v>1224</v>
          </cell>
          <cell r="N4893" t="str">
            <v>双侧</v>
          </cell>
          <cell r="O4893" t="str">
            <v>医保</v>
          </cell>
        </row>
        <row r="4893">
          <cell r="Q4893" t="str">
            <v>未成年人</v>
          </cell>
        </row>
        <row r="4894">
          <cell r="A4894" t="str">
            <v>033060601202</v>
          </cell>
          <cell r="B4894" t="str">
            <v>33060601202</v>
          </cell>
          <cell r="C4894" t="str">
            <v>手术费</v>
          </cell>
          <cell r="D4894" t="str">
            <v>08</v>
          </cell>
          <cell r="E4894" t="str">
            <v>手术治疗费</v>
          </cell>
          <cell r="F4894" t="str">
            <v>10</v>
          </cell>
          <cell r="G4894" t="str">
            <v>小儿单侧完全唇裂修复术</v>
          </cell>
        </row>
        <row r="4894">
          <cell r="J4894" t="str">
            <v>次</v>
          </cell>
          <cell r="K4894">
            <v>1248</v>
          </cell>
          <cell r="L4894">
            <v>1248</v>
          </cell>
          <cell r="M4894">
            <v>1061</v>
          </cell>
        </row>
        <row r="4894">
          <cell r="O4894" t="str">
            <v>医保</v>
          </cell>
        </row>
        <row r="4894">
          <cell r="Q4894" t="str">
            <v>未成年人</v>
          </cell>
        </row>
        <row r="4895">
          <cell r="A4895" t="str">
            <v>033060601203</v>
          </cell>
          <cell r="B4895" t="str">
            <v>33060601203</v>
          </cell>
          <cell r="C4895" t="str">
            <v>手术费</v>
          </cell>
          <cell r="D4895" t="str">
            <v>08</v>
          </cell>
          <cell r="E4895" t="str">
            <v>手术治疗费</v>
          </cell>
          <cell r="F4895" t="str">
            <v>10</v>
          </cell>
          <cell r="G4895" t="str">
            <v>小儿单侧完全唇裂修复术（双侧）</v>
          </cell>
        </row>
        <row r="4895">
          <cell r="J4895" t="str">
            <v>次</v>
          </cell>
          <cell r="K4895">
            <v>1872</v>
          </cell>
          <cell r="L4895">
            <v>1872</v>
          </cell>
          <cell r="M4895">
            <v>1591</v>
          </cell>
          <cell r="N4895" t="str">
            <v>双侧</v>
          </cell>
          <cell r="O4895" t="str">
            <v>医保</v>
          </cell>
        </row>
        <row r="4895">
          <cell r="Q4895" t="str">
            <v>未成年人</v>
          </cell>
        </row>
        <row r="4896">
          <cell r="A4896" t="str">
            <v>033060601300</v>
          </cell>
          <cell r="B4896" t="str">
            <v>330606013</v>
          </cell>
          <cell r="C4896" t="str">
            <v>手术费</v>
          </cell>
          <cell r="D4896" t="str">
            <v>08</v>
          </cell>
          <cell r="E4896" t="str">
            <v>手术治疗费</v>
          </cell>
          <cell r="F4896" t="str">
            <v>10</v>
          </cell>
          <cell r="G4896" t="str">
            <v>犁骨瓣修复术</v>
          </cell>
          <cell r="H4896" t="str">
            <v>含犁骨瓣成形及硬腭前部裂隙关闭</v>
          </cell>
        </row>
        <row r="4896">
          <cell r="J4896" t="str">
            <v>次</v>
          </cell>
          <cell r="K4896">
            <v>570</v>
          </cell>
          <cell r="L4896">
            <v>570</v>
          </cell>
          <cell r="M4896">
            <v>485</v>
          </cell>
        </row>
        <row r="4896">
          <cell r="O4896" t="str">
            <v>医保</v>
          </cell>
        </row>
        <row r="4896">
          <cell r="Q4896" t="str">
            <v>未成年人</v>
          </cell>
        </row>
        <row r="4897">
          <cell r="A4897" t="str">
            <v>033060601301</v>
          </cell>
          <cell r="B4897" t="str">
            <v>33060601301</v>
          </cell>
          <cell r="C4897" t="str">
            <v>手术费</v>
          </cell>
          <cell r="D4897" t="str">
            <v>08</v>
          </cell>
          <cell r="E4897" t="str">
            <v>手术治疗费</v>
          </cell>
          <cell r="F4897" t="str">
            <v>10</v>
          </cell>
          <cell r="G4897" t="str">
            <v>小儿犁骨瓣修复术</v>
          </cell>
        </row>
        <row r="4897">
          <cell r="J4897" t="str">
            <v>次</v>
          </cell>
          <cell r="K4897">
            <v>741</v>
          </cell>
          <cell r="L4897">
            <v>741</v>
          </cell>
          <cell r="M4897">
            <v>630</v>
          </cell>
        </row>
        <row r="4897">
          <cell r="O4897" t="str">
            <v>医保</v>
          </cell>
        </row>
        <row r="4897">
          <cell r="Q4897" t="str">
            <v>未成年人</v>
          </cell>
        </row>
        <row r="4898">
          <cell r="A4898" t="str">
            <v>033060601400</v>
          </cell>
          <cell r="B4898" t="str">
            <v>330606014</v>
          </cell>
          <cell r="C4898" t="str">
            <v>手术费</v>
          </cell>
          <cell r="D4898" t="str">
            <v>08</v>
          </cell>
          <cell r="E4898" t="str">
            <v>手术治疗费</v>
          </cell>
          <cell r="F4898" t="str">
            <v>10</v>
          </cell>
          <cell r="G4898" t="str">
            <v>Ⅰ°腭裂兰氏修复术</v>
          </cell>
          <cell r="H4898" t="str">
            <v>包括悬雍垂裂、软腭裂、隐裂修复术</v>
          </cell>
        </row>
        <row r="4898">
          <cell r="J4898" t="str">
            <v>次</v>
          </cell>
          <cell r="K4898">
            <v>1060</v>
          </cell>
          <cell r="L4898">
            <v>1060</v>
          </cell>
          <cell r="M4898">
            <v>901</v>
          </cell>
        </row>
        <row r="4898">
          <cell r="O4898" t="str">
            <v>医保</v>
          </cell>
        </row>
        <row r="4898">
          <cell r="Q4898" t="str">
            <v>未成年人</v>
          </cell>
        </row>
        <row r="4899">
          <cell r="A4899" t="str">
            <v>033060601401</v>
          </cell>
          <cell r="B4899" t="str">
            <v>33060601401</v>
          </cell>
          <cell r="C4899" t="str">
            <v>手术费</v>
          </cell>
          <cell r="D4899" t="str">
            <v>08</v>
          </cell>
          <cell r="E4899" t="str">
            <v>手术治疗费</v>
          </cell>
          <cell r="F4899" t="str">
            <v>10</v>
          </cell>
          <cell r="G4899" t="str">
            <v>小儿Ⅰ°腭裂兰氏修复术</v>
          </cell>
        </row>
        <row r="4899">
          <cell r="J4899" t="str">
            <v>次</v>
          </cell>
          <cell r="K4899">
            <v>1378</v>
          </cell>
          <cell r="L4899">
            <v>1378</v>
          </cell>
          <cell r="M4899">
            <v>1171</v>
          </cell>
        </row>
        <row r="4899">
          <cell r="O4899" t="str">
            <v>医保</v>
          </cell>
        </row>
        <row r="4899">
          <cell r="Q4899" t="str">
            <v>未成年人</v>
          </cell>
        </row>
        <row r="4900">
          <cell r="A4900" t="str">
            <v>033060601500</v>
          </cell>
          <cell r="B4900" t="str">
            <v>330606015</v>
          </cell>
          <cell r="C4900" t="str">
            <v>手术费</v>
          </cell>
          <cell r="D4900" t="str">
            <v>08</v>
          </cell>
          <cell r="E4900" t="str">
            <v>手术治疗费</v>
          </cell>
          <cell r="F4900" t="str">
            <v>10</v>
          </cell>
          <cell r="G4900" t="str">
            <v>II°腭裂兰氏修复术</v>
          </cell>
          <cell r="H4900" t="str">
            <v>包括硬、软腭裂修复术</v>
          </cell>
        </row>
        <row r="4900">
          <cell r="J4900" t="str">
            <v>次</v>
          </cell>
          <cell r="K4900">
            <v>1280</v>
          </cell>
          <cell r="L4900">
            <v>1280</v>
          </cell>
          <cell r="M4900">
            <v>1088</v>
          </cell>
        </row>
        <row r="4900">
          <cell r="O4900" t="str">
            <v>医保</v>
          </cell>
        </row>
        <row r="4900">
          <cell r="Q4900" t="str">
            <v>未成年人</v>
          </cell>
        </row>
        <row r="4901">
          <cell r="A4901" t="str">
            <v>033060601501</v>
          </cell>
          <cell r="B4901" t="str">
            <v>33060601501</v>
          </cell>
          <cell r="C4901" t="str">
            <v>手术费</v>
          </cell>
          <cell r="D4901" t="str">
            <v>08</v>
          </cell>
          <cell r="E4901" t="str">
            <v>手术治疗费</v>
          </cell>
          <cell r="F4901" t="str">
            <v>10</v>
          </cell>
          <cell r="G4901" t="str">
            <v>小儿II°腭裂兰氏修复术</v>
          </cell>
        </row>
        <row r="4901">
          <cell r="J4901" t="str">
            <v>次</v>
          </cell>
          <cell r="K4901">
            <v>1664</v>
          </cell>
          <cell r="L4901">
            <v>1664</v>
          </cell>
          <cell r="M4901">
            <v>1414</v>
          </cell>
        </row>
        <row r="4901">
          <cell r="O4901" t="str">
            <v>医保</v>
          </cell>
        </row>
        <row r="4901">
          <cell r="Q4901" t="str">
            <v>未成年人</v>
          </cell>
        </row>
        <row r="4902">
          <cell r="A4902" t="str">
            <v>033060601600</v>
          </cell>
          <cell r="B4902" t="str">
            <v>330606016</v>
          </cell>
          <cell r="C4902" t="str">
            <v>手术费</v>
          </cell>
          <cell r="D4902" t="str">
            <v>08</v>
          </cell>
          <cell r="E4902" t="str">
            <v>手术治疗费</v>
          </cell>
          <cell r="F4902" t="str">
            <v>10</v>
          </cell>
          <cell r="G4902" t="str">
            <v>III°腭裂兰氏修复术</v>
          </cell>
          <cell r="H4902" t="str">
            <v>包括单侧完全性腭裂修复术、硬腭鼻腔面犁骨瓣修复术</v>
          </cell>
        </row>
        <row r="4902">
          <cell r="J4902" t="str">
            <v>次</v>
          </cell>
          <cell r="K4902">
            <v>1575</v>
          </cell>
          <cell r="L4902">
            <v>1575</v>
          </cell>
          <cell r="M4902">
            <v>1339</v>
          </cell>
          <cell r="N4902" t="str">
            <v>每加一侧加收480元</v>
          </cell>
          <cell r="O4902" t="str">
            <v>医保</v>
          </cell>
        </row>
        <row r="4902">
          <cell r="Q4902" t="str">
            <v>未成年人</v>
          </cell>
        </row>
        <row r="4903">
          <cell r="A4903" t="str">
            <v>033060601601</v>
          </cell>
          <cell r="B4903" t="str">
            <v>33060601601</v>
          </cell>
          <cell r="C4903" t="str">
            <v>手术费</v>
          </cell>
          <cell r="D4903" t="str">
            <v>08</v>
          </cell>
          <cell r="E4903" t="str">
            <v>手术治疗费</v>
          </cell>
          <cell r="F4903" t="str">
            <v>10</v>
          </cell>
          <cell r="G4903" t="str">
            <v>III°腭裂兰氏修复术（每加一侧加收）</v>
          </cell>
        </row>
        <row r="4903">
          <cell r="J4903" t="str">
            <v>次</v>
          </cell>
          <cell r="K4903">
            <v>480</v>
          </cell>
          <cell r="L4903">
            <v>480</v>
          </cell>
          <cell r="M4903">
            <v>408</v>
          </cell>
          <cell r="N4903" t="str">
            <v>每加一侧加收</v>
          </cell>
          <cell r="O4903" t="str">
            <v>医保</v>
          </cell>
        </row>
        <row r="4903">
          <cell r="Q4903" t="str">
            <v>未成年人</v>
          </cell>
        </row>
        <row r="4904">
          <cell r="A4904" t="str">
            <v>033060601602</v>
          </cell>
          <cell r="B4904" t="str">
            <v>33060601602</v>
          </cell>
          <cell r="C4904" t="str">
            <v>手术费</v>
          </cell>
          <cell r="D4904" t="str">
            <v>08</v>
          </cell>
          <cell r="E4904" t="str">
            <v>手术治疗费</v>
          </cell>
          <cell r="F4904" t="str">
            <v>10</v>
          </cell>
          <cell r="G4904" t="str">
            <v>小儿III°腭裂兰氏修复术</v>
          </cell>
        </row>
        <row r="4904">
          <cell r="J4904" t="str">
            <v>次</v>
          </cell>
          <cell r="K4904">
            <v>2048</v>
          </cell>
          <cell r="L4904">
            <v>2048</v>
          </cell>
          <cell r="M4904">
            <v>1741</v>
          </cell>
        </row>
        <row r="4904">
          <cell r="O4904" t="str">
            <v>医保</v>
          </cell>
        </row>
        <row r="4904">
          <cell r="Q4904" t="str">
            <v>未成年人</v>
          </cell>
        </row>
        <row r="4905">
          <cell r="A4905" t="str">
            <v>033060601603</v>
          </cell>
          <cell r="B4905" t="str">
            <v>33060601603</v>
          </cell>
          <cell r="C4905" t="str">
            <v>手术费</v>
          </cell>
          <cell r="D4905" t="str">
            <v>08</v>
          </cell>
          <cell r="E4905" t="str">
            <v>手术治疗费</v>
          </cell>
          <cell r="F4905" t="str">
            <v>10</v>
          </cell>
          <cell r="G4905" t="str">
            <v>小儿III°腭裂兰氏修复术（每加一侧加收）</v>
          </cell>
        </row>
        <row r="4905">
          <cell r="J4905" t="str">
            <v>次</v>
          </cell>
          <cell r="K4905">
            <v>624</v>
          </cell>
          <cell r="L4905">
            <v>624</v>
          </cell>
          <cell r="M4905">
            <v>530</v>
          </cell>
          <cell r="N4905" t="str">
            <v>每加一侧加收</v>
          </cell>
          <cell r="O4905" t="str">
            <v>医保</v>
          </cell>
        </row>
        <row r="4905">
          <cell r="Q4905" t="str">
            <v>未成年人</v>
          </cell>
        </row>
        <row r="4906">
          <cell r="A4906" t="str">
            <v>033060601700</v>
          </cell>
          <cell r="B4906" t="str">
            <v>330606017</v>
          </cell>
          <cell r="C4906" t="str">
            <v>手术费</v>
          </cell>
          <cell r="D4906" t="str">
            <v>08</v>
          </cell>
          <cell r="E4906" t="str">
            <v>手术治疗费</v>
          </cell>
          <cell r="F4906" t="str">
            <v>10</v>
          </cell>
          <cell r="G4906" t="str">
            <v>反向双“Z“腭裂修复术</v>
          </cell>
          <cell r="H4906" t="str">
            <v>包括腭裂兰氏修复、软腭延长术</v>
          </cell>
        </row>
        <row r="4906">
          <cell r="J4906" t="str">
            <v>次</v>
          </cell>
          <cell r="K4906">
            <v>1350</v>
          </cell>
          <cell r="L4906">
            <v>1350</v>
          </cell>
          <cell r="M4906">
            <v>1148</v>
          </cell>
          <cell r="N4906" t="str">
            <v>每加一侧加收405元</v>
          </cell>
          <cell r="O4906" t="str">
            <v>医保</v>
          </cell>
        </row>
        <row r="4906">
          <cell r="Q4906" t="str">
            <v>未成年人</v>
          </cell>
        </row>
        <row r="4907">
          <cell r="A4907" t="str">
            <v>033060601701</v>
          </cell>
          <cell r="B4907" t="str">
            <v>33060601701</v>
          </cell>
          <cell r="C4907" t="str">
            <v>手术费</v>
          </cell>
          <cell r="D4907" t="str">
            <v>08</v>
          </cell>
          <cell r="E4907" t="str">
            <v>手术治疗费</v>
          </cell>
          <cell r="F4907" t="str">
            <v>10</v>
          </cell>
          <cell r="G4907" t="str">
            <v>反向双“Z“腭裂修复术（每加一侧加收）</v>
          </cell>
        </row>
        <row r="4907">
          <cell r="J4907" t="str">
            <v>次</v>
          </cell>
          <cell r="K4907">
            <v>405</v>
          </cell>
          <cell r="L4907">
            <v>405</v>
          </cell>
          <cell r="M4907">
            <v>344</v>
          </cell>
          <cell r="N4907" t="str">
            <v>每加一侧加收</v>
          </cell>
          <cell r="O4907" t="str">
            <v>医保</v>
          </cell>
        </row>
        <row r="4907">
          <cell r="Q4907" t="str">
            <v>未成年人</v>
          </cell>
        </row>
        <row r="4908">
          <cell r="A4908" t="str">
            <v>033060601702</v>
          </cell>
          <cell r="B4908" t="str">
            <v>33060601702</v>
          </cell>
          <cell r="C4908" t="str">
            <v>手术费</v>
          </cell>
          <cell r="D4908" t="str">
            <v>08</v>
          </cell>
          <cell r="E4908" t="str">
            <v>手术治疗费</v>
          </cell>
          <cell r="F4908" t="str">
            <v>10</v>
          </cell>
          <cell r="G4908" t="str">
            <v>小儿反向双“Z“腭裂修复术</v>
          </cell>
        </row>
        <row r="4908">
          <cell r="J4908" t="str">
            <v>次</v>
          </cell>
          <cell r="K4908">
            <v>1755</v>
          </cell>
          <cell r="L4908">
            <v>1755</v>
          </cell>
          <cell r="M4908">
            <v>1492</v>
          </cell>
        </row>
        <row r="4908">
          <cell r="O4908" t="str">
            <v>医保</v>
          </cell>
        </row>
        <row r="4908">
          <cell r="Q4908" t="str">
            <v>未成年人</v>
          </cell>
        </row>
        <row r="4909">
          <cell r="A4909" t="str">
            <v>033060601703</v>
          </cell>
          <cell r="B4909" t="str">
            <v>33060601703</v>
          </cell>
          <cell r="C4909" t="str">
            <v>手术费</v>
          </cell>
          <cell r="D4909" t="str">
            <v>08</v>
          </cell>
          <cell r="E4909" t="str">
            <v>手术治疗费</v>
          </cell>
          <cell r="F4909" t="str">
            <v>10</v>
          </cell>
          <cell r="G4909" t="str">
            <v>小儿反向双“Z“腭裂修复术（每加一侧加收）</v>
          </cell>
        </row>
        <row r="4909">
          <cell r="J4909" t="str">
            <v>次</v>
          </cell>
          <cell r="K4909">
            <v>527</v>
          </cell>
          <cell r="L4909">
            <v>527</v>
          </cell>
          <cell r="M4909">
            <v>448</v>
          </cell>
          <cell r="N4909" t="str">
            <v>每加一侧加收</v>
          </cell>
          <cell r="O4909" t="str">
            <v>医保</v>
          </cell>
        </row>
        <row r="4909">
          <cell r="Q4909" t="str">
            <v>未成年人</v>
          </cell>
        </row>
        <row r="4910">
          <cell r="A4910" t="str">
            <v>033060601800</v>
          </cell>
          <cell r="B4910" t="str">
            <v>330606018</v>
          </cell>
          <cell r="C4910" t="str">
            <v>手术费</v>
          </cell>
          <cell r="D4910" t="str">
            <v>08</v>
          </cell>
          <cell r="E4910" t="str">
            <v>手术治疗费</v>
          </cell>
          <cell r="F4910" t="str">
            <v>10</v>
          </cell>
          <cell r="G4910" t="str">
            <v>单瓣二瓣后退腭裂修复术</v>
          </cell>
          <cell r="H4910" t="str">
            <v>包括腭裂兰氏修复、硬腭前部瘘修复术、软腭延长术</v>
          </cell>
        </row>
        <row r="4910">
          <cell r="J4910" t="str">
            <v>次</v>
          </cell>
          <cell r="K4910">
            <v>1130</v>
          </cell>
          <cell r="L4910">
            <v>1130</v>
          </cell>
          <cell r="M4910">
            <v>961</v>
          </cell>
          <cell r="N4910" t="str">
            <v>每加一侧加收350元</v>
          </cell>
          <cell r="O4910" t="str">
            <v>医保</v>
          </cell>
        </row>
        <row r="4910">
          <cell r="Q4910" t="str">
            <v>未成年人</v>
          </cell>
        </row>
        <row r="4911">
          <cell r="A4911" t="str">
            <v>033060601801</v>
          </cell>
          <cell r="B4911" t="str">
            <v>33060601801</v>
          </cell>
          <cell r="C4911" t="str">
            <v>手术费</v>
          </cell>
          <cell r="D4911" t="str">
            <v>08</v>
          </cell>
          <cell r="E4911" t="str">
            <v>手术治疗费</v>
          </cell>
          <cell r="F4911" t="str">
            <v>10</v>
          </cell>
          <cell r="G4911" t="str">
            <v>单瓣二瓣后退腭裂修复术（每加一侧加收）</v>
          </cell>
        </row>
        <row r="4911">
          <cell r="J4911" t="str">
            <v>次</v>
          </cell>
          <cell r="K4911">
            <v>350</v>
          </cell>
          <cell r="L4911">
            <v>350</v>
          </cell>
          <cell r="M4911">
            <v>298</v>
          </cell>
          <cell r="N4911" t="str">
            <v>每加一侧加收</v>
          </cell>
          <cell r="O4911" t="str">
            <v>医保</v>
          </cell>
        </row>
        <row r="4911">
          <cell r="Q4911" t="str">
            <v>未成年人</v>
          </cell>
        </row>
        <row r="4912">
          <cell r="A4912" t="str">
            <v>033060601802</v>
          </cell>
          <cell r="B4912" t="str">
            <v>33060601802</v>
          </cell>
          <cell r="C4912" t="str">
            <v>手术费</v>
          </cell>
          <cell r="D4912" t="str">
            <v>08</v>
          </cell>
          <cell r="E4912" t="str">
            <v>手术治疗费</v>
          </cell>
          <cell r="F4912" t="str">
            <v>10</v>
          </cell>
          <cell r="G4912" t="str">
            <v>小儿单瓣二瓣后退腭裂修复术</v>
          </cell>
        </row>
        <row r="4912">
          <cell r="J4912" t="str">
            <v>次</v>
          </cell>
          <cell r="K4912">
            <v>1469</v>
          </cell>
          <cell r="L4912">
            <v>1469</v>
          </cell>
          <cell r="M4912">
            <v>1249</v>
          </cell>
        </row>
        <row r="4912">
          <cell r="O4912" t="str">
            <v>医保</v>
          </cell>
        </row>
        <row r="4912">
          <cell r="Q4912" t="str">
            <v>未成年人</v>
          </cell>
        </row>
        <row r="4913">
          <cell r="A4913" t="str">
            <v>033060601803</v>
          </cell>
          <cell r="B4913" t="str">
            <v>33060601803</v>
          </cell>
          <cell r="C4913" t="str">
            <v>手术费</v>
          </cell>
          <cell r="D4913" t="str">
            <v>08</v>
          </cell>
          <cell r="E4913" t="str">
            <v>手术治疗费</v>
          </cell>
          <cell r="F4913" t="str">
            <v>10</v>
          </cell>
          <cell r="G4913" t="str">
            <v>小儿单瓣二瓣后退腭裂修复术（每加一侧加收）</v>
          </cell>
        </row>
        <row r="4913">
          <cell r="J4913" t="str">
            <v>次</v>
          </cell>
          <cell r="K4913">
            <v>455</v>
          </cell>
          <cell r="L4913">
            <v>455</v>
          </cell>
          <cell r="M4913">
            <v>387</v>
          </cell>
          <cell r="N4913" t="str">
            <v>每加一侧加收</v>
          </cell>
          <cell r="O4913" t="str">
            <v>医保</v>
          </cell>
        </row>
        <row r="4913">
          <cell r="Q4913" t="str">
            <v>未成年人</v>
          </cell>
        </row>
        <row r="4914">
          <cell r="A4914" t="str">
            <v>033060601900</v>
          </cell>
          <cell r="B4914" t="str">
            <v>330606019</v>
          </cell>
          <cell r="C4914" t="str">
            <v>手术费</v>
          </cell>
          <cell r="D4914" t="str">
            <v>08</v>
          </cell>
          <cell r="E4914" t="str">
            <v>手术治疗费</v>
          </cell>
          <cell r="F4914" t="str">
            <v>10</v>
          </cell>
          <cell r="G4914" t="str">
            <v>腭咽环扎腭裂修复术</v>
          </cell>
          <cell r="H4914" t="str">
            <v>包括腭裂兰氏修复、腭咽腔缩窄术；不含组织瓣切取移转术</v>
          </cell>
        </row>
        <row r="4914">
          <cell r="J4914" t="str">
            <v>次</v>
          </cell>
          <cell r="K4914">
            <v>1130</v>
          </cell>
          <cell r="L4914">
            <v>1130</v>
          </cell>
          <cell r="M4914">
            <v>961</v>
          </cell>
          <cell r="N4914" t="str">
            <v>每加一侧加收350元</v>
          </cell>
          <cell r="O4914" t="str">
            <v>医保</v>
          </cell>
        </row>
        <row r="4914">
          <cell r="Q4914" t="str">
            <v>未成年人</v>
          </cell>
        </row>
        <row r="4915">
          <cell r="A4915" t="str">
            <v>033060601901</v>
          </cell>
          <cell r="B4915" t="str">
            <v>33060601901</v>
          </cell>
          <cell r="C4915" t="str">
            <v>手术费</v>
          </cell>
          <cell r="D4915" t="str">
            <v>08</v>
          </cell>
          <cell r="E4915" t="str">
            <v>手术治疗费</v>
          </cell>
          <cell r="F4915" t="str">
            <v>10</v>
          </cell>
          <cell r="G4915" t="str">
            <v>腭咽环扎腭裂修复术（每加一侧加收）</v>
          </cell>
        </row>
        <row r="4915">
          <cell r="J4915" t="str">
            <v>次</v>
          </cell>
          <cell r="K4915">
            <v>350</v>
          </cell>
          <cell r="L4915">
            <v>350</v>
          </cell>
          <cell r="M4915">
            <v>298</v>
          </cell>
          <cell r="N4915" t="str">
            <v>每加一侧加收</v>
          </cell>
          <cell r="O4915" t="str">
            <v>医保</v>
          </cell>
        </row>
        <row r="4915">
          <cell r="Q4915" t="str">
            <v>未成年人</v>
          </cell>
        </row>
        <row r="4916">
          <cell r="A4916" t="str">
            <v>033060601902</v>
          </cell>
          <cell r="B4916" t="str">
            <v>33060601902</v>
          </cell>
          <cell r="C4916" t="str">
            <v>手术费</v>
          </cell>
          <cell r="D4916" t="str">
            <v>08</v>
          </cell>
          <cell r="E4916" t="str">
            <v>手术治疗费</v>
          </cell>
          <cell r="F4916" t="str">
            <v>10</v>
          </cell>
          <cell r="G4916" t="str">
            <v>小儿腭咽环扎腭裂修复术</v>
          </cell>
        </row>
        <row r="4916">
          <cell r="J4916" t="str">
            <v>次</v>
          </cell>
          <cell r="K4916">
            <v>1469</v>
          </cell>
          <cell r="L4916">
            <v>1469</v>
          </cell>
          <cell r="M4916">
            <v>1249</v>
          </cell>
        </row>
        <row r="4916">
          <cell r="O4916" t="str">
            <v>医保</v>
          </cell>
        </row>
        <row r="4916">
          <cell r="Q4916" t="str">
            <v>未成年人</v>
          </cell>
        </row>
        <row r="4917">
          <cell r="A4917" t="str">
            <v>033060601903</v>
          </cell>
          <cell r="B4917" t="str">
            <v>33060601903</v>
          </cell>
          <cell r="C4917" t="str">
            <v>手术费</v>
          </cell>
          <cell r="D4917" t="str">
            <v>08</v>
          </cell>
          <cell r="E4917" t="str">
            <v>手术治疗费</v>
          </cell>
          <cell r="F4917" t="str">
            <v>10</v>
          </cell>
          <cell r="G4917" t="str">
            <v>小儿腭咽环扎腭裂修复术（每加一侧加收）</v>
          </cell>
        </row>
        <row r="4917">
          <cell r="J4917" t="str">
            <v>次</v>
          </cell>
          <cell r="K4917">
            <v>455</v>
          </cell>
          <cell r="L4917">
            <v>455</v>
          </cell>
          <cell r="M4917">
            <v>387</v>
          </cell>
          <cell r="N4917" t="str">
            <v>每加一侧加收</v>
          </cell>
          <cell r="O4917" t="str">
            <v>医保</v>
          </cell>
        </row>
        <row r="4917">
          <cell r="Q4917" t="str">
            <v>未成年人</v>
          </cell>
        </row>
        <row r="4918">
          <cell r="A4918" t="str">
            <v>033060602000</v>
          </cell>
          <cell r="B4918" t="str">
            <v>330606020</v>
          </cell>
          <cell r="C4918" t="str">
            <v>手术费</v>
          </cell>
          <cell r="D4918" t="str">
            <v>08</v>
          </cell>
          <cell r="E4918" t="str">
            <v>手术治疗费</v>
          </cell>
          <cell r="F4918" t="str">
            <v>10</v>
          </cell>
          <cell r="G4918" t="str">
            <v>组织瓣转移腭裂修复术</v>
          </cell>
          <cell r="H4918" t="str">
            <v>包括腭粘膜瓣后推，颊肌粘膜瓣转移术</v>
          </cell>
        </row>
        <row r="4918">
          <cell r="J4918" t="str">
            <v>次</v>
          </cell>
          <cell r="K4918">
            <v>1130</v>
          </cell>
          <cell r="L4918">
            <v>1130</v>
          </cell>
          <cell r="M4918">
            <v>961</v>
          </cell>
          <cell r="N4918" t="str">
            <v>每加一侧加收350元</v>
          </cell>
          <cell r="O4918" t="str">
            <v>医保</v>
          </cell>
        </row>
        <row r="4918">
          <cell r="Q4918" t="str">
            <v>未成年人</v>
          </cell>
        </row>
        <row r="4919">
          <cell r="A4919" t="str">
            <v>033060602001</v>
          </cell>
          <cell r="B4919" t="str">
            <v>33060602001</v>
          </cell>
          <cell r="C4919" t="str">
            <v>手术费</v>
          </cell>
          <cell r="D4919" t="str">
            <v>08</v>
          </cell>
          <cell r="E4919" t="str">
            <v>手术治疗费</v>
          </cell>
          <cell r="F4919" t="str">
            <v>10</v>
          </cell>
          <cell r="G4919" t="str">
            <v>组织瓣转移腭裂修复术（每加一侧加收）</v>
          </cell>
        </row>
        <row r="4919">
          <cell r="J4919" t="str">
            <v>次</v>
          </cell>
          <cell r="K4919">
            <v>350</v>
          </cell>
          <cell r="L4919">
            <v>350</v>
          </cell>
          <cell r="M4919">
            <v>298</v>
          </cell>
          <cell r="N4919" t="str">
            <v>每加一侧加收</v>
          </cell>
          <cell r="O4919" t="str">
            <v>医保</v>
          </cell>
        </row>
        <row r="4919">
          <cell r="Q4919" t="str">
            <v>未成年人</v>
          </cell>
        </row>
        <row r="4920">
          <cell r="A4920" t="str">
            <v>033060602002</v>
          </cell>
          <cell r="B4920" t="str">
            <v>33060602002</v>
          </cell>
          <cell r="C4920" t="str">
            <v>手术费</v>
          </cell>
          <cell r="D4920" t="str">
            <v>08</v>
          </cell>
          <cell r="E4920" t="str">
            <v>手术治疗费</v>
          </cell>
          <cell r="F4920" t="str">
            <v>10</v>
          </cell>
          <cell r="G4920" t="str">
            <v>小儿组织瓣转移腭裂修复术</v>
          </cell>
        </row>
        <row r="4920">
          <cell r="J4920" t="str">
            <v>次</v>
          </cell>
          <cell r="K4920">
            <v>1469</v>
          </cell>
          <cell r="L4920">
            <v>1469</v>
          </cell>
          <cell r="M4920">
            <v>1249</v>
          </cell>
        </row>
        <row r="4920">
          <cell r="O4920" t="str">
            <v>医保</v>
          </cell>
        </row>
        <row r="4920">
          <cell r="Q4920" t="str">
            <v>未成年人</v>
          </cell>
        </row>
        <row r="4921">
          <cell r="A4921" t="str">
            <v>033060602003</v>
          </cell>
          <cell r="B4921" t="str">
            <v>33060602003</v>
          </cell>
          <cell r="C4921" t="str">
            <v>手术费</v>
          </cell>
          <cell r="D4921" t="str">
            <v>08</v>
          </cell>
          <cell r="E4921" t="str">
            <v>手术治疗费</v>
          </cell>
          <cell r="F4921" t="str">
            <v>10</v>
          </cell>
          <cell r="G4921" t="str">
            <v>小儿组织瓣转移腭裂修复术（每加一侧加收）</v>
          </cell>
        </row>
        <row r="4921">
          <cell r="J4921" t="str">
            <v>次</v>
          </cell>
          <cell r="K4921">
            <v>455</v>
          </cell>
          <cell r="L4921">
            <v>455</v>
          </cell>
          <cell r="M4921">
            <v>387</v>
          </cell>
          <cell r="N4921" t="str">
            <v>每加一侧加收</v>
          </cell>
          <cell r="O4921" t="str">
            <v>医保</v>
          </cell>
        </row>
        <row r="4921">
          <cell r="Q4921" t="str">
            <v>未成年人</v>
          </cell>
        </row>
        <row r="4922">
          <cell r="A4922" t="str">
            <v>033060602100</v>
          </cell>
          <cell r="B4922" t="str">
            <v>330606021</v>
          </cell>
          <cell r="C4922" t="str">
            <v>手术费</v>
          </cell>
          <cell r="D4922" t="str">
            <v>08</v>
          </cell>
          <cell r="E4922" t="str">
            <v>手术治疗费</v>
          </cell>
          <cell r="F4922" t="str">
            <v>10</v>
          </cell>
          <cell r="G4922" t="str">
            <v>腭咽肌瓣成形术</v>
          </cell>
          <cell r="H4922" t="str">
            <v>含腭咽肌瓣制备及腭咽成形；不含腭部裂隙关闭</v>
          </cell>
        </row>
        <row r="4922">
          <cell r="J4922" t="str">
            <v>次</v>
          </cell>
          <cell r="K4922">
            <v>1130</v>
          </cell>
          <cell r="L4922">
            <v>1130</v>
          </cell>
          <cell r="M4922">
            <v>961</v>
          </cell>
        </row>
        <row r="4922">
          <cell r="O4922" t="str">
            <v>医保</v>
          </cell>
        </row>
        <row r="4922">
          <cell r="Q4922" t="str">
            <v>未成年人</v>
          </cell>
        </row>
        <row r="4923">
          <cell r="A4923" t="str">
            <v>033060602101</v>
          </cell>
          <cell r="B4923" t="str">
            <v>33060602101</v>
          </cell>
          <cell r="C4923" t="str">
            <v>手术费</v>
          </cell>
          <cell r="D4923" t="str">
            <v>08</v>
          </cell>
          <cell r="E4923" t="str">
            <v>手术治疗费</v>
          </cell>
          <cell r="F4923" t="str">
            <v>10</v>
          </cell>
          <cell r="G4923" t="str">
            <v>小儿腭咽肌瓣成形术</v>
          </cell>
        </row>
        <row r="4923">
          <cell r="J4923" t="str">
            <v>次</v>
          </cell>
          <cell r="K4923">
            <v>1469</v>
          </cell>
          <cell r="L4923">
            <v>1469</v>
          </cell>
          <cell r="M4923">
            <v>1249</v>
          </cell>
        </row>
        <row r="4923">
          <cell r="O4923" t="str">
            <v>医保</v>
          </cell>
        </row>
        <row r="4923">
          <cell r="Q4923" t="str">
            <v>未成年人</v>
          </cell>
        </row>
        <row r="4924">
          <cell r="A4924" t="str">
            <v>033060602200</v>
          </cell>
          <cell r="B4924" t="str">
            <v>330606022</v>
          </cell>
          <cell r="C4924" t="str">
            <v>手术费</v>
          </cell>
          <cell r="D4924" t="str">
            <v>08</v>
          </cell>
          <cell r="E4924" t="str">
            <v>手术治疗费</v>
          </cell>
          <cell r="F4924" t="str">
            <v>10</v>
          </cell>
          <cell r="G4924" t="str">
            <v>咽后嵴成形术</v>
          </cell>
        </row>
        <row r="4924">
          <cell r="J4924" t="str">
            <v>次</v>
          </cell>
          <cell r="K4924">
            <v>430</v>
          </cell>
          <cell r="L4924">
            <v>430</v>
          </cell>
          <cell r="M4924">
            <v>366</v>
          </cell>
        </row>
        <row r="4924">
          <cell r="O4924" t="str">
            <v>医保</v>
          </cell>
        </row>
        <row r="4924">
          <cell r="Q4924" t="str">
            <v>未成年人</v>
          </cell>
        </row>
        <row r="4925">
          <cell r="A4925" t="str">
            <v>033060602201</v>
          </cell>
          <cell r="B4925" t="str">
            <v>33060602201</v>
          </cell>
          <cell r="C4925" t="str">
            <v>手术费</v>
          </cell>
          <cell r="D4925" t="str">
            <v>08</v>
          </cell>
          <cell r="E4925" t="str">
            <v>手术治疗费</v>
          </cell>
          <cell r="F4925" t="str">
            <v>10</v>
          </cell>
          <cell r="G4925" t="str">
            <v>小儿咽后嵴成形术</v>
          </cell>
        </row>
        <row r="4925">
          <cell r="J4925" t="str">
            <v>次</v>
          </cell>
          <cell r="K4925">
            <v>559</v>
          </cell>
          <cell r="L4925">
            <v>559</v>
          </cell>
          <cell r="M4925">
            <v>475</v>
          </cell>
        </row>
        <row r="4925">
          <cell r="O4925" t="str">
            <v>医保</v>
          </cell>
        </row>
        <row r="4925">
          <cell r="Q4925" t="str">
            <v>未成年人</v>
          </cell>
        </row>
        <row r="4926">
          <cell r="A4926" t="str">
            <v>033060602300</v>
          </cell>
          <cell r="B4926" t="str">
            <v>330606023</v>
          </cell>
          <cell r="C4926" t="str">
            <v>手术费</v>
          </cell>
          <cell r="D4926" t="str">
            <v>08</v>
          </cell>
          <cell r="E4926" t="str">
            <v>手术治疗费</v>
          </cell>
          <cell r="F4926" t="str">
            <v>10</v>
          </cell>
          <cell r="G4926" t="str">
            <v>咽后壁组织瓣成形术</v>
          </cell>
          <cell r="H4926" t="str">
            <v>含咽后壁瓣制备及咽后瓣成形；不含腭部裂隙关闭</v>
          </cell>
        </row>
        <row r="4926">
          <cell r="J4926" t="str">
            <v>次</v>
          </cell>
          <cell r="K4926">
            <v>430</v>
          </cell>
          <cell r="L4926">
            <v>430</v>
          </cell>
          <cell r="M4926">
            <v>366</v>
          </cell>
        </row>
        <row r="4926">
          <cell r="O4926" t="str">
            <v>医保</v>
          </cell>
        </row>
        <row r="4926">
          <cell r="Q4926" t="str">
            <v>未成年人</v>
          </cell>
        </row>
        <row r="4927">
          <cell r="A4927" t="str">
            <v>033060602301</v>
          </cell>
          <cell r="B4927" t="str">
            <v>33060602301</v>
          </cell>
          <cell r="C4927" t="str">
            <v>手术费</v>
          </cell>
          <cell r="D4927" t="str">
            <v>08</v>
          </cell>
          <cell r="E4927" t="str">
            <v>手术治疗费</v>
          </cell>
          <cell r="F4927" t="str">
            <v>10</v>
          </cell>
          <cell r="G4927" t="str">
            <v>小儿咽后壁组织瓣成形术</v>
          </cell>
        </row>
        <row r="4927">
          <cell r="J4927" t="str">
            <v>次</v>
          </cell>
          <cell r="K4927">
            <v>559</v>
          </cell>
          <cell r="L4927">
            <v>559</v>
          </cell>
          <cell r="M4927">
            <v>475</v>
          </cell>
        </row>
        <row r="4927">
          <cell r="O4927" t="str">
            <v>医保</v>
          </cell>
        </row>
        <row r="4927">
          <cell r="Q4927" t="str">
            <v>未成年人</v>
          </cell>
        </row>
        <row r="4928">
          <cell r="A4928" t="str">
            <v>033060602400</v>
          </cell>
          <cell r="B4928" t="str">
            <v>330606024</v>
          </cell>
          <cell r="C4928" t="str">
            <v>手术费</v>
          </cell>
          <cell r="D4928" t="str">
            <v>08</v>
          </cell>
          <cell r="E4928" t="str">
            <v>手术治疗费</v>
          </cell>
          <cell r="F4928" t="str">
            <v>10</v>
          </cell>
          <cell r="G4928" t="str">
            <v>牙槽突裂植骨成形术</v>
          </cell>
          <cell r="H4928" t="str">
            <v>包括牙槽突成形术，口、鼻腔前庭瘘修补术；不含取骨术</v>
          </cell>
          <cell r="I4928" t="str">
            <v>特殊植入材料</v>
          </cell>
          <cell r="J4928" t="str">
            <v>次</v>
          </cell>
          <cell r="K4928">
            <v>1130</v>
          </cell>
          <cell r="L4928">
            <v>1130</v>
          </cell>
          <cell r="M4928">
            <v>960.5</v>
          </cell>
        </row>
        <row r="4928">
          <cell r="O4928" t="str">
            <v>医保</v>
          </cell>
        </row>
        <row r="4928">
          <cell r="Q4928" t="str">
            <v>未成年人</v>
          </cell>
        </row>
        <row r="4929">
          <cell r="A4929" t="str">
            <v>033060602401</v>
          </cell>
          <cell r="B4929" t="str">
            <v>33060602401</v>
          </cell>
          <cell r="C4929" t="str">
            <v>手术费</v>
          </cell>
          <cell r="D4929" t="str">
            <v>08</v>
          </cell>
          <cell r="E4929" t="str">
            <v>手术治疗费</v>
          </cell>
          <cell r="F4929" t="str">
            <v>10</v>
          </cell>
          <cell r="G4929" t="str">
            <v>小儿牙槽突裂植骨成形术</v>
          </cell>
        </row>
        <row r="4929">
          <cell r="J4929" t="str">
            <v>次</v>
          </cell>
          <cell r="K4929">
            <v>1469</v>
          </cell>
          <cell r="L4929">
            <v>1469</v>
          </cell>
          <cell r="M4929">
            <v>1249</v>
          </cell>
        </row>
        <row r="4929">
          <cell r="O4929" t="str">
            <v>医保</v>
          </cell>
        </row>
        <row r="4929">
          <cell r="Q4929" t="str">
            <v>未成年人</v>
          </cell>
        </row>
        <row r="4930">
          <cell r="A4930" t="str">
            <v>033060602500</v>
          </cell>
          <cell r="B4930" t="str">
            <v>330606025</v>
          </cell>
          <cell r="C4930" t="str">
            <v>手术费</v>
          </cell>
          <cell r="D4930" t="str">
            <v>08</v>
          </cell>
          <cell r="E4930" t="str">
            <v>手术治疗费</v>
          </cell>
          <cell r="F4930" t="str">
            <v>10</v>
          </cell>
          <cell r="G4930" t="str">
            <v>齿龈成形术</v>
          </cell>
          <cell r="H4930" t="str">
            <v>包括游离粘膜移植、游离植皮术；不含游离取皮术或取游离粘膜术</v>
          </cell>
          <cell r="I4930" t="str">
            <v>各种人工材料膜</v>
          </cell>
          <cell r="J4930" t="str">
            <v>次</v>
          </cell>
          <cell r="K4930">
            <v>430</v>
          </cell>
          <cell r="L4930">
            <v>430</v>
          </cell>
          <cell r="M4930">
            <v>366</v>
          </cell>
        </row>
        <row r="4930">
          <cell r="O4930" t="str">
            <v>医保</v>
          </cell>
        </row>
        <row r="4931">
          <cell r="A4931" t="str">
            <v>033060602501</v>
          </cell>
          <cell r="B4931" t="str">
            <v>33060602501</v>
          </cell>
          <cell r="C4931" t="str">
            <v>手术费</v>
          </cell>
          <cell r="D4931" t="str">
            <v>08</v>
          </cell>
          <cell r="E4931" t="str">
            <v>手术治疗费</v>
          </cell>
          <cell r="F4931" t="str">
            <v>10</v>
          </cell>
          <cell r="G4931" t="str">
            <v>小儿齿龈成形术</v>
          </cell>
        </row>
        <row r="4931">
          <cell r="J4931" t="str">
            <v>次</v>
          </cell>
          <cell r="K4931">
            <v>559</v>
          </cell>
          <cell r="L4931">
            <v>559</v>
          </cell>
          <cell r="M4931">
            <v>475</v>
          </cell>
        </row>
        <row r="4931">
          <cell r="O4931" t="str">
            <v>医保</v>
          </cell>
        </row>
        <row r="4931">
          <cell r="Q4931" t="str">
            <v>未成年人</v>
          </cell>
        </row>
        <row r="4932">
          <cell r="A4932" t="str">
            <v>033060602600</v>
          </cell>
          <cell r="B4932" t="str">
            <v>330606026</v>
          </cell>
          <cell r="C4932" t="str">
            <v>手术费</v>
          </cell>
          <cell r="D4932" t="str">
            <v>08</v>
          </cell>
          <cell r="E4932" t="str">
            <v>手术治疗费</v>
          </cell>
          <cell r="F4932" t="str">
            <v>10</v>
          </cell>
          <cell r="G4932" t="str">
            <v>口鼻腔前庭瘘修补术</v>
          </cell>
        </row>
        <row r="4932">
          <cell r="J4932" t="str">
            <v>次</v>
          </cell>
          <cell r="K4932">
            <v>850</v>
          </cell>
          <cell r="L4932">
            <v>850</v>
          </cell>
          <cell r="M4932">
            <v>723</v>
          </cell>
        </row>
        <row r="4932">
          <cell r="O4932" t="str">
            <v>医保</v>
          </cell>
        </row>
        <row r="4932">
          <cell r="Q4932" t="str">
            <v>未成年人</v>
          </cell>
        </row>
        <row r="4933">
          <cell r="A4933" t="str">
            <v>033060602601</v>
          </cell>
          <cell r="B4933" t="str">
            <v>33060602601</v>
          </cell>
          <cell r="C4933" t="str">
            <v>手术费</v>
          </cell>
          <cell r="D4933" t="str">
            <v>08</v>
          </cell>
          <cell r="E4933" t="str">
            <v>手术治疗费</v>
          </cell>
          <cell r="F4933" t="str">
            <v>10</v>
          </cell>
          <cell r="G4933" t="str">
            <v>小儿口鼻腔前庭瘘修补术</v>
          </cell>
        </row>
        <row r="4933">
          <cell r="J4933" t="str">
            <v>次</v>
          </cell>
          <cell r="K4933">
            <v>1105</v>
          </cell>
          <cell r="L4933">
            <v>1105</v>
          </cell>
          <cell r="M4933">
            <v>939</v>
          </cell>
        </row>
        <row r="4933">
          <cell r="O4933" t="str">
            <v>医保</v>
          </cell>
        </row>
        <row r="4933">
          <cell r="Q4933" t="str">
            <v>未成年人</v>
          </cell>
        </row>
        <row r="4934">
          <cell r="A4934" t="str">
            <v>033060602700</v>
          </cell>
          <cell r="B4934" t="str">
            <v>330606027</v>
          </cell>
          <cell r="C4934" t="str">
            <v>手术费</v>
          </cell>
          <cell r="D4934" t="str">
            <v>08</v>
          </cell>
          <cell r="E4934" t="str">
            <v>手术治疗费</v>
          </cell>
          <cell r="F4934" t="str">
            <v>10</v>
          </cell>
          <cell r="G4934" t="str">
            <v>面横裂修复术</v>
          </cell>
          <cell r="H4934" t="str">
            <v>含局部或邻位组织瓣制备及面部裂隙关闭，包括面斜裂修复术</v>
          </cell>
        </row>
        <row r="4934">
          <cell r="J4934" t="str">
            <v>次</v>
          </cell>
          <cell r="K4934">
            <v>1050</v>
          </cell>
          <cell r="L4934">
            <v>1020</v>
          </cell>
          <cell r="M4934">
            <v>867</v>
          </cell>
        </row>
        <row r="4934">
          <cell r="O4934" t="str">
            <v>医保</v>
          </cell>
        </row>
        <row r="4934">
          <cell r="Q4934" t="str">
            <v>未成年人</v>
          </cell>
        </row>
        <row r="4935">
          <cell r="A4935" t="str">
            <v>033060602701</v>
          </cell>
          <cell r="B4935" t="str">
            <v>33060602701</v>
          </cell>
          <cell r="C4935" t="str">
            <v>手术费</v>
          </cell>
          <cell r="D4935" t="str">
            <v>08</v>
          </cell>
          <cell r="E4935" t="str">
            <v>手术治疗费</v>
          </cell>
          <cell r="F4935" t="str">
            <v>10</v>
          </cell>
          <cell r="G4935" t="str">
            <v>小儿面横裂修复术</v>
          </cell>
        </row>
        <row r="4935">
          <cell r="J4935" t="str">
            <v>次</v>
          </cell>
          <cell r="K4935">
            <v>1365</v>
          </cell>
          <cell r="L4935">
            <v>1326</v>
          </cell>
          <cell r="M4935">
            <v>1127</v>
          </cell>
        </row>
        <row r="4935">
          <cell r="O4935" t="str">
            <v>医保</v>
          </cell>
        </row>
        <row r="4935">
          <cell r="Q4935" t="str">
            <v>未成年人</v>
          </cell>
        </row>
        <row r="4936">
          <cell r="A4936" t="str">
            <v>033060602800</v>
          </cell>
          <cell r="B4936" t="str">
            <v>330606028</v>
          </cell>
          <cell r="C4936" t="str">
            <v>手术费</v>
          </cell>
          <cell r="D4936" t="str">
            <v>08</v>
          </cell>
          <cell r="E4936" t="str">
            <v>手术治疗费</v>
          </cell>
          <cell r="F4936" t="str">
            <v>10</v>
          </cell>
          <cell r="G4936" t="str">
            <v>口腔颌面部软组织缺损局部组织瓣修复术</v>
          </cell>
          <cell r="H4936" t="str">
            <v>含局部组织瓣制备及修复；包括唇缺损修复、舌再造修复、颊缺损修复、腭缺损修复、口底缺损修复</v>
          </cell>
        </row>
        <row r="4936">
          <cell r="J4936" t="str">
            <v>次</v>
          </cell>
          <cell r="K4936">
            <v>1730</v>
          </cell>
          <cell r="L4936">
            <v>1730</v>
          </cell>
          <cell r="M4936">
            <v>1471</v>
          </cell>
        </row>
        <row r="4936">
          <cell r="O4936" t="str">
            <v>医保</v>
          </cell>
        </row>
        <row r="4937">
          <cell r="A4937" t="str">
            <v>033060602801</v>
          </cell>
          <cell r="B4937" t="str">
            <v>33060602801</v>
          </cell>
          <cell r="C4937" t="str">
            <v>手术费</v>
          </cell>
          <cell r="D4937" t="str">
            <v>08</v>
          </cell>
          <cell r="E4937" t="str">
            <v>手术治疗费</v>
          </cell>
          <cell r="F4937" t="str">
            <v>10</v>
          </cell>
          <cell r="G4937" t="str">
            <v>小儿口腔颌面部软组织缺损局部组织瓣修复术</v>
          </cell>
        </row>
        <row r="4937">
          <cell r="J4937" t="str">
            <v>次</v>
          </cell>
          <cell r="K4937">
            <v>2249</v>
          </cell>
          <cell r="L4937">
            <v>2249</v>
          </cell>
          <cell r="M4937">
            <v>1912</v>
          </cell>
        </row>
        <row r="4937">
          <cell r="O4937" t="str">
            <v>医保</v>
          </cell>
        </row>
        <row r="4938">
          <cell r="A4938" t="str">
            <v>033060602900</v>
          </cell>
          <cell r="B4938" t="str">
            <v>330606029</v>
          </cell>
          <cell r="C4938" t="str">
            <v>手术费</v>
          </cell>
          <cell r="D4938" t="str">
            <v>08</v>
          </cell>
          <cell r="E4938" t="str">
            <v>手术治疗费</v>
          </cell>
          <cell r="F4938" t="str">
            <v>10</v>
          </cell>
          <cell r="G4938" t="str">
            <v>口腔颌面部软组织缺损游离瓣移植修复术</v>
          </cell>
          <cell r="H4938" t="str">
            <v>含带血管游离皮瓣制备及修复；包括舌再造修复、颊缺损修复、腭缺损修复、口底缺损修复</v>
          </cell>
        </row>
        <row r="4938">
          <cell r="J4938" t="str">
            <v>次</v>
          </cell>
          <cell r="K4938">
            <v>2100</v>
          </cell>
          <cell r="L4938">
            <v>2100</v>
          </cell>
          <cell r="M4938">
            <v>1785</v>
          </cell>
        </row>
        <row r="4938">
          <cell r="O4938" t="str">
            <v>医保</v>
          </cell>
        </row>
        <row r="4939">
          <cell r="A4939" t="str">
            <v>033060602901</v>
          </cell>
          <cell r="B4939" t="str">
            <v>33060602901</v>
          </cell>
          <cell r="C4939" t="str">
            <v>手术费</v>
          </cell>
          <cell r="D4939" t="str">
            <v>08</v>
          </cell>
          <cell r="E4939" t="str">
            <v>手术治疗费</v>
          </cell>
          <cell r="F4939" t="str">
            <v>10</v>
          </cell>
          <cell r="G4939" t="str">
            <v>小儿口腔颌面部软组织缺损游离瓣移植修复术</v>
          </cell>
        </row>
        <row r="4939">
          <cell r="J4939" t="str">
            <v>次</v>
          </cell>
          <cell r="K4939">
            <v>2730</v>
          </cell>
          <cell r="L4939">
            <v>2730</v>
          </cell>
          <cell r="M4939">
            <v>2321</v>
          </cell>
        </row>
        <row r="4939">
          <cell r="O4939" t="str">
            <v>医保</v>
          </cell>
        </row>
        <row r="4940">
          <cell r="A4940" t="str">
            <v>033060603000</v>
          </cell>
          <cell r="B4940" t="str">
            <v>330606030</v>
          </cell>
          <cell r="C4940" t="str">
            <v>手术费</v>
          </cell>
          <cell r="D4940" t="str">
            <v>08</v>
          </cell>
          <cell r="E4940" t="str">
            <v>手术治疗费</v>
          </cell>
          <cell r="F4940" t="str">
            <v>10</v>
          </cell>
          <cell r="G4940" t="str">
            <v>口腔颌面部联合缺损带血管游离肌皮骨瓣修复术</v>
          </cell>
          <cell r="H4940" t="str">
            <v>不含显微吻合</v>
          </cell>
          <cell r="I4940" t="str">
            <v>钛板、钛钉、锯片</v>
          </cell>
          <cell r="J4940" t="str">
            <v>次</v>
          </cell>
          <cell r="K4940">
            <v>2100</v>
          </cell>
          <cell r="L4940">
            <v>2100</v>
          </cell>
          <cell r="M4940">
            <v>1785</v>
          </cell>
        </row>
        <row r="4940">
          <cell r="O4940" t="str">
            <v>医保</v>
          </cell>
        </row>
        <row r="4941">
          <cell r="A4941" t="str">
            <v>033060603001</v>
          </cell>
          <cell r="B4941" t="str">
            <v>33060603001</v>
          </cell>
          <cell r="C4941" t="str">
            <v>手术费</v>
          </cell>
          <cell r="D4941" t="str">
            <v>08</v>
          </cell>
          <cell r="E4941" t="str">
            <v>手术治疗费</v>
          </cell>
          <cell r="F4941" t="str">
            <v>10</v>
          </cell>
          <cell r="G4941" t="str">
            <v>小儿口腔颌面部联合缺损带血管游离肌皮骨瓣修复术</v>
          </cell>
        </row>
        <row r="4941">
          <cell r="J4941" t="str">
            <v>次</v>
          </cell>
          <cell r="K4941">
            <v>2730</v>
          </cell>
          <cell r="L4941">
            <v>2730</v>
          </cell>
          <cell r="M4941">
            <v>2321</v>
          </cell>
        </row>
        <row r="4941">
          <cell r="O4941" t="str">
            <v>医保</v>
          </cell>
        </row>
        <row r="4942">
          <cell r="A4942" t="str">
            <v>033060603100</v>
          </cell>
          <cell r="B4942" t="str">
            <v>330606031</v>
          </cell>
          <cell r="C4942" t="str">
            <v>手术费</v>
          </cell>
          <cell r="D4942" t="str">
            <v>08</v>
          </cell>
          <cell r="E4942" t="str">
            <v>手术治疗费</v>
          </cell>
          <cell r="F4942" t="str">
            <v>10</v>
          </cell>
          <cell r="G4942" t="str">
            <v>口腔颌面部骨缺损游离骨瓣移植修复术</v>
          </cell>
        </row>
        <row r="4942">
          <cell r="J4942" t="str">
            <v>次</v>
          </cell>
          <cell r="K4942">
            <v>1400</v>
          </cell>
          <cell r="L4942">
            <v>1400</v>
          </cell>
          <cell r="M4942">
            <v>1190</v>
          </cell>
        </row>
        <row r="4942">
          <cell r="O4942" t="str">
            <v>医保</v>
          </cell>
        </row>
        <row r="4943">
          <cell r="A4943" t="str">
            <v>033060603101</v>
          </cell>
          <cell r="B4943" t="str">
            <v>33060603101</v>
          </cell>
          <cell r="C4943" t="str">
            <v>手术费</v>
          </cell>
          <cell r="D4943" t="str">
            <v>08</v>
          </cell>
          <cell r="E4943" t="str">
            <v>手术治疗费</v>
          </cell>
          <cell r="F4943" t="str">
            <v>10</v>
          </cell>
          <cell r="G4943" t="str">
            <v>小儿口腔颌面部骨缺损游离骨瓣移植修复术</v>
          </cell>
        </row>
        <row r="4943">
          <cell r="J4943" t="str">
            <v>次</v>
          </cell>
          <cell r="K4943">
            <v>1820</v>
          </cell>
          <cell r="L4943">
            <v>1820</v>
          </cell>
          <cell r="M4943">
            <v>1547</v>
          </cell>
        </row>
        <row r="4943">
          <cell r="O4943" t="str">
            <v>医保</v>
          </cell>
        </row>
        <row r="4944">
          <cell r="A4944" t="str">
            <v>033060603200</v>
          </cell>
          <cell r="B4944" t="str">
            <v>330606032</v>
          </cell>
          <cell r="C4944" t="str">
            <v>手术费</v>
          </cell>
          <cell r="D4944" t="str">
            <v>08</v>
          </cell>
          <cell r="E4944" t="str">
            <v>手术治疗费</v>
          </cell>
          <cell r="F4944" t="str">
            <v>10</v>
          </cell>
          <cell r="G4944" t="str">
            <v>颜面部软组织不对称局部组织瓣修复畸形矫正术</v>
          </cell>
          <cell r="H4944" t="str">
            <v>含局部组织瓣制备及转移</v>
          </cell>
        </row>
        <row r="4944">
          <cell r="J4944" t="str">
            <v>次</v>
          </cell>
          <cell r="K4944">
            <v>1800</v>
          </cell>
          <cell r="L4944">
            <v>1800</v>
          </cell>
          <cell r="M4944">
            <v>1530</v>
          </cell>
        </row>
        <row r="4944">
          <cell r="O4944" t="str">
            <v>医保</v>
          </cell>
        </row>
        <row r="4945">
          <cell r="A4945" t="str">
            <v>033060603201</v>
          </cell>
          <cell r="B4945" t="str">
            <v>33060603201</v>
          </cell>
          <cell r="C4945" t="str">
            <v>手术费</v>
          </cell>
          <cell r="D4945" t="str">
            <v>08</v>
          </cell>
          <cell r="E4945" t="str">
            <v>手术治疗费</v>
          </cell>
          <cell r="F4945" t="str">
            <v>10</v>
          </cell>
          <cell r="G4945" t="str">
            <v>小儿颜面部软组织不对称局部组织瓣修复畸形矫正术</v>
          </cell>
        </row>
        <row r="4945">
          <cell r="J4945" t="str">
            <v>次</v>
          </cell>
          <cell r="K4945">
            <v>2340</v>
          </cell>
          <cell r="L4945">
            <v>2340</v>
          </cell>
          <cell r="M4945">
            <v>1989</v>
          </cell>
        </row>
        <row r="4945">
          <cell r="O4945" t="str">
            <v>医保</v>
          </cell>
        </row>
        <row r="4946">
          <cell r="A4946" t="str">
            <v>033060603300</v>
          </cell>
          <cell r="B4946" t="str">
            <v>330606033</v>
          </cell>
          <cell r="C4946" t="str">
            <v>手术费</v>
          </cell>
          <cell r="D4946" t="str">
            <v>08</v>
          </cell>
          <cell r="E4946" t="str">
            <v>手术治疗费</v>
          </cell>
          <cell r="F4946" t="str">
            <v>10</v>
          </cell>
          <cell r="G4946" t="str">
            <v>颜面部软组织不对称带血管游离组织瓣修复畸形矫正术</v>
          </cell>
          <cell r="H4946" t="str">
            <v>含带血管游离组织瓣制备及移植</v>
          </cell>
        </row>
        <row r="4946">
          <cell r="J4946" t="str">
            <v>次</v>
          </cell>
          <cell r="K4946">
            <v>1800</v>
          </cell>
          <cell r="L4946">
            <v>1800</v>
          </cell>
          <cell r="M4946">
            <v>1530</v>
          </cell>
        </row>
        <row r="4946">
          <cell r="O4946" t="str">
            <v>医保</v>
          </cell>
        </row>
        <row r="4947">
          <cell r="A4947" t="str">
            <v>033060603301</v>
          </cell>
          <cell r="B4947" t="str">
            <v>33060603301</v>
          </cell>
          <cell r="C4947" t="str">
            <v>手术费</v>
          </cell>
          <cell r="D4947" t="str">
            <v>08</v>
          </cell>
          <cell r="E4947" t="str">
            <v>手术治疗费</v>
          </cell>
          <cell r="F4947" t="str">
            <v>10</v>
          </cell>
          <cell r="G4947" t="str">
            <v>小儿颜面部软组织不对称带血管游离组织瓣修复畸形矫正术</v>
          </cell>
        </row>
        <row r="4947">
          <cell r="J4947" t="str">
            <v>次</v>
          </cell>
          <cell r="K4947">
            <v>2340</v>
          </cell>
          <cell r="L4947">
            <v>2340</v>
          </cell>
          <cell r="M4947">
            <v>1989</v>
          </cell>
        </row>
        <row r="4947">
          <cell r="O4947" t="str">
            <v>医保</v>
          </cell>
        </row>
        <row r="4948">
          <cell r="A4948" t="str">
            <v>033060603400</v>
          </cell>
          <cell r="B4948" t="str">
            <v>330606034</v>
          </cell>
          <cell r="C4948" t="str">
            <v>手术费</v>
          </cell>
          <cell r="D4948" t="str">
            <v>08</v>
          </cell>
          <cell r="E4948" t="str">
            <v>手术治疗费</v>
          </cell>
          <cell r="F4948" t="str">
            <v>10</v>
          </cell>
          <cell r="G4948" t="str">
            <v>口腔颌面部缺损颞肌筋膜瓣修复术</v>
          </cell>
        </row>
        <row r="4948">
          <cell r="I4948" t="str">
            <v>特殊支架及固位材料</v>
          </cell>
          <cell r="J4948" t="str">
            <v>次</v>
          </cell>
          <cell r="K4948">
            <v>1170</v>
          </cell>
          <cell r="L4948">
            <v>1170</v>
          </cell>
          <cell r="M4948">
            <v>995</v>
          </cell>
        </row>
        <row r="4948">
          <cell r="O4948" t="str">
            <v>医保</v>
          </cell>
        </row>
        <row r="4949">
          <cell r="A4949" t="str">
            <v>033060603401</v>
          </cell>
          <cell r="B4949" t="str">
            <v>33060603401</v>
          </cell>
          <cell r="C4949" t="str">
            <v>手术费</v>
          </cell>
          <cell r="D4949" t="str">
            <v>08</v>
          </cell>
          <cell r="E4949" t="str">
            <v>手术治疗费</v>
          </cell>
          <cell r="F4949" t="str">
            <v>10</v>
          </cell>
          <cell r="G4949" t="str">
            <v>小儿口腔颌面部缺损颞肌筋膜瓣修复术</v>
          </cell>
        </row>
        <row r="4949">
          <cell r="J4949" t="str">
            <v>次</v>
          </cell>
          <cell r="K4949">
            <v>1521</v>
          </cell>
          <cell r="L4949">
            <v>1521</v>
          </cell>
          <cell r="M4949">
            <v>1293</v>
          </cell>
        </row>
        <row r="4949">
          <cell r="O4949" t="str">
            <v>医保</v>
          </cell>
        </row>
        <row r="4950">
          <cell r="A4950" t="str">
            <v>033060603500</v>
          </cell>
          <cell r="B4950" t="str">
            <v>330606035</v>
          </cell>
          <cell r="C4950" t="str">
            <v>手术费</v>
          </cell>
          <cell r="D4950" t="str">
            <v>08</v>
          </cell>
          <cell r="E4950" t="str">
            <v>手术治疗费</v>
          </cell>
          <cell r="F4950" t="str">
            <v>10</v>
          </cell>
          <cell r="G4950" t="str">
            <v>口腔颌面部软组织缺损远位皮瓣修复术</v>
          </cell>
          <cell r="H4950" t="str">
            <v>含非手术区远位皮瓣制备及转移</v>
          </cell>
        </row>
        <row r="4950">
          <cell r="J4950" t="str">
            <v>次</v>
          </cell>
          <cell r="K4950">
            <v>1640</v>
          </cell>
          <cell r="L4950">
            <v>1638</v>
          </cell>
          <cell r="M4950">
            <v>1392</v>
          </cell>
        </row>
        <row r="4950">
          <cell r="O4950" t="str">
            <v>医保</v>
          </cell>
        </row>
        <row r="4951">
          <cell r="A4951" t="str">
            <v>033060603501</v>
          </cell>
          <cell r="B4951" t="str">
            <v>33060603501</v>
          </cell>
          <cell r="C4951" t="str">
            <v>手术费</v>
          </cell>
          <cell r="D4951" t="str">
            <v>08</v>
          </cell>
          <cell r="E4951" t="str">
            <v>手术治疗费</v>
          </cell>
          <cell r="F4951" t="str">
            <v>10</v>
          </cell>
          <cell r="G4951" t="str">
            <v>小儿口腔颌面部软组织缺损远位皮瓣修复术</v>
          </cell>
        </row>
        <row r="4951">
          <cell r="J4951" t="str">
            <v>次</v>
          </cell>
          <cell r="K4951">
            <v>2132</v>
          </cell>
          <cell r="L4951">
            <v>2129</v>
          </cell>
          <cell r="M4951">
            <v>1810</v>
          </cell>
        </row>
        <row r="4951">
          <cell r="O4951" t="str">
            <v>医保</v>
          </cell>
        </row>
        <row r="4952">
          <cell r="A4952" t="str">
            <v>033060603600</v>
          </cell>
          <cell r="B4952" t="str">
            <v>330606036</v>
          </cell>
          <cell r="C4952" t="str">
            <v>手术费</v>
          </cell>
          <cell r="D4952" t="str">
            <v>08</v>
          </cell>
          <cell r="E4952" t="str">
            <v>手术治疗费</v>
          </cell>
          <cell r="F4952" t="str">
            <v>10</v>
          </cell>
          <cell r="G4952" t="str">
            <v>口腔颌面部软组织缺损远位肌皮瓣修复术</v>
          </cell>
          <cell r="H4952" t="str">
            <v>含非手术区远位肌皮瓣制备及转移</v>
          </cell>
        </row>
        <row r="4952">
          <cell r="J4952" t="str">
            <v>次</v>
          </cell>
          <cell r="K4952">
            <v>1755</v>
          </cell>
          <cell r="L4952">
            <v>1755</v>
          </cell>
          <cell r="M4952">
            <v>1492</v>
          </cell>
        </row>
        <row r="4952">
          <cell r="O4952" t="str">
            <v>医保</v>
          </cell>
        </row>
        <row r="4953">
          <cell r="A4953" t="str">
            <v>033060603601</v>
          </cell>
          <cell r="B4953" t="str">
            <v>33060603601</v>
          </cell>
          <cell r="C4953" t="str">
            <v>手术费</v>
          </cell>
          <cell r="D4953" t="str">
            <v>08</v>
          </cell>
          <cell r="E4953" t="str">
            <v>手术治疗费</v>
          </cell>
          <cell r="F4953" t="str">
            <v>10</v>
          </cell>
          <cell r="G4953" t="str">
            <v>小儿口腔颌面部软组织缺损远位肌皮瓣修复术</v>
          </cell>
        </row>
        <row r="4953">
          <cell r="J4953" t="str">
            <v>次</v>
          </cell>
          <cell r="K4953">
            <v>2282</v>
          </cell>
          <cell r="L4953">
            <v>2282</v>
          </cell>
          <cell r="M4953">
            <v>1940</v>
          </cell>
        </row>
        <row r="4953">
          <cell r="O4953" t="str">
            <v>医保</v>
          </cell>
        </row>
        <row r="4954">
          <cell r="A4954" t="str">
            <v>033060603700</v>
          </cell>
          <cell r="B4954" t="str">
            <v>330606037</v>
          </cell>
          <cell r="C4954" t="str">
            <v>手术费</v>
          </cell>
          <cell r="D4954" t="str">
            <v>08</v>
          </cell>
          <cell r="E4954" t="str">
            <v>手术治疗费</v>
          </cell>
          <cell r="F4954" t="str">
            <v>10</v>
          </cell>
          <cell r="G4954" t="str">
            <v>带蒂皮瓣二期断蒂术</v>
          </cell>
          <cell r="H4954" t="str">
            <v>含皮瓣断蒂及创面关闭成形</v>
          </cell>
        </row>
        <row r="4954">
          <cell r="J4954" t="str">
            <v>次</v>
          </cell>
          <cell r="K4954">
            <v>585</v>
          </cell>
          <cell r="L4954">
            <v>585</v>
          </cell>
          <cell r="M4954">
            <v>497</v>
          </cell>
        </row>
        <row r="4954">
          <cell r="O4954" t="str">
            <v>医保</v>
          </cell>
        </row>
        <row r="4955">
          <cell r="A4955" t="str">
            <v>033060603701</v>
          </cell>
          <cell r="B4955" t="str">
            <v>33060603701</v>
          </cell>
          <cell r="C4955" t="str">
            <v>手术费</v>
          </cell>
          <cell r="D4955" t="str">
            <v>08</v>
          </cell>
          <cell r="E4955" t="str">
            <v>手术治疗费</v>
          </cell>
          <cell r="F4955" t="str">
            <v>10</v>
          </cell>
          <cell r="G4955" t="str">
            <v>小儿带蒂皮瓣二期断蒂术</v>
          </cell>
        </row>
        <row r="4955">
          <cell r="J4955" t="str">
            <v>次</v>
          </cell>
          <cell r="K4955">
            <v>761</v>
          </cell>
          <cell r="L4955">
            <v>761</v>
          </cell>
          <cell r="M4955">
            <v>647</v>
          </cell>
        </row>
        <row r="4955">
          <cell r="O4955" t="str">
            <v>医保</v>
          </cell>
        </row>
        <row r="4956">
          <cell r="A4956" t="str">
            <v>033060603800</v>
          </cell>
          <cell r="B4956" t="str">
            <v>330606038</v>
          </cell>
          <cell r="C4956" t="str">
            <v>手术费</v>
          </cell>
          <cell r="D4956" t="str">
            <v>08</v>
          </cell>
          <cell r="E4956" t="str">
            <v>手术治疗费</v>
          </cell>
          <cell r="F4956" t="str">
            <v>10</v>
          </cell>
          <cell r="G4956" t="str">
            <v>皮瓣肌皮瓣延迟术</v>
          </cell>
          <cell r="H4956" t="str">
            <v>含皮瓣断蒂及创面关闭成形</v>
          </cell>
        </row>
        <row r="4956">
          <cell r="J4956" t="str">
            <v>次</v>
          </cell>
          <cell r="K4956">
            <v>585</v>
          </cell>
          <cell r="L4956">
            <v>585</v>
          </cell>
          <cell r="M4956">
            <v>497</v>
          </cell>
        </row>
        <row r="4956">
          <cell r="O4956" t="str">
            <v>医保</v>
          </cell>
        </row>
        <row r="4957">
          <cell r="A4957" t="str">
            <v>033060603801</v>
          </cell>
          <cell r="B4957" t="str">
            <v>33060603801</v>
          </cell>
          <cell r="C4957" t="str">
            <v>手术费</v>
          </cell>
          <cell r="D4957" t="str">
            <v>08</v>
          </cell>
          <cell r="E4957" t="str">
            <v>手术治疗费</v>
          </cell>
          <cell r="F4957" t="str">
            <v>10</v>
          </cell>
          <cell r="G4957" t="str">
            <v>小儿皮瓣肌皮瓣延迟术</v>
          </cell>
        </row>
        <row r="4957">
          <cell r="J4957" t="str">
            <v>次</v>
          </cell>
          <cell r="K4957">
            <v>761</v>
          </cell>
          <cell r="L4957">
            <v>761</v>
          </cell>
          <cell r="M4957">
            <v>647</v>
          </cell>
        </row>
        <row r="4957">
          <cell r="O4957" t="str">
            <v>医保</v>
          </cell>
        </row>
        <row r="4958">
          <cell r="A4958" t="str">
            <v>033060603900</v>
          </cell>
          <cell r="B4958" t="str">
            <v>330606039</v>
          </cell>
          <cell r="C4958" t="str">
            <v>手术费</v>
          </cell>
          <cell r="D4958" t="str">
            <v>08</v>
          </cell>
          <cell r="E4958" t="str">
            <v>手术治疗费</v>
          </cell>
          <cell r="F4958" t="str">
            <v>10</v>
          </cell>
          <cell r="G4958" t="str">
            <v>腭瘘修补术</v>
          </cell>
          <cell r="H4958" t="str">
            <v>含邻位粘膜瓣制备及腭瘘修复</v>
          </cell>
          <cell r="I4958" t="str">
            <v>人工材料</v>
          </cell>
          <cell r="J4958" t="str">
            <v>次</v>
          </cell>
          <cell r="K4958">
            <v>1130</v>
          </cell>
          <cell r="L4958">
            <v>1130</v>
          </cell>
          <cell r="M4958">
            <v>961</v>
          </cell>
        </row>
        <row r="4958">
          <cell r="O4958" t="str">
            <v>医保</v>
          </cell>
        </row>
        <row r="4959">
          <cell r="A4959" t="str">
            <v>033060603901</v>
          </cell>
          <cell r="B4959" t="str">
            <v>33060603901</v>
          </cell>
          <cell r="C4959" t="str">
            <v>手术费</v>
          </cell>
          <cell r="D4959" t="str">
            <v>08</v>
          </cell>
          <cell r="E4959" t="str">
            <v>手术治疗费</v>
          </cell>
          <cell r="F4959" t="str">
            <v>10</v>
          </cell>
          <cell r="G4959" t="str">
            <v>小儿腭瘘修补术</v>
          </cell>
        </row>
        <row r="4959">
          <cell r="J4959" t="str">
            <v>次</v>
          </cell>
          <cell r="K4959">
            <v>1469</v>
          </cell>
          <cell r="L4959">
            <v>1469</v>
          </cell>
          <cell r="M4959">
            <v>1249</v>
          </cell>
        </row>
        <row r="4959">
          <cell r="O4959" t="str">
            <v>医保</v>
          </cell>
        </row>
        <row r="4960">
          <cell r="A4960" t="str">
            <v>033060604000</v>
          </cell>
          <cell r="B4960" t="str">
            <v>330606040</v>
          </cell>
          <cell r="C4960" t="str">
            <v>手术费</v>
          </cell>
          <cell r="D4960" t="str">
            <v>08</v>
          </cell>
          <cell r="E4960" t="str">
            <v>手术治疗费</v>
          </cell>
          <cell r="F4960" t="str">
            <v>10</v>
          </cell>
          <cell r="G4960" t="str">
            <v>经颈部茎突过长切除术</v>
          </cell>
        </row>
        <row r="4960">
          <cell r="J4960" t="str">
            <v>次</v>
          </cell>
          <cell r="K4960">
            <v>640</v>
          </cell>
          <cell r="L4960">
            <v>640</v>
          </cell>
          <cell r="M4960">
            <v>544</v>
          </cell>
        </row>
        <row r="4960">
          <cell r="O4960" t="str">
            <v>医保</v>
          </cell>
        </row>
        <row r="4961">
          <cell r="A4961" t="str">
            <v>033060604001</v>
          </cell>
          <cell r="B4961" t="str">
            <v>33060604001</v>
          </cell>
          <cell r="C4961" t="str">
            <v>手术费</v>
          </cell>
          <cell r="D4961" t="str">
            <v>08</v>
          </cell>
          <cell r="E4961" t="str">
            <v>手术治疗费</v>
          </cell>
          <cell r="F4961" t="str">
            <v>10</v>
          </cell>
          <cell r="G4961" t="str">
            <v>小儿经颈部茎突过长切除术</v>
          </cell>
        </row>
        <row r="4961">
          <cell r="J4961" t="str">
            <v>次</v>
          </cell>
          <cell r="K4961">
            <v>832</v>
          </cell>
          <cell r="L4961">
            <v>832</v>
          </cell>
          <cell r="M4961">
            <v>707</v>
          </cell>
        </row>
        <row r="4961">
          <cell r="O4961" t="str">
            <v>医保</v>
          </cell>
        </row>
        <row r="4962">
          <cell r="A4962" t="str">
            <v>033060604100</v>
          </cell>
          <cell r="B4962" t="str">
            <v>330606041</v>
          </cell>
          <cell r="C4962" t="str">
            <v>手术费</v>
          </cell>
          <cell r="D4962" t="str">
            <v>08</v>
          </cell>
          <cell r="E4962" t="str">
            <v>手术治疗费</v>
          </cell>
          <cell r="F4962" t="str">
            <v>10</v>
          </cell>
          <cell r="G4962" t="str">
            <v>经口茎突过长切除术</v>
          </cell>
          <cell r="H4962" t="str">
            <v>含扁桃体切除</v>
          </cell>
        </row>
        <row r="4962">
          <cell r="J4962" t="str">
            <v>次</v>
          </cell>
          <cell r="K4962">
            <v>640</v>
          </cell>
          <cell r="L4962">
            <v>640</v>
          </cell>
          <cell r="M4962">
            <v>544</v>
          </cell>
        </row>
        <row r="4962">
          <cell r="O4962" t="str">
            <v>医保</v>
          </cell>
        </row>
        <row r="4963">
          <cell r="A4963" t="str">
            <v>033060604101</v>
          </cell>
          <cell r="B4963" t="str">
            <v>33060604101</v>
          </cell>
          <cell r="C4963" t="str">
            <v>手术费</v>
          </cell>
          <cell r="D4963" t="str">
            <v>08</v>
          </cell>
          <cell r="E4963" t="str">
            <v>手术治疗费</v>
          </cell>
          <cell r="F4963" t="str">
            <v>10</v>
          </cell>
          <cell r="G4963" t="str">
            <v>小儿经口茎突过长切除术</v>
          </cell>
        </row>
        <row r="4963">
          <cell r="J4963" t="str">
            <v>次</v>
          </cell>
          <cell r="K4963">
            <v>832</v>
          </cell>
          <cell r="L4963">
            <v>832</v>
          </cell>
          <cell r="M4963">
            <v>707</v>
          </cell>
        </row>
        <row r="4963">
          <cell r="O4963" t="str">
            <v>医保</v>
          </cell>
        </row>
        <row r="4964">
          <cell r="A4964" t="str">
            <v>033060604200</v>
          </cell>
          <cell r="B4964" t="str">
            <v>330606042</v>
          </cell>
          <cell r="C4964" t="str">
            <v>手术费</v>
          </cell>
          <cell r="D4964" t="str">
            <v>08</v>
          </cell>
          <cell r="E4964" t="str">
            <v>手术治疗费</v>
          </cell>
          <cell r="F4964" t="str">
            <v>10</v>
          </cell>
          <cell r="G4964" t="str">
            <v>颌间挛缩松解术</v>
          </cell>
          <cell r="H4964" t="str">
            <v>含口内外软组织与骨组织粘连松解、咀嚼肌切断术、植皮术等；不含皮瓣制备</v>
          </cell>
        </row>
        <row r="4964">
          <cell r="J4964" t="str">
            <v>次</v>
          </cell>
          <cell r="K4964">
            <v>1700</v>
          </cell>
          <cell r="L4964">
            <v>1700</v>
          </cell>
          <cell r="M4964">
            <v>1445</v>
          </cell>
        </row>
        <row r="4964">
          <cell r="O4964" t="str">
            <v>医保</v>
          </cell>
        </row>
        <row r="4965">
          <cell r="A4965" t="str">
            <v>033060604201</v>
          </cell>
          <cell r="B4965" t="str">
            <v>33060604201</v>
          </cell>
          <cell r="C4965" t="str">
            <v>手术费</v>
          </cell>
          <cell r="D4965" t="str">
            <v>08</v>
          </cell>
          <cell r="E4965" t="str">
            <v>手术治疗费</v>
          </cell>
          <cell r="F4965" t="str">
            <v>10</v>
          </cell>
          <cell r="G4965" t="str">
            <v>小儿颌间挛缩松解术</v>
          </cell>
        </row>
        <row r="4965">
          <cell r="J4965" t="str">
            <v>次</v>
          </cell>
          <cell r="K4965">
            <v>2210</v>
          </cell>
          <cell r="L4965">
            <v>2210</v>
          </cell>
          <cell r="M4965">
            <v>1879</v>
          </cell>
        </row>
        <row r="4965">
          <cell r="O4965" t="str">
            <v>医保</v>
          </cell>
        </row>
        <row r="4966">
          <cell r="B4966" t="str">
            <v>330607</v>
          </cell>
        </row>
        <row r="4966">
          <cell r="G4966" t="str">
            <v>口腔正颌手术</v>
          </cell>
          <cell r="H4966" t="str">
            <v>含来复锯；微型骨动力系统；光导纤维</v>
          </cell>
          <cell r="I4966" t="str">
            <v>钛板、钛钉、锯片</v>
          </cell>
        </row>
        <row r="4967">
          <cell r="A4967" t="str">
            <v>033060700100</v>
          </cell>
          <cell r="B4967" t="str">
            <v>330607001</v>
          </cell>
          <cell r="C4967" t="str">
            <v>手术费</v>
          </cell>
          <cell r="D4967" t="str">
            <v>08</v>
          </cell>
          <cell r="E4967" t="str">
            <v>手术治疗费</v>
          </cell>
          <cell r="F4967" t="str">
            <v>10</v>
          </cell>
          <cell r="G4967" t="str">
            <v>上颌雷弗特I型截骨术（LeFort）　</v>
          </cell>
          <cell r="H4967" t="str">
            <v>包括上颌雷弗特（LeFort）I型分块截骨术、骨内坚固内固定术、植骨术；不含骨切取</v>
          </cell>
        </row>
        <row r="4967">
          <cell r="J4967" t="str">
            <v>单颌</v>
          </cell>
          <cell r="K4967">
            <v>1130</v>
          </cell>
          <cell r="L4967">
            <v>1130</v>
          </cell>
          <cell r="M4967">
            <v>961</v>
          </cell>
          <cell r="N4967" t="str">
            <v>上颌雷弗特（LeFort）分块截骨术加收350元</v>
          </cell>
          <cell r="O4967" t="str">
            <v>医保</v>
          </cell>
        </row>
        <row r="4968">
          <cell r="A4968" t="str">
            <v>033060700101</v>
          </cell>
          <cell r="B4968" t="str">
            <v>33060700101</v>
          </cell>
          <cell r="C4968" t="str">
            <v>手术费</v>
          </cell>
          <cell r="D4968" t="str">
            <v>08</v>
          </cell>
          <cell r="E4968" t="str">
            <v>手术治疗费</v>
          </cell>
          <cell r="F4968" t="str">
            <v>10</v>
          </cell>
          <cell r="G4968" t="str">
            <v>上颌雷弗特I型截骨术（LeFort）--分块截骨术</v>
          </cell>
        </row>
        <row r="4968">
          <cell r="J4968" t="str">
            <v>次</v>
          </cell>
          <cell r="K4968">
            <v>1480</v>
          </cell>
          <cell r="L4968">
            <v>1480</v>
          </cell>
          <cell r="M4968">
            <v>1258</v>
          </cell>
          <cell r="N4968" t="str">
            <v>上颌雷弗特（LeFort）分块截骨术</v>
          </cell>
          <cell r="O4968" t="str">
            <v>医保</v>
          </cell>
        </row>
        <row r="4969">
          <cell r="A4969" t="str">
            <v>033060700102</v>
          </cell>
          <cell r="B4969" t="str">
            <v>33060700102</v>
          </cell>
          <cell r="C4969" t="str">
            <v>手术费</v>
          </cell>
          <cell r="D4969" t="str">
            <v>08</v>
          </cell>
          <cell r="E4969" t="str">
            <v>手术治疗费</v>
          </cell>
          <cell r="F4969" t="str">
            <v>10</v>
          </cell>
          <cell r="G4969" t="str">
            <v>小儿上颌雷弗特I型截骨术（LeFort）　</v>
          </cell>
        </row>
        <row r="4969">
          <cell r="J4969" t="str">
            <v>次</v>
          </cell>
          <cell r="K4969">
            <v>1580</v>
          </cell>
          <cell r="L4969">
            <v>1580</v>
          </cell>
          <cell r="M4969">
            <v>1343</v>
          </cell>
        </row>
        <row r="4969">
          <cell r="O4969" t="str">
            <v>医保</v>
          </cell>
        </row>
        <row r="4970">
          <cell r="A4970" t="str">
            <v>033060700103</v>
          </cell>
          <cell r="B4970" t="str">
            <v>33060700103</v>
          </cell>
          <cell r="C4970" t="str">
            <v>手术费</v>
          </cell>
          <cell r="D4970" t="str">
            <v>08</v>
          </cell>
          <cell r="E4970" t="str">
            <v>手术治疗费</v>
          </cell>
          <cell r="F4970" t="str">
            <v>10</v>
          </cell>
          <cell r="G4970" t="str">
            <v>小儿上颌雷弗特I型截骨术（LFort）--分块截骨术</v>
          </cell>
        </row>
        <row r="4970">
          <cell r="J4970" t="str">
            <v>次</v>
          </cell>
          <cell r="K4970">
            <v>2052</v>
          </cell>
          <cell r="L4970">
            <v>2052</v>
          </cell>
          <cell r="M4970">
            <v>1744</v>
          </cell>
          <cell r="N4970" t="str">
            <v>上颌雷弗特（LeFort）分块截骨术</v>
          </cell>
          <cell r="O4970" t="str">
            <v>医保</v>
          </cell>
        </row>
        <row r="4971">
          <cell r="A4971" t="str">
            <v>033060700200</v>
          </cell>
          <cell r="B4971" t="str">
            <v>330607002</v>
          </cell>
          <cell r="C4971" t="str">
            <v>手术费</v>
          </cell>
          <cell r="D4971" t="str">
            <v>08</v>
          </cell>
          <cell r="E4971" t="str">
            <v>手术治疗费</v>
          </cell>
          <cell r="F4971" t="str">
            <v>10</v>
          </cell>
          <cell r="G4971" t="str">
            <v>上颌雷弗特II型截骨术（LeFort）</v>
          </cell>
          <cell r="H4971" t="str">
            <v>包括骨截开、骨内坚固内固定术、植骨术；不含骨切取</v>
          </cell>
        </row>
        <row r="4971">
          <cell r="J4971" t="str">
            <v>单颌</v>
          </cell>
          <cell r="K4971">
            <v>2340</v>
          </cell>
          <cell r="L4971">
            <v>2340</v>
          </cell>
          <cell r="M4971">
            <v>1989</v>
          </cell>
        </row>
        <row r="4972">
          <cell r="A4972" t="str">
            <v>033060700201</v>
          </cell>
          <cell r="B4972" t="str">
            <v>33060700201</v>
          </cell>
          <cell r="C4972" t="str">
            <v>手术费</v>
          </cell>
          <cell r="D4972" t="str">
            <v>08</v>
          </cell>
          <cell r="E4972" t="str">
            <v>手术治疗费</v>
          </cell>
          <cell r="F4972" t="str">
            <v>10</v>
          </cell>
          <cell r="G4972" t="str">
            <v>小儿上颌雷弗特II型截骨术（LeFort）</v>
          </cell>
        </row>
        <row r="4972">
          <cell r="J4972" t="str">
            <v>次</v>
          </cell>
          <cell r="K4972">
            <v>3042</v>
          </cell>
          <cell r="L4972">
            <v>3042</v>
          </cell>
          <cell r="M4972">
            <v>2586</v>
          </cell>
        </row>
        <row r="4973">
          <cell r="A4973" t="str">
            <v>033060700300</v>
          </cell>
          <cell r="B4973" t="str">
            <v>330607003</v>
          </cell>
          <cell r="C4973" t="str">
            <v>手术费</v>
          </cell>
          <cell r="D4973" t="str">
            <v>08</v>
          </cell>
          <cell r="E4973" t="str">
            <v>手术治疗费</v>
          </cell>
          <cell r="F4973" t="str">
            <v>10</v>
          </cell>
          <cell r="G4973" t="str">
            <v>上颌雷弗特III型截骨术（LeFort）</v>
          </cell>
          <cell r="H4973" t="str">
            <v>包括骨截开、骨内坚固内固定术、植骨术；不含骨切取</v>
          </cell>
        </row>
        <row r="4973">
          <cell r="J4973" t="str">
            <v>单颌</v>
          </cell>
          <cell r="K4973">
            <v>2690</v>
          </cell>
          <cell r="L4973">
            <v>2690</v>
          </cell>
          <cell r="M4973">
            <v>2287</v>
          </cell>
        </row>
        <row r="4974">
          <cell r="A4974" t="str">
            <v>033060700301</v>
          </cell>
          <cell r="B4974" t="str">
            <v>33060700301</v>
          </cell>
          <cell r="C4974" t="str">
            <v>手术费</v>
          </cell>
          <cell r="D4974" t="str">
            <v>08</v>
          </cell>
          <cell r="E4974" t="str">
            <v>手术治疗费</v>
          </cell>
          <cell r="F4974" t="str">
            <v>10</v>
          </cell>
          <cell r="G4974" t="str">
            <v>小儿上颌雷弗特III型截骨术（LeFort）</v>
          </cell>
        </row>
        <row r="4974">
          <cell r="J4974" t="str">
            <v>次</v>
          </cell>
          <cell r="K4974">
            <v>3497</v>
          </cell>
          <cell r="L4974">
            <v>3497</v>
          </cell>
          <cell r="M4974">
            <v>2973</v>
          </cell>
        </row>
        <row r="4975">
          <cell r="A4975" t="str">
            <v>033060700400</v>
          </cell>
          <cell r="B4975" t="str">
            <v>330607004</v>
          </cell>
          <cell r="C4975" t="str">
            <v>手术费</v>
          </cell>
          <cell r="D4975" t="str">
            <v>08</v>
          </cell>
          <cell r="E4975" t="str">
            <v>手术治疗费</v>
          </cell>
          <cell r="F4975" t="str">
            <v>10</v>
          </cell>
          <cell r="G4975" t="str">
            <v>上颌牙骨段截骨术</v>
          </cell>
          <cell r="H4975" t="str">
            <v>包括上颌前部或后部截骨术、骨内坚固内固定术、植骨术；不含骨切取</v>
          </cell>
        </row>
        <row r="4975">
          <cell r="J4975" t="str">
            <v>单颌</v>
          </cell>
          <cell r="K4975">
            <v>1130</v>
          </cell>
          <cell r="L4975">
            <v>1130</v>
          </cell>
          <cell r="M4975">
            <v>961</v>
          </cell>
        </row>
        <row r="4976">
          <cell r="A4976" t="str">
            <v>033060700401</v>
          </cell>
          <cell r="B4976" t="str">
            <v>33060700401</v>
          </cell>
          <cell r="C4976" t="str">
            <v>手术费</v>
          </cell>
          <cell r="D4976" t="str">
            <v>08</v>
          </cell>
          <cell r="E4976" t="str">
            <v>手术治疗费</v>
          </cell>
          <cell r="F4976" t="str">
            <v>10</v>
          </cell>
          <cell r="G4976" t="str">
            <v>小儿上颌牙骨段截骨术</v>
          </cell>
        </row>
        <row r="4976">
          <cell r="J4976" t="str">
            <v>次</v>
          </cell>
          <cell r="K4976">
            <v>1469</v>
          </cell>
          <cell r="L4976">
            <v>1469</v>
          </cell>
          <cell r="M4976">
            <v>1249</v>
          </cell>
        </row>
        <row r="4977">
          <cell r="A4977" t="str">
            <v>033060700500</v>
          </cell>
          <cell r="B4977" t="str">
            <v>330607005</v>
          </cell>
          <cell r="C4977" t="str">
            <v>手术费</v>
          </cell>
          <cell r="D4977" t="str">
            <v>08</v>
          </cell>
          <cell r="E4977" t="str">
            <v>手术治疗费</v>
          </cell>
          <cell r="F4977" t="str">
            <v>10</v>
          </cell>
          <cell r="G4977" t="str">
            <v>下颌升支截骨术</v>
          </cell>
          <cell r="H4977" t="str">
            <v>包括下颌升支矢状劈开截骨术、口内或口外入路下颌升支垂直截骨术、下颌升支倒L形截骨术、C形截骨术、骨内坚固内固定术；不含骨切取</v>
          </cell>
        </row>
        <row r="4977">
          <cell r="J4977" t="str">
            <v>单侧</v>
          </cell>
          <cell r="K4977">
            <v>1920</v>
          </cell>
          <cell r="L4977">
            <v>1920</v>
          </cell>
          <cell r="M4977">
            <v>1632</v>
          </cell>
        </row>
        <row r="4978">
          <cell r="A4978" t="str">
            <v>033060700501</v>
          </cell>
          <cell r="B4978" t="str">
            <v>33060700501</v>
          </cell>
          <cell r="C4978" t="str">
            <v>手术费</v>
          </cell>
          <cell r="D4978" t="str">
            <v>08</v>
          </cell>
          <cell r="E4978" t="str">
            <v>手术治疗费</v>
          </cell>
          <cell r="F4978" t="str">
            <v>10</v>
          </cell>
          <cell r="G4978" t="str">
            <v>小儿下颌升支截骨术</v>
          </cell>
        </row>
        <row r="4978">
          <cell r="J4978" t="str">
            <v>次</v>
          </cell>
          <cell r="K4978">
            <v>2496</v>
          </cell>
          <cell r="L4978">
            <v>2496</v>
          </cell>
          <cell r="M4978">
            <v>2122</v>
          </cell>
        </row>
        <row r="4979">
          <cell r="A4979" t="str">
            <v>033060700600</v>
          </cell>
          <cell r="B4979" t="str">
            <v>330607006</v>
          </cell>
          <cell r="C4979" t="str">
            <v>手术费</v>
          </cell>
          <cell r="D4979" t="str">
            <v>08</v>
          </cell>
          <cell r="E4979" t="str">
            <v>手术治疗费</v>
          </cell>
          <cell r="F4979" t="str">
            <v>10</v>
          </cell>
          <cell r="G4979" t="str">
            <v>下颌体部截骨术</v>
          </cell>
          <cell r="H4979" t="str">
            <v>包括下颌体部修整术、去皮质术骨内坚固内固定术、植骨术；不含骨切取</v>
          </cell>
        </row>
        <row r="4979">
          <cell r="J4979" t="str">
            <v>次</v>
          </cell>
          <cell r="K4979">
            <v>1920</v>
          </cell>
          <cell r="L4979">
            <v>1920</v>
          </cell>
          <cell r="M4979">
            <v>1632</v>
          </cell>
        </row>
        <row r="4980">
          <cell r="A4980" t="str">
            <v>033060700601</v>
          </cell>
          <cell r="B4980" t="str">
            <v>33060700601</v>
          </cell>
          <cell r="C4980" t="str">
            <v>手术费</v>
          </cell>
          <cell r="D4980" t="str">
            <v>08</v>
          </cell>
          <cell r="E4980" t="str">
            <v>手术治疗费</v>
          </cell>
          <cell r="F4980" t="str">
            <v>10</v>
          </cell>
          <cell r="G4980" t="str">
            <v>小儿下颌体部截骨术</v>
          </cell>
        </row>
        <row r="4980">
          <cell r="J4980" t="str">
            <v>次</v>
          </cell>
          <cell r="K4980">
            <v>2496</v>
          </cell>
          <cell r="L4980">
            <v>2496</v>
          </cell>
          <cell r="M4980">
            <v>2122</v>
          </cell>
        </row>
        <row r="4981">
          <cell r="A4981" t="str">
            <v>033060700700</v>
          </cell>
          <cell r="B4981" t="str">
            <v>330607007</v>
          </cell>
          <cell r="C4981" t="str">
            <v>手术费</v>
          </cell>
          <cell r="D4981" t="str">
            <v>08</v>
          </cell>
          <cell r="E4981" t="str">
            <v>手术治疗费</v>
          </cell>
          <cell r="F4981" t="str">
            <v>10</v>
          </cell>
          <cell r="G4981" t="str">
            <v>下颌根尖下截骨术</v>
          </cell>
          <cell r="H4981" t="str">
            <v>包括下颌后部根尖下截骨术、骨内坚固内固定术、植骨术；不含骨切取</v>
          </cell>
        </row>
        <row r="4981">
          <cell r="J4981" t="str">
            <v>次</v>
          </cell>
          <cell r="K4981">
            <v>1130</v>
          </cell>
          <cell r="L4981">
            <v>1130</v>
          </cell>
          <cell r="M4981">
            <v>961</v>
          </cell>
        </row>
        <row r="4982">
          <cell r="A4982" t="str">
            <v>033060700701</v>
          </cell>
          <cell r="B4982" t="str">
            <v>33060700701</v>
          </cell>
          <cell r="C4982" t="str">
            <v>手术费</v>
          </cell>
          <cell r="D4982" t="str">
            <v>08</v>
          </cell>
          <cell r="E4982" t="str">
            <v>手术治疗费</v>
          </cell>
          <cell r="F4982" t="str">
            <v>10</v>
          </cell>
          <cell r="G4982" t="str">
            <v>小儿下颌根尖下截骨术</v>
          </cell>
        </row>
        <row r="4982">
          <cell r="J4982" t="str">
            <v>次</v>
          </cell>
          <cell r="K4982">
            <v>1469</v>
          </cell>
          <cell r="L4982">
            <v>1469</v>
          </cell>
          <cell r="M4982">
            <v>1249</v>
          </cell>
        </row>
        <row r="4983">
          <cell r="A4983" t="str">
            <v>033060700800</v>
          </cell>
          <cell r="B4983" t="str">
            <v>330607008</v>
          </cell>
          <cell r="C4983" t="str">
            <v>手术费</v>
          </cell>
          <cell r="D4983" t="str">
            <v>08</v>
          </cell>
          <cell r="E4983" t="str">
            <v>手术治疗费</v>
          </cell>
          <cell r="F4983" t="str">
            <v>10</v>
          </cell>
          <cell r="G4983" t="str">
            <v>下颌下缘去骨成形术</v>
          </cell>
        </row>
        <row r="4983">
          <cell r="J4983" t="str">
            <v>单侧</v>
          </cell>
          <cell r="K4983">
            <v>1130</v>
          </cell>
          <cell r="L4983">
            <v>1130</v>
          </cell>
          <cell r="M4983">
            <v>961</v>
          </cell>
        </row>
        <row r="4983">
          <cell r="O4983" t="str">
            <v>医保</v>
          </cell>
        </row>
        <row r="4984">
          <cell r="A4984" t="str">
            <v>033060700801</v>
          </cell>
          <cell r="B4984" t="str">
            <v>33060700801</v>
          </cell>
          <cell r="C4984" t="str">
            <v>手术费</v>
          </cell>
          <cell r="D4984" t="str">
            <v>08</v>
          </cell>
          <cell r="E4984" t="str">
            <v>手术治疗费</v>
          </cell>
          <cell r="F4984" t="str">
            <v>10</v>
          </cell>
          <cell r="G4984" t="str">
            <v>小儿下颌下缘去骨成形术</v>
          </cell>
        </row>
        <row r="4984">
          <cell r="J4984" t="str">
            <v>次</v>
          </cell>
          <cell r="K4984">
            <v>1469</v>
          </cell>
          <cell r="L4984">
            <v>1469</v>
          </cell>
          <cell r="M4984">
            <v>1249</v>
          </cell>
        </row>
        <row r="4984">
          <cell r="O4984" t="str">
            <v>医保</v>
          </cell>
        </row>
        <row r="4985">
          <cell r="A4985" t="str">
            <v>033060700900</v>
          </cell>
          <cell r="B4985" t="str">
            <v>330607009</v>
          </cell>
          <cell r="C4985" t="str">
            <v>手术费</v>
          </cell>
          <cell r="D4985" t="str">
            <v>08</v>
          </cell>
          <cell r="E4985" t="str">
            <v>手术治疗费</v>
          </cell>
          <cell r="F4985" t="str">
            <v>10</v>
          </cell>
          <cell r="G4985" t="str">
            <v>下颌骨去骨皮质术</v>
          </cell>
        </row>
        <row r="4985">
          <cell r="J4985" t="str">
            <v>单侧</v>
          </cell>
          <cell r="K4985">
            <v>1170</v>
          </cell>
          <cell r="L4985">
            <v>1170</v>
          </cell>
          <cell r="M4985">
            <v>995</v>
          </cell>
        </row>
        <row r="4986">
          <cell r="A4986" t="str">
            <v>033060700901</v>
          </cell>
          <cell r="B4986" t="str">
            <v>33060700901</v>
          </cell>
          <cell r="C4986" t="str">
            <v>手术费</v>
          </cell>
          <cell r="D4986" t="str">
            <v>08</v>
          </cell>
          <cell r="E4986" t="str">
            <v>手术治疗费</v>
          </cell>
          <cell r="F4986" t="str">
            <v>10</v>
          </cell>
          <cell r="G4986" t="str">
            <v>小儿下颌骨去骨皮质术</v>
          </cell>
        </row>
        <row r="4986">
          <cell r="J4986" t="str">
            <v>次</v>
          </cell>
          <cell r="K4986">
            <v>1521</v>
          </cell>
          <cell r="L4986">
            <v>1521</v>
          </cell>
          <cell r="M4986">
            <v>1293</v>
          </cell>
        </row>
        <row r="4987">
          <cell r="A4987" t="str">
            <v>033060701000</v>
          </cell>
          <cell r="B4987" t="str">
            <v>330607010</v>
          </cell>
          <cell r="C4987" t="str">
            <v>手术费</v>
          </cell>
          <cell r="D4987" t="str">
            <v>08</v>
          </cell>
          <cell r="E4987" t="str">
            <v>手术治疗费</v>
          </cell>
          <cell r="F4987" t="str">
            <v>10</v>
          </cell>
          <cell r="G4987" t="str">
            <v>下颌角嚼肌肥大畸形矫正术</v>
          </cell>
          <cell r="H4987" t="str">
            <v>包括：1．下颌角的三角形去骨术或改良下颌升支矢状劈开去骨术；2．嚼肌部分切除术</v>
          </cell>
        </row>
        <row r="4987">
          <cell r="J4987" t="str">
            <v>单侧</v>
          </cell>
          <cell r="K4987">
            <v>1350</v>
          </cell>
          <cell r="L4987">
            <v>1350</v>
          </cell>
          <cell r="M4987">
            <v>1148</v>
          </cell>
        </row>
        <row r="4988">
          <cell r="A4988" t="str">
            <v>033060701001</v>
          </cell>
          <cell r="B4988" t="str">
            <v>33060701001</v>
          </cell>
          <cell r="C4988" t="str">
            <v>手术费</v>
          </cell>
          <cell r="D4988" t="str">
            <v>08</v>
          </cell>
          <cell r="E4988" t="str">
            <v>手术治疗费</v>
          </cell>
          <cell r="F4988" t="str">
            <v>10</v>
          </cell>
          <cell r="G4988" t="str">
            <v>小儿下颌角嚼肌肥大畸形矫正术</v>
          </cell>
        </row>
        <row r="4988">
          <cell r="J4988" t="str">
            <v>次</v>
          </cell>
          <cell r="K4988">
            <v>1755</v>
          </cell>
          <cell r="L4988">
            <v>1755</v>
          </cell>
          <cell r="M4988">
            <v>1492</v>
          </cell>
        </row>
        <row r="4989">
          <cell r="A4989" t="str">
            <v>033060701100</v>
          </cell>
          <cell r="B4989" t="str">
            <v>330607011</v>
          </cell>
          <cell r="C4989" t="str">
            <v>手术费</v>
          </cell>
          <cell r="D4989" t="str">
            <v>08</v>
          </cell>
          <cell r="E4989" t="str">
            <v>手术治疗费</v>
          </cell>
          <cell r="F4989" t="str">
            <v>10</v>
          </cell>
          <cell r="G4989" t="str">
            <v>水平截骨颏成形术</v>
          </cell>
          <cell r="H4989" t="str">
            <v>包括各种不同改良的颏部截骨术、骨内坚固内固定术、植骨术；不含骨切取</v>
          </cell>
          <cell r="I4989" t="str">
            <v>人工骨材料</v>
          </cell>
          <cell r="J4989" t="str">
            <v>次</v>
          </cell>
          <cell r="K4989">
            <v>1130</v>
          </cell>
          <cell r="L4989">
            <v>1130</v>
          </cell>
          <cell r="M4989">
            <v>961</v>
          </cell>
        </row>
        <row r="4990">
          <cell r="A4990" t="str">
            <v>033060701101</v>
          </cell>
          <cell r="B4990" t="str">
            <v>33060701101</v>
          </cell>
          <cell r="C4990" t="str">
            <v>手术费</v>
          </cell>
          <cell r="D4990" t="str">
            <v>08</v>
          </cell>
          <cell r="E4990" t="str">
            <v>手术治疗费</v>
          </cell>
          <cell r="F4990" t="str">
            <v>10</v>
          </cell>
          <cell r="G4990" t="str">
            <v>小儿水平截骨颏成形术</v>
          </cell>
        </row>
        <row r="4990">
          <cell r="J4990" t="str">
            <v>次</v>
          </cell>
          <cell r="K4990">
            <v>1469</v>
          </cell>
          <cell r="L4990">
            <v>1469</v>
          </cell>
          <cell r="M4990">
            <v>1249</v>
          </cell>
        </row>
        <row r="4991">
          <cell r="A4991" t="str">
            <v>033060701200</v>
          </cell>
          <cell r="B4991" t="str">
            <v>330607012</v>
          </cell>
          <cell r="C4991" t="str">
            <v>手术费</v>
          </cell>
          <cell r="D4991" t="str">
            <v>08</v>
          </cell>
          <cell r="E4991" t="str">
            <v>手术治疗费</v>
          </cell>
          <cell r="F4991" t="str">
            <v>10</v>
          </cell>
          <cell r="G4991" t="str">
            <v>颏部截骨前徙舌骨悬吊术</v>
          </cell>
          <cell r="H4991" t="str">
            <v>包括颏部各种类型的截骨前徙、舌骨下肌群切断、舌骨阔筋膜悬吊术、骨内坚固内固定术、植骨术；不含骨切取、取阔筋膜术</v>
          </cell>
        </row>
        <row r="4991">
          <cell r="J4991" t="str">
            <v>次</v>
          </cell>
          <cell r="K4991">
            <v>1350</v>
          </cell>
          <cell r="L4991">
            <v>1350</v>
          </cell>
          <cell r="M4991">
            <v>1148</v>
          </cell>
        </row>
        <row r="4991">
          <cell r="O4991" t="str">
            <v>医保</v>
          </cell>
        </row>
        <row r="4992">
          <cell r="A4992" t="str">
            <v>033060701201</v>
          </cell>
          <cell r="B4992" t="str">
            <v>33060701201</v>
          </cell>
          <cell r="C4992" t="str">
            <v>手术费</v>
          </cell>
          <cell r="D4992" t="str">
            <v>08</v>
          </cell>
          <cell r="E4992" t="str">
            <v>手术治疗费</v>
          </cell>
          <cell r="F4992" t="str">
            <v>10</v>
          </cell>
          <cell r="G4992" t="str">
            <v>小儿颏部截骨前徙舌骨悬吊术</v>
          </cell>
        </row>
        <row r="4992">
          <cell r="J4992" t="str">
            <v>次</v>
          </cell>
          <cell r="K4992">
            <v>1755</v>
          </cell>
          <cell r="L4992">
            <v>1755</v>
          </cell>
          <cell r="M4992">
            <v>1492</v>
          </cell>
        </row>
        <row r="4992">
          <cell r="O4992" t="str">
            <v>医保</v>
          </cell>
        </row>
        <row r="4993">
          <cell r="A4993" t="str">
            <v>033060701300</v>
          </cell>
          <cell r="B4993" t="str">
            <v>330607013</v>
          </cell>
          <cell r="C4993" t="str">
            <v>手术费</v>
          </cell>
          <cell r="D4993" t="str">
            <v>08</v>
          </cell>
          <cell r="E4993" t="str">
            <v>手术治疗费</v>
          </cell>
          <cell r="F4993" t="str">
            <v>10</v>
          </cell>
          <cell r="G4993" t="str">
            <v>颌骨延长骨生成术</v>
          </cell>
          <cell r="H4993" t="str">
            <v>包括上下颌骨各部分截骨、骨延长器置入术</v>
          </cell>
          <cell r="I4993" t="str">
            <v>骨延长器及其他特殊材料</v>
          </cell>
          <cell r="J4993" t="str">
            <v>每个部位</v>
          </cell>
          <cell r="K4993">
            <v>1350</v>
          </cell>
          <cell r="L4993">
            <v>1350</v>
          </cell>
          <cell r="M4993">
            <v>1148</v>
          </cell>
          <cell r="N4993" t="str">
            <v>骨延长器置入后的加力加收135元</v>
          </cell>
          <cell r="O4993" t="str">
            <v>医保</v>
          </cell>
        </row>
        <row r="4994">
          <cell r="A4994" t="str">
            <v>033060701301</v>
          </cell>
          <cell r="B4994" t="str">
            <v>33060701301</v>
          </cell>
          <cell r="C4994" t="str">
            <v>手术费</v>
          </cell>
          <cell r="D4994" t="str">
            <v>08</v>
          </cell>
          <cell r="E4994" t="str">
            <v>手术治疗费</v>
          </cell>
          <cell r="F4994" t="str">
            <v>10</v>
          </cell>
          <cell r="G4994" t="str">
            <v>颌骨延长骨生成术（骨延长器置入）</v>
          </cell>
        </row>
        <row r="4994">
          <cell r="J4994" t="str">
            <v>次</v>
          </cell>
          <cell r="K4994">
            <v>1485</v>
          </cell>
          <cell r="L4994">
            <v>1485</v>
          </cell>
          <cell r="M4994">
            <v>1262</v>
          </cell>
          <cell r="N4994" t="str">
            <v>骨延长器置入</v>
          </cell>
          <cell r="O4994" t="str">
            <v>医保</v>
          </cell>
        </row>
        <row r="4995">
          <cell r="A4995" t="str">
            <v>033060701302</v>
          </cell>
          <cell r="B4995" t="str">
            <v>33060701302</v>
          </cell>
          <cell r="C4995" t="str">
            <v>手术费</v>
          </cell>
          <cell r="D4995" t="str">
            <v>08</v>
          </cell>
          <cell r="E4995" t="str">
            <v>手术治疗费</v>
          </cell>
          <cell r="F4995" t="str">
            <v>10</v>
          </cell>
          <cell r="G4995" t="str">
            <v>小儿颌骨延长骨生成术</v>
          </cell>
        </row>
        <row r="4995">
          <cell r="J4995" t="str">
            <v>次</v>
          </cell>
          <cell r="K4995">
            <v>1755</v>
          </cell>
          <cell r="L4995">
            <v>1755</v>
          </cell>
          <cell r="M4995">
            <v>1492</v>
          </cell>
        </row>
        <row r="4995">
          <cell r="O4995" t="str">
            <v>医保</v>
          </cell>
        </row>
        <row r="4996">
          <cell r="A4996" t="str">
            <v>033060701400</v>
          </cell>
          <cell r="B4996" t="str">
            <v>330607014</v>
          </cell>
          <cell r="C4996" t="str">
            <v>手术费</v>
          </cell>
          <cell r="D4996" t="str">
            <v>08</v>
          </cell>
          <cell r="E4996" t="str">
            <v>手术治疗费</v>
          </cell>
          <cell r="F4996" t="str">
            <v>10</v>
          </cell>
          <cell r="G4996" t="str">
            <v>颧骨颧弓成型术</v>
          </cell>
          <cell r="H4996" t="str">
            <v>包括矫正颧骨颧弓过宽或过窄畸形的截骨、骨内坚固内固定术、植骨术；不含骨切取</v>
          </cell>
        </row>
        <row r="4996">
          <cell r="J4996" t="str">
            <v>单侧</v>
          </cell>
        </row>
        <row r="4997">
          <cell r="A4997" t="str">
            <v>033060701500</v>
          </cell>
          <cell r="B4997" t="str">
            <v>330607015</v>
          </cell>
          <cell r="C4997" t="str">
            <v>手术费</v>
          </cell>
          <cell r="D4997" t="str">
            <v>08</v>
          </cell>
          <cell r="E4997" t="str">
            <v>手术治疗费</v>
          </cell>
          <cell r="F4997" t="str">
            <v>10</v>
          </cell>
          <cell r="G4997" t="str">
            <v>颞下颌关节盘手术</v>
          </cell>
          <cell r="H4997" t="str">
            <v>包括颞下颌关节盘摘除术、颞下颌关节盘复位固定术、颞肌瓣或其他生物性材料植入修复术等；不含颞肌瓣制备</v>
          </cell>
          <cell r="I4997" t="str">
            <v>生物性材料</v>
          </cell>
          <cell r="J4997" t="str">
            <v>单侧</v>
          </cell>
          <cell r="K4997">
            <v>1060</v>
          </cell>
          <cell r="L4997">
            <v>1060</v>
          </cell>
          <cell r="M4997">
            <v>901</v>
          </cell>
        </row>
        <row r="4997">
          <cell r="O4997" t="str">
            <v>医保</v>
          </cell>
        </row>
        <row r="4998">
          <cell r="A4998" t="str">
            <v>033060701501</v>
          </cell>
          <cell r="B4998" t="str">
            <v>33060701501</v>
          </cell>
          <cell r="C4998" t="str">
            <v>手术费</v>
          </cell>
          <cell r="D4998" t="str">
            <v>08</v>
          </cell>
          <cell r="E4998" t="str">
            <v>手术治疗费</v>
          </cell>
          <cell r="F4998" t="str">
            <v>10</v>
          </cell>
          <cell r="G4998" t="str">
            <v>小儿颞下颌关节盘手术</v>
          </cell>
        </row>
        <row r="4998">
          <cell r="J4998" t="str">
            <v>次</v>
          </cell>
          <cell r="K4998">
            <v>1378</v>
          </cell>
          <cell r="L4998">
            <v>1378</v>
          </cell>
          <cell r="M4998">
            <v>1171</v>
          </cell>
        </row>
        <row r="4998">
          <cell r="O4998" t="str">
            <v>医保</v>
          </cell>
        </row>
        <row r="4999">
          <cell r="A4999" t="str">
            <v>033060701600</v>
          </cell>
          <cell r="B4999" t="str">
            <v>330607016</v>
          </cell>
          <cell r="C4999" t="str">
            <v>手术费</v>
          </cell>
          <cell r="D4999" t="str">
            <v>08</v>
          </cell>
          <cell r="E4999" t="str">
            <v>手术治疗费</v>
          </cell>
          <cell r="F4999" t="str">
            <v>10</v>
          </cell>
          <cell r="G4999" t="str">
            <v>髁状突高位切除术</v>
          </cell>
          <cell r="H4999" t="str">
            <v>包括髁状突高位切除术或髁状突关节面磨光术</v>
          </cell>
        </row>
        <row r="4999">
          <cell r="J4999" t="str">
            <v>单侧</v>
          </cell>
          <cell r="K4999">
            <v>960</v>
          </cell>
          <cell r="L4999">
            <v>960</v>
          </cell>
          <cell r="M4999">
            <v>816</v>
          </cell>
        </row>
        <row r="4999">
          <cell r="O4999" t="str">
            <v>医保</v>
          </cell>
        </row>
        <row r="5000">
          <cell r="A5000" t="str">
            <v>033060701601</v>
          </cell>
          <cell r="B5000" t="str">
            <v>33060701601</v>
          </cell>
          <cell r="C5000" t="str">
            <v>手术费</v>
          </cell>
          <cell r="D5000" t="str">
            <v>08</v>
          </cell>
          <cell r="E5000" t="str">
            <v>手术治疗费</v>
          </cell>
          <cell r="F5000" t="str">
            <v>10</v>
          </cell>
          <cell r="G5000" t="str">
            <v>小儿髁状突高位切除术</v>
          </cell>
        </row>
        <row r="5000">
          <cell r="J5000" t="str">
            <v>次</v>
          </cell>
          <cell r="K5000">
            <v>1248</v>
          </cell>
          <cell r="L5000">
            <v>1248</v>
          </cell>
          <cell r="M5000">
            <v>1061</v>
          </cell>
        </row>
        <row r="5000">
          <cell r="O5000" t="str">
            <v>医保</v>
          </cell>
        </row>
        <row r="5001">
          <cell r="A5001" t="str">
            <v>033060701700</v>
          </cell>
          <cell r="B5001" t="str">
            <v>330607017</v>
          </cell>
          <cell r="C5001" t="str">
            <v>手术费</v>
          </cell>
          <cell r="D5001" t="str">
            <v>08</v>
          </cell>
          <cell r="E5001" t="str">
            <v>手术治疗费</v>
          </cell>
          <cell r="F5001" t="str">
            <v>10</v>
          </cell>
          <cell r="G5001" t="str">
            <v>颞下颌关节成形术</v>
          </cell>
          <cell r="H5001" t="str">
            <v>包括骨球截除术、喙突截除术、植骨床制备术、骨及代用品植入术；不含骨切取及颌间结扎术</v>
          </cell>
          <cell r="I5001" t="str">
            <v>骨代用品及特殊材料</v>
          </cell>
          <cell r="J5001" t="str">
            <v>单侧</v>
          </cell>
          <cell r="K5001">
            <v>1100</v>
          </cell>
          <cell r="L5001">
            <v>1060</v>
          </cell>
          <cell r="M5001">
            <v>901</v>
          </cell>
        </row>
        <row r="5001">
          <cell r="O5001" t="str">
            <v>医保</v>
          </cell>
        </row>
        <row r="5002">
          <cell r="A5002" t="str">
            <v>033060701701</v>
          </cell>
          <cell r="B5002" t="str">
            <v>33060701701</v>
          </cell>
          <cell r="C5002" t="str">
            <v>手术费</v>
          </cell>
          <cell r="D5002" t="str">
            <v>08</v>
          </cell>
          <cell r="E5002" t="str">
            <v>手术治疗费</v>
          </cell>
          <cell r="F5002" t="str">
            <v>10</v>
          </cell>
          <cell r="G5002" t="str">
            <v>小儿颞下颌关节成形术</v>
          </cell>
        </row>
        <row r="5002">
          <cell r="J5002" t="str">
            <v>次</v>
          </cell>
          <cell r="K5002">
            <v>1430</v>
          </cell>
          <cell r="L5002">
            <v>1378</v>
          </cell>
          <cell r="M5002">
            <v>1171</v>
          </cell>
        </row>
        <row r="5002">
          <cell r="O5002" t="str">
            <v>医保</v>
          </cell>
        </row>
        <row r="5003">
          <cell r="B5003" t="str">
            <v>330608</v>
          </cell>
        </row>
        <row r="5003">
          <cell r="G5003" t="str">
            <v>口腔创伤手术</v>
          </cell>
          <cell r="H5003" t="str">
            <v>含微型骨动力系统；来复锯；光导纤维</v>
          </cell>
          <cell r="I5003" t="str">
            <v>钛板、钛钉、锯片</v>
          </cell>
        </row>
        <row r="5004">
          <cell r="A5004" t="str">
            <v>033060800100</v>
          </cell>
          <cell r="B5004" t="str">
            <v>330608001</v>
          </cell>
          <cell r="C5004" t="str">
            <v>手术费</v>
          </cell>
          <cell r="D5004" t="str">
            <v>08</v>
          </cell>
          <cell r="E5004" t="str">
            <v>手术治疗费</v>
          </cell>
          <cell r="F5004" t="str">
            <v>10</v>
          </cell>
          <cell r="G5004" t="str">
            <v>口腔颌面软组织清创术（大）</v>
          </cell>
          <cell r="H5004" t="str">
            <v>指伤及两个以上解剖区的多层次复合性或气管损伤的处理；包括浅表异物清除、创面清洗、组织处理、止血、缝合、口腔颌面软组织裂伤缝合；不含植皮和邻位瓣修复、牙外伤和骨折处理、神经导管吻合、器官切除</v>
          </cell>
        </row>
        <row r="5004">
          <cell r="J5004" t="str">
            <v>次</v>
          </cell>
          <cell r="K5004">
            <v>650</v>
          </cell>
          <cell r="L5004">
            <v>550</v>
          </cell>
          <cell r="M5004">
            <v>468</v>
          </cell>
        </row>
        <row r="5004">
          <cell r="O5004" t="str">
            <v>医保</v>
          </cell>
        </row>
        <row r="5005">
          <cell r="A5005" t="str">
            <v>033060800101</v>
          </cell>
          <cell r="B5005" t="str">
            <v>33060800101</v>
          </cell>
          <cell r="C5005" t="str">
            <v>手术费</v>
          </cell>
          <cell r="D5005" t="str">
            <v>08</v>
          </cell>
          <cell r="E5005" t="str">
            <v>手术治疗费</v>
          </cell>
          <cell r="F5005" t="str">
            <v>10</v>
          </cell>
          <cell r="G5005" t="str">
            <v>小儿口腔颌面软组织清创术（大）</v>
          </cell>
        </row>
        <row r="5005">
          <cell r="J5005" t="str">
            <v>次</v>
          </cell>
          <cell r="K5005">
            <v>845</v>
          </cell>
          <cell r="L5005">
            <v>715</v>
          </cell>
          <cell r="M5005">
            <v>608</v>
          </cell>
        </row>
        <row r="5005">
          <cell r="O5005" t="str">
            <v>医保</v>
          </cell>
        </row>
        <row r="5006">
          <cell r="A5006" t="str">
            <v>033060800200</v>
          </cell>
          <cell r="B5006" t="str">
            <v>330608002</v>
          </cell>
          <cell r="C5006" t="str">
            <v>手术费</v>
          </cell>
          <cell r="D5006" t="str">
            <v>08</v>
          </cell>
          <cell r="E5006" t="str">
            <v>手术治疗费</v>
          </cell>
          <cell r="F5006" t="str">
            <v>10</v>
          </cell>
          <cell r="G5006" t="str">
            <v>口腔颌面软组织清创术（中）</v>
          </cell>
          <cell r="H5006" t="str">
            <v>指伤及一到两个解剖区的皮肤、粘膜和肌肉等非器官性损伤的处理；包括浅表异物清除、创面清洗、组织处理、止血、缝合、口腔颌面软组织裂伤缝合；不含植皮和邻位瓣修复、牙外伤和骨折处理、神经导管吻合、器官切除</v>
          </cell>
        </row>
        <row r="5006">
          <cell r="J5006" t="str">
            <v>次</v>
          </cell>
          <cell r="K5006">
            <v>480</v>
          </cell>
          <cell r="L5006">
            <v>400</v>
          </cell>
          <cell r="M5006">
            <v>340</v>
          </cell>
        </row>
        <row r="5006">
          <cell r="O5006" t="str">
            <v>医保</v>
          </cell>
        </row>
        <row r="5007">
          <cell r="A5007" t="str">
            <v>033060800201</v>
          </cell>
          <cell r="B5007" t="str">
            <v>33060800201</v>
          </cell>
          <cell r="C5007" t="str">
            <v>手术费</v>
          </cell>
          <cell r="D5007" t="str">
            <v>08</v>
          </cell>
          <cell r="E5007" t="str">
            <v>手术治疗费</v>
          </cell>
          <cell r="F5007" t="str">
            <v>10</v>
          </cell>
          <cell r="G5007" t="str">
            <v>小儿口腔颌面软组织清创术（中）</v>
          </cell>
        </row>
        <row r="5007">
          <cell r="J5007" t="str">
            <v>次</v>
          </cell>
          <cell r="K5007">
            <v>624</v>
          </cell>
          <cell r="L5007">
            <v>520</v>
          </cell>
          <cell r="M5007">
            <v>442</v>
          </cell>
        </row>
        <row r="5007">
          <cell r="O5007" t="str">
            <v>医保</v>
          </cell>
        </row>
        <row r="5008">
          <cell r="A5008" t="str">
            <v>033060800300</v>
          </cell>
          <cell r="B5008" t="str">
            <v>330608003</v>
          </cell>
          <cell r="C5008" t="str">
            <v>手术费</v>
          </cell>
          <cell r="D5008" t="str">
            <v>08</v>
          </cell>
          <cell r="E5008" t="str">
            <v>手术治疗费</v>
          </cell>
          <cell r="F5008" t="str">
            <v>10</v>
          </cell>
          <cell r="G5008" t="str">
            <v>口腔颌面软组织清创术（小）</v>
          </cell>
          <cell r="H5008" t="str">
            <v>指局限于一个解剖区的表浅损伤的处理；包括浅表异物清除、创面清洗、组织处理、止血、缝合、口腔颌面软组织裂伤缝合；不含植皮和邻位瓣修复、牙外伤和骨折处理、神经导管吻合、器官切除</v>
          </cell>
        </row>
        <row r="5008">
          <cell r="J5008" t="str">
            <v>次</v>
          </cell>
          <cell r="K5008">
            <v>380</v>
          </cell>
          <cell r="L5008">
            <v>300</v>
          </cell>
          <cell r="M5008">
            <v>255</v>
          </cell>
        </row>
        <row r="5008">
          <cell r="O5008" t="str">
            <v>医保</v>
          </cell>
        </row>
        <row r="5009">
          <cell r="A5009" t="str">
            <v>033060800301</v>
          </cell>
          <cell r="B5009" t="str">
            <v>33060800301</v>
          </cell>
          <cell r="C5009" t="str">
            <v>手术费</v>
          </cell>
          <cell r="D5009" t="str">
            <v>08</v>
          </cell>
          <cell r="E5009" t="str">
            <v>手术治疗费</v>
          </cell>
          <cell r="F5009" t="str">
            <v>10</v>
          </cell>
          <cell r="G5009" t="str">
            <v>小儿口腔颌面软组织清创术（小）</v>
          </cell>
        </row>
        <row r="5009">
          <cell r="J5009" t="str">
            <v>次</v>
          </cell>
          <cell r="K5009">
            <v>494</v>
          </cell>
          <cell r="L5009">
            <v>390</v>
          </cell>
          <cell r="M5009">
            <v>332</v>
          </cell>
        </row>
        <row r="5009">
          <cell r="O5009" t="str">
            <v>医保</v>
          </cell>
        </row>
        <row r="5010">
          <cell r="A5010" t="str">
            <v>033060800400</v>
          </cell>
          <cell r="B5010" t="str">
            <v>330608004</v>
          </cell>
          <cell r="C5010" t="str">
            <v>手术费</v>
          </cell>
          <cell r="D5010" t="str">
            <v>08</v>
          </cell>
          <cell r="E5010" t="str">
            <v>手术治疗费</v>
          </cell>
          <cell r="F5010" t="str">
            <v>10</v>
          </cell>
          <cell r="G5010" t="str">
            <v>颌骨骨折单颌牙弓夹板固定术</v>
          </cell>
          <cell r="H5010" t="str">
            <v>含复位</v>
          </cell>
          <cell r="I5010" t="str">
            <v>牙弓夹板</v>
          </cell>
          <cell r="J5010" t="str">
            <v>单颌</v>
          </cell>
          <cell r="K5010">
            <v>280</v>
          </cell>
          <cell r="L5010">
            <v>245</v>
          </cell>
          <cell r="M5010">
            <v>208</v>
          </cell>
        </row>
        <row r="5010">
          <cell r="O5010" t="str">
            <v>医保</v>
          </cell>
        </row>
        <row r="5011">
          <cell r="A5011" t="str">
            <v>033060800401</v>
          </cell>
          <cell r="B5011" t="str">
            <v>33060800401</v>
          </cell>
          <cell r="C5011" t="str">
            <v>手术费</v>
          </cell>
          <cell r="D5011" t="str">
            <v>08</v>
          </cell>
          <cell r="E5011" t="str">
            <v>手术治疗费</v>
          </cell>
          <cell r="F5011" t="str">
            <v>10</v>
          </cell>
          <cell r="G5011" t="str">
            <v>小儿颌骨骨折单颌牙弓夹板固定术</v>
          </cell>
        </row>
        <row r="5011">
          <cell r="J5011" t="str">
            <v>次</v>
          </cell>
          <cell r="K5011">
            <v>364</v>
          </cell>
          <cell r="L5011">
            <v>319</v>
          </cell>
          <cell r="M5011">
            <v>271</v>
          </cell>
        </row>
        <row r="5011">
          <cell r="O5011" t="str">
            <v>医保</v>
          </cell>
        </row>
        <row r="5012">
          <cell r="A5012" t="str">
            <v>033060800500</v>
          </cell>
          <cell r="B5012" t="str">
            <v>330608005</v>
          </cell>
          <cell r="C5012" t="str">
            <v>手术费</v>
          </cell>
          <cell r="D5012" t="str">
            <v>08</v>
          </cell>
          <cell r="E5012" t="str">
            <v>手术治疗费</v>
          </cell>
          <cell r="F5012" t="str">
            <v>10</v>
          </cell>
          <cell r="G5012" t="str">
            <v>颌骨骨折颌间固定术</v>
          </cell>
          <cell r="H5012" t="str">
            <v>含复位</v>
          </cell>
          <cell r="I5012" t="str">
            <v>牙弓夹板、颌间牵引钉</v>
          </cell>
          <cell r="J5012" t="str">
            <v>单颌</v>
          </cell>
          <cell r="K5012">
            <v>450</v>
          </cell>
          <cell r="L5012">
            <v>396</v>
          </cell>
          <cell r="M5012">
            <v>337</v>
          </cell>
        </row>
        <row r="5012">
          <cell r="O5012" t="str">
            <v>医保</v>
          </cell>
        </row>
        <row r="5013">
          <cell r="A5013" t="str">
            <v>033060800501</v>
          </cell>
          <cell r="B5013" t="str">
            <v>33060800501</v>
          </cell>
          <cell r="C5013" t="str">
            <v>手术费</v>
          </cell>
          <cell r="D5013" t="str">
            <v>08</v>
          </cell>
          <cell r="E5013" t="str">
            <v>手术治疗费</v>
          </cell>
          <cell r="F5013" t="str">
            <v>10</v>
          </cell>
          <cell r="G5013" t="str">
            <v>小儿颌骨骨折颌间固定术</v>
          </cell>
        </row>
        <row r="5013">
          <cell r="J5013" t="str">
            <v>次</v>
          </cell>
          <cell r="K5013">
            <v>585</v>
          </cell>
          <cell r="L5013">
            <v>515</v>
          </cell>
          <cell r="M5013">
            <v>438</v>
          </cell>
        </row>
        <row r="5013">
          <cell r="O5013" t="str">
            <v>医保</v>
          </cell>
        </row>
        <row r="5014">
          <cell r="A5014" t="str">
            <v>033060800600</v>
          </cell>
          <cell r="B5014" t="str">
            <v>330608006</v>
          </cell>
          <cell r="C5014" t="str">
            <v>手术费</v>
          </cell>
          <cell r="D5014" t="str">
            <v>08</v>
          </cell>
          <cell r="E5014" t="str">
            <v>手术治疗费</v>
          </cell>
          <cell r="F5014" t="str">
            <v>10</v>
          </cell>
          <cell r="G5014" t="str">
            <v>颌骨骨折外固定术</v>
          </cell>
          <cell r="H5014" t="str">
            <v>包括：1.复位，颌骨骨折悬吊固定术；2.颧骨、颧弓骨折</v>
          </cell>
          <cell r="I5014" t="str">
            <v>外固定牵引钉</v>
          </cell>
          <cell r="J5014" t="str">
            <v>单颌</v>
          </cell>
        </row>
        <row r="5015">
          <cell r="A5015" t="str">
            <v>033060800700</v>
          </cell>
          <cell r="B5015" t="str">
            <v>330608007</v>
          </cell>
          <cell r="C5015" t="str">
            <v>手术费</v>
          </cell>
          <cell r="D5015" t="str">
            <v>08</v>
          </cell>
          <cell r="E5015" t="str">
            <v>手术治疗费</v>
          </cell>
          <cell r="F5015" t="str">
            <v>10</v>
          </cell>
          <cell r="G5015" t="str">
            <v>髁状突陈旧性骨折整复术</v>
          </cell>
          <cell r="H5015" t="str">
            <v>含颌间固定；包括髁状突摘除或复位、内固定、升支截骨和关节成形</v>
          </cell>
          <cell r="I5015" t="str">
            <v>特殊器械</v>
          </cell>
          <cell r="J5015" t="str">
            <v>单侧</v>
          </cell>
          <cell r="K5015">
            <v>1690</v>
          </cell>
          <cell r="L5015">
            <v>1690</v>
          </cell>
          <cell r="M5015">
            <v>1437</v>
          </cell>
        </row>
        <row r="5015">
          <cell r="O5015" t="str">
            <v>医保</v>
          </cell>
        </row>
        <row r="5016">
          <cell r="A5016" t="str">
            <v>033060800701</v>
          </cell>
          <cell r="B5016" t="str">
            <v>33060800701</v>
          </cell>
          <cell r="C5016" t="str">
            <v>手术费</v>
          </cell>
          <cell r="D5016" t="str">
            <v>08</v>
          </cell>
          <cell r="E5016" t="str">
            <v>手术治疗费</v>
          </cell>
          <cell r="F5016" t="str">
            <v>10</v>
          </cell>
          <cell r="G5016" t="str">
            <v>小儿髁状突陈旧性骨折整复术</v>
          </cell>
        </row>
        <row r="5016">
          <cell r="J5016" t="str">
            <v>次</v>
          </cell>
          <cell r="K5016">
            <v>2197</v>
          </cell>
          <cell r="L5016">
            <v>2197</v>
          </cell>
          <cell r="M5016">
            <v>1868</v>
          </cell>
        </row>
        <row r="5016">
          <cell r="O5016" t="str">
            <v>医保</v>
          </cell>
        </row>
        <row r="5017">
          <cell r="A5017" t="str">
            <v>033060800800</v>
          </cell>
          <cell r="B5017" t="str">
            <v>330608008</v>
          </cell>
          <cell r="C5017" t="str">
            <v>手术费</v>
          </cell>
          <cell r="D5017" t="str">
            <v>08</v>
          </cell>
          <cell r="E5017" t="str">
            <v>手术治疗费</v>
          </cell>
          <cell r="F5017" t="str">
            <v>10</v>
          </cell>
          <cell r="G5017" t="str">
            <v>髁状突骨折切开复位内固定术</v>
          </cell>
          <cell r="H5017" t="str">
            <v>含颌间固定</v>
          </cell>
        </row>
        <row r="5017">
          <cell r="J5017" t="str">
            <v>单侧</v>
          </cell>
          <cell r="K5017">
            <v>2070</v>
          </cell>
          <cell r="L5017">
            <v>2070</v>
          </cell>
          <cell r="M5017">
            <v>1760</v>
          </cell>
        </row>
        <row r="5017">
          <cell r="O5017" t="str">
            <v>医保</v>
          </cell>
        </row>
        <row r="5018">
          <cell r="A5018" t="str">
            <v>033060800801</v>
          </cell>
          <cell r="B5018" t="str">
            <v>33060800801</v>
          </cell>
          <cell r="C5018" t="str">
            <v>手术费</v>
          </cell>
          <cell r="D5018" t="str">
            <v>08</v>
          </cell>
          <cell r="E5018" t="str">
            <v>手术治疗费</v>
          </cell>
          <cell r="F5018" t="str">
            <v>10</v>
          </cell>
          <cell r="G5018" t="str">
            <v>小儿髁状突骨折切开复位内固定术</v>
          </cell>
        </row>
        <row r="5018">
          <cell r="J5018" t="str">
            <v>次</v>
          </cell>
          <cell r="K5018">
            <v>2691</v>
          </cell>
          <cell r="L5018">
            <v>2691</v>
          </cell>
          <cell r="M5018">
            <v>2287</v>
          </cell>
        </row>
        <row r="5018">
          <cell r="O5018" t="str">
            <v>医保</v>
          </cell>
        </row>
        <row r="5019">
          <cell r="A5019" t="str">
            <v>033060800900</v>
          </cell>
          <cell r="B5019" t="str">
            <v>330608009</v>
          </cell>
          <cell r="C5019" t="str">
            <v>手术费</v>
          </cell>
          <cell r="D5019" t="str">
            <v>08</v>
          </cell>
          <cell r="E5019" t="str">
            <v>手术治疗费</v>
          </cell>
          <cell r="F5019" t="str">
            <v>10</v>
          </cell>
          <cell r="G5019" t="str">
            <v>下颌骨骨折切开复位内固定术</v>
          </cell>
          <cell r="H5019" t="str">
            <v>包括颌间固定、坚固内固定术</v>
          </cell>
        </row>
        <row r="5019">
          <cell r="J5019" t="str">
            <v>每部位</v>
          </cell>
          <cell r="K5019">
            <v>560</v>
          </cell>
          <cell r="L5019">
            <v>500</v>
          </cell>
          <cell r="M5019">
            <v>425</v>
          </cell>
        </row>
        <row r="5019">
          <cell r="O5019" t="str">
            <v>医保</v>
          </cell>
        </row>
        <row r="5020">
          <cell r="A5020" t="str">
            <v>033060800901</v>
          </cell>
          <cell r="B5020" t="str">
            <v>33060800901</v>
          </cell>
          <cell r="C5020" t="str">
            <v>手术费</v>
          </cell>
          <cell r="D5020" t="str">
            <v>08</v>
          </cell>
          <cell r="E5020" t="str">
            <v>手术治疗费</v>
          </cell>
          <cell r="F5020" t="str">
            <v>10</v>
          </cell>
          <cell r="G5020" t="str">
            <v>小儿下颌骨骨折切开复位内固定术</v>
          </cell>
        </row>
        <row r="5020">
          <cell r="J5020" t="str">
            <v>次</v>
          </cell>
          <cell r="K5020">
            <v>728</v>
          </cell>
          <cell r="L5020">
            <v>650</v>
          </cell>
          <cell r="M5020">
            <v>553</v>
          </cell>
        </row>
        <row r="5020">
          <cell r="O5020" t="str">
            <v>医保</v>
          </cell>
        </row>
        <row r="5021">
          <cell r="A5021" t="str">
            <v>033060801000</v>
          </cell>
          <cell r="B5021" t="str">
            <v>330608010</v>
          </cell>
          <cell r="C5021" t="str">
            <v>手术费</v>
          </cell>
          <cell r="D5021" t="str">
            <v>08</v>
          </cell>
          <cell r="E5021" t="str">
            <v>手术治疗费</v>
          </cell>
          <cell r="F5021" t="str">
            <v>10</v>
          </cell>
          <cell r="G5021" t="str">
            <v>上颌骨骨折切开复位内固定术</v>
          </cell>
          <cell r="H5021" t="str">
            <v>含颌间固定</v>
          </cell>
        </row>
        <row r="5021">
          <cell r="J5021" t="str">
            <v>单颌</v>
          </cell>
          <cell r="K5021">
            <v>800</v>
          </cell>
          <cell r="L5021">
            <v>756</v>
          </cell>
          <cell r="M5021">
            <v>643</v>
          </cell>
        </row>
        <row r="5021">
          <cell r="O5021" t="str">
            <v>医保</v>
          </cell>
        </row>
        <row r="5022">
          <cell r="A5022" t="str">
            <v>033060801001</v>
          </cell>
          <cell r="B5022" t="str">
            <v>33060801001</v>
          </cell>
          <cell r="C5022" t="str">
            <v>手术费</v>
          </cell>
          <cell r="D5022" t="str">
            <v>08</v>
          </cell>
          <cell r="E5022" t="str">
            <v>手术治疗费</v>
          </cell>
          <cell r="F5022" t="str">
            <v>10</v>
          </cell>
          <cell r="G5022" t="str">
            <v>小儿上颌骨骨折切开复位内固定术</v>
          </cell>
        </row>
        <row r="5022">
          <cell r="J5022" t="str">
            <v>次</v>
          </cell>
          <cell r="K5022">
            <v>1040</v>
          </cell>
          <cell r="L5022">
            <v>983</v>
          </cell>
          <cell r="M5022">
            <v>836</v>
          </cell>
        </row>
        <row r="5022">
          <cell r="O5022" t="str">
            <v>医保</v>
          </cell>
        </row>
        <row r="5023">
          <cell r="A5023" t="str">
            <v>033060801100</v>
          </cell>
          <cell r="B5023" t="str">
            <v>330608011</v>
          </cell>
          <cell r="C5023" t="str">
            <v>手术费</v>
          </cell>
          <cell r="D5023" t="str">
            <v>08</v>
          </cell>
          <cell r="E5023" t="str">
            <v>手术治疗费</v>
          </cell>
          <cell r="F5023" t="str">
            <v>10</v>
          </cell>
          <cell r="G5023" t="str">
            <v>颧骨骨折切开复位内固定术</v>
          </cell>
          <cell r="H5023" t="str">
            <v>含眶底探查和修复；包括颧弓骨折</v>
          </cell>
        </row>
        <row r="5023">
          <cell r="J5023" t="str">
            <v>单侧</v>
          </cell>
          <cell r="K5023">
            <v>900</v>
          </cell>
          <cell r="L5023">
            <v>864</v>
          </cell>
          <cell r="M5023">
            <v>734</v>
          </cell>
        </row>
        <row r="5023">
          <cell r="O5023" t="str">
            <v>医保</v>
          </cell>
        </row>
        <row r="5024">
          <cell r="A5024" t="str">
            <v>033060801101</v>
          </cell>
          <cell r="B5024" t="str">
            <v>33060801101</v>
          </cell>
          <cell r="C5024" t="str">
            <v>手术费</v>
          </cell>
          <cell r="D5024" t="str">
            <v>08</v>
          </cell>
          <cell r="E5024" t="str">
            <v>手术治疗费</v>
          </cell>
          <cell r="F5024" t="str">
            <v>10</v>
          </cell>
          <cell r="G5024" t="str">
            <v>小儿颧骨骨折切开复位内固定术</v>
          </cell>
        </row>
        <row r="5024">
          <cell r="J5024" t="str">
            <v>次</v>
          </cell>
          <cell r="K5024">
            <v>1170</v>
          </cell>
          <cell r="L5024">
            <v>1123</v>
          </cell>
          <cell r="M5024">
            <v>955</v>
          </cell>
        </row>
        <row r="5024">
          <cell r="O5024" t="str">
            <v>医保</v>
          </cell>
        </row>
        <row r="5025">
          <cell r="A5025" t="str">
            <v>033060801200</v>
          </cell>
          <cell r="B5025" t="str">
            <v>330608012</v>
          </cell>
          <cell r="C5025" t="str">
            <v>手术费</v>
          </cell>
          <cell r="D5025" t="str">
            <v>08</v>
          </cell>
          <cell r="E5025" t="str">
            <v>手术治疗费</v>
          </cell>
          <cell r="F5025" t="str">
            <v>10</v>
          </cell>
          <cell r="G5025" t="str">
            <v>颧弓骨折复位术</v>
          </cell>
          <cell r="H5025" t="str">
            <v>指间接开放复位</v>
          </cell>
        </row>
        <row r="5025">
          <cell r="J5025" t="str">
            <v>单侧</v>
          </cell>
          <cell r="K5025">
            <v>600</v>
          </cell>
          <cell r="L5025">
            <v>540</v>
          </cell>
          <cell r="M5025">
            <v>459</v>
          </cell>
        </row>
        <row r="5025">
          <cell r="O5025" t="str">
            <v>医保</v>
          </cell>
        </row>
        <row r="5026">
          <cell r="A5026" t="str">
            <v>033060801201</v>
          </cell>
          <cell r="B5026" t="str">
            <v>33060801201</v>
          </cell>
          <cell r="C5026" t="str">
            <v>手术费</v>
          </cell>
          <cell r="D5026" t="str">
            <v>08</v>
          </cell>
          <cell r="E5026" t="str">
            <v>手术治疗费</v>
          </cell>
          <cell r="F5026" t="str">
            <v>10</v>
          </cell>
          <cell r="G5026" t="str">
            <v>小儿颧弓骨折复位术</v>
          </cell>
        </row>
        <row r="5026">
          <cell r="J5026" t="str">
            <v>次</v>
          </cell>
          <cell r="K5026">
            <v>780</v>
          </cell>
          <cell r="L5026">
            <v>702</v>
          </cell>
          <cell r="M5026">
            <v>597</v>
          </cell>
        </row>
        <row r="5026">
          <cell r="O5026" t="str">
            <v>医保</v>
          </cell>
        </row>
        <row r="5027">
          <cell r="A5027" t="str">
            <v>033060801300</v>
          </cell>
          <cell r="B5027" t="str">
            <v>330608013</v>
          </cell>
          <cell r="C5027" t="str">
            <v>手术费</v>
          </cell>
          <cell r="D5027" t="str">
            <v>08</v>
          </cell>
          <cell r="E5027" t="str">
            <v>手术治疗费</v>
          </cell>
          <cell r="F5027" t="str">
            <v>10</v>
          </cell>
          <cell r="G5027" t="str">
            <v>颧骨上颌骨复合骨折切开复位内固定术</v>
          </cell>
          <cell r="H5027" t="str">
            <v>包括颌间固定；眶底探查和修复；颧弓骨折</v>
          </cell>
        </row>
        <row r="5027">
          <cell r="J5027" t="str">
            <v>单侧</v>
          </cell>
          <cell r="K5027">
            <v>2250</v>
          </cell>
          <cell r="L5027">
            <v>2250</v>
          </cell>
          <cell r="M5027">
            <v>1913</v>
          </cell>
          <cell r="N5027" t="str">
            <v>双侧颧骨或颧弓骨折加收370元</v>
          </cell>
          <cell r="O5027" t="str">
            <v>医保</v>
          </cell>
        </row>
        <row r="5028">
          <cell r="A5028" t="str">
            <v>033060801301</v>
          </cell>
          <cell r="B5028" t="str">
            <v>33060801301</v>
          </cell>
          <cell r="C5028" t="str">
            <v>手术费</v>
          </cell>
          <cell r="D5028" t="str">
            <v>08</v>
          </cell>
          <cell r="E5028" t="str">
            <v>手术治疗费</v>
          </cell>
          <cell r="F5028" t="str">
            <v>10</v>
          </cell>
          <cell r="G5028" t="str">
            <v>颧骨上颌骨复合骨折切开复位内固定术（双侧颧骨或颧弓骨折）</v>
          </cell>
        </row>
        <row r="5028">
          <cell r="J5028" t="str">
            <v>次</v>
          </cell>
          <cell r="K5028">
            <v>2620</v>
          </cell>
          <cell r="L5028">
            <v>2620</v>
          </cell>
          <cell r="M5028">
            <v>2227</v>
          </cell>
          <cell r="N5028" t="str">
            <v>双侧颧骨或颧弓骨折</v>
          </cell>
          <cell r="O5028" t="str">
            <v>医保</v>
          </cell>
        </row>
        <row r="5029">
          <cell r="A5029" t="str">
            <v>033060801302</v>
          </cell>
          <cell r="B5029" t="str">
            <v>33060801302</v>
          </cell>
          <cell r="C5029" t="str">
            <v>手术费</v>
          </cell>
          <cell r="D5029" t="str">
            <v>08</v>
          </cell>
          <cell r="E5029" t="str">
            <v>手术治疗费</v>
          </cell>
          <cell r="F5029" t="str">
            <v>10</v>
          </cell>
          <cell r="G5029" t="str">
            <v>小儿颧骨上颌骨复合骨折切开复位内固定术</v>
          </cell>
        </row>
        <row r="5029">
          <cell r="J5029" t="str">
            <v>次</v>
          </cell>
          <cell r="K5029">
            <v>2925</v>
          </cell>
          <cell r="L5029">
            <v>2925</v>
          </cell>
          <cell r="M5029">
            <v>2486</v>
          </cell>
        </row>
        <row r="5029">
          <cell r="O5029" t="str">
            <v>医保</v>
          </cell>
        </row>
        <row r="5030">
          <cell r="A5030" t="str">
            <v>033060801303</v>
          </cell>
          <cell r="B5030" t="str">
            <v>33060801303</v>
          </cell>
          <cell r="C5030" t="str">
            <v>手术费</v>
          </cell>
          <cell r="D5030" t="str">
            <v>08</v>
          </cell>
          <cell r="E5030" t="str">
            <v>手术治疗费</v>
          </cell>
          <cell r="F5030" t="str">
            <v>10</v>
          </cell>
          <cell r="G5030" t="str">
            <v>小儿颧骨上颌骨复合骨折切开复位内固定术-双侧颧骨或颧弓骨折</v>
          </cell>
        </row>
        <row r="5030">
          <cell r="J5030" t="str">
            <v>次</v>
          </cell>
          <cell r="K5030">
            <v>3411</v>
          </cell>
          <cell r="L5030">
            <v>3411</v>
          </cell>
          <cell r="M5030">
            <v>2899</v>
          </cell>
          <cell r="N5030" t="str">
            <v>双侧颧骨或颧弓骨折</v>
          </cell>
          <cell r="O5030" t="str">
            <v>医保</v>
          </cell>
        </row>
        <row r="5031">
          <cell r="A5031" t="str">
            <v>033060801400</v>
          </cell>
          <cell r="B5031" t="str">
            <v>330608014</v>
          </cell>
          <cell r="C5031" t="str">
            <v>手术费</v>
          </cell>
          <cell r="D5031" t="str">
            <v>08</v>
          </cell>
          <cell r="E5031" t="str">
            <v>手术治疗费</v>
          </cell>
          <cell r="F5031" t="str">
            <v>10</v>
          </cell>
          <cell r="G5031" t="str">
            <v>眶鼻额区骨折整复术</v>
          </cell>
          <cell r="H5031" t="str">
            <v>含内呲韧带和泪器处理</v>
          </cell>
        </row>
        <row r="5031">
          <cell r="J5031" t="str">
            <v>次</v>
          </cell>
          <cell r="K5031">
            <v>2930</v>
          </cell>
          <cell r="L5031">
            <v>2930</v>
          </cell>
          <cell r="M5031">
            <v>2491</v>
          </cell>
        </row>
        <row r="5031">
          <cell r="O5031" t="str">
            <v>医保</v>
          </cell>
        </row>
        <row r="5032">
          <cell r="A5032" t="str">
            <v>033060801401</v>
          </cell>
          <cell r="B5032" t="str">
            <v>33060801401</v>
          </cell>
          <cell r="C5032" t="str">
            <v>手术费</v>
          </cell>
          <cell r="D5032" t="str">
            <v>08</v>
          </cell>
          <cell r="E5032" t="str">
            <v>手术治疗费</v>
          </cell>
          <cell r="F5032" t="str">
            <v>10</v>
          </cell>
          <cell r="G5032" t="str">
            <v>小儿眶鼻额区骨折整复术</v>
          </cell>
        </row>
        <row r="5032">
          <cell r="J5032" t="str">
            <v>次</v>
          </cell>
          <cell r="K5032">
            <v>3809</v>
          </cell>
          <cell r="L5032">
            <v>3809</v>
          </cell>
          <cell r="M5032">
            <v>3238</v>
          </cell>
        </row>
        <row r="5032">
          <cell r="O5032" t="str">
            <v>医保</v>
          </cell>
        </row>
        <row r="5033">
          <cell r="A5033" t="str">
            <v>033060801500</v>
          </cell>
          <cell r="B5033" t="str">
            <v>330608015</v>
          </cell>
          <cell r="C5033" t="str">
            <v>手术费</v>
          </cell>
          <cell r="D5033" t="str">
            <v>08</v>
          </cell>
          <cell r="E5033" t="str">
            <v>手术治疗费</v>
          </cell>
          <cell r="F5033" t="str">
            <v>10</v>
          </cell>
          <cell r="G5033" t="str">
            <v>颧骨陈旧性骨折截骨整复术</v>
          </cell>
          <cell r="H5033" t="str">
            <v>含眶底探查和修复</v>
          </cell>
        </row>
        <row r="5033">
          <cell r="J5033" t="str">
            <v>单侧</v>
          </cell>
          <cell r="K5033">
            <v>1250</v>
          </cell>
          <cell r="L5033">
            <v>1250</v>
          </cell>
          <cell r="M5033">
            <v>1063</v>
          </cell>
        </row>
        <row r="5033">
          <cell r="O5033" t="str">
            <v>医保</v>
          </cell>
        </row>
        <row r="5034">
          <cell r="A5034" t="str">
            <v>033060801501</v>
          </cell>
          <cell r="B5034" t="str">
            <v>33060801501</v>
          </cell>
          <cell r="C5034" t="str">
            <v>手术费</v>
          </cell>
          <cell r="D5034" t="str">
            <v>08</v>
          </cell>
          <cell r="E5034" t="str">
            <v>手术治疗费</v>
          </cell>
          <cell r="F5034" t="str">
            <v>10</v>
          </cell>
          <cell r="G5034" t="str">
            <v>小儿颧骨陈旧性骨折截骨整复术</v>
          </cell>
        </row>
        <row r="5034">
          <cell r="J5034" t="str">
            <v>次</v>
          </cell>
          <cell r="K5034">
            <v>1625</v>
          </cell>
          <cell r="L5034">
            <v>1625</v>
          </cell>
          <cell r="M5034">
            <v>1381</v>
          </cell>
        </row>
        <row r="5034">
          <cell r="O5034" t="str">
            <v>医保</v>
          </cell>
        </row>
        <row r="5035">
          <cell r="A5035" t="str">
            <v>033060801600</v>
          </cell>
          <cell r="B5035" t="str">
            <v>330608016</v>
          </cell>
          <cell r="C5035" t="str">
            <v>手术费</v>
          </cell>
          <cell r="D5035" t="str">
            <v>08</v>
          </cell>
          <cell r="E5035" t="str">
            <v>手术治疗费</v>
          </cell>
          <cell r="F5035" t="str">
            <v>10</v>
          </cell>
          <cell r="G5035" t="str">
            <v>颧骨陈旧性骨折植骨矫治术</v>
          </cell>
          <cell r="H5035" t="str">
            <v>含自体植骨；不含取骨术</v>
          </cell>
        </row>
        <row r="5035">
          <cell r="J5035" t="str">
            <v>单侧</v>
          </cell>
          <cell r="K5035">
            <v>1470</v>
          </cell>
          <cell r="L5035">
            <v>1470</v>
          </cell>
          <cell r="M5035">
            <v>1250</v>
          </cell>
        </row>
        <row r="5035">
          <cell r="O5035" t="str">
            <v>医保</v>
          </cell>
        </row>
        <row r="5036">
          <cell r="A5036" t="str">
            <v>033060801601</v>
          </cell>
          <cell r="B5036" t="str">
            <v>33060801601</v>
          </cell>
          <cell r="C5036" t="str">
            <v>手术费</v>
          </cell>
          <cell r="D5036" t="str">
            <v>08</v>
          </cell>
          <cell r="E5036" t="str">
            <v>手术治疗费</v>
          </cell>
          <cell r="F5036" t="str">
            <v>10</v>
          </cell>
          <cell r="G5036" t="str">
            <v>小儿颧骨陈旧性骨折植骨矫治术</v>
          </cell>
        </row>
        <row r="5036">
          <cell r="J5036" t="str">
            <v>次</v>
          </cell>
          <cell r="K5036">
            <v>1911</v>
          </cell>
          <cell r="L5036">
            <v>1911</v>
          </cell>
          <cell r="M5036">
            <v>1624</v>
          </cell>
        </row>
        <row r="5036">
          <cell r="O5036" t="str">
            <v>医保</v>
          </cell>
        </row>
        <row r="5037">
          <cell r="A5037" t="str">
            <v>033060801700</v>
          </cell>
          <cell r="B5037" t="str">
            <v>330608017</v>
          </cell>
          <cell r="C5037" t="str">
            <v>手术费</v>
          </cell>
          <cell r="D5037" t="str">
            <v>08</v>
          </cell>
          <cell r="E5037" t="str">
            <v>手术治疗费</v>
          </cell>
          <cell r="F5037" t="str">
            <v>10</v>
          </cell>
          <cell r="G5037" t="str">
            <v>单颌牙弓夹板拆除术</v>
          </cell>
        </row>
        <row r="5037">
          <cell r="J5037" t="str">
            <v>单颌</v>
          </cell>
          <cell r="K5037">
            <v>50</v>
          </cell>
          <cell r="L5037">
            <v>50</v>
          </cell>
          <cell r="M5037">
            <v>43</v>
          </cell>
        </row>
        <row r="5037">
          <cell r="O5037" t="str">
            <v>医保</v>
          </cell>
        </row>
        <row r="5038">
          <cell r="A5038" t="str">
            <v>033060801701</v>
          </cell>
          <cell r="B5038" t="str">
            <v>33060801701</v>
          </cell>
          <cell r="C5038" t="str">
            <v>手术费</v>
          </cell>
          <cell r="D5038" t="str">
            <v>08</v>
          </cell>
          <cell r="E5038" t="str">
            <v>手术治疗费</v>
          </cell>
          <cell r="F5038" t="str">
            <v>10</v>
          </cell>
          <cell r="G5038" t="str">
            <v>小儿单颌牙弓夹板拆除术</v>
          </cell>
        </row>
        <row r="5038">
          <cell r="J5038" t="str">
            <v>次</v>
          </cell>
          <cell r="K5038">
            <v>65</v>
          </cell>
          <cell r="L5038">
            <v>65</v>
          </cell>
          <cell r="M5038">
            <v>55</v>
          </cell>
        </row>
        <row r="5038">
          <cell r="O5038" t="str">
            <v>医保</v>
          </cell>
        </row>
        <row r="5039">
          <cell r="A5039" t="str">
            <v>033060801800</v>
          </cell>
          <cell r="B5039" t="str">
            <v>330608018</v>
          </cell>
          <cell r="C5039" t="str">
            <v>手术费</v>
          </cell>
          <cell r="D5039" t="str">
            <v>08</v>
          </cell>
          <cell r="E5039" t="str">
            <v>手术治疗费</v>
          </cell>
          <cell r="F5039" t="str">
            <v>10</v>
          </cell>
          <cell r="G5039" t="str">
            <v>颌间固定拆除术</v>
          </cell>
        </row>
        <row r="5039">
          <cell r="J5039" t="str">
            <v>单颌</v>
          </cell>
          <cell r="K5039">
            <v>75</v>
          </cell>
          <cell r="L5039">
            <v>59</v>
          </cell>
          <cell r="M5039">
            <v>50</v>
          </cell>
        </row>
        <row r="5039">
          <cell r="O5039" t="str">
            <v>医保</v>
          </cell>
        </row>
        <row r="5040">
          <cell r="A5040" t="str">
            <v>033060801801</v>
          </cell>
          <cell r="B5040" t="str">
            <v>33060801801</v>
          </cell>
          <cell r="C5040" t="str">
            <v>手术费</v>
          </cell>
          <cell r="D5040" t="str">
            <v>08</v>
          </cell>
          <cell r="E5040" t="str">
            <v>手术治疗费</v>
          </cell>
          <cell r="F5040" t="str">
            <v>10</v>
          </cell>
          <cell r="G5040" t="str">
            <v>小儿颌间固定拆除术</v>
          </cell>
        </row>
        <row r="5040">
          <cell r="J5040" t="str">
            <v>次</v>
          </cell>
          <cell r="K5040">
            <v>98</v>
          </cell>
          <cell r="L5040">
            <v>77</v>
          </cell>
          <cell r="M5040">
            <v>66</v>
          </cell>
        </row>
        <row r="5040">
          <cell r="O5040" t="str">
            <v>医保</v>
          </cell>
        </row>
        <row r="5041">
          <cell r="A5041" t="str">
            <v>033060801900</v>
          </cell>
          <cell r="B5041" t="str">
            <v>330608019</v>
          </cell>
          <cell r="C5041" t="str">
            <v>手术费</v>
          </cell>
          <cell r="D5041" t="str">
            <v>08</v>
          </cell>
          <cell r="E5041" t="str">
            <v>手术治疗费</v>
          </cell>
          <cell r="F5041" t="str">
            <v>10</v>
          </cell>
          <cell r="G5041" t="str">
            <v>骨内固定植入物取出术</v>
          </cell>
        </row>
        <row r="5041">
          <cell r="J5041" t="str">
            <v>单颌</v>
          </cell>
          <cell r="K5041">
            <v>220</v>
          </cell>
          <cell r="L5041">
            <v>216</v>
          </cell>
          <cell r="M5041">
            <v>184</v>
          </cell>
        </row>
        <row r="5041">
          <cell r="O5041" t="str">
            <v>医保</v>
          </cell>
        </row>
        <row r="5042">
          <cell r="A5042" t="str">
            <v>033060801901</v>
          </cell>
          <cell r="B5042" t="str">
            <v>33060801901</v>
          </cell>
          <cell r="C5042" t="str">
            <v>手术费</v>
          </cell>
          <cell r="D5042" t="str">
            <v>08</v>
          </cell>
          <cell r="E5042" t="str">
            <v>手术治疗费</v>
          </cell>
          <cell r="F5042" t="str">
            <v>10</v>
          </cell>
          <cell r="G5042" t="str">
            <v>小儿骨内固定植入物取出术</v>
          </cell>
        </row>
        <row r="5042">
          <cell r="J5042" t="str">
            <v>次</v>
          </cell>
          <cell r="K5042">
            <v>286</v>
          </cell>
          <cell r="L5042">
            <v>281</v>
          </cell>
          <cell r="M5042">
            <v>239</v>
          </cell>
        </row>
        <row r="5042">
          <cell r="O5042" t="str">
            <v>医保</v>
          </cell>
        </row>
        <row r="5043">
          <cell r="A5043" t="str">
            <v>033060802000</v>
          </cell>
          <cell r="B5043" t="str">
            <v>330608020</v>
          </cell>
          <cell r="C5043" t="str">
            <v>手术费</v>
          </cell>
          <cell r="D5043" t="str">
            <v>08</v>
          </cell>
          <cell r="E5043" t="str">
            <v>手术治疗费</v>
          </cell>
          <cell r="F5043" t="str">
            <v>10</v>
          </cell>
          <cell r="G5043" t="str">
            <v>下颌骨缺损植骨修复术</v>
          </cell>
          <cell r="H5043" t="str">
            <v>包括颌间固定和邻位皮瓣修复；自体骨、异体骨、异种骨移植；不含小血管吻合术及骨瓣切取</v>
          </cell>
          <cell r="I5043" t="str">
            <v>供骨材料</v>
          </cell>
          <cell r="J5043" t="str">
            <v>单颌</v>
          </cell>
          <cell r="K5043">
            <v>1020</v>
          </cell>
          <cell r="L5043">
            <v>1020</v>
          </cell>
          <cell r="M5043">
            <v>867</v>
          </cell>
        </row>
        <row r="5043">
          <cell r="O5043" t="str">
            <v>医保</v>
          </cell>
        </row>
        <row r="5044">
          <cell r="A5044" t="str">
            <v>033060802001</v>
          </cell>
          <cell r="B5044" t="str">
            <v>33060802001</v>
          </cell>
          <cell r="C5044" t="str">
            <v>手术费</v>
          </cell>
          <cell r="D5044" t="str">
            <v>08</v>
          </cell>
          <cell r="E5044" t="str">
            <v>手术治疗费</v>
          </cell>
          <cell r="F5044" t="str">
            <v>10</v>
          </cell>
          <cell r="G5044" t="str">
            <v>小儿下颌骨缺损植骨修复术</v>
          </cell>
        </row>
        <row r="5044">
          <cell r="J5044" t="str">
            <v>次</v>
          </cell>
          <cell r="K5044">
            <v>1326</v>
          </cell>
          <cell r="L5044">
            <v>1326</v>
          </cell>
          <cell r="M5044">
            <v>1127</v>
          </cell>
        </row>
        <row r="5044">
          <cell r="O5044" t="str">
            <v>医保</v>
          </cell>
        </row>
        <row r="5045">
          <cell r="A5045" t="str">
            <v>033060802100</v>
          </cell>
          <cell r="B5045" t="str">
            <v>330608021</v>
          </cell>
          <cell r="C5045" t="str">
            <v>手术费</v>
          </cell>
          <cell r="D5045" t="str">
            <v>08</v>
          </cell>
          <cell r="E5045" t="str">
            <v>手术治疗费</v>
          </cell>
          <cell r="F5045" t="str">
            <v>10</v>
          </cell>
          <cell r="G5045" t="str">
            <v>下颌骨缺损网托碎骨移植术</v>
          </cell>
          <cell r="H5045" t="str">
            <v>包括颌间固定和邻位皮瓣修复</v>
          </cell>
          <cell r="I5045" t="str">
            <v>金属网材料、供骨材料</v>
          </cell>
          <cell r="J5045" t="str">
            <v>单颌</v>
          </cell>
          <cell r="K5045">
            <v>1350</v>
          </cell>
          <cell r="L5045">
            <v>1350</v>
          </cell>
          <cell r="M5045">
            <v>1148</v>
          </cell>
        </row>
        <row r="5045">
          <cell r="O5045" t="str">
            <v>医保</v>
          </cell>
        </row>
        <row r="5046">
          <cell r="A5046" t="str">
            <v>033060802101</v>
          </cell>
          <cell r="B5046" t="str">
            <v>33060802101</v>
          </cell>
          <cell r="C5046" t="str">
            <v>手术费</v>
          </cell>
          <cell r="D5046" t="str">
            <v>08</v>
          </cell>
          <cell r="E5046" t="str">
            <v>手术治疗费</v>
          </cell>
          <cell r="F5046" t="str">
            <v>10</v>
          </cell>
          <cell r="G5046" t="str">
            <v>小儿下颌骨缺损网托碎骨移植术</v>
          </cell>
        </row>
        <row r="5046">
          <cell r="J5046" t="str">
            <v>次</v>
          </cell>
          <cell r="K5046">
            <v>1755</v>
          </cell>
          <cell r="L5046">
            <v>1755</v>
          </cell>
          <cell r="M5046">
            <v>1492</v>
          </cell>
        </row>
        <row r="5046">
          <cell r="O5046" t="str">
            <v>医保</v>
          </cell>
        </row>
        <row r="5047">
          <cell r="A5047" t="str">
            <v>033060802200</v>
          </cell>
          <cell r="B5047" t="str">
            <v>330608022</v>
          </cell>
          <cell r="C5047" t="str">
            <v>手术费</v>
          </cell>
          <cell r="D5047" t="str">
            <v>08</v>
          </cell>
          <cell r="E5047" t="str">
            <v>手术治疗费</v>
          </cell>
          <cell r="F5047" t="str">
            <v>10</v>
          </cell>
          <cell r="G5047" t="str">
            <v>下颌骨缺损带蒂骨移植术</v>
          </cell>
          <cell r="H5047" t="str">
            <v>包括颌间固定和邻位皮瓣修复；不含取骨及制备术</v>
          </cell>
        </row>
        <row r="5047">
          <cell r="J5047" t="str">
            <v>单颌</v>
          </cell>
          <cell r="K5047">
            <v>1640</v>
          </cell>
          <cell r="L5047">
            <v>1638</v>
          </cell>
          <cell r="M5047">
            <v>1392</v>
          </cell>
        </row>
        <row r="5047">
          <cell r="O5047" t="str">
            <v>医保</v>
          </cell>
        </row>
        <row r="5048">
          <cell r="A5048" t="str">
            <v>033060802201</v>
          </cell>
          <cell r="B5048" t="str">
            <v>33060802201</v>
          </cell>
          <cell r="C5048" t="str">
            <v>手术费</v>
          </cell>
          <cell r="D5048" t="str">
            <v>08</v>
          </cell>
          <cell r="E5048" t="str">
            <v>手术治疗费</v>
          </cell>
          <cell r="F5048" t="str">
            <v>10</v>
          </cell>
          <cell r="G5048" t="str">
            <v>小儿下颌骨缺损带蒂骨移植术</v>
          </cell>
        </row>
        <row r="5048">
          <cell r="J5048" t="str">
            <v>次</v>
          </cell>
          <cell r="K5048">
            <v>2132</v>
          </cell>
          <cell r="L5048">
            <v>2129</v>
          </cell>
          <cell r="M5048">
            <v>1810</v>
          </cell>
        </row>
        <row r="5048">
          <cell r="O5048" t="str">
            <v>医保</v>
          </cell>
        </row>
        <row r="5049">
          <cell r="A5049" t="str">
            <v>033060802300</v>
          </cell>
          <cell r="B5049" t="str">
            <v>330608023</v>
          </cell>
          <cell r="C5049" t="str">
            <v>手术费</v>
          </cell>
          <cell r="D5049" t="str">
            <v>08</v>
          </cell>
          <cell r="E5049" t="str">
            <v>手术治疗费</v>
          </cell>
          <cell r="F5049" t="str">
            <v>10</v>
          </cell>
          <cell r="G5049" t="str">
            <v>下颌骨缺损带血管蒂游离复合瓣移植术</v>
          </cell>
          <cell r="H5049" t="str">
            <v>包括颌间固定和邻位皮瓣修复；不含组织瓣制备术</v>
          </cell>
        </row>
        <row r="5049">
          <cell r="J5049" t="str">
            <v>单颌</v>
          </cell>
          <cell r="K5049">
            <v>1755</v>
          </cell>
          <cell r="L5049">
            <v>1755</v>
          </cell>
          <cell r="M5049">
            <v>1492</v>
          </cell>
        </row>
        <row r="5049">
          <cell r="O5049" t="str">
            <v>医保</v>
          </cell>
        </row>
        <row r="5050">
          <cell r="A5050" t="str">
            <v>033060802301</v>
          </cell>
          <cell r="B5050" t="str">
            <v>33060802301</v>
          </cell>
          <cell r="C5050" t="str">
            <v>手术费</v>
          </cell>
          <cell r="D5050" t="str">
            <v>08</v>
          </cell>
          <cell r="E5050" t="str">
            <v>手术治疗费</v>
          </cell>
          <cell r="F5050" t="str">
            <v>10</v>
          </cell>
          <cell r="G5050" t="str">
            <v>小儿下颌骨缺损带血管蒂游离复合瓣移植术</v>
          </cell>
        </row>
        <row r="5050">
          <cell r="J5050" t="str">
            <v>次</v>
          </cell>
          <cell r="K5050">
            <v>2282</v>
          </cell>
          <cell r="L5050">
            <v>2282</v>
          </cell>
          <cell r="M5050">
            <v>1940</v>
          </cell>
        </row>
        <row r="5050">
          <cell r="O5050" t="str">
            <v>医保</v>
          </cell>
        </row>
        <row r="5051">
          <cell r="A5051" t="str">
            <v>033060802400</v>
          </cell>
          <cell r="B5051" t="str">
            <v>330608024</v>
          </cell>
          <cell r="C5051" t="str">
            <v>手术费</v>
          </cell>
          <cell r="D5051" t="str">
            <v>08</v>
          </cell>
          <cell r="E5051" t="str">
            <v>手术治疗费</v>
          </cell>
          <cell r="F5051" t="str">
            <v>10</v>
          </cell>
          <cell r="G5051" t="str">
            <v>下颌骨缺损钛板重建术</v>
          </cell>
          <cell r="H5051" t="str">
            <v>包括颌间固定和邻位皮瓣修复</v>
          </cell>
          <cell r="I5051" t="str">
            <v>重建代用品</v>
          </cell>
          <cell r="J5051" t="str">
            <v>单颌</v>
          </cell>
          <cell r="K5051">
            <v>1130</v>
          </cell>
          <cell r="L5051">
            <v>1130</v>
          </cell>
          <cell r="M5051">
            <v>961</v>
          </cell>
        </row>
        <row r="5051">
          <cell r="O5051" t="str">
            <v>医保</v>
          </cell>
        </row>
        <row r="5052">
          <cell r="A5052" t="str">
            <v>033060802401</v>
          </cell>
          <cell r="B5052" t="str">
            <v>33060802401</v>
          </cell>
          <cell r="C5052" t="str">
            <v>手术费</v>
          </cell>
          <cell r="D5052" t="str">
            <v>08</v>
          </cell>
          <cell r="E5052" t="str">
            <v>手术治疗费</v>
          </cell>
          <cell r="F5052" t="str">
            <v>10</v>
          </cell>
          <cell r="G5052" t="str">
            <v>小儿下颌骨缺损钛板重建术</v>
          </cell>
        </row>
        <row r="5052">
          <cell r="J5052" t="str">
            <v>次</v>
          </cell>
          <cell r="K5052">
            <v>1469</v>
          </cell>
          <cell r="L5052">
            <v>1469</v>
          </cell>
          <cell r="M5052">
            <v>1249</v>
          </cell>
        </row>
        <row r="5052">
          <cell r="O5052" t="str">
            <v>医保</v>
          </cell>
        </row>
        <row r="5053">
          <cell r="A5053" t="str">
            <v>033060802500</v>
          </cell>
          <cell r="B5053" t="str">
            <v>330608025</v>
          </cell>
          <cell r="C5053" t="str">
            <v>手术费</v>
          </cell>
          <cell r="D5053" t="str">
            <v>08</v>
          </cell>
          <cell r="E5053" t="str">
            <v>手术治疗费</v>
          </cell>
          <cell r="F5053" t="str">
            <v>10</v>
          </cell>
          <cell r="G5053" t="str">
            <v>下颌骨陈旧性骨折整复术</v>
          </cell>
          <cell r="H5053" t="str">
            <v>含再骨折复位、局部截骨复位；包括颌间固定、骨间固定和邻位瓣修复；不含植骨及软组织缺损修复术</v>
          </cell>
        </row>
        <row r="5053">
          <cell r="J5053" t="str">
            <v>单颌</v>
          </cell>
          <cell r="K5053">
            <v>1350</v>
          </cell>
          <cell r="L5053">
            <v>1290</v>
          </cell>
          <cell r="M5053">
            <v>1097</v>
          </cell>
        </row>
        <row r="5053">
          <cell r="O5053" t="str">
            <v>医保</v>
          </cell>
        </row>
        <row r="5054">
          <cell r="A5054" t="str">
            <v>033060802501</v>
          </cell>
          <cell r="B5054" t="str">
            <v>33060802501</v>
          </cell>
          <cell r="C5054" t="str">
            <v>手术费</v>
          </cell>
          <cell r="D5054" t="str">
            <v>08</v>
          </cell>
          <cell r="E5054" t="str">
            <v>手术治疗费</v>
          </cell>
          <cell r="F5054" t="str">
            <v>10</v>
          </cell>
          <cell r="G5054" t="str">
            <v>小儿下颌骨陈旧性骨折整复术</v>
          </cell>
        </row>
        <row r="5054">
          <cell r="J5054" t="str">
            <v>次</v>
          </cell>
          <cell r="K5054">
            <v>1755</v>
          </cell>
          <cell r="L5054">
            <v>1677</v>
          </cell>
          <cell r="M5054">
            <v>1426</v>
          </cell>
        </row>
        <row r="5054">
          <cell r="O5054" t="str">
            <v>医保</v>
          </cell>
        </row>
        <row r="5055">
          <cell r="A5055" t="str">
            <v>033060802600</v>
          </cell>
          <cell r="B5055" t="str">
            <v>330608026</v>
          </cell>
          <cell r="C5055" t="str">
            <v>手术费</v>
          </cell>
          <cell r="D5055" t="str">
            <v>08</v>
          </cell>
          <cell r="E5055" t="str">
            <v>手术治疗费</v>
          </cell>
          <cell r="F5055" t="str">
            <v>10</v>
          </cell>
          <cell r="G5055" t="str">
            <v>上颌骨缺损植骨修复术</v>
          </cell>
          <cell r="H5055" t="str">
            <v>包括颌间固定和邻位皮瓣修复，自体骨、异体骨、异种骨移植</v>
          </cell>
          <cell r="I5055" t="str">
            <v>供骨材料</v>
          </cell>
          <cell r="J5055" t="str">
            <v>单颌</v>
          </cell>
          <cell r="K5055">
            <v>1470</v>
          </cell>
          <cell r="L5055">
            <v>1470</v>
          </cell>
          <cell r="M5055">
            <v>1250</v>
          </cell>
        </row>
        <row r="5055">
          <cell r="O5055" t="str">
            <v>医保</v>
          </cell>
        </row>
        <row r="5056">
          <cell r="A5056" t="str">
            <v>033060802601</v>
          </cell>
          <cell r="B5056" t="str">
            <v>33060802601</v>
          </cell>
          <cell r="C5056" t="str">
            <v>手术费</v>
          </cell>
          <cell r="D5056" t="str">
            <v>08</v>
          </cell>
          <cell r="E5056" t="str">
            <v>手术治疗费</v>
          </cell>
          <cell r="F5056" t="str">
            <v>10</v>
          </cell>
          <cell r="G5056" t="str">
            <v>小儿上颌骨缺损植骨修复术</v>
          </cell>
        </row>
        <row r="5056">
          <cell r="J5056" t="str">
            <v>次</v>
          </cell>
          <cell r="K5056">
            <v>1911</v>
          </cell>
          <cell r="L5056">
            <v>1911</v>
          </cell>
          <cell r="M5056">
            <v>1624</v>
          </cell>
        </row>
        <row r="5056">
          <cell r="O5056" t="str">
            <v>医保</v>
          </cell>
        </row>
        <row r="5057">
          <cell r="A5057" t="str">
            <v>033060802700</v>
          </cell>
          <cell r="B5057" t="str">
            <v>330608027</v>
          </cell>
          <cell r="C5057" t="str">
            <v>手术费</v>
          </cell>
          <cell r="D5057" t="str">
            <v>08</v>
          </cell>
          <cell r="E5057" t="str">
            <v>手术治疗费</v>
          </cell>
          <cell r="F5057" t="str">
            <v>10</v>
          </cell>
          <cell r="G5057" t="str">
            <v>上颌骨陈旧性骨折整复术</v>
          </cell>
          <cell r="H5057" t="str">
            <v>含再骨折复位（Lefort分型截骨或分块截骨复位）；包括手术复位、颌间固定骨间固定和邻位瓣修复</v>
          </cell>
        </row>
        <row r="5057">
          <cell r="J5057" t="str">
            <v>单颌</v>
          </cell>
          <cell r="K5057">
            <v>1920</v>
          </cell>
          <cell r="L5057">
            <v>1920</v>
          </cell>
          <cell r="M5057">
            <v>1632</v>
          </cell>
        </row>
        <row r="5057">
          <cell r="O5057" t="str">
            <v>医保</v>
          </cell>
        </row>
        <row r="5058">
          <cell r="A5058" t="str">
            <v>033060802701</v>
          </cell>
          <cell r="B5058" t="str">
            <v>33060802701</v>
          </cell>
          <cell r="C5058" t="str">
            <v>手术费</v>
          </cell>
          <cell r="D5058" t="str">
            <v>08</v>
          </cell>
          <cell r="E5058" t="str">
            <v>手术治疗费</v>
          </cell>
          <cell r="F5058" t="str">
            <v>10</v>
          </cell>
          <cell r="G5058" t="str">
            <v>小儿上颌骨陈旧性骨折整复术</v>
          </cell>
        </row>
        <row r="5058">
          <cell r="J5058" t="str">
            <v>次</v>
          </cell>
          <cell r="K5058">
            <v>2496</v>
          </cell>
          <cell r="L5058">
            <v>2496</v>
          </cell>
          <cell r="M5058">
            <v>2122</v>
          </cell>
        </row>
        <row r="5058">
          <cell r="O5058" t="str">
            <v>医保</v>
          </cell>
        </row>
        <row r="5059">
          <cell r="A5059" t="str">
            <v>033060802800</v>
          </cell>
          <cell r="B5059" t="str">
            <v>330608028</v>
          </cell>
          <cell r="C5059" t="str">
            <v>手术费</v>
          </cell>
          <cell r="D5059" t="str">
            <v>08</v>
          </cell>
          <cell r="E5059" t="str">
            <v>手术治疗费</v>
          </cell>
          <cell r="F5059" t="str">
            <v>10</v>
          </cell>
          <cell r="G5059" t="str">
            <v>上颌骨缺损网托碎骨移植术</v>
          </cell>
          <cell r="H5059" t="str">
            <v>包括颌间固定和邻位皮瓣修复</v>
          </cell>
          <cell r="I5059" t="str">
            <v>金属网材料、供骨材料</v>
          </cell>
          <cell r="J5059" t="str">
            <v>单颌</v>
          </cell>
          <cell r="K5059">
            <v>1470</v>
          </cell>
          <cell r="L5059">
            <v>1470</v>
          </cell>
          <cell r="M5059">
            <v>1250</v>
          </cell>
        </row>
        <row r="5059">
          <cell r="O5059" t="str">
            <v>医保</v>
          </cell>
        </row>
        <row r="5060">
          <cell r="A5060" t="str">
            <v>033060802801</v>
          </cell>
          <cell r="B5060" t="str">
            <v>33060802801</v>
          </cell>
          <cell r="C5060" t="str">
            <v>手术费</v>
          </cell>
          <cell r="D5060" t="str">
            <v>08</v>
          </cell>
          <cell r="E5060" t="str">
            <v>手术治疗费</v>
          </cell>
          <cell r="F5060" t="str">
            <v>10</v>
          </cell>
          <cell r="G5060" t="str">
            <v>小儿上颌骨缺损网托碎骨移植术</v>
          </cell>
        </row>
        <row r="5060">
          <cell r="J5060" t="str">
            <v>次</v>
          </cell>
          <cell r="K5060">
            <v>1911</v>
          </cell>
          <cell r="L5060">
            <v>1911</v>
          </cell>
          <cell r="M5060">
            <v>1624</v>
          </cell>
        </row>
        <row r="5060">
          <cell r="O5060" t="str">
            <v>医保</v>
          </cell>
        </row>
        <row r="5061">
          <cell r="A5061" t="str">
            <v>033060802900</v>
          </cell>
          <cell r="B5061" t="str">
            <v>330608029</v>
          </cell>
          <cell r="C5061" t="str">
            <v>手术费</v>
          </cell>
          <cell r="D5061" t="str">
            <v>08</v>
          </cell>
          <cell r="E5061" t="str">
            <v>手术治疗费</v>
          </cell>
          <cell r="F5061" t="str">
            <v>10</v>
          </cell>
          <cell r="G5061" t="str">
            <v>上颌骨缺损带蒂骨移植术</v>
          </cell>
          <cell r="H5061" t="str">
            <v>包括颌间固定和邻位皮瓣修复；不含带蒂骨制取</v>
          </cell>
        </row>
        <row r="5061">
          <cell r="J5061" t="str">
            <v>单颌</v>
          </cell>
          <cell r="K5061">
            <v>1920</v>
          </cell>
          <cell r="L5061">
            <v>1920</v>
          </cell>
          <cell r="M5061">
            <v>1632</v>
          </cell>
        </row>
        <row r="5061">
          <cell r="O5061" t="str">
            <v>医保</v>
          </cell>
        </row>
        <row r="5062">
          <cell r="A5062" t="str">
            <v>033060802901</v>
          </cell>
          <cell r="B5062" t="str">
            <v>33060802901</v>
          </cell>
          <cell r="C5062" t="str">
            <v>手术费</v>
          </cell>
          <cell r="D5062" t="str">
            <v>08</v>
          </cell>
          <cell r="E5062" t="str">
            <v>手术治疗费</v>
          </cell>
          <cell r="F5062" t="str">
            <v>10</v>
          </cell>
          <cell r="G5062" t="str">
            <v>小儿上颌骨缺损带蒂骨移植术</v>
          </cell>
        </row>
        <row r="5062">
          <cell r="J5062" t="str">
            <v>次</v>
          </cell>
          <cell r="K5062">
            <v>2496</v>
          </cell>
          <cell r="L5062">
            <v>2496</v>
          </cell>
          <cell r="M5062">
            <v>2122</v>
          </cell>
        </row>
        <row r="5062">
          <cell r="O5062" t="str">
            <v>医保</v>
          </cell>
        </row>
        <row r="5063">
          <cell r="B5063" t="str">
            <v>330609</v>
          </cell>
        </row>
        <row r="5063">
          <cell r="G5063" t="str">
            <v>口腔种植手术</v>
          </cell>
          <cell r="H5063" t="str">
            <v/>
          </cell>
          <cell r="I5063" t="str">
            <v>人工骨及骨代用品</v>
          </cell>
        </row>
        <row r="5064">
          <cell r="A5064" t="str">
            <v>033060900100</v>
          </cell>
          <cell r="B5064" t="str">
            <v>330609001</v>
          </cell>
          <cell r="C5064" t="str">
            <v>手术费</v>
          </cell>
          <cell r="D5064" t="str">
            <v>08</v>
          </cell>
          <cell r="E5064" t="str">
            <v>手术治疗费</v>
          </cell>
          <cell r="F5064" t="str">
            <v>10</v>
          </cell>
          <cell r="G5064" t="str">
            <v>牙种植体植入术</v>
          </cell>
        </row>
        <row r="5064">
          <cell r="I5064" t="str">
            <v>种植体</v>
          </cell>
          <cell r="J5064" t="str">
            <v>每牙</v>
          </cell>
          <cell r="K5064">
            <v>880</v>
          </cell>
          <cell r="L5064">
            <v>864</v>
          </cell>
          <cell r="M5064">
            <v>734</v>
          </cell>
        </row>
        <row r="5065">
          <cell r="A5065" t="str">
            <v>033060900101</v>
          </cell>
          <cell r="B5065" t="str">
            <v>33060900101</v>
          </cell>
          <cell r="C5065" t="str">
            <v>手术费</v>
          </cell>
          <cell r="D5065" t="str">
            <v>08</v>
          </cell>
          <cell r="E5065" t="str">
            <v>手术治疗费</v>
          </cell>
          <cell r="F5065" t="str">
            <v>10</v>
          </cell>
          <cell r="G5065" t="str">
            <v>小儿牙种植体植入术</v>
          </cell>
        </row>
        <row r="5065">
          <cell r="J5065" t="str">
            <v>次</v>
          </cell>
          <cell r="K5065">
            <v>1144</v>
          </cell>
          <cell r="L5065">
            <v>1123</v>
          </cell>
          <cell r="M5065">
            <v>955</v>
          </cell>
        </row>
        <row r="5066">
          <cell r="A5066" t="str">
            <v>033060900200</v>
          </cell>
          <cell r="B5066" t="str">
            <v>330609002</v>
          </cell>
          <cell r="C5066" t="str">
            <v>手术费</v>
          </cell>
          <cell r="D5066" t="str">
            <v>08</v>
          </cell>
          <cell r="E5066" t="str">
            <v>手术治疗费</v>
          </cell>
          <cell r="F5066" t="str">
            <v>10</v>
          </cell>
          <cell r="G5066" t="str">
            <v>上颌窦底提升术</v>
          </cell>
          <cell r="H5066" t="str">
            <v>含取骨、植骨</v>
          </cell>
        </row>
        <row r="5066">
          <cell r="J5066" t="str">
            <v>单侧</v>
          </cell>
          <cell r="K5066">
            <v>850</v>
          </cell>
          <cell r="L5066">
            <v>850</v>
          </cell>
          <cell r="M5066">
            <v>723</v>
          </cell>
        </row>
        <row r="5067">
          <cell r="A5067" t="str">
            <v>033060900201</v>
          </cell>
          <cell r="B5067" t="str">
            <v>33060900201</v>
          </cell>
          <cell r="C5067" t="str">
            <v>手术费</v>
          </cell>
          <cell r="D5067" t="str">
            <v>08</v>
          </cell>
          <cell r="E5067" t="str">
            <v>手术治疗费</v>
          </cell>
          <cell r="F5067" t="str">
            <v>10</v>
          </cell>
          <cell r="G5067" t="str">
            <v>小儿上颌窦底提升术</v>
          </cell>
        </row>
        <row r="5067">
          <cell r="J5067" t="str">
            <v>次</v>
          </cell>
          <cell r="K5067">
            <v>1105</v>
          </cell>
          <cell r="L5067">
            <v>1105</v>
          </cell>
          <cell r="M5067">
            <v>939</v>
          </cell>
        </row>
        <row r="5068">
          <cell r="A5068" t="str">
            <v>033060900300</v>
          </cell>
          <cell r="B5068" t="str">
            <v>330609003</v>
          </cell>
          <cell r="C5068" t="str">
            <v>手术费</v>
          </cell>
          <cell r="D5068" t="str">
            <v>08</v>
          </cell>
          <cell r="E5068" t="str">
            <v>手术治疗费</v>
          </cell>
          <cell r="F5068" t="str">
            <v>10</v>
          </cell>
          <cell r="G5068" t="str">
            <v>下齿槽神经移位术</v>
          </cell>
        </row>
        <row r="5068">
          <cell r="J5068" t="str">
            <v>单侧</v>
          </cell>
          <cell r="K5068">
            <v>1130</v>
          </cell>
          <cell r="L5068">
            <v>1130</v>
          </cell>
          <cell r="M5068">
            <v>961</v>
          </cell>
        </row>
        <row r="5069">
          <cell r="A5069" t="str">
            <v>033060900301</v>
          </cell>
          <cell r="B5069" t="str">
            <v>33060900301</v>
          </cell>
          <cell r="C5069" t="str">
            <v>手术费</v>
          </cell>
          <cell r="D5069" t="str">
            <v>08</v>
          </cell>
          <cell r="E5069" t="str">
            <v>手术治疗费</v>
          </cell>
          <cell r="F5069" t="str">
            <v>10</v>
          </cell>
          <cell r="G5069" t="str">
            <v>小儿下齿槽神经移位术</v>
          </cell>
        </row>
        <row r="5069">
          <cell r="J5069" t="str">
            <v>次</v>
          </cell>
          <cell r="K5069">
            <v>1469</v>
          </cell>
          <cell r="L5069">
            <v>1469</v>
          </cell>
          <cell r="M5069">
            <v>1249</v>
          </cell>
        </row>
        <row r="5070">
          <cell r="A5070" t="str">
            <v>033060900400</v>
          </cell>
          <cell r="B5070" t="str">
            <v>330609004</v>
          </cell>
          <cell r="C5070" t="str">
            <v>手术费</v>
          </cell>
          <cell r="D5070" t="str">
            <v>08</v>
          </cell>
          <cell r="E5070" t="str">
            <v>手术治疗费</v>
          </cell>
          <cell r="F5070" t="str">
            <v>10</v>
          </cell>
          <cell r="G5070" t="str">
            <v>骨劈开术</v>
          </cell>
          <cell r="H5070" t="str">
            <v>含牙槽骨劈开</v>
          </cell>
        </row>
        <row r="5070">
          <cell r="J5070" t="str">
            <v>每牙</v>
          </cell>
          <cell r="K5070">
            <v>640</v>
          </cell>
          <cell r="L5070">
            <v>640</v>
          </cell>
          <cell r="M5070">
            <v>544</v>
          </cell>
        </row>
        <row r="5071">
          <cell r="A5071" t="str">
            <v>033060900401</v>
          </cell>
          <cell r="B5071" t="str">
            <v>33060900401</v>
          </cell>
          <cell r="C5071" t="str">
            <v>手术费</v>
          </cell>
          <cell r="D5071" t="str">
            <v>08</v>
          </cell>
          <cell r="E5071" t="str">
            <v>手术治疗费</v>
          </cell>
          <cell r="F5071" t="str">
            <v>10</v>
          </cell>
          <cell r="G5071" t="str">
            <v>小儿骨劈开术</v>
          </cell>
        </row>
        <row r="5071">
          <cell r="J5071" t="str">
            <v>次</v>
          </cell>
          <cell r="K5071">
            <v>832</v>
          </cell>
          <cell r="L5071">
            <v>832</v>
          </cell>
          <cell r="M5071">
            <v>707</v>
          </cell>
        </row>
        <row r="5072">
          <cell r="A5072" t="str">
            <v>033060900500</v>
          </cell>
          <cell r="B5072" t="str">
            <v>330609005</v>
          </cell>
          <cell r="C5072" t="str">
            <v>手术费</v>
          </cell>
          <cell r="D5072" t="str">
            <v>08</v>
          </cell>
          <cell r="E5072" t="str">
            <v>手术治疗费</v>
          </cell>
          <cell r="F5072" t="str">
            <v>10</v>
          </cell>
          <cell r="G5072" t="str">
            <v>游离骨移植颌骨重建术</v>
          </cell>
          <cell r="H5072" t="str">
            <v>含取骨、植骨、骨坚固内固定</v>
          </cell>
          <cell r="I5072" t="str">
            <v>固定用钛板及钛螺钉</v>
          </cell>
          <cell r="J5072" t="str">
            <v>次</v>
          </cell>
          <cell r="K5072">
            <v>1470</v>
          </cell>
          <cell r="L5072">
            <v>1470</v>
          </cell>
          <cell r="M5072">
            <v>1250</v>
          </cell>
        </row>
        <row r="5072">
          <cell r="O5072" t="str">
            <v>医保</v>
          </cell>
        </row>
        <row r="5073">
          <cell r="A5073" t="str">
            <v>033060900501</v>
          </cell>
          <cell r="B5073" t="str">
            <v>33060900501</v>
          </cell>
          <cell r="C5073" t="str">
            <v>手术费</v>
          </cell>
          <cell r="D5073" t="str">
            <v>08</v>
          </cell>
          <cell r="E5073" t="str">
            <v>手术治疗费</v>
          </cell>
          <cell r="F5073" t="str">
            <v>10</v>
          </cell>
          <cell r="G5073" t="str">
            <v>小儿游离骨移植颌骨重建术</v>
          </cell>
        </row>
        <row r="5073">
          <cell r="J5073" t="str">
            <v>次</v>
          </cell>
          <cell r="K5073">
            <v>1911</v>
          </cell>
          <cell r="L5073">
            <v>1911</v>
          </cell>
          <cell r="M5073">
            <v>1624</v>
          </cell>
        </row>
        <row r="5073">
          <cell r="O5073" t="str">
            <v>医保</v>
          </cell>
        </row>
        <row r="5074">
          <cell r="A5074" t="str">
            <v>033060900600</v>
          </cell>
          <cell r="B5074" t="str">
            <v>330609006</v>
          </cell>
          <cell r="C5074" t="str">
            <v>手术费</v>
          </cell>
          <cell r="D5074" t="str">
            <v>08</v>
          </cell>
          <cell r="E5074" t="str">
            <v>手术治疗费</v>
          </cell>
          <cell r="F5074" t="str">
            <v>10</v>
          </cell>
          <cell r="G5074" t="str">
            <v>带血管游离骨移植颌骨重建术</v>
          </cell>
          <cell r="H5074" t="str">
            <v>含取骨、植骨、血管吻合、骨坚固内固定</v>
          </cell>
          <cell r="I5074" t="str">
            <v>特殊吻合线</v>
          </cell>
          <cell r="J5074" t="str">
            <v>次</v>
          </cell>
        </row>
        <row r="5075">
          <cell r="A5075" t="str">
            <v>033060900601</v>
          </cell>
          <cell r="B5075" t="str">
            <v>33060900601</v>
          </cell>
          <cell r="C5075" t="str">
            <v>手术费</v>
          </cell>
          <cell r="D5075" t="str">
            <v>08</v>
          </cell>
          <cell r="E5075" t="str">
            <v>手术治疗费</v>
          </cell>
          <cell r="F5075" t="str">
            <v>10</v>
          </cell>
          <cell r="G5075" t="str">
            <v>小儿带血管游离骨移植颌骨重建术</v>
          </cell>
        </row>
        <row r="5075">
          <cell r="J5075" t="str">
            <v>次</v>
          </cell>
        </row>
        <row r="5076">
          <cell r="A5076" t="str">
            <v>033060900700</v>
          </cell>
          <cell r="B5076" t="str">
            <v>330609007</v>
          </cell>
          <cell r="C5076" t="str">
            <v>手术费</v>
          </cell>
          <cell r="D5076" t="str">
            <v>08</v>
          </cell>
          <cell r="E5076" t="str">
            <v>手术治疗费</v>
          </cell>
          <cell r="F5076" t="str">
            <v>10</v>
          </cell>
          <cell r="G5076" t="str">
            <v>缺牙区游离骨移植术</v>
          </cell>
          <cell r="H5076" t="str">
            <v>含取骨术、植骨术；包括外置法、内置法、夹层法</v>
          </cell>
        </row>
        <row r="5076">
          <cell r="J5076" t="str">
            <v>次</v>
          </cell>
          <cell r="K5076">
            <v>1060</v>
          </cell>
          <cell r="L5076">
            <v>1060</v>
          </cell>
          <cell r="M5076">
            <v>901</v>
          </cell>
        </row>
        <row r="5077">
          <cell r="A5077" t="str">
            <v>033060900701</v>
          </cell>
          <cell r="B5077" t="str">
            <v>33060900701</v>
          </cell>
          <cell r="C5077" t="str">
            <v>手术费</v>
          </cell>
          <cell r="D5077" t="str">
            <v>08</v>
          </cell>
          <cell r="E5077" t="str">
            <v>手术治疗费</v>
          </cell>
          <cell r="F5077" t="str">
            <v>10</v>
          </cell>
          <cell r="G5077" t="str">
            <v>小儿缺牙区游离骨移植术</v>
          </cell>
        </row>
        <row r="5077">
          <cell r="J5077" t="str">
            <v>次</v>
          </cell>
          <cell r="K5077">
            <v>1378</v>
          </cell>
          <cell r="L5077">
            <v>1378</v>
          </cell>
          <cell r="M5077">
            <v>1171</v>
          </cell>
        </row>
        <row r="5078">
          <cell r="A5078" t="str">
            <v>033060900800</v>
          </cell>
          <cell r="B5078" t="str">
            <v>330609008</v>
          </cell>
          <cell r="C5078" t="str">
            <v>手术费</v>
          </cell>
          <cell r="D5078" t="str">
            <v>08</v>
          </cell>
          <cell r="E5078" t="str">
            <v>手术治疗费</v>
          </cell>
          <cell r="F5078" t="str">
            <v>10</v>
          </cell>
          <cell r="G5078" t="str">
            <v>引导骨组织再生术</v>
          </cell>
        </row>
        <row r="5078">
          <cell r="I5078" t="str">
            <v>生物膜、固定钉</v>
          </cell>
          <cell r="J5078" t="str">
            <v>每牙</v>
          </cell>
          <cell r="K5078">
            <v>640</v>
          </cell>
          <cell r="L5078">
            <v>640</v>
          </cell>
          <cell r="M5078">
            <v>544</v>
          </cell>
        </row>
        <row r="5079">
          <cell r="A5079" t="str">
            <v>033060900801</v>
          </cell>
          <cell r="B5079" t="str">
            <v>33060900801</v>
          </cell>
          <cell r="C5079" t="str">
            <v>手术费</v>
          </cell>
          <cell r="D5079" t="str">
            <v>08</v>
          </cell>
          <cell r="E5079" t="str">
            <v>手术治疗费</v>
          </cell>
          <cell r="F5079" t="str">
            <v>10</v>
          </cell>
          <cell r="G5079" t="str">
            <v>小儿引导骨组织再生术</v>
          </cell>
        </row>
        <row r="5079">
          <cell r="J5079" t="str">
            <v>次</v>
          </cell>
          <cell r="K5079">
            <v>832</v>
          </cell>
          <cell r="L5079">
            <v>832</v>
          </cell>
          <cell r="M5079">
            <v>707</v>
          </cell>
        </row>
        <row r="5080">
          <cell r="A5080" t="str">
            <v>033060900900</v>
          </cell>
          <cell r="B5080" t="str">
            <v>330609009</v>
          </cell>
          <cell r="C5080" t="str">
            <v>手术费</v>
          </cell>
          <cell r="D5080" t="str">
            <v>08</v>
          </cell>
          <cell r="E5080" t="str">
            <v>手术治疗费</v>
          </cell>
          <cell r="F5080" t="str">
            <v>10</v>
          </cell>
          <cell r="G5080" t="str">
            <v>颜面器官缺损种植体植入术</v>
          </cell>
          <cell r="H5080" t="str">
            <v>包括外耳或鼻或眼缺损或颌面缺损的种植体植入</v>
          </cell>
          <cell r="I5080" t="str">
            <v>特殊种植体</v>
          </cell>
          <cell r="J5080" t="str">
            <v>次</v>
          </cell>
          <cell r="K5080">
            <v>530</v>
          </cell>
          <cell r="L5080">
            <v>530</v>
          </cell>
          <cell r="M5080">
            <v>451</v>
          </cell>
        </row>
        <row r="5081">
          <cell r="A5081" t="str">
            <v>033060900901</v>
          </cell>
          <cell r="B5081" t="str">
            <v>33060900901</v>
          </cell>
          <cell r="C5081" t="str">
            <v>手术费</v>
          </cell>
          <cell r="D5081" t="str">
            <v>08</v>
          </cell>
          <cell r="E5081" t="str">
            <v>手术治疗费</v>
          </cell>
          <cell r="F5081" t="str">
            <v>10</v>
          </cell>
          <cell r="G5081" t="str">
            <v>小儿颜面器官缺损种植体植入术</v>
          </cell>
        </row>
        <row r="5081">
          <cell r="J5081" t="str">
            <v>次</v>
          </cell>
          <cell r="K5081">
            <v>689</v>
          </cell>
          <cell r="L5081">
            <v>689</v>
          </cell>
          <cell r="M5081">
            <v>586</v>
          </cell>
        </row>
        <row r="5082">
          <cell r="A5082" t="str">
            <v>033060901000</v>
          </cell>
          <cell r="B5082" t="str">
            <v>330609010</v>
          </cell>
          <cell r="C5082" t="str">
            <v>手术费</v>
          </cell>
          <cell r="D5082" t="str">
            <v>08</v>
          </cell>
          <cell r="E5082" t="str">
            <v>手术治疗费</v>
          </cell>
          <cell r="F5082" t="str">
            <v>10</v>
          </cell>
          <cell r="G5082" t="str">
            <v>种植体二期手术</v>
          </cell>
          <cell r="H5082" t="str">
            <v>含牙乳头形成及附着龈增宽；不含软组织移植术</v>
          </cell>
          <cell r="I5082" t="str">
            <v>基台</v>
          </cell>
          <cell r="J5082" t="str">
            <v>次</v>
          </cell>
          <cell r="K5082">
            <v>325</v>
          </cell>
          <cell r="L5082">
            <v>324</v>
          </cell>
          <cell r="M5082">
            <v>275</v>
          </cell>
        </row>
        <row r="5083">
          <cell r="A5083" t="str">
            <v>033060901001</v>
          </cell>
          <cell r="B5083" t="str">
            <v>33060901001</v>
          </cell>
          <cell r="C5083" t="str">
            <v>手术费</v>
          </cell>
          <cell r="D5083" t="str">
            <v>08</v>
          </cell>
          <cell r="E5083" t="str">
            <v>手术治疗费</v>
          </cell>
          <cell r="F5083" t="str">
            <v>10</v>
          </cell>
          <cell r="G5083" t="str">
            <v>小儿种植体二期手术</v>
          </cell>
        </row>
        <row r="5083">
          <cell r="J5083" t="str">
            <v>次</v>
          </cell>
          <cell r="K5083">
            <v>423</v>
          </cell>
          <cell r="L5083">
            <v>421</v>
          </cell>
          <cell r="M5083">
            <v>358</v>
          </cell>
        </row>
        <row r="5084">
          <cell r="A5084" t="str">
            <v>033060901100</v>
          </cell>
          <cell r="B5084" t="str">
            <v>330609011</v>
          </cell>
          <cell r="C5084" t="str">
            <v>手术费</v>
          </cell>
          <cell r="D5084" t="str">
            <v>08</v>
          </cell>
          <cell r="E5084" t="str">
            <v>手术治疗费</v>
          </cell>
          <cell r="F5084" t="str">
            <v>10</v>
          </cell>
          <cell r="G5084" t="str">
            <v>种植体取出术</v>
          </cell>
          <cell r="H5084" t="str">
            <v>指失败种植体、折断种植体及位置、方向不好无法修复的种植体的取出</v>
          </cell>
        </row>
        <row r="5084">
          <cell r="J5084" t="str">
            <v>次</v>
          </cell>
          <cell r="K5084">
            <v>320</v>
          </cell>
          <cell r="L5084">
            <v>320</v>
          </cell>
          <cell r="M5084">
            <v>272</v>
          </cell>
        </row>
        <row r="5085">
          <cell r="A5085" t="str">
            <v>033060901101</v>
          </cell>
          <cell r="B5085" t="str">
            <v>33060901101</v>
          </cell>
          <cell r="C5085" t="str">
            <v>手术费</v>
          </cell>
          <cell r="D5085" t="str">
            <v>08</v>
          </cell>
          <cell r="E5085" t="str">
            <v>手术治疗费</v>
          </cell>
          <cell r="F5085" t="str">
            <v>10</v>
          </cell>
          <cell r="G5085" t="str">
            <v>小儿种植体取出术</v>
          </cell>
        </row>
        <row r="5085">
          <cell r="J5085" t="str">
            <v>次</v>
          </cell>
          <cell r="K5085">
            <v>416</v>
          </cell>
          <cell r="L5085">
            <v>416</v>
          </cell>
          <cell r="M5085">
            <v>354</v>
          </cell>
        </row>
        <row r="5086">
          <cell r="A5086" t="str">
            <v>033060901200</v>
          </cell>
          <cell r="B5086" t="str">
            <v>330609012</v>
          </cell>
          <cell r="C5086" t="str">
            <v>手术费</v>
          </cell>
          <cell r="D5086" t="str">
            <v>08</v>
          </cell>
          <cell r="E5086" t="str">
            <v>手术治疗费</v>
          </cell>
          <cell r="F5086" t="str">
            <v>10</v>
          </cell>
          <cell r="G5086" t="str">
            <v>骨挤压术</v>
          </cell>
          <cell r="H5086" t="str">
            <v>指用于上颌骨骨质疏松</v>
          </cell>
        </row>
        <row r="5086">
          <cell r="J5086" t="str">
            <v>次</v>
          </cell>
          <cell r="K5086">
            <v>360</v>
          </cell>
          <cell r="L5086">
            <v>351</v>
          </cell>
          <cell r="M5086">
            <v>298</v>
          </cell>
        </row>
        <row r="5087">
          <cell r="A5087" t="str">
            <v>033060901201</v>
          </cell>
          <cell r="B5087" t="str">
            <v>33060901201</v>
          </cell>
          <cell r="C5087" t="str">
            <v>手术费</v>
          </cell>
          <cell r="D5087" t="str">
            <v>08</v>
          </cell>
          <cell r="E5087" t="str">
            <v>手术治疗费</v>
          </cell>
          <cell r="F5087" t="str">
            <v>10</v>
          </cell>
          <cell r="G5087" t="str">
            <v>小儿骨挤压术</v>
          </cell>
        </row>
        <row r="5087">
          <cell r="J5087" t="str">
            <v>次</v>
          </cell>
          <cell r="K5087">
            <v>468</v>
          </cell>
          <cell r="L5087">
            <v>456</v>
          </cell>
          <cell r="M5087">
            <v>388</v>
          </cell>
        </row>
        <row r="5088">
          <cell r="A5088" t="str">
            <v>033060901300</v>
          </cell>
          <cell r="B5088" t="str">
            <v>330609013</v>
          </cell>
          <cell r="C5088" t="str">
            <v>手术费</v>
          </cell>
          <cell r="D5088" t="str">
            <v>08</v>
          </cell>
          <cell r="E5088" t="str">
            <v>手术治疗费</v>
          </cell>
          <cell r="F5088" t="str">
            <v>10</v>
          </cell>
          <cell r="G5088" t="str">
            <v>种植体周软组织成形术</v>
          </cell>
        </row>
        <row r="5088">
          <cell r="J5088" t="str">
            <v>次</v>
          </cell>
          <cell r="K5088">
            <v>430</v>
          </cell>
          <cell r="L5088">
            <v>432</v>
          </cell>
          <cell r="M5088">
            <v>367</v>
          </cell>
        </row>
        <row r="5089">
          <cell r="A5089" t="str">
            <v>033060901301</v>
          </cell>
          <cell r="B5089" t="str">
            <v>33060901301</v>
          </cell>
          <cell r="C5089" t="str">
            <v>手术费</v>
          </cell>
          <cell r="D5089" t="str">
            <v>08</v>
          </cell>
          <cell r="E5089" t="str">
            <v>手术治疗费</v>
          </cell>
          <cell r="F5089" t="str">
            <v>10</v>
          </cell>
          <cell r="G5089" t="str">
            <v>小儿种植体周软组织成形术</v>
          </cell>
        </row>
        <row r="5089">
          <cell r="J5089" t="str">
            <v>次</v>
          </cell>
          <cell r="K5089">
            <v>559</v>
          </cell>
          <cell r="L5089">
            <v>562</v>
          </cell>
          <cell r="M5089">
            <v>478</v>
          </cell>
        </row>
        <row r="5090">
          <cell r="B5090" t="str">
            <v>330610</v>
          </cell>
        </row>
        <row r="5090">
          <cell r="G5090" t="str">
            <v>扁桃体和腺样体手术</v>
          </cell>
        </row>
        <row r="5091">
          <cell r="A5091" t="str">
            <v>033061000100</v>
          </cell>
          <cell r="B5091" t="str">
            <v>330610001</v>
          </cell>
          <cell r="C5091" t="str">
            <v>手术费</v>
          </cell>
          <cell r="D5091" t="str">
            <v>08</v>
          </cell>
          <cell r="E5091" t="str">
            <v>手术治疗费</v>
          </cell>
          <cell r="F5091" t="str">
            <v>10</v>
          </cell>
          <cell r="G5091" t="str">
            <v>扁桃体切除术</v>
          </cell>
          <cell r="H5091" t="str">
            <v>包括残体切除、挤切</v>
          </cell>
        </row>
        <row r="5091">
          <cell r="J5091" t="str">
            <v>次</v>
          </cell>
          <cell r="K5091">
            <v>400</v>
          </cell>
          <cell r="L5091">
            <v>320</v>
          </cell>
          <cell r="M5091">
            <v>272</v>
          </cell>
        </row>
        <row r="5091">
          <cell r="O5091" t="str">
            <v>医保</v>
          </cell>
        </row>
        <row r="5092">
          <cell r="A5092" t="str">
            <v>033061000101</v>
          </cell>
          <cell r="B5092" t="str">
            <v>33061000101</v>
          </cell>
          <cell r="C5092" t="str">
            <v>手术费</v>
          </cell>
          <cell r="D5092" t="str">
            <v>08</v>
          </cell>
          <cell r="E5092" t="str">
            <v>手术治疗费</v>
          </cell>
          <cell r="F5092" t="str">
            <v>10</v>
          </cell>
          <cell r="G5092" t="str">
            <v>小儿扁桃体切除术</v>
          </cell>
        </row>
        <row r="5092">
          <cell r="J5092" t="str">
            <v>次</v>
          </cell>
          <cell r="K5092">
            <v>520</v>
          </cell>
          <cell r="L5092">
            <v>416</v>
          </cell>
          <cell r="M5092">
            <v>354</v>
          </cell>
        </row>
        <row r="5092">
          <cell r="O5092" t="str">
            <v>医保</v>
          </cell>
        </row>
        <row r="5093">
          <cell r="A5093" t="str">
            <v>033061000200</v>
          </cell>
          <cell r="B5093" t="str">
            <v>330610002</v>
          </cell>
          <cell r="C5093" t="str">
            <v>手术费</v>
          </cell>
          <cell r="D5093" t="str">
            <v>08</v>
          </cell>
          <cell r="E5093" t="str">
            <v>手术治疗费</v>
          </cell>
          <cell r="F5093" t="str">
            <v>10</v>
          </cell>
          <cell r="G5093" t="str">
            <v>腺样体刮除术</v>
          </cell>
        </row>
        <row r="5093">
          <cell r="J5093" t="str">
            <v>次</v>
          </cell>
          <cell r="K5093">
            <v>400</v>
          </cell>
          <cell r="L5093">
            <v>330</v>
          </cell>
          <cell r="M5093">
            <v>281</v>
          </cell>
        </row>
        <row r="5093">
          <cell r="O5093" t="str">
            <v>医保</v>
          </cell>
        </row>
        <row r="5094">
          <cell r="A5094" t="str">
            <v>033061000201</v>
          </cell>
          <cell r="B5094" t="str">
            <v>33061000201</v>
          </cell>
          <cell r="C5094" t="str">
            <v>手术费</v>
          </cell>
          <cell r="D5094" t="str">
            <v>08</v>
          </cell>
          <cell r="E5094" t="str">
            <v>手术治疗费</v>
          </cell>
          <cell r="F5094" t="str">
            <v>10</v>
          </cell>
          <cell r="G5094" t="str">
            <v>小儿腺样体刮除术</v>
          </cell>
        </row>
        <row r="5094">
          <cell r="J5094" t="str">
            <v>次</v>
          </cell>
          <cell r="K5094">
            <v>520</v>
          </cell>
          <cell r="L5094">
            <v>429</v>
          </cell>
          <cell r="M5094">
            <v>365</v>
          </cell>
        </row>
        <row r="5094">
          <cell r="O5094" t="str">
            <v>医保</v>
          </cell>
        </row>
        <row r="5095">
          <cell r="A5095" t="str">
            <v>033061000202</v>
          </cell>
          <cell r="B5095" t="str">
            <v>33061000202</v>
          </cell>
          <cell r="C5095" t="str">
            <v>手术费</v>
          </cell>
          <cell r="D5095" t="str">
            <v>08</v>
          </cell>
          <cell r="E5095" t="str">
            <v>手术治疗费</v>
          </cell>
          <cell r="F5095" t="str">
            <v>10</v>
          </cell>
          <cell r="G5095" t="str">
            <v>经鼻内镜腺样体刮除术</v>
          </cell>
        </row>
        <row r="5095">
          <cell r="J5095" t="str">
            <v>次</v>
          </cell>
          <cell r="K5095">
            <v>530</v>
          </cell>
          <cell r="L5095">
            <v>450</v>
          </cell>
          <cell r="M5095">
            <v>383</v>
          </cell>
        </row>
        <row r="5095">
          <cell r="O5095" t="str">
            <v>医保</v>
          </cell>
        </row>
        <row r="5096">
          <cell r="A5096" t="str">
            <v>033061000203</v>
          </cell>
          <cell r="B5096" t="str">
            <v>33061000203</v>
          </cell>
          <cell r="C5096" t="str">
            <v>手术费</v>
          </cell>
          <cell r="D5096" t="str">
            <v>08</v>
          </cell>
          <cell r="E5096" t="str">
            <v>手术治疗费</v>
          </cell>
          <cell r="F5096" t="str">
            <v>10</v>
          </cell>
          <cell r="G5096" t="str">
            <v>小儿经鼻内镜腺样体刮除术</v>
          </cell>
        </row>
        <row r="5096">
          <cell r="J5096" t="str">
            <v>次</v>
          </cell>
          <cell r="K5096">
            <v>689</v>
          </cell>
          <cell r="L5096">
            <v>585</v>
          </cell>
          <cell r="M5096">
            <v>497</v>
          </cell>
        </row>
        <row r="5096">
          <cell r="O5096" t="str">
            <v>医保</v>
          </cell>
        </row>
        <row r="5097">
          <cell r="A5097" t="str">
            <v>033061000300</v>
          </cell>
          <cell r="B5097" t="str">
            <v>330610003</v>
          </cell>
          <cell r="C5097" t="str">
            <v>手术费</v>
          </cell>
          <cell r="D5097" t="str">
            <v>08</v>
          </cell>
          <cell r="E5097" t="str">
            <v>手术治疗费</v>
          </cell>
          <cell r="F5097" t="str">
            <v>10</v>
          </cell>
          <cell r="G5097" t="str">
            <v>舌扁桃体切除术</v>
          </cell>
        </row>
        <row r="5097">
          <cell r="J5097" t="str">
            <v>次</v>
          </cell>
          <cell r="K5097">
            <v>400</v>
          </cell>
          <cell r="L5097">
            <v>297</v>
          </cell>
          <cell r="M5097">
            <v>253</v>
          </cell>
        </row>
        <row r="5097">
          <cell r="O5097" t="str">
            <v>医保</v>
          </cell>
        </row>
        <row r="5098">
          <cell r="A5098" t="str">
            <v>033061000301</v>
          </cell>
          <cell r="B5098" t="str">
            <v>33061000301</v>
          </cell>
          <cell r="C5098" t="str">
            <v>手术费</v>
          </cell>
          <cell r="D5098" t="str">
            <v>08</v>
          </cell>
          <cell r="E5098" t="str">
            <v>手术治疗费</v>
          </cell>
          <cell r="F5098" t="str">
            <v>10</v>
          </cell>
          <cell r="G5098" t="str">
            <v>小儿舌扁桃体切除术</v>
          </cell>
        </row>
        <row r="5098">
          <cell r="J5098" t="str">
            <v>次</v>
          </cell>
          <cell r="K5098">
            <v>520</v>
          </cell>
          <cell r="L5098">
            <v>386</v>
          </cell>
          <cell r="M5098">
            <v>328</v>
          </cell>
        </row>
        <row r="5098">
          <cell r="O5098" t="str">
            <v>医保</v>
          </cell>
        </row>
        <row r="5099">
          <cell r="A5099" t="str">
            <v>033061000400</v>
          </cell>
          <cell r="B5099" t="str">
            <v>330610004</v>
          </cell>
          <cell r="C5099" t="str">
            <v>手术费</v>
          </cell>
          <cell r="D5099" t="str">
            <v>08</v>
          </cell>
          <cell r="E5099" t="str">
            <v>手术治疗费</v>
          </cell>
          <cell r="F5099" t="str">
            <v>10</v>
          </cell>
          <cell r="G5099" t="str">
            <v>扁桃体周围脓肿切开引流术</v>
          </cell>
        </row>
        <row r="5099">
          <cell r="J5099" t="str">
            <v>次</v>
          </cell>
          <cell r="K5099">
            <v>330</v>
          </cell>
          <cell r="L5099">
            <v>280</v>
          </cell>
          <cell r="M5099">
            <v>238</v>
          </cell>
        </row>
        <row r="5099">
          <cell r="O5099" t="str">
            <v>医保</v>
          </cell>
        </row>
        <row r="5100">
          <cell r="A5100" t="str">
            <v>033061000401</v>
          </cell>
          <cell r="B5100" t="str">
            <v>33061000401</v>
          </cell>
          <cell r="C5100" t="str">
            <v>手术费</v>
          </cell>
          <cell r="D5100" t="str">
            <v>08</v>
          </cell>
          <cell r="E5100" t="str">
            <v>手术治疗费</v>
          </cell>
          <cell r="F5100" t="str">
            <v>10</v>
          </cell>
          <cell r="G5100" t="str">
            <v>小儿扁桃体周围脓肿切开引流术</v>
          </cell>
        </row>
        <row r="5100">
          <cell r="J5100" t="str">
            <v>次</v>
          </cell>
          <cell r="K5100">
            <v>429</v>
          </cell>
          <cell r="L5100">
            <v>364</v>
          </cell>
          <cell r="M5100">
            <v>309</v>
          </cell>
        </row>
        <row r="5100">
          <cell r="O5100" t="str">
            <v>医保</v>
          </cell>
        </row>
        <row r="5101">
          <cell r="B5101" t="str">
            <v>330611</v>
          </cell>
        </row>
        <row r="5101">
          <cell r="G5101" t="str">
            <v>咽部手术</v>
          </cell>
        </row>
        <row r="5102">
          <cell r="A5102" t="str">
            <v>033061100100</v>
          </cell>
          <cell r="B5102" t="str">
            <v>330611001</v>
          </cell>
          <cell r="C5102" t="str">
            <v>手术费</v>
          </cell>
          <cell r="D5102" t="str">
            <v>08</v>
          </cell>
          <cell r="E5102" t="str">
            <v>手术治疗费</v>
          </cell>
          <cell r="F5102" t="str">
            <v>10</v>
          </cell>
          <cell r="G5102" t="str">
            <v>咽后壁脓肿切开引流术</v>
          </cell>
        </row>
        <row r="5102">
          <cell r="J5102" t="str">
            <v>次</v>
          </cell>
          <cell r="K5102">
            <v>450</v>
          </cell>
          <cell r="L5102">
            <v>400</v>
          </cell>
          <cell r="M5102">
            <v>340</v>
          </cell>
        </row>
        <row r="5102">
          <cell r="O5102" t="str">
            <v>医保</v>
          </cell>
        </row>
        <row r="5103">
          <cell r="A5103" t="str">
            <v>033061100101</v>
          </cell>
          <cell r="B5103" t="str">
            <v>33061100101</v>
          </cell>
          <cell r="C5103" t="str">
            <v>手术费</v>
          </cell>
          <cell r="D5103" t="str">
            <v>08</v>
          </cell>
          <cell r="E5103" t="str">
            <v>手术治疗费</v>
          </cell>
          <cell r="F5103" t="str">
            <v>10</v>
          </cell>
          <cell r="G5103" t="str">
            <v>小儿咽后壁脓肿切开引流术</v>
          </cell>
        </row>
        <row r="5103">
          <cell r="J5103" t="str">
            <v>次</v>
          </cell>
          <cell r="K5103">
            <v>585</v>
          </cell>
          <cell r="L5103">
            <v>520</v>
          </cell>
          <cell r="M5103">
            <v>442</v>
          </cell>
        </row>
        <row r="5103">
          <cell r="O5103" t="str">
            <v>医保</v>
          </cell>
        </row>
        <row r="5104">
          <cell r="A5104" t="str">
            <v>033061100200</v>
          </cell>
          <cell r="B5104" t="str">
            <v>330611002</v>
          </cell>
          <cell r="C5104" t="str">
            <v>手术费</v>
          </cell>
          <cell r="D5104" t="str">
            <v>08</v>
          </cell>
          <cell r="E5104" t="str">
            <v>手术治疗费</v>
          </cell>
          <cell r="F5104" t="str">
            <v>10</v>
          </cell>
          <cell r="G5104" t="str">
            <v>经颈侧进路鼻咽肿瘤切除术</v>
          </cell>
        </row>
        <row r="5104">
          <cell r="J5104" t="str">
            <v>次</v>
          </cell>
          <cell r="K5104">
            <v>1700</v>
          </cell>
          <cell r="L5104">
            <v>1700</v>
          </cell>
          <cell r="M5104">
            <v>1445</v>
          </cell>
        </row>
        <row r="5104">
          <cell r="O5104" t="str">
            <v>医保</v>
          </cell>
        </row>
        <row r="5105">
          <cell r="A5105" t="str">
            <v>033061100201</v>
          </cell>
          <cell r="B5105" t="str">
            <v>33061100201</v>
          </cell>
          <cell r="C5105" t="str">
            <v>手术费</v>
          </cell>
          <cell r="D5105" t="str">
            <v>08</v>
          </cell>
          <cell r="E5105" t="str">
            <v>手术治疗费</v>
          </cell>
          <cell r="F5105" t="str">
            <v>10</v>
          </cell>
          <cell r="G5105" t="str">
            <v>小儿经颈侧进路鼻咽肿瘤切除术</v>
          </cell>
        </row>
        <row r="5105">
          <cell r="J5105" t="str">
            <v>次</v>
          </cell>
          <cell r="K5105">
            <v>2210</v>
          </cell>
          <cell r="L5105">
            <v>2210</v>
          </cell>
          <cell r="M5105">
            <v>1879</v>
          </cell>
        </row>
        <row r="5105">
          <cell r="O5105" t="str">
            <v>医保</v>
          </cell>
        </row>
        <row r="5106">
          <cell r="A5106" t="str">
            <v>033061100300</v>
          </cell>
          <cell r="B5106" t="str">
            <v>330611003</v>
          </cell>
          <cell r="C5106" t="str">
            <v>手术费</v>
          </cell>
          <cell r="D5106" t="str">
            <v>08</v>
          </cell>
          <cell r="E5106" t="str">
            <v>手术治疗费</v>
          </cell>
          <cell r="F5106" t="str">
            <v>10</v>
          </cell>
          <cell r="G5106" t="str">
            <v>经硬腭进路鼻咽肿瘤切除术</v>
          </cell>
        </row>
        <row r="5106">
          <cell r="J5106" t="str">
            <v>次</v>
          </cell>
          <cell r="K5106">
            <v>1575</v>
          </cell>
          <cell r="L5106">
            <v>1575</v>
          </cell>
          <cell r="M5106">
            <v>1339</v>
          </cell>
        </row>
        <row r="5106">
          <cell r="O5106" t="str">
            <v>医保</v>
          </cell>
        </row>
        <row r="5107">
          <cell r="A5107" t="str">
            <v>033061100301</v>
          </cell>
          <cell r="B5107" t="str">
            <v>33061100301</v>
          </cell>
          <cell r="C5107" t="str">
            <v>手术费</v>
          </cell>
          <cell r="D5107" t="str">
            <v>08</v>
          </cell>
          <cell r="E5107" t="str">
            <v>手术治疗费</v>
          </cell>
          <cell r="F5107" t="str">
            <v>10</v>
          </cell>
          <cell r="G5107" t="str">
            <v>小儿经硬腭进路鼻咽肿瘤切除术</v>
          </cell>
        </row>
        <row r="5107">
          <cell r="J5107" t="str">
            <v>次</v>
          </cell>
          <cell r="K5107">
            <v>2048</v>
          </cell>
          <cell r="L5107">
            <v>2048</v>
          </cell>
          <cell r="M5107">
            <v>1741</v>
          </cell>
        </row>
        <row r="5107">
          <cell r="O5107" t="str">
            <v>医保</v>
          </cell>
        </row>
        <row r="5108">
          <cell r="A5108" t="str">
            <v>033061100400</v>
          </cell>
          <cell r="B5108" t="str">
            <v>330611004</v>
          </cell>
          <cell r="C5108" t="str">
            <v>手术费</v>
          </cell>
          <cell r="D5108" t="str">
            <v>08</v>
          </cell>
          <cell r="E5108" t="str">
            <v>手术治疗费</v>
          </cell>
          <cell r="F5108" t="str">
            <v>10</v>
          </cell>
          <cell r="G5108" t="str">
            <v>经硬腭进路鼻咽狭窄闭锁切开成形术</v>
          </cell>
          <cell r="H5108" t="str">
            <v>不含其他部位取材</v>
          </cell>
        </row>
        <row r="5108">
          <cell r="J5108" t="str">
            <v>次</v>
          </cell>
          <cell r="K5108">
            <v>1470</v>
          </cell>
          <cell r="L5108">
            <v>1470</v>
          </cell>
          <cell r="M5108">
            <v>1250</v>
          </cell>
        </row>
        <row r="5108">
          <cell r="O5108" t="str">
            <v>医保</v>
          </cell>
        </row>
        <row r="5109">
          <cell r="A5109" t="str">
            <v>033061100401</v>
          </cell>
          <cell r="B5109" t="str">
            <v>33061100401</v>
          </cell>
          <cell r="C5109" t="str">
            <v>手术费</v>
          </cell>
          <cell r="D5109" t="str">
            <v>08</v>
          </cell>
          <cell r="E5109" t="str">
            <v>手术治疗费</v>
          </cell>
          <cell r="F5109" t="str">
            <v>10</v>
          </cell>
          <cell r="G5109" t="str">
            <v>小儿经硬腭进路鼻咽狭窄闭锁切开成形术</v>
          </cell>
        </row>
        <row r="5109">
          <cell r="J5109" t="str">
            <v>次</v>
          </cell>
          <cell r="K5109">
            <v>1911</v>
          </cell>
          <cell r="L5109">
            <v>1911</v>
          </cell>
          <cell r="M5109">
            <v>1624</v>
          </cell>
        </row>
        <row r="5109">
          <cell r="O5109" t="str">
            <v>医保</v>
          </cell>
        </row>
        <row r="5110">
          <cell r="A5110" t="str">
            <v>033061100500</v>
          </cell>
          <cell r="B5110" t="str">
            <v>330611005</v>
          </cell>
          <cell r="C5110" t="str">
            <v>手术费</v>
          </cell>
          <cell r="D5110" t="str">
            <v>08</v>
          </cell>
          <cell r="E5110" t="str">
            <v>手术治疗费</v>
          </cell>
          <cell r="F5110" t="str">
            <v>10</v>
          </cell>
          <cell r="G5110" t="str">
            <v>颈侧切开下咽肿瘤切除术</v>
          </cell>
          <cell r="H5110" t="str">
            <v>包括下咽癌切除+游离空肠下咽修复术</v>
          </cell>
        </row>
        <row r="5110">
          <cell r="J5110" t="str">
            <v>次</v>
          </cell>
          <cell r="K5110">
            <v>1800</v>
          </cell>
          <cell r="L5110">
            <v>1800</v>
          </cell>
          <cell r="M5110">
            <v>1530</v>
          </cell>
        </row>
        <row r="5110">
          <cell r="O5110" t="str">
            <v>医保</v>
          </cell>
        </row>
        <row r="5111">
          <cell r="A5111" t="str">
            <v>033061100501</v>
          </cell>
          <cell r="B5111" t="str">
            <v>33061100501</v>
          </cell>
          <cell r="C5111" t="str">
            <v>手术费</v>
          </cell>
          <cell r="D5111" t="str">
            <v>08</v>
          </cell>
          <cell r="E5111" t="str">
            <v>手术治疗费</v>
          </cell>
          <cell r="F5111" t="str">
            <v>10</v>
          </cell>
          <cell r="G5111" t="str">
            <v>颈侧切开下咽肿瘤切除术（下咽癌切除+游离空肠下咽修复术）</v>
          </cell>
        </row>
        <row r="5111">
          <cell r="J5111" t="str">
            <v>次</v>
          </cell>
          <cell r="K5111">
            <v>1800</v>
          </cell>
          <cell r="L5111">
            <v>1800</v>
          </cell>
          <cell r="M5111">
            <v>1530</v>
          </cell>
          <cell r="N5111" t="str">
            <v>下咽癌切除+游离空肠下咽修复术</v>
          </cell>
          <cell r="O5111" t="str">
            <v>医保</v>
          </cell>
        </row>
        <row r="5112">
          <cell r="A5112" t="str">
            <v>033061100502</v>
          </cell>
          <cell r="B5112" t="str">
            <v>33061100502</v>
          </cell>
          <cell r="C5112" t="str">
            <v>手术费</v>
          </cell>
          <cell r="D5112" t="str">
            <v>08</v>
          </cell>
          <cell r="E5112" t="str">
            <v>手术治疗费</v>
          </cell>
          <cell r="F5112" t="str">
            <v>10</v>
          </cell>
          <cell r="G5112" t="str">
            <v>小儿颈侧切开下咽肿瘤切除术</v>
          </cell>
        </row>
        <row r="5112">
          <cell r="J5112" t="str">
            <v>次</v>
          </cell>
          <cell r="K5112">
            <v>2340</v>
          </cell>
          <cell r="L5112">
            <v>2340</v>
          </cell>
          <cell r="M5112">
            <v>1989</v>
          </cell>
        </row>
        <row r="5112">
          <cell r="O5112" t="str">
            <v>医保</v>
          </cell>
        </row>
        <row r="5113">
          <cell r="A5113" t="str">
            <v>033061100600</v>
          </cell>
          <cell r="B5113" t="str">
            <v>330611006</v>
          </cell>
          <cell r="C5113" t="str">
            <v>手术费</v>
          </cell>
          <cell r="D5113" t="str">
            <v>08</v>
          </cell>
          <cell r="E5113" t="str">
            <v>手术治疗费</v>
          </cell>
          <cell r="F5113" t="str">
            <v>10</v>
          </cell>
          <cell r="G5113" t="str">
            <v>颈外进路咽旁间隙肿物摘除术</v>
          </cell>
        </row>
        <row r="5113">
          <cell r="J5113" t="str">
            <v>次</v>
          </cell>
          <cell r="K5113">
            <v>1470</v>
          </cell>
          <cell r="L5113">
            <v>1470</v>
          </cell>
          <cell r="M5113">
            <v>1250</v>
          </cell>
        </row>
        <row r="5113">
          <cell r="O5113" t="str">
            <v>医保</v>
          </cell>
        </row>
        <row r="5114">
          <cell r="A5114" t="str">
            <v>033061100601</v>
          </cell>
          <cell r="B5114" t="str">
            <v>33061100601</v>
          </cell>
          <cell r="C5114" t="str">
            <v>手术费</v>
          </cell>
          <cell r="D5114" t="str">
            <v>08</v>
          </cell>
          <cell r="E5114" t="str">
            <v>手术治疗费</v>
          </cell>
          <cell r="F5114" t="str">
            <v>10</v>
          </cell>
          <cell r="G5114" t="str">
            <v>小儿颈外进路咽旁间隙肿物摘除术</v>
          </cell>
        </row>
        <row r="5114">
          <cell r="J5114" t="str">
            <v>次</v>
          </cell>
          <cell r="K5114">
            <v>1911</v>
          </cell>
          <cell r="L5114">
            <v>1911</v>
          </cell>
          <cell r="M5114">
            <v>1624</v>
          </cell>
        </row>
        <row r="5114">
          <cell r="O5114" t="str">
            <v>医保</v>
          </cell>
        </row>
        <row r="5115">
          <cell r="A5115" t="str">
            <v>033061100700</v>
          </cell>
          <cell r="B5115" t="str">
            <v>330611007</v>
          </cell>
          <cell r="C5115" t="str">
            <v>手术费</v>
          </cell>
          <cell r="D5115" t="str">
            <v>08</v>
          </cell>
          <cell r="E5115" t="str">
            <v>手术治疗费</v>
          </cell>
          <cell r="F5115" t="str">
            <v>10</v>
          </cell>
          <cell r="G5115" t="str">
            <v>颈侧径路咽食管肿瘤切除术</v>
          </cell>
        </row>
        <row r="5115">
          <cell r="J5115" t="str">
            <v>次</v>
          </cell>
          <cell r="K5115">
            <v>2400</v>
          </cell>
          <cell r="L5115">
            <v>2340</v>
          </cell>
          <cell r="M5115">
            <v>1989</v>
          </cell>
        </row>
        <row r="5115">
          <cell r="O5115" t="str">
            <v>医保</v>
          </cell>
        </row>
        <row r="5116">
          <cell r="A5116" t="str">
            <v>033061100701</v>
          </cell>
          <cell r="B5116" t="str">
            <v>33061100701</v>
          </cell>
          <cell r="C5116" t="str">
            <v>手术费</v>
          </cell>
          <cell r="D5116" t="str">
            <v>08</v>
          </cell>
          <cell r="E5116" t="str">
            <v>手术治疗费</v>
          </cell>
          <cell r="F5116" t="str">
            <v>10</v>
          </cell>
          <cell r="G5116" t="str">
            <v>小儿颈侧径路咽食管肿瘤切除术</v>
          </cell>
        </row>
        <row r="5116">
          <cell r="J5116" t="str">
            <v>次</v>
          </cell>
          <cell r="K5116">
            <v>3120</v>
          </cell>
          <cell r="L5116">
            <v>3042</v>
          </cell>
          <cell r="M5116">
            <v>2586</v>
          </cell>
        </row>
        <row r="5116">
          <cell r="O5116" t="str">
            <v>医保</v>
          </cell>
        </row>
        <row r="5117">
          <cell r="A5117" t="str">
            <v>033061100800</v>
          </cell>
          <cell r="B5117" t="str">
            <v>330611008</v>
          </cell>
          <cell r="C5117" t="str">
            <v>手术费</v>
          </cell>
          <cell r="D5117" t="str">
            <v>08</v>
          </cell>
          <cell r="E5117" t="str">
            <v>手术治疗费</v>
          </cell>
          <cell r="F5117" t="str">
            <v>10</v>
          </cell>
          <cell r="G5117" t="str">
            <v>咽瘘皮瓣修复术</v>
          </cell>
        </row>
        <row r="5117">
          <cell r="J5117" t="str">
            <v>次</v>
          </cell>
          <cell r="K5117">
            <v>750</v>
          </cell>
          <cell r="L5117">
            <v>750</v>
          </cell>
          <cell r="M5117">
            <v>638</v>
          </cell>
        </row>
        <row r="5117">
          <cell r="O5117" t="str">
            <v>医保</v>
          </cell>
        </row>
        <row r="5118">
          <cell r="A5118" t="str">
            <v>033061100801</v>
          </cell>
          <cell r="B5118" t="str">
            <v>33061100801</v>
          </cell>
          <cell r="C5118" t="str">
            <v>手术费</v>
          </cell>
          <cell r="D5118" t="str">
            <v>08</v>
          </cell>
          <cell r="E5118" t="str">
            <v>手术治疗费</v>
          </cell>
          <cell r="F5118" t="str">
            <v>10</v>
          </cell>
          <cell r="G5118" t="str">
            <v>小儿咽瘘皮瓣修复术</v>
          </cell>
        </row>
        <row r="5118">
          <cell r="J5118" t="str">
            <v>次</v>
          </cell>
          <cell r="K5118">
            <v>975</v>
          </cell>
          <cell r="L5118">
            <v>975</v>
          </cell>
          <cell r="M5118">
            <v>829</v>
          </cell>
        </row>
        <row r="5118">
          <cell r="O5118" t="str">
            <v>医保</v>
          </cell>
        </row>
        <row r="5119">
          <cell r="A5119" t="str">
            <v>033061100900</v>
          </cell>
          <cell r="B5119" t="str">
            <v>330611009</v>
          </cell>
          <cell r="C5119" t="str">
            <v>手术费</v>
          </cell>
          <cell r="D5119" t="str">
            <v>08</v>
          </cell>
          <cell r="E5119" t="str">
            <v>手术治疗费</v>
          </cell>
          <cell r="F5119" t="str">
            <v>10</v>
          </cell>
          <cell r="G5119" t="str">
            <v>侧颅底切除术</v>
          </cell>
        </row>
        <row r="5119">
          <cell r="I5119" t="str">
            <v>人工动脉管</v>
          </cell>
          <cell r="J5119" t="str">
            <v>次</v>
          </cell>
          <cell r="K5119">
            <v>2690</v>
          </cell>
          <cell r="L5119">
            <v>2690</v>
          </cell>
          <cell r="M5119">
            <v>2287</v>
          </cell>
        </row>
        <row r="5119">
          <cell r="O5119" t="str">
            <v>医保</v>
          </cell>
        </row>
        <row r="5120">
          <cell r="A5120" t="str">
            <v>033061100901</v>
          </cell>
          <cell r="B5120" t="str">
            <v>33061100901</v>
          </cell>
          <cell r="C5120" t="str">
            <v>手术费</v>
          </cell>
          <cell r="D5120" t="str">
            <v>08</v>
          </cell>
          <cell r="E5120" t="str">
            <v>手术治疗费</v>
          </cell>
          <cell r="F5120" t="str">
            <v>10</v>
          </cell>
          <cell r="G5120" t="str">
            <v>小儿侧颅底切除术</v>
          </cell>
        </row>
        <row r="5120">
          <cell r="J5120" t="str">
            <v>次</v>
          </cell>
          <cell r="K5120">
            <v>3497</v>
          </cell>
          <cell r="L5120">
            <v>3497</v>
          </cell>
          <cell r="M5120">
            <v>2973</v>
          </cell>
        </row>
        <row r="5120">
          <cell r="O5120" t="str">
            <v>医保</v>
          </cell>
        </row>
        <row r="5121">
          <cell r="B5121" t="str">
            <v>3307</v>
          </cell>
        </row>
        <row r="5121">
          <cell r="G5121" t="str">
            <v>7．呼吸系统手术</v>
          </cell>
          <cell r="H5121" t="str">
            <v/>
          </cell>
          <cell r="I5121" t="str">
            <v>生物蛋白胶、各类补片、吻合钉、一次性切割器、一次性闭合器、钛夹</v>
          </cell>
        </row>
        <row r="5122">
          <cell r="B5122" t="str">
            <v>330701</v>
          </cell>
        </row>
        <row r="5122">
          <cell r="G5122" t="str">
            <v>喉及气管手术</v>
          </cell>
        </row>
        <row r="5123">
          <cell r="A5123" t="str">
            <v>033070100100</v>
          </cell>
          <cell r="B5123" t="str">
            <v>330701001</v>
          </cell>
          <cell r="C5123" t="str">
            <v>手术费</v>
          </cell>
          <cell r="D5123" t="str">
            <v>08</v>
          </cell>
          <cell r="E5123" t="str">
            <v>手术治疗费</v>
          </cell>
          <cell r="F5123" t="str">
            <v>10</v>
          </cell>
          <cell r="G5123" t="str">
            <v>经直达喉镜喉肿物摘除术</v>
          </cell>
          <cell r="H5123" t="str">
            <v>含活检</v>
          </cell>
        </row>
        <row r="5123">
          <cell r="J5123" t="str">
            <v>次</v>
          </cell>
          <cell r="K5123">
            <v>480</v>
          </cell>
          <cell r="L5123">
            <v>480</v>
          </cell>
          <cell r="M5123">
            <v>408</v>
          </cell>
          <cell r="N5123" t="str">
            <v>咽部异物取出按三甲和三甲以下医院每次均加收88元。纤维喉镜按三甲医院每次加收60元，三甲以下医院每次加收55元</v>
          </cell>
          <cell r="O5123" t="str">
            <v>医保</v>
          </cell>
        </row>
        <row r="5124">
          <cell r="A5124" t="str">
            <v>033070100101</v>
          </cell>
          <cell r="B5124" t="str">
            <v>33070100101</v>
          </cell>
          <cell r="C5124" t="str">
            <v>手术费</v>
          </cell>
          <cell r="D5124" t="str">
            <v>08</v>
          </cell>
          <cell r="E5124" t="str">
            <v>手术治疗费</v>
          </cell>
          <cell r="F5124" t="str">
            <v>10</v>
          </cell>
          <cell r="G5124" t="str">
            <v>经直达喉镜喉肿物摘除术（咽部异物取出加收）</v>
          </cell>
        </row>
        <row r="5124">
          <cell r="J5124" t="str">
            <v>次</v>
          </cell>
          <cell r="K5124">
            <v>88</v>
          </cell>
          <cell r="L5124">
            <v>88</v>
          </cell>
          <cell r="M5124">
            <v>74.8</v>
          </cell>
          <cell r="N5124" t="str">
            <v>咽喉异物取出加收</v>
          </cell>
          <cell r="O5124" t="str">
            <v>医保</v>
          </cell>
        </row>
        <row r="5125">
          <cell r="A5125" t="str">
            <v>033070100102</v>
          </cell>
          <cell r="B5125" t="str">
            <v>33070100102</v>
          </cell>
          <cell r="C5125" t="str">
            <v>手术费</v>
          </cell>
          <cell r="D5125" t="str">
            <v>08</v>
          </cell>
          <cell r="E5125" t="str">
            <v>手术治疗费</v>
          </cell>
          <cell r="F5125" t="str">
            <v>10</v>
          </cell>
          <cell r="G5125" t="str">
            <v>经直达喉镜喉肿物摘除术（纤维喉镜加收）</v>
          </cell>
        </row>
        <row r="5125">
          <cell r="J5125" t="str">
            <v>次</v>
          </cell>
          <cell r="K5125">
            <v>60</v>
          </cell>
          <cell r="L5125">
            <v>55</v>
          </cell>
          <cell r="M5125">
            <v>47</v>
          </cell>
          <cell r="N5125" t="str">
            <v>纤维喉镜加收</v>
          </cell>
          <cell r="O5125" t="str">
            <v>医保</v>
          </cell>
        </row>
        <row r="5126">
          <cell r="A5126" t="str">
            <v>033070100103</v>
          </cell>
          <cell r="B5126" t="str">
            <v>33070100103</v>
          </cell>
          <cell r="C5126" t="str">
            <v>手术费</v>
          </cell>
          <cell r="D5126" t="str">
            <v>08</v>
          </cell>
          <cell r="E5126" t="str">
            <v>手术治疗费</v>
          </cell>
          <cell r="F5126" t="str">
            <v>10</v>
          </cell>
          <cell r="G5126" t="str">
            <v>小儿经直达喉镜喉肿物摘除术</v>
          </cell>
        </row>
        <row r="5126">
          <cell r="J5126" t="str">
            <v>次</v>
          </cell>
          <cell r="K5126">
            <v>624</v>
          </cell>
          <cell r="L5126">
            <v>624</v>
          </cell>
          <cell r="M5126">
            <v>530</v>
          </cell>
        </row>
        <row r="5126">
          <cell r="O5126" t="str">
            <v>医保</v>
          </cell>
        </row>
        <row r="5127">
          <cell r="A5127" t="str">
            <v>033070100104</v>
          </cell>
          <cell r="B5127" t="str">
            <v>33070100104</v>
          </cell>
          <cell r="C5127" t="str">
            <v>手术费</v>
          </cell>
          <cell r="D5127" t="str">
            <v>08</v>
          </cell>
          <cell r="E5127" t="str">
            <v>手术治疗费</v>
          </cell>
          <cell r="F5127" t="str">
            <v>10</v>
          </cell>
          <cell r="G5127" t="str">
            <v>小儿经直达喉镜喉肿物摘除术（咽部异物取出加收）</v>
          </cell>
        </row>
        <row r="5127">
          <cell r="J5127" t="str">
            <v>次</v>
          </cell>
          <cell r="K5127">
            <v>114</v>
          </cell>
          <cell r="L5127">
            <v>114</v>
          </cell>
          <cell r="M5127">
            <v>97</v>
          </cell>
          <cell r="N5127" t="str">
            <v>咽部异物取出加收</v>
          </cell>
          <cell r="O5127" t="str">
            <v>医保</v>
          </cell>
        </row>
        <row r="5128">
          <cell r="A5128" t="str">
            <v>033070100105</v>
          </cell>
          <cell r="B5128" t="str">
            <v>33070100105</v>
          </cell>
          <cell r="C5128" t="str">
            <v>手术费</v>
          </cell>
          <cell r="D5128" t="str">
            <v>08</v>
          </cell>
          <cell r="E5128" t="str">
            <v>手术治疗费</v>
          </cell>
          <cell r="F5128" t="str">
            <v>10</v>
          </cell>
          <cell r="G5128" t="str">
            <v>小儿经直达喉镜喉肿物摘除术（纤维喉镜加收）</v>
          </cell>
        </row>
        <row r="5128">
          <cell r="J5128" t="str">
            <v>次</v>
          </cell>
          <cell r="K5128">
            <v>78</v>
          </cell>
          <cell r="L5128">
            <v>72</v>
          </cell>
          <cell r="M5128">
            <v>61</v>
          </cell>
          <cell r="N5128" t="str">
            <v>纤维喉镜加收</v>
          </cell>
          <cell r="O5128" t="str">
            <v>医保</v>
          </cell>
        </row>
        <row r="5129">
          <cell r="A5129" t="str">
            <v>033070100200</v>
          </cell>
          <cell r="B5129" t="str">
            <v>330701002</v>
          </cell>
          <cell r="C5129" t="str">
            <v>手术费</v>
          </cell>
          <cell r="D5129" t="str">
            <v>08</v>
          </cell>
          <cell r="E5129" t="str">
            <v>手术治疗费</v>
          </cell>
          <cell r="F5129" t="str">
            <v>10</v>
          </cell>
          <cell r="G5129" t="str">
            <v>颈侧切开喉部肿瘤切除术</v>
          </cell>
        </row>
        <row r="5129">
          <cell r="J5129" t="str">
            <v>次</v>
          </cell>
          <cell r="K5129">
            <v>1470</v>
          </cell>
          <cell r="L5129">
            <v>1470</v>
          </cell>
          <cell r="M5129">
            <v>1250</v>
          </cell>
        </row>
        <row r="5129">
          <cell r="O5129" t="str">
            <v>医保</v>
          </cell>
        </row>
        <row r="5130">
          <cell r="A5130" t="str">
            <v>033070100201</v>
          </cell>
          <cell r="B5130" t="str">
            <v>33070100201</v>
          </cell>
          <cell r="C5130" t="str">
            <v>手术费</v>
          </cell>
          <cell r="D5130" t="str">
            <v>08</v>
          </cell>
          <cell r="E5130" t="str">
            <v>手术治疗费</v>
          </cell>
          <cell r="F5130" t="str">
            <v>10</v>
          </cell>
          <cell r="G5130" t="str">
            <v>小儿颈侧切开喉部肿瘤切除术</v>
          </cell>
        </row>
        <row r="5130">
          <cell r="J5130" t="str">
            <v>次</v>
          </cell>
          <cell r="K5130">
            <v>1911</v>
          </cell>
          <cell r="L5130">
            <v>1911</v>
          </cell>
          <cell r="M5130">
            <v>1624</v>
          </cell>
        </row>
        <row r="5130">
          <cell r="O5130" t="str">
            <v>医保</v>
          </cell>
        </row>
        <row r="5131">
          <cell r="A5131" t="str">
            <v>033070100300</v>
          </cell>
          <cell r="B5131" t="str">
            <v>330701003</v>
          </cell>
          <cell r="C5131" t="str">
            <v>手术费</v>
          </cell>
          <cell r="D5131" t="str">
            <v>08</v>
          </cell>
          <cell r="E5131" t="str">
            <v>手术治疗费</v>
          </cell>
          <cell r="F5131" t="str">
            <v>10</v>
          </cell>
          <cell r="G5131" t="str">
            <v>环甲膜穿刺术</v>
          </cell>
          <cell r="H5131" t="str">
            <v>含环甲膜置管和注药</v>
          </cell>
        </row>
        <row r="5131">
          <cell r="J5131" t="str">
            <v>次</v>
          </cell>
          <cell r="K5131">
            <v>80</v>
          </cell>
          <cell r="L5131">
            <v>80</v>
          </cell>
          <cell r="M5131">
            <v>68</v>
          </cell>
        </row>
        <row r="5131">
          <cell r="O5131" t="str">
            <v>医保</v>
          </cell>
        </row>
        <row r="5132">
          <cell r="A5132" t="str">
            <v>033070100301</v>
          </cell>
          <cell r="B5132" t="str">
            <v>33070100301</v>
          </cell>
          <cell r="C5132" t="str">
            <v>手术费</v>
          </cell>
          <cell r="D5132" t="str">
            <v>08</v>
          </cell>
          <cell r="E5132" t="str">
            <v>手术治疗费</v>
          </cell>
          <cell r="F5132" t="str">
            <v>10</v>
          </cell>
          <cell r="G5132" t="str">
            <v>小儿环甲膜穿刺术</v>
          </cell>
        </row>
        <row r="5132">
          <cell r="J5132" t="str">
            <v>次</v>
          </cell>
          <cell r="K5132">
            <v>104</v>
          </cell>
          <cell r="L5132">
            <v>104</v>
          </cell>
          <cell r="M5132">
            <v>88</v>
          </cell>
        </row>
        <row r="5132">
          <cell r="O5132" t="str">
            <v>医保</v>
          </cell>
        </row>
        <row r="5133">
          <cell r="A5133" t="str">
            <v>033070100400</v>
          </cell>
          <cell r="B5133" t="str">
            <v>330701004</v>
          </cell>
          <cell r="C5133" t="str">
            <v>手术费</v>
          </cell>
          <cell r="D5133" t="str">
            <v>08</v>
          </cell>
          <cell r="E5133" t="str">
            <v>手术治疗费</v>
          </cell>
          <cell r="F5133" t="str">
            <v>10</v>
          </cell>
          <cell r="G5133" t="str">
            <v>环甲膜切开术</v>
          </cell>
        </row>
        <row r="5133">
          <cell r="J5133" t="str">
            <v>次</v>
          </cell>
          <cell r="K5133">
            <v>300</v>
          </cell>
          <cell r="L5133">
            <v>300</v>
          </cell>
          <cell r="M5133">
            <v>255</v>
          </cell>
        </row>
        <row r="5133">
          <cell r="O5133" t="str">
            <v>医保</v>
          </cell>
        </row>
        <row r="5134">
          <cell r="A5134" t="str">
            <v>033070100401</v>
          </cell>
          <cell r="B5134" t="str">
            <v>33070100401</v>
          </cell>
          <cell r="C5134" t="str">
            <v>手术费</v>
          </cell>
          <cell r="D5134" t="str">
            <v>08</v>
          </cell>
          <cell r="E5134" t="str">
            <v>手术治疗费</v>
          </cell>
          <cell r="F5134" t="str">
            <v>10</v>
          </cell>
          <cell r="G5134" t="str">
            <v>小儿环甲膜切开术</v>
          </cell>
        </row>
        <row r="5134">
          <cell r="J5134" t="str">
            <v>次</v>
          </cell>
          <cell r="K5134">
            <v>390</v>
          </cell>
          <cell r="L5134">
            <v>390</v>
          </cell>
          <cell r="M5134">
            <v>332</v>
          </cell>
        </row>
        <row r="5134">
          <cell r="O5134" t="str">
            <v>医保</v>
          </cell>
        </row>
        <row r="5135">
          <cell r="A5135" t="str">
            <v>033070100500</v>
          </cell>
          <cell r="B5135" t="str">
            <v>330701005</v>
          </cell>
          <cell r="C5135" t="str">
            <v>手术费</v>
          </cell>
          <cell r="D5135" t="str">
            <v>08</v>
          </cell>
          <cell r="E5135" t="str">
            <v>手术治疗费</v>
          </cell>
          <cell r="F5135" t="str">
            <v>10</v>
          </cell>
          <cell r="G5135" t="str">
            <v>气管切开术</v>
          </cell>
        </row>
        <row r="5135">
          <cell r="I5135" t="str">
            <v>一次性气管套管</v>
          </cell>
          <cell r="J5135" t="str">
            <v>次</v>
          </cell>
          <cell r="K5135">
            <v>550</v>
          </cell>
          <cell r="L5135">
            <v>470</v>
          </cell>
          <cell r="M5135">
            <v>400</v>
          </cell>
        </row>
        <row r="5135">
          <cell r="O5135" t="str">
            <v>医保</v>
          </cell>
        </row>
        <row r="5136">
          <cell r="A5136" t="str">
            <v>033070100501</v>
          </cell>
          <cell r="B5136" t="str">
            <v>33070100501</v>
          </cell>
          <cell r="C5136" t="str">
            <v>手术费</v>
          </cell>
          <cell r="D5136" t="str">
            <v>08</v>
          </cell>
          <cell r="E5136" t="str">
            <v>手术治疗费</v>
          </cell>
          <cell r="F5136" t="str">
            <v>10</v>
          </cell>
          <cell r="G5136" t="str">
            <v>小儿气管切开术</v>
          </cell>
        </row>
        <row r="5136">
          <cell r="J5136" t="str">
            <v>次</v>
          </cell>
          <cell r="K5136">
            <v>715</v>
          </cell>
          <cell r="L5136">
            <v>611</v>
          </cell>
          <cell r="M5136">
            <v>519</v>
          </cell>
        </row>
        <row r="5136">
          <cell r="O5136" t="str">
            <v>医保</v>
          </cell>
        </row>
        <row r="5137">
          <cell r="A5137" t="str">
            <v>033070100600</v>
          </cell>
          <cell r="B5137" t="str">
            <v>330701006</v>
          </cell>
          <cell r="C5137" t="str">
            <v>手术费</v>
          </cell>
          <cell r="D5137" t="str">
            <v>08</v>
          </cell>
          <cell r="E5137" t="str">
            <v>手术治疗费</v>
          </cell>
          <cell r="F5137" t="str">
            <v>10</v>
          </cell>
          <cell r="G5137" t="str">
            <v>喉全切除术</v>
          </cell>
        </row>
        <row r="5137">
          <cell r="J5137" t="str">
            <v>次</v>
          </cell>
          <cell r="K5137">
            <v>1700</v>
          </cell>
          <cell r="L5137">
            <v>1700</v>
          </cell>
          <cell r="M5137">
            <v>1445</v>
          </cell>
        </row>
        <row r="5137">
          <cell r="O5137" t="str">
            <v>医保</v>
          </cell>
        </row>
        <row r="5138">
          <cell r="A5138" t="str">
            <v>033070100601</v>
          </cell>
          <cell r="B5138" t="str">
            <v>33070100601</v>
          </cell>
          <cell r="C5138" t="str">
            <v>手术费</v>
          </cell>
          <cell r="D5138" t="str">
            <v>08</v>
          </cell>
          <cell r="E5138" t="str">
            <v>手术治疗费</v>
          </cell>
          <cell r="F5138" t="str">
            <v>10</v>
          </cell>
          <cell r="G5138" t="str">
            <v>小儿喉全切除术</v>
          </cell>
        </row>
        <row r="5138">
          <cell r="J5138" t="str">
            <v>次</v>
          </cell>
          <cell r="K5138">
            <v>2210</v>
          </cell>
          <cell r="L5138">
            <v>2210</v>
          </cell>
          <cell r="M5138">
            <v>1879</v>
          </cell>
        </row>
        <row r="5138">
          <cell r="O5138" t="str">
            <v>医保</v>
          </cell>
        </row>
        <row r="5139">
          <cell r="A5139" t="str">
            <v>033070100700</v>
          </cell>
          <cell r="B5139" t="str">
            <v>330701007</v>
          </cell>
          <cell r="C5139" t="str">
            <v>手术费</v>
          </cell>
          <cell r="D5139" t="str">
            <v>08</v>
          </cell>
          <cell r="E5139" t="str">
            <v>手术治疗费</v>
          </cell>
          <cell r="F5139" t="str">
            <v>10</v>
          </cell>
          <cell r="G5139" t="str">
            <v>喉全切除术后发音管安装术</v>
          </cell>
        </row>
        <row r="5139">
          <cell r="J5139" t="str">
            <v>次</v>
          </cell>
          <cell r="K5139">
            <v>1755</v>
          </cell>
          <cell r="L5139">
            <v>1755</v>
          </cell>
          <cell r="M5139">
            <v>1492</v>
          </cell>
        </row>
        <row r="5139">
          <cell r="O5139" t="str">
            <v>医保</v>
          </cell>
        </row>
        <row r="5140">
          <cell r="A5140" t="str">
            <v>033070100701</v>
          </cell>
          <cell r="B5140" t="str">
            <v>33070100701</v>
          </cell>
          <cell r="C5140" t="str">
            <v>手术费</v>
          </cell>
          <cell r="D5140" t="str">
            <v>08</v>
          </cell>
          <cell r="E5140" t="str">
            <v>手术治疗费</v>
          </cell>
          <cell r="F5140" t="str">
            <v>10</v>
          </cell>
          <cell r="G5140" t="str">
            <v>小儿喉全切除术后发音管安装术</v>
          </cell>
        </row>
        <row r="5140">
          <cell r="J5140" t="str">
            <v>次</v>
          </cell>
          <cell r="K5140">
            <v>2282</v>
          </cell>
          <cell r="L5140">
            <v>2282</v>
          </cell>
          <cell r="M5140">
            <v>1940</v>
          </cell>
        </row>
        <row r="5140">
          <cell r="O5140" t="str">
            <v>医保</v>
          </cell>
        </row>
        <row r="5141">
          <cell r="A5141" t="str">
            <v>033070100800</v>
          </cell>
          <cell r="B5141" t="str">
            <v>330701008</v>
          </cell>
          <cell r="C5141" t="str">
            <v>手术费</v>
          </cell>
          <cell r="D5141" t="str">
            <v>08</v>
          </cell>
          <cell r="E5141" t="str">
            <v>手术治疗费</v>
          </cell>
          <cell r="F5141" t="str">
            <v>10</v>
          </cell>
          <cell r="G5141" t="str">
            <v>喉功能重建术</v>
          </cell>
          <cell r="H5141" t="str">
            <v>含肌肉、会厌、舌骨瓣、咽下缩肌等局部修复手段</v>
          </cell>
        </row>
        <row r="5141">
          <cell r="J5141" t="str">
            <v>次</v>
          </cell>
          <cell r="K5141">
            <v>2590</v>
          </cell>
          <cell r="L5141">
            <v>2330</v>
          </cell>
          <cell r="M5141">
            <v>1981</v>
          </cell>
        </row>
        <row r="5141">
          <cell r="O5141" t="str">
            <v>医保</v>
          </cell>
        </row>
        <row r="5142">
          <cell r="A5142" t="str">
            <v>033070100801</v>
          </cell>
          <cell r="B5142" t="str">
            <v>33070100801</v>
          </cell>
          <cell r="C5142" t="str">
            <v>手术费</v>
          </cell>
          <cell r="D5142" t="str">
            <v>08</v>
          </cell>
          <cell r="E5142" t="str">
            <v>手术治疗费</v>
          </cell>
          <cell r="F5142" t="str">
            <v>10</v>
          </cell>
          <cell r="G5142" t="str">
            <v>小儿喉功能重建术</v>
          </cell>
        </row>
        <row r="5142">
          <cell r="J5142" t="str">
            <v>次</v>
          </cell>
          <cell r="K5142">
            <v>3367</v>
          </cell>
          <cell r="L5142">
            <v>3029</v>
          </cell>
          <cell r="M5142">
            <v>2575</v>
          </cell>
        </row>
        <row r="5142">
          <cell r="O5142" t="str">
            <v>医保</v>
          </cell>
        </row>
        <row r="5143">
          <cell r="A5143" t="str">
            <v>033070100900</v>
          </cell>
          <cell r="B5143" t="str">
            <v>330701009</v>
          </cell>
          <cell r="C5143" t="str">
            <v>手术费</v>
          </cell>
          <cell r="D5143" t="str">
            <v>08</v>
          </cell>
          <cell r="E5143" t="str">
            <v>手术治疗费</v>
          </cell>
          <cell r="F5143" t="str">
            <v>10</v>
          </cell>
          <cell r="G5143" t="str">
            <v>全喉切除咽气管吻合术</v>
          </cell>
        </row>
        <row r="5143">
          <cell r="J5143" t="str">
            <v>次</v>
          </cell>
          <cell r="K5143">
            <v>1800</v>
          </cell>
          <cell r="L5143">
            <v>1800</v>
          </cell>
          <cell r="M5143">
            <v>1530</v>
          </cell>
        </row>
        <row r="5143">
          <cell r="O5143" t="str">
            <v>医保</v>
          </cell>
        </row>
        <row r="5144">
          <cell r="A5144" t="str">
            <v>033070100901</v>
          </cell>
          <cell r="B5144" t="str">
            <v>33070100901</v>
          </cell>
          <cell r="C5144" t="str">
            <v>手术费</v>
          </cell>
          <cell r="D5144" t="str">
            <v>08</v>
          </cell>
          <cell r="E5144" t="str">
            <v>手术治疗费</v>
          </cell>
          <cell r="F5144" t="str">
            <v>10</v>
          </cell>
          <cell r="G5144" t="str">
            <v>小儿全喉切除咽气管吻合术</v>
          </cell>
        </row>
        <row r="5144">
          <cell r="J5144" t="str">
            <v>次</v>
          </cell>
          <cell r="K5144">
            <v>2340</v>
          </cell>
          <cell r="L5144">
            <v>2340</v>
          </cell>
          <cell r="M5144">
            <v>1989</v>
          </cell>
        </row>
        <row r="5144">
          <cell r="O5144" t="str">
            <v>医保</v>
          </cell>
        </row>
        <row r="5145">
          <cell r="A5145" t="str">
            <v>033070101000</v>
          </cell>
          <cell r="B5145" t="str">
            <v>330701010</v>
          </cell>
          <cell r="C5145" t="str">
            <v>手术费</v>
          </cell>
          <cell r="D5145" t="str">
            <v>08</v>
          </cell>
          <cell r="E5145" t="str">
            <v>手术治疗费</v>
          </cell>
          <cell r="F5145" t="str">
            <v>10</v>
          </cell>
          <cell r="G5145" t="str">
            <v>喉次全切除术</v>
          </cell>
          <cell r="H5145" t="str">
            <v>含切除环舌、会厌固定术</v>
          </cell>
        </row>
        <row r="5145">
          <cell r="J5145" t="str">
            <v>次</v>
          </cell>
          <cell r="K5145">
            <v>2940</v>
          </cell>
          <cell r="L5145">
            <v>2650</v>
          </cell>
          <cell r="M5145">
            <v>2253</v>
          </cell>
        </row>
        <row r="5145">
          <cell r="O5145" t="str">
            <v>医保</v>
          </cell>
        </row>
        <row r="5146">
          <cell r="A5146" t="str">
            <v>033070101001</v>
          </cell>
          <cell r="B5146" t="str">
            <v>33070101001</v>
          </cell>
          <cell r="C5146" t="str">
            <v>手术费</v>
          </cell>
          <cell r="D5146" t="str">
            <v>08</v>
          </cell>
          <cell r="E5146" t="str">
            <v>手术治疗费</v>
          </cell>
          <cell r="F5146" t="str">
            <v>10</v>
          </cell>
          <cell r="G5146" t="str">
            <v>小儿喉次全切除术</v>
          </cell>
        </row>
        <row r="5146">
          <cell r="J5146" t="str">
            <v>次</v>
          </cell>
          <cell r="K5146">
            <v>3822</v>
          </cell>
          <cell r="L5146">
            <v>3445</v>
          </cell>
          <cell r="M5146">
            <v>2928</v>
          </cell>
        </row>
        <row r="5146">
          <cell r="O5146" t="str">
            <v>医保</v>
          </cell>
        </row>
        <row r="5147">
          <cell r="A5147" t="str">
            <v>033070101100</v>
          </cell>
          <cell r="B5147" t="str">
            <v>330701011</v>
          </cell>
          <cell r="C5147" t="str">
            <v>手术费</v>
          </cell>
          <cell r="D5147" t="str">
            <v>08</v>
          </cell>
          <cell r="E5147" t="str">
            <v>手术治疗费</v>
          </cell>
          <cell r="F5147" t="str">
            <v>10</v>
          </cell>
          <cell r="G5147" t="str">
            <v>3/4喉切除术及喉功能重建术</v>
          </cell>
        </row>
        <row r="5147">
          <cell r="J5147" t="str">
            <v>次</v>
          </cell>
          <cell r="K5147">
            <v>1800</v>
          </cell>
          <cell r="L5147">
            <v>1800</v>
          </cell>
          <cell r="M5147">
            <v>1530</v>
          </cell>
        </row>
        <row r="5147">
          <cell r="O5147" t="str">
            <v>医保</v>
          </cell>
        </row>
        <row r="5148">
          <cell r="A5148" t="str">
            <v>033070101101</v>
          </cell>
          <cell r="B5148" t="str">
            <v>33070101101</v>
          </cell>
          <cell r="C5148" t="str">
            <v>手术费</v>
          </cell>
          <cell r="D5148" t="str">
            <v>08</v>
          </cell>
          <cell r="E5148" t="str">
            <v>手术治疗费</v>
          </cell>
          <cell r="F5148" t="str">
            <v>10</v>
          </cell>
          <cell r="G5148" t="str">
            <v>小儿3/4喉切除术及喉功能重建术</v>
          </cell>
        </row>
        <row r="5148">
          <cell r="J5148" t="str">
            <v>次</v>
          </cell>
          <cell r="K5148">
            <v>2340</v>
          </cell>
          <cell r="L5148">
            <v>2340</v>
          </cell>
          <cell r="M5148">
            <v>1989</v>
          </cell>
        </row>
        <row r="5148">
          <cell r="O5148" t="str">
            <v>医保</v>
          </cell>
        </row>
        <row r="5149">
          <cell r="A5149" t="str">
            <v>033070101200</v>
          </cell>
          <cell r="B5149" t="str">
            <v>330701012</v>
          </cell>
          <cell r="C5149" t="str">
            <v>手术费</v>
          </cell>
          <cell r="D5149" t="str">
            <v>08</v>
          </cell>
          <cell r="E5149" t="str">
            <v>手术治疗费</v>
          </cell>
          <cell r="F5149" t="str">
            <v>10</v>
          </cell>
          <cell r="G5149" t="str">
            <v>垂直半喉切除术及喉功能重建术</v>
          </cell>
        </row>
        <row r="5149">
          <cell r="J5149" t="str">
            <v>次</v>
          </cell>
          <cell r="K5149">
            <v>2940</v>
          </cell>
          <cell r="L5149">
            <v>2650</v>
          </cell>
          <cell r="M5149">
            <v>2253</v>
          </cell>
        </row>
        <row r="5149">
          <cell r="O5149" t="str">
            <v>医保</v>
          </cell>
        </row>
        <row r="5150">
          <cell r="A5150" t="str">
            <v>033070101201</v>
          </cell>
          <cell r="B5150" t="str">
            <v>33070101201</v>
          </cell>
          <cell r="C5150" t="str">
            <v>手术费</v>
          </cell>
          <cell r="D5150" t="str">
            <v>08</v>
          </cell>
          <cell r="E5150" t="str">
            <v>手术治疗费</v>
          </cell>
          <cell r="F5150" t="str">
            <v>10</v>
          </cell>
          <cell r="G5150" t="str">
            <v>小儿垂直半喉切除术及喉功能重建术</v>
          </cell>
        </row>
        <row r="5150">
          <cell r="J5150" t="str">
            <v>次</v>
          </cell>
          <cell r="K5150">
            <v>3822</v>
          </cell>
          <cell r="L5150">
            <v>3445</v>
          </cell>
          <cell r="M5150">
            <v>2928</v>
          </cell>
        </row>
        <row r="5150">
          <cell r="O5150" t="str">
            <v>医保</v>
          </cell>
        </row>
        <row r="5151">
          <cell r="A5151" t="str">
            <v>033070101300</v>
          </cell>
          <cell r="B5151" t="str">
            <v>330701013</v>
          </cell>
          <cell r="C5151" t="str">
            <v>手术费</v>
          </cell>
          <cell r="D5151" t="str">
            <v>08</v>
          </cell>
          <cell r="E5151" t="str">
            <v>手术治疗费</v>
          </cell>
          <cell r="F5151" t="str">
            <v>10</v>
          </cell>
          <cell r="G5151" t="str">
            <v>垂直超半喉切除术及喉功能重建术</v>
          </cell>
        </row>
        <row r="5151">
          <cell r="J5151" t="str">
            <v>次</v>
          </cell>
          <cell r="K5151">
            <v>1800</v>
          </cell>
          <cell r="L5151">
            <v>1800</v>
          </cell>
          <cell r="M5151">
            <v>1530</v>
          </cell>
        </row>
        <row r="5151">
          <cell r="O5151" t="str">
            <v>医保</v>
          </cell>
        </row>
        <row r="5152">
          <cell r="A5152" t="str">
            <v>033070101301</v>
          </cell>
          <cell r="B5152" t="str">
            <v>33070101301</v>
          </cell>
          <cell r="C5152" t="str">
            <v>手术费</v>
          </cell>
          <cell r="D5152" t="str">
            <v>08</v>
          </cell>
          <cell r="E5152" t="str">
            <v>手术治疗费</v>
          </cell>
          <cell r="F5152" t="str">
            <v>10</v>
          </cell>
          <cell r="G5152" t="str">
            <v>小儿垂直超半喉切除术及喉功能重建术</v>
          </cell>
        </row>
        <row r="5152">
          <cell r="J5152" t="str">
            <v>次</v>
          </cell>
          <cell r="K5152">
            <v>2340</v>
          </cell>
          <cell r="L5152">
            <v>2340</v>
          </cell>
          <cell r="M5152">
            <v>1989</v>
          </cell>
        </row>
        <row r="5152">
          <cell r="O5152" t="str">
            <v>医保</v>
          </cell>
        </row>
        <row r="5153">
          <cell r="A5153" t="str">
            <v>033070101400</v>
          </cell>
          <cell r="B5153" t="str">
            <v>330701014</v>
          </cell>
          <cell r="C5153" t="str">
            <v>手术费</v>
          </cell>
          <cell r="D5153" t="str">
            <v>08</v>
          </cell>
          <cell r="E5153" t="str">
            <v>手术治疗费</v>
          </cell>
          <cell r="F5153" t="str">
            <v>10</v>
          </cell>
          <cell r="G5153" t="str">
            <v>声门上水平喉切除术</v>
          </cell>
        </row>
        <row r="5153">
          <cell r="J5153" t="str">
            <v>次</v>
          </cell>
          <cell r="K5153">
            <v>1700</v>
          </cell>
          <cell r="L5153">
            <v>1700</v>
          </cell>
          <cell r="M5153">
            <v>1445</v>
          </cell>
        </row>
        <row r="5153">
          <cell r="O5153" t="str">
            <v>医保</v>
          </cell>
        </row>
        <row r="5154">
          <cell r="A5154" t="str">
            <v>033070101401</v>
          </cell>
          <cell r="B5154" t="str">
            <v>33070101401</v>
          </cell>
          <cell r="C5154" t="str">
            <v>手术费</v>
          </cell>
          <cell r="D5154" t="str">
            <v>08</v>
          </cell>
          <cell r="E5154" t="str">
            <v>手术治疗费</v>
          </cell>
          <cell r="F5154" t="str">
            <v>10</v>
          </cell>
          <cell r="G5154" t="str">
            <v>小儿声门上水平喉切除术</v>
          </cell>
        </row>
        <row r="5154">
          <cell r="J5154" t="str">
            <v>次</v>
          </cell>
          <cell r="K5154">
            <v>2210</v>
          </cell>
          <cell r="L5154">
            <v>2210</v>
          </cell>
          <cell r="M5154">
            <v>1879</v>
          </cell>
        </row>
        <row r="5154">
          <cell r="O5154" t="str">
            <v>医保</v>
          </cell>
        </row>
        <row r="5155">
          <cell r="A5155" t="str">
            <v>033070101500</v>
          </cell>
          <cell r="B5155" t="str">
            <v>330701015</v>
          </cell>
          <cell r="C5155" t="str">
            <v>手术费</v>
          </cell>
          <cell r="D5155" t="str">
            <v>08</v>
          </cell>
          <cell r="E5155" t="str">
            <v>手术治疗费</v>
          </cell>
          <cell r="F5155" t="str">
            <v>10</v>
          </cell>
          <cell r="G5155" t="str">
            <v>梨状窝癌切除术</v>
          </cell>
        </row>
        <row r="5155">
          <cell r="J5155" t="str">
            <v>次</v>
          </cell>
          <cell r="K5155">
            <v>1700</v>
          </cell>
          <cell r="L5155">
            <v>1700</v>
          </cell>
          <cell r="M5155">
            <v>1445</v>
          </cell>
        </row>
        <row r="5155">
          <cell r="O5155" t="str">
            <v>医保</v>
          </cell>
        </row>
        <row r="5156">
          <cell r="A5156" t="str">
            <v>033070101501</v>
          </cell>
          <cell r="B5156" t="str">
            <v>33070101501</v>
          </cell>
          <cell r="C5156" t="str">
            <v>手术费</v>
          </cell>
          <cell r="D5156" t="str">
            <v>08</v>
          </cell>
          <cell r="E5156" t="str">
            <v>手术治疗费</v>
          </cell>
          <cell r="F5156" t="str">
            <v>10</v>
          </cell>
          <cell r="G5156" t="str">
            <v>小儿梨状窝癌切除术</v>
          </cell>
        </row>
        <row r="5156">
          <cell r="J5156" t="str">
            <v>次</v>
          </cell>
          <cell r="K5156">
            <v>2210</v>
          </cell>
          <cell r="L5156">
            <v>2210</v>
          </cell>
          <cell r="M5156">
            <v>1879</v>
          </cell>
        </row>
        <row r="5156">
          <cell r="O5156" t="str">
            <v>医保</v>
          </cell>
        </row>
        <row r="5157">
          <cell r="A5157" t="str">
            <v>033070101600</v>
          </cell>
          <cell r="B5157" t="str">
            <v>330701016</v>
          </cell>
          <cell r="C5157" t="str">
            <v>手术费</v>
          </cell>
          <cell r="D5157" t="str">
            <v>08</v>
          </cell>
          <cell r="E5157" t="str">
            <v>手术治疗费</v>
          </cell>
          <cell r="F5157" t="str">
            <v>10</v>
          </cell>
          <cell r="G5157" t="str">
            <v>全喉全下咽全食管切除+全胃上提修复术</v>
          </cell>
        </row>
        <row r="5157">
          <cell r="J5157" t="str">
            <v>次</v>
          </cell>
          <cell r="K5157">
            <v>2930</v>
          </cell>
          <cell r="L5157">
            <v>2930</v>
          </cell>
          <cell r="M5157">
            <v>2491</v>
          </cell>
        </row>
        <row r="5157">
          <cell r="O5157" t="str">
            <v>医保</v>
          </cell>
        </row>
        <row r="5158">
          <cell r="A5158" t="str">
            <v>033070101601</v>
          </cell>
          <cell r="B5158" t="str">
            <v>33070101601</v>
          </cell>
          <cell r="C5158" t="str">
            <v>手术费</v>
          </cell>
          <cell r="D5158" t="str">
            <v>08</v>
          </cell>
          <cell r="E5158" t="str">
            <v>手术治疗费</v>
          </cell>
          <cell r="F5158" t="str">
            <v>10</v>
          </cell>
          <cell r="G5158" t="str">
            <v>小儿全喉全下咽全食管切除+全胃上提修复术</v>
          </cell>
        </row>
        <row r="5158">
          <cell r="J5158" t="str">
            <v>次</v>
          </cell>
          <cell r="K5158">
            <v>3809</v>
          </cell>
          <cell r="L5158">
            <v>3809</v>
          </cell>
          <cell r="M5158">
            <v>3238</v>
          </cell>
        </row>
        <row r="5158">
          <cell r="O5158" t="str">
            <v>医保</v>
          </cell>
        </row>
        <row r="5159">
          <cell r="A5159" t="str">
            <v>033070101700</v>
          </cell>
          <cell r="B5159" t="str">
            <v>330701017</v>
          </cell>
          <cell r="C5159" t="str">
            <v>手术费</v>
          </cell>
          <cell r="D5159" t="str">
            <v>08</v>
          </cell>
          <cell r="E5159" t="str">
            <v>手术治疗费</v>
          </cell>
          <cell r="F5159" t="str">
            <v>10</v>
          </cell>
          <cell r="G5159" t="str">
            <v>全喉全下咽切除皮瓣修复术</v>
          </cell>
          <cell r="H5159" t="str">
            <v>包括带蒂残喉气管瓣修复下咽术</v>
          </cell>
        </row>
        <row r="5159">
          <cell r="J5159" t="str">
            <v>次</v>
          </cell>
          <cell r="K5159">
            <v>2460</v>
          </cell>
          <cell r="L5159">
            <v>2460</v>
          </cell>
          <cell r="M5159">
            <v>2091</v>
          </cell>
        </row>
        <row r="5159">
          <cell r="O5159" t="str">
            <v>医保</v>
          </cell>
        </row>
        <row r="5160">
          <cell r="A5160" t="str">
            <v>033070101701</v>
          </cell>
          <cell r="B5160" t="str">
            <v>33070101701</v>
          </cell>
          <cell r="C5160" t="str">
            <v>手术费</v>
          </cell>
          <cell r="D5160" t="str">
            <v>08</v>
          </cell>
          <cell r="E5160" t="str">
            <v>手术治疗费</v>
          </cell>
          <cell r="F5160" t="str">
            <v>10</v>
          </cell>
          <cell r="G5160" t="str">
            <v>全喉全下咽切除皮瓣修复术（带蒂残喉气管瓣修复下咽术）</v>
          </cell>
        </row>
        <row r="5160">
          <cell r="J5160" t="str">
            <v>次</v>
          </cell>
          <cell r="K5160">
            <v>2460</v>
          </cell>
          <cell r="L5160">
            <v>2460</v>
          </cell>
          <cell r="M5160">
            <v>2091</v>
          </cell>
          <cell r="N5160" t="str">
            <v>带蒂残喉气管瓣修复下咽术</v>
          </cell>
          <cell r="O5160" t="str">
            <v>医保</v>
          </cell>
        </row>
        <row r="5161">
          <cell r="A5161" t="str">
            <v>033070101702</v>
          </cell>
          <cell r="B5161" t="str">
            <v>33070101702</v>
          </cell>
          <cell r="C5161" t="str">
            <v>手术费</v>
          </cell>
          <cell r="D5161" t="str">
            <v>08</v>
          </cell>
          <cell r="E5161" t="str">
            <v>手术治疗费</v>
          </cell>
          <cell r="F5161" t="str">
            <v>10</v>
          </cell>
          <cell r="G5161" t="str">
            <v>小儿全喉全下咽切除皮瓣修复术</v>
          </cell>
        </row>
        <row r="5161">
          <cell r="J5161" t="str">
            <v>次</v>
          </cell>
          <cell r="K5161">
            <v>3198</v>
          </cell>
          <cell r="L5161">
            <v>3198</v>
          </cell>
          <cell r="M5161">
            <v>2718</v>
          </cell>
        </row>
        <row r="5161">
          <cell r="O5161" t="str">
            <v>医保</v>
          </cell>
        </row>
        <row r="5162">
          <cell r="A5162" t="str">
            <v>033070101800</v>
          </cell>
          <cell r="B5162" t="str">
            <v>330701018</v>
          </cell>
          <cell r="C5162" t="str">
            <v>手术费</v>
          </cell>
          <cell r="D5162" t="str">
            <v>08</v>
          </cell>
          <cell r="E5162" t="str">
            <v>手术治疗费</v>
          </cell>
          <cell r="F5162" t="str">
            <v>10</v>
          </cell>
          <cell r="G5162" t="str">
            <v>喉瘢痕狭窄扩张术</v>
          </cell>
        </row>
        <row r="5162">
          <cell r="J5162" t="str">
            <v>次</v>
          </cell>
          <cell r="K5162">
            <v>1350</v>
          </cell>
          <cell r="L5162">
            <v>1350</v>
          </cell>
          <cell r="M5162">
            <v>1148</v>
          </cell>
        </row>
        <row r="5162">
          <cell r="O5162" t="str">
            <v>医保</v>
          </cell>
        </row>
        <row r="5163">
          <cell r="A5163" t="str">
            <v>033070101801</v>
          </cell>
          <cell r="B5163" t="str">
            <v>33070101801</v>
          </cell>
          <cell r="C5163" t="str">
            <v>手术费</v>
          </cell>
          <cell r="D5163" t="str">
            <v>08</v>
          </cell>
          <cell r="E5163" t="str">
            <v>手术治疗费</v>
          </cell>
          <cell r="F5163" t="str">
            <v>10</v>
          </cell>
          <cell r="G5163" t="str">
            <v>小儿喉瘢痕狭窄扩张术</v>
          </cell>
        </row>
        <row r="5163">
          <cell r="J5163" t="str">
            <v>次</v>
          </cell>
          <cell r="K5163">
            <v>1755</v>
          </cell>
          <cell r="L5163">
            <v>1755</v>
          </cell>
          <cell r="M5163">
            <v>1492</v>
          </cell>
        </row>
        <row r="5163">
          <cell r="O5163" t="str">
            <v>医保</v>
          </cell>
        </row>
        <row r="5164">
          <cell r="A5164" t="str">
            <v>033070101900</v>
          </cell>
          <cell r="B5164" t="str">
            <v>330701019</v>
          </cell>
          <cell r="C5164" t="str">
            <v>手术费</v>
          </cell>
          <cell r="D5164" t="str">
            <v>08</v>
          </cell>
          <cell r="E5164" t="str">
            <v>手术治疗费</v>
          </cell>
          <cell r="F5164" t="str">
            <v>10</v>
          </cell>
          <cell r="G5164" t="str">
            <v>喉狭窄经口扩张及喉模置入术</v>
          </cell>
        </row>
        <row r="5164">
          <cell r="J5164" t="str">
            <v>次</v>
          </cell>
          <cell r="K5164">
            <v>1470</v>
          </cell>
          <cell r="L5164">
            <v>1470</v>
          </cell>
          <cell r="M5164">
            <v>1250</v>
          </cell>
        </row>
        <row r="5164">
          <cell r="O5164" t="str">
            <v>医保</v>
          </cell>
        </row>
        <row r="5165">
          <cell r="A5165" t="str">
            <v>033070101901</v>
          </cell>
          <cell r="B5165" t="str">
            <v>33070101901</v>
          </cell>
          <cell r="C5165" t="str">
            <v>手术费</v>
          </cell>
          <cell r="D5165" t="str">
            <v>08</v>
          </cell>
          <cell r="E5165" t="str">
            <v>手术治疗费</v>
          </cell>
          <cell r="F5165" t="str">
            <v>10</v>
          </cell>
          <cell r="G5165" t="str">
            <v>小儿喉狭窄经口扩张及喉模置入术</v>
          </cell>
        </row>
        <row r="5165">
          <cell r="J5165" t="str">
            <v>次</v>
          </cell>
          <cell r="K5165">
            <v>1911</v>
          </cell>
          <cell r="L5165">
            <v>1911</v>
          </cell>
          <cell r="M5165">
            <v>1624</v>
          </cell>
        </row>
        <row r="5165">
          <cell r="O5165" t="str">
            <v>医保</v>
          </cell>
        </row>
        <row r="5166">
          <cell r="A5166" t="str">
            <v>033070102000</v>
          </cell>
          <cell r="B5166" t="str">
            <v>330701020</v>
          </cell>
          <cell r="C5166" t="str">
            <v>手术费</v>
          </cell>
          <cell r="D5166" t="str">
            <v>08</v>
          </cell>
          <cell r="E5166" t="str">
            <v>手术治疗费</v>
          </cell>
          <cell r="F5166" t="str">
            <v>10</v>
          </cell>
          <cell r="G5166" t="str">
            <v>喉狭窄成形及“T”型管置入术</v>
          </cell>
        </row>
        <row r="5166">
          <cell r="I5166" t="str">
            <v>植入材料</v>
          </cell>
          <cell r="J5166" t="str">
            <v>次</v>
          </cell>
          <cell r="K5166">
            <v>1470</v>
          </cell>
          <cell r="L5166">
            <v>1470</v>
          </cell>
          <cell r="M5166">
            <v>1250</v>
          </cell>
        </row>
        <row r="5166">
          <cell r="O5166" t="str">
            <v>医保</v>
          </cell>
        </row>
        <row r="5167">
          <cell r="A5167" t="str">
            <v>033070102001</v>
          </cell>
          <cell r="B5167" t="str">
            <v>33070102001</v>
          </cell>
          <cell r="C5167" t="str">
            <v>手术费</v>
          </cell>
          <cell r="D5167" t="str">
            <v>08</v>
          </cell>
          <cell r="E5167" t="str">
            <v>手术治疗费</v>
          </cell>
          <cell r="F5167" t="str">
            <v>10</v>
          </cell>
          <cell r="G5167" t="str">
            <v>小儿喉狭窄成形及“T”型管置入术</v>
          </cell>
        </row>
        <row r="5167">
          <cell r="J5167" t="str">
            <v>次</v>
          </cell>
          <cell r="K5167">
            <v>1911</v>
          </cell>
          <cell r="L5167">
            <v>1911</v>
          </cell>
          <cell r="M5167">
            <v>1624</v>
          </cell>
        </row>
        <row r="5167">
          <cell r="O5167" t="str">
            <v>医保</v>
          </cell>
        </row>
        <row r="5168">
          <cell r="A5168" t="str">
            <v>033070102100</v>
          </cell>
          <cell r="B5168" t="str">
            <v>330701021</v>
          </cell>
          <cell r="C5168" t="str">
            <v>手术费</v>
          </cell>
          <cell r="D5168" t="str">
            <v>08</v>
          </cell>
          <cell r="E5168" t="str">
            <v>手术治疗费</v>
          </cell>
          <cell r="F5168" t="str">
            <v>10</v>
          </cell>
          <cell r="G5168" t="str">
            <v>喉部神经肌蒂移植术</v>
          </cell>
        </row>
        <row r="5168">
          <cell r="J5168" t="str">
            <v>次</v>
          </cell>
          <cell r="K5168">
            <v>1350</v>
          </cell>
          <cell r="L5168">
            <v>1350</v>
          </cell>
          <cell r="M5168">
            <v>1148</v>
          </cell>
        </row>
        <row r="5168">
          <cell r="O5168" t="str">
            <v>医保</v>
          </cell>
        </row>
        <row r="5169">
          <cell r="A5169" t="str">
            <v>033070102101</v>
          </cell>
          <cell r="B5169" t="str">
            <v>33070102101</v>
          </cell>
          <cell r="C5169" t="str">
            <v>手术费</v>
          </cell>
          <cell r="D5169" t="str">
            <v>08</v>
          </cell>
          <cell r="E5169" t="str">
            <v>手术治疗费</v>
          </cell>
          <cell r="F5169" t="str">
            <v>10</v>
          </cell>
          <cell r="G5169" t="str">
            <v>小儿喉部神经肌蒂移植术</v>
          </cell>
        </row>
        <row r="5169">
          <cell r="J5169" t="str">
            <v>次</v>
          </cell>
          <cell r="K5169">
            <v>1755</v>
          </cell>
          <cell r="L5169">
            <v>1755</v>
          </cell>
          <cell r="M5169">
            <v>1492</v>
          </cell>
        </row>
        <row r="5169">
          <cell r="O5169" t="str">
            <v>医保</v>
          </cell>
        </row>
        <row r="5170">
          <cell r="A5170" t="str">
            <v>033070102200</v>
          </cell>
          <cell r="B5170" t="str">
            <v>330701022</v>
          </cell>
          <cell r="C5170" t="str">
            <v>手术费</v>
          </cell>
          <cell r="D5170" t="str">
            <v>08</v>
          </cell>
          <cell r="E5170" t="str">
            <v>手术治疗费</v>
          </cell>
          <cell r="F5170" t="str">
            <v>10</v>
          </cell>
          <cell r="G5170" t="str">
            <v>喉良性肿瘤切除术</v>
          </cell>
          <cell r="H5170" t="str">
            <v>包括咽肿瘤</v>
          </cell>
        </row>
        <row r="5170">
          <cell r="J5170" t="str">
            <v>次</v>
          </cell>
          <cell r="K5170">
            <v>1100</v>
          </cell>
          <cell r="L5170">
            <v>1000</v>
          </cell>
          <cell r="M5170">
            <v>850</v>
          </cell>
          <cell r="N5170" t="str">
            <v>经支撑喉镜三甲医院加收200元，三甲以下医院加收100</v>
          </cell>
          <cell r="O5170" t="str">
            <v>医保</v>
          </cell>
        </row>
        <row r="5171">
          <cell r="A5171" t="str">
            <v>033070102201</v>
          </cell>
          <cell r="B5171" t="str">
            <v>33070102201</v>
          </cell>
          <cell r="C5171" t="str">
            <v>手术费</v>
          </cell>
          <cell r="D5171" t="str">
            <v>08</v>
          </cell>
          <cell r="E5171" t="str">
            <v>手术治疗费</v>
          </cell>
          <cell r="F5171" t="str">
            <v>10</v>
          </cell>
          <cell r="G5171" t="str">
            <v>喉良性肿瘤切除术（经支撑喉镜）</v>
          </cell>
          <cell r="H5171" t="str">
            <v/>
          </cell>
        </row>
        <row r="5171">
          <cell r="J5171" t="str">
            <v>次</v>
          </cell>
          <cell r="K5171">
            <v>1300</v>
          </cell>
          <cell r="L5171">
            <v>1200</v>
          </cell>
          <cell r="M5171">
            <v>1020</v>
          </cell>
          <cell r="N5171" t="str">
            <v>经支撑喉镜</v>
          </cell>
          <cell r="O5171" t="str">
            <v>医保</v>
          </cell>
        </row>
        <row r="5172">
          <cell r="A5172" t="str">
            <v>033070102202</v>
          </cell>
          <cell r="B5172" t="str">
            <v>33070102202</v>
          </cell>
          <cell r="C5172" t="str">
            <v>手术费</v>
          </cell>
          <cell r="D5172" t="str">
            <v>08</v>
          </cell>
          <cell r="E5172" t="str">
            <v>手术治疗费</v>
          </cell>
          <cell r="F5172" t="str">
            <v>10</v>
          </cell>
          <cell r="G5172" t="str">
            <v>小儿喉良性肿瘤切除术</v>
          </cell>
        </row>
        <row r="5172">
          <cell r="J5172" t="str">
            <v>次</v>
          </cell>
          <cell r="K5172">
            <v>1430</v>
          </cell>
          <cell r="L5172">
            <v>1300</v>
          </cell>
          <cell r="M5172">
            <v>1105</v>
          </cell>
        </row>
        <row r="5172">
          <cell r="O5172" t="str">
            <v>医保</v>
          </cell>
        </row>
        <row r="5173">
          <cell r="A5173" t="str">
            <v>033070102203</v>
          </cell>
          <cell r="B5173" t="str">
            <v>33070102203</v>
          </cell>
          <cell r="C5173" t="str">
            <v>手术费</v>
          </cell>
          <cell r="D5173" t="str">
            <v>08</v>
          </cell>
          <cell r="E5173" t="str">
            <v>手术治疗费</v>
          </cell>
          <cell r="F5173" t="str">
            <v>10</v>
          </cell>
          <cell r="G5173" t="str">
            <v>小儿喉良性肿瘤切除术（经支撑喉镜）</v>
          </cell>
        </row>
        <row r="5173">
          <cell r="J5173" t="str">
            <v>次</v>
          </cell>
          <cell r="K5173">
            <v>1690</v>
          </cell>
          <cell r="L5173">
            <v>1560</v>
          </cell>
          <cell r="M5173">
            <v>1326</v>
          </cell>
          <cell r="N5173" t="str">
            <v>经支撑喉镜</v>
          </cell>
          <cell r="O5173" t="str">
            <v>医保</v>
          </cell>
        </row>
        <row r="5174">
          <cell r="A5174" t="str">
            <v>033070102300</v>
          </cell>
          <cell r="B5174" t="str">
            <v>330701023</v>
          </cell>
          <cell r="C5174" t="str">
            <v>手术费</v>
          </cell>
          <cell r="D5174" t="str">
            <v>08</v>
          </cell>
          <cell r="E5174" t="str">
            <v>手术治疗费</v>
          </cell>
          <cell r="F5174" t="str">
            <v>10</v>
          </cell>
          <cell r="G5174" t="str">
            <v>喉裂开声带切除术</v>
          </cell>
        </row>
        <row r="5174">
          <cell r="J5174" t="str">
            <v>次</v>
          </cell>
          <cell r="K5174">
            <v>1240</v>
          </cell>
          <cell r="L5174">
            <v>1240</v>
          </cell>
          <cell r="M5174">
            <v>1054</v>
          </cell>
        </row>
        <row r="5174">
          <cell r="O5174" t="str">
            <v>医保</v>
          </cell>
        </row>
        <row r="5175">
          <cell r="A5175" t="str">
            <v>033070102301</v>
          </cell>
          <cell r="B5175" t="str">
            <v>33070102301</v>
          </cell>
          <cell r="C5175" t="str">
            <v>手术费</v>
          </cell>
          <cell r="D5175" t="str">
            <v>08</v>
          </cell>
          <cell r="E5175" t="str">
            <v>手术治疗费</v>
          </cell>
          <cell r="F5175" t="str">
            <v>10</v>
          </cell>
          <cell r="G5175" t="str">
            <v>小儿喉裂开声带切除术</v>
          </cell>
        </row>
        <row r="5175">
          <cell r="J5175" t="str">
            <v>次</v>
          </cell>
          <cell r="K5175">
            <v>1612</v>
          </cell>
          <cell r="L5175">
            <v>1612</v>
          </cell>
          <cell r="M5175">
            <v>1370</v>
          </cell>
        </row>
        <row r="5175">
          <cell r="O5175" t="str">
            <v>医保</v>
          </cell>
        </row>
        <row r="5176">
          <cell r="A5176" t="str">
            <v>033070102400</v>
          </cell>
          <cell r="B5176" t="str">
            <v>330701024</v>
          </cell>
          <cell r="C5176" t="str">
            <v>手术费</v>
          </cell>
          <cell r="D5176" t="str">
            <v>08</v>
          </cell>
          <cell r="E5176" t="str">
            <v>手术治疗费</v>
          </cell>
          <cell r="F5176" t="str">
            <v>10</v>
          </cell>
          <cell r="G5176" t="str">
            <v>喉裂开肿瘤切除术</v>
          </cell>
        </row>
        <row r="5176">
          <cell r="J5176" t="str">
            <v>次</v>
          </cell>
          <cell r="K5176">
            <v>1240</v>
          </cell>
          <cell r="L5176">
            <v>1240</v>
          </cell>
          <cell r="M5176">
            <v>1054</v>
          </cell>
        </row>
        <row r="5176">
          <cell r="O5176" t="str">
            <v>医保</v>
          </cell>
        </row>
        <row r="5177">
          <cell r="A5177" t="str">
            <v>033070102401</v>
          </cell>
          <cell r="B5177" t="str">
            <v>33070102401</v>
          </cell>
          <cell r="C5177" t="str">
            <v>手术费</v>
          </cell>
          <cell r="D5177" t="str">
            <v>08</v>
          </cell>
          <cell r="E5177" t="str">
            <v>手术治疗费</v>
          </cell>
          <cell r="F5177" t="str">
            <v>10</v>
          </cell>
          <cell r="G5177" t="str">
            <v>小儿喉裂开肿瘤切除术</v>
          </cell>
        </row>
        <row r="5177">
          <cell r="J5177" t="str">
            <v>次</v>
          </cell>
          <cell r="K5177">
            <v>1612</v>
          </cell>
          <cell r="L5177">
            <v>1612</v>
          </cell>
          <cell r="M5177">
            <v>1370</v>
          </cell>
        </row>
        <row r="5177">
          <cell r="O5177" t="str">
            <v>医保</v>
          </cell>
        </row>
        <row r="5178">
          <cell r="A5178" t="str">
            <v>033070102500</v>
          </cell>
          <cell r="B5178" t="str">
            <v>330701025</v>
          </cell>
          <cell r="C5178" t="str">
            <v>手术费</v>
          </cell>
          <cell r="D5178" t="str">
            <v>08</v>
          </cell>
          <cell r="E5178" t="str">
            <v>手术治疗费</v>
          </cell>
          <cell r="F5178" t="str">
            <v>10</v>
          </cell>
          <cell r="G5178" t="str">
            <v>经支撑喉镜激光声带肿物切除术</v>
          </cell>
          <cell r="H5178" t="str">
            <v>包括喉瘢痕切除术</v>
          </cell>
        </row>
        <row r="5178">
          <cell r="J5178" t="str">
            <v>次</v>
          </cell>
          <cell r="K5178">
            <v>1240</v>
          </cell>
          <cell r="L5178">
            <v>1240</v>
          </cell>
          <cell r="M5178">
            <v>1054</v>
          </cell>
        </row>
        <row r="5178">
          <cell r="O5178" t="str">
            <v>医保</v>
          </cell>
        </row>
        <row r="5179">
          <cell r="A5179" t="str">
            <v>033070102501</v>
          </cell>
          <cell r="B5179" t="str">
            <v>33070102501</v>
          </cell>
          <cell r="C5179" t="str">
            <v>手术费</v>
          </cell>
          <cell r="D5179" t="str">
            <v>08</v>
          </cell>
          <cell r="E5179" t="str">
            <v>手术治疗费</v>
          </cell>
          <cell r="F5179" t="str">
            <v>10</v>
          </cell>
          <cell r="G5179" t="str">
            <v>小儿经支撑喉镜激光声带肿物切除术</v>
          </cell>
        </row>
        <row r="5179">
          <cell r="J5179" t="str">
            <v>次</v>
          </cell>
          <cell r="K5179">
            <v>1612</v>
          </cell>
          <cell r="L5179">
            <v>1612</v>
          </cell>
          <cell r="M5179">
            <v>1370</v>
          </cell>
        </row>
        <row r="5179">
          <cell r="O5179" t="str">
            <v>医保</v>
          </cell>
        </row>
        <row r="5180">
          <cell r="A5180" t="str">
            <v>033070102600</v>
          </cell>
          <cell r="B5180" t="str">
            <v>330701026</v>
          </cell>
          <cell r="C5180" t="str">
            <v>手术费</v>
          </cell>
          <cell r="D5180" t="str">
            <v>08</v>
          </cell>
          <cell r="E5180" t="str">
            <v>手术治疗费</v>
          </cell>
          <cell r="F5180" t="str">
            <v>10</v>
          </cell>
          <cell r="G5180" t="str">
            <v>经颈侧杓状软骨切除声带外移术</v>
          </cell>
        </row>
        <row r="5180">
          <cell r="J5180" t="str">
            <v>次</v>
          </cell>
          <cell r="K5180">
            <v>850</v>
          </cell>
          <cell r="L5180">
            <v>850</v>
          </cell>
          <cell r="M5180">
            <v>723</v>
          </cell>
        </row>
        <row r="5180">
          <cell r="O5180" t="str">
            <v>医保</v>
          </cell>
        </row>
        <row r="5181">
          <cell r="A5181" t="str">
            <v>033070102601</v>
          </cell>
          <cell r="B5181" t="str">
            <v>33070102601</v>
          </cell>
          <cell r="C5181" t="str">
            <v>手术费</v>
          </cell>
          <cell r="D5181" t="str">
            <v>08</v>
          </cell>
          <cell r="E5181" t="str">
            <v>手术治疗费</v>
          </cell>
          <cell r="F5181" t="str">
            <v>10</v>
          </cell>
          <cell r="G5181" t="str">
            <v>小儿经颈侧杓状软骨切除声带外移术</v>
          </cell>
        </row>
        <row r="5181">
          <cell r="J5181" t="str">
            <v>次</v>
          </cell>
          <cell r="K5181">
            <v>1105</v>
          </cell>
          <cell r="L5181">
            <v>1105</v>
          </cell>
          <cell r="M5181">
            <v>939</v>
          </cell>
        </row>
        <row r="5181">
          <cell r="O5181" t="str">
            <v>医保</v>
          </cell>
        </row>
        <row r="5182">
          <cell r="A5182" t="str">
            <v>033070102700</v>
          </cell>
          <cell r="B5182" t="str">
            <v>330701027</v>
          </cell>
          <cell r="C5182" t="str">
            <v>手术费</v>
          </cell>
          <cell r="D5182" t="str">
            <v>08</v>
          </cell>
          <cell r="E5182" t="str">
            <v>手术治疗费</v>
          </cell>
          <cell r="F5182" t="str">
            <v>10</v>
          </cell>
          <cell r="G5182" t="str">
            <v>喉气管裂开瘢痕切除喉模置入术</v>
          </cell>
        </row>
        <row r="5182">
          <cell r="J5182" t="str">
            <v>次</v>
          </cell>
          <cell r="K5182">
            <v>960</v>
          </cell>
          <cell r="L5182">
            <v>960</v>
          </cell>
          <cell r="M5182">
            <v>816</v>
          </cell>
        </row>
        <row r="5182">
          <cell r="O5182" t="str">
            <v>医保</v>
          </cell>
        </row>
        <row r="5183">
          <cell r="A5183" t="str">
            <v>033070102701</v>
          </cell>
          <cell r="B5183" t="str">
            <v>33070102701</v>
          </cell>
          <cell r="C5183" t="str">
            <v>手术费</v>
          </cell>
          <cell r="D5183" t="str">
            <v>08</v>
          </cell>
          <cell r="E5183" t="str">
            <v>手术治疗费</v>
          </cell>
          <cell r="F5183" t="str">
            <v>10</v>
          </cell>
          <cell r="G5183" t="str">
            <v>小儿喉气管裂开瘢痕切除喉模置入术</v>
          </cell>
        </row>
        <row r="5183">
          <cell r="J5183" t="str">
            <v>次</v>
          </cell>
          <cell r="K5183">
            <v>1248</v>
          </cell>
          <cell r="L5183">
            <v>1248</v>
          </cell>
          <cell r="M5183">
            <v>1061</v>
          </cell>
        </row>
        <row r="5183">
          <cell r="O5183" t="str">
            <v>医保</v>
          </cell>
        </row>
        <row r="5184">
          <cell r="A5184" t="str">
            <v>033070102800</v>
          </cell>
          <cell r="B5184" t="str">
            <v>330701028</v>
          </cell>
          <cell r="C5184" t="str">
            <v>手术费</v>
          </cell>
          <cell r="D5184" t="str">
            <v>08</v>
          </cell>
          <cell r="E5184" t="str">
            <v>手术治疗费</v>
          </cell>
          <cell r="F5184" t="str">
            <v>10</v>
          </cell>
          <cell r="G5184" t="str">
            <v>喉气管外伤缝合成形术</v>
          </cell>
        </row>
        <row r="5184">
          <cell r="J5184" t="str">
            <v>次</v>
          </cell>
          <cell r="K5184">
            <v>1010</v>
          </cell>
          <cell r="L5184">
            <v>1010</v>
          </cell>
          <cell r="M5184">
            <v>859</v>
          </cell>
        </row>
        <row r="5184">
          <cell r="O5184" t="str">
            <v>医保</v>
          </cell>
        </row>
        <row r="5185">
          <cell r="A5185" t="str">
            <v>033070102801</v>
          </cell>
          <cell r="B5185" t="str">
            <v>33070102801</v>
          </cell>
          <cell r="C5185" t="str">
            <v>手术费</v>
          </cell>
          <cell r="D5185" t="str">
            <v>08</v>
          </cell>
          <cell r="E5185" t="str">
            <v>手术治疗费</v>
          </cell>
          <cell r="F5185" t="str">
            <v>10</v>
          </cell>
          <cell r="G5185" t="str">
            <v>小儿喉气管外伤缝合成形术</v>
          </cell>
        </row>
        <row r="5185">
          <cell r="J5185" t="str">
            <v>次</v>
          </cell>
          <cell r="K5185">
            <v>1313</v>
          </cell>
          <cell r="L5185">
            <v>1313</v>
          </cell>
          <cell r="M5185">
            <v>1116</v>
          </cell>
        </row>
        <row r="5185">
          <cell r="O5185" t="str">
            <v>医保</v>
          </cell>
        </row>
        <row r="5186">
          <cell r="A5186" t="str">
            <v>033070102900</v>
          </cell>
          <cell r="B5186" t="str">
            <v>330701029</v>
          </cell>
          <cell r="C5186" t="str">
            <v>手术费</v>
          </cell>
          <cell r="D5186" t="str">
            <v>08</v>
          </cell>
          <cell r="E5186" t="str">
            <v>手术治疗费</v>
          </cell>
          <cell r="F5186" t="str">
            <v>10</v>
          </cell>
          <cell r="G5186" t="str">
            <v>喉气管狭窄支架成形术</v>
          </cell>
          <cell r="H5186" t="str">
            <v>不含其他部分取材</v>
          </cell>
          <cell r="I5186" t="str">
            <v>支架</v>
          </cell>
          <cell r="J5186" t="str">
            <v>次</v>
          </cell>
          <cell r="K5186">
            <v>850</v>
          </cell>
          <cell r="L5186">
            <v>850</v>
          </cell>
          <cell r="M5186">
            <v>723</v>
          </cell>
        </row>
        <row r="5186">
          <cell r="O5186" t="str">
            <v>医保</v>
          </cell>
        </row>
        <row r="5187">
          <cell r="A5187" t="str">
            <v>033070102901</v>
          </cell>
          <cell r="B5187" t="str">
            <v>33070102901</v>
          </cell>
          <cell r="C5187" t="str">
            <v>手术费</v>
          </cell>
          <cell r="D5187" t="str">
            <v>08</v>
          </cell>
          <cell r="E5187" t="str">
            <v>手术治疗费</v>
          </cell>
          <cell r="F5187" t="str">
            <v>10</v>
          </cell>
          <cell r="G5187" t="str">
            <v>小儿喉气管狭窄支架成形术</v>
          </cell>
        </row>
        <row r="5187">
          <cell r="J5187" t="str">
            <v>次</v>
          </cell>
          <cell r="K5187">
            <v>1105</v>
          </cell>
          <cell r="L5187">
            <v>1105</v>
          </cell>
          <cell r="M5187">
            <v>939</v>
          </cell>
        </row>
        <row r="5187">
          <cell r="O5187" t="str">
            <v>医保</v>
          </cell>
        </row>
        <row r="5188">
          <cell r="A5188" t="str">
            <v>033070103000</v>
          </cell>
          <cell r="B5188" t="str">
            <v>330701030</v>
          </cell>
          <cell r="C5188" t="str">
            <v>手术费</v>
          </cell>
          <cell r="D5188" t="str">
            <v>08</v>
          </cell>
          <cell r="E5188" t="str">
            <v>手术治疗费</v>
          </cell>
          <cell r="F5188" t="str">
            <v>10</v>
          </cell>
          <cell r="G5188" t="str">
            <v>声带内移术</v>
          </cell>
        </row>
        <row r="5188">
          <cell r="J5188" t="str">
            <v>次</v>
          </cell>
          <cell r="K5188">
            <v>850</v>
          </cell>
          <cell r="L5188">
            <v>850</v>
          </cell>
          <cell r="M5188">
            <v>723</v>
          </cell>
        </row>
        <row r="5188">
          <cell r="O5188" t="str">
            <v>医保</v>
          </cell>
        </row>
        <row r="5189">
          <cell r="A5189" t="str">
            <v>033070103001</v>
          </cell>
          <cell r="B5189" t="str">
            <v>33070103001</v>
          </cell>
          <cell r="C5189" t="str">
            <v>手术费</v>
          </cell>
          <cell r="D5189" t="str">
            <v>08</v>
          </cell>
          <cell r="E5189" t="str">
            <v>手术治疗费</v>
          </cell>
          <cell r="F5189" t="str">
            <v>10</v>
          </cell>
          <cell r="G5189" t="str">
            <v>小儿声带内移术</v>
          </cell>
        </row>
        <row r="5189">
          <cell r="J5189" t="str">
            <v>次</v>
          </cell>
          <cell r="K5189">
            <v>1105</v>
          </cell>
          <cell r="L5189">
            <v>1105</v>
          </cell>
          <cell r="M5189">
            <v>939</v>
          </cell>
        </row>
        <row r="5189">
          <cell r="O5189" t="str">
            <v>医保</v>
          </cell>
        </row>
        <row r="5190">
          <cell r="A5190" t="str">
            <v>033070103100</v>
          </cell>
          <cell r="B5190" t="str">
            <v>330701031</v>
          </cell>
          <cell r="C5190" t="str">
            <v>手术费</v>
          </cell>
          <cell r="D5190" t="str">
            <v>08</v>
          </cell>
          <cell r="E5190" t="str">
            <v>手术治疗费</v>
          </cell>
          <cell r="F5190" t="str">
            <v>10</v>
          </cell>
          <cell r="G5190" t="str">
            <v>甲状软骨成形术</v>
          </cell>
        </row>
        <row r="5190">
          <cell r="J5190" t="str">
            <v>次</v>
          </cell>
          <cell r="K5190">
            <v>1250</v>
          </cell>
          <cell r="L5190">
            <v>1250</v>
          </cell>
          <cell r="M5190">
            <v>1063</v>
          </cell>
        </row>
        <row r="5190">
          <cell r="O5190" t="str">
            <v>医保</v>
          </cell>
        </row>
        <row r="5191">
          <cell r="A5191" t="str">
            <v>033070103101</v>
          </cell>
          <cell r="B5191" t="str">
            <v>33070103101</v>
          </cell>
          <cell r="C5191" t="str">
            <v>手术费</v>
          </cell>
          <cell r="D5191" t="str">
            <v>08</v>
          </cell>
          <cell r="E5191" t="str">
            <v>手术治疗费</v>
          </cell>
          <cell r="F5191" t="str">
            <v>10</v>
          </cell>
          <cell r="G5191" t="str">
            <v>小儿甲状软骨成形术</v>
          </cell>
        </row>
        <row r="5191">
          <cell r="J5191" t="str">
            <v>次</v>
          </cell>
          <cell r="K5191">
            <v>1625</v>
          </cell>
          <cell r="L5191">
            <v>1625</v>
          </cell>
          <cell r="M5191">
            <v>1381</v>
          </cell>
        </row>
        <row r="5191">
          <cell r="O5191" t="str">
            <v>医保</v>
          </cell>
        </row>
        <row r="5192">
          <cell r="A5192" t="str">
            <v>033070103200</v>
          </cell>
          <cell r="B5192" t="str">
            <v>330701032</v>
          </cell>
          <cell r="C5192" t="str">
            <v>手术费</v>
          </cell>
          <cell r="D5192" t="str">
            <v>08</v>
          </cell>
          <cell r="E5192" t="str">
            <v>手术治疗费</v>
          </cell>
          <cell r="F5192" t="str">
            <v>10</v>
          </cell>
          <cell r="G5192" t="str">
            <v>环杓关节间接拨动术</v>
          </cell>
        </row>
        <row r="5192">
          <cell r="J5192" t="str">
            <v>次</v>
          </cell>
          <cell r="K5192">
            <v>200</v>
          </cell>
          <cell r="L5192">
            <v>200</v>
          </cell>
          <cell r="M5192">
            <v>170</v>
          </cell>
        </row>
        <row r="5192">
          <cell r="O5192" t="str">
            <v>医保</v>
          </cell>
        </row>
        <row r="5193">
          <cell r="A5193" t="str">
            <v>033070103201</v>
          </cell>
          <cell r="B5193" t="str">
            <v>33070103201</v>
          </cell>
          <cell r="C5193" t="str">
            <v>手术费</v>
          </cell>
          <cell r="D5193" t="str">
            <v>08</v>
          </cell>
          <cell r="E5193" t="str">
            <v>手术治疗费</v>
          </cell>
          <cell r="F5193" t="str">
            <v>10</v>
          </cell>
          <cell r="G5193" t="str">
            <v>小儿环杓关节间接拨动术</v>
          </cell>
        </row>
        <row r="5193">
          <cell r="J5193" t="str">
            <v>次</v>
          </cell>
          <cell r="K5193">
            <v>260</v>
          </cell>
          <cell r="L5193">
            <v>260</v>
          </cell>
          <cell r="M5193">
            <v>221</v>
          </cell>
        </row>
        <row r="5193">
          <cell r="O5193" t="str">
            <v>医保</v>
          </cell>
        </row>
        <row r="5194">
          <cell r="A5194" t="str">
            <v>033070103300</v>
          </cell>
          <cell r="B5194" t="str">
            <v>330701033</v>
          </cell>
          <cell r="C5194" t="str">
            <v>手术费</v>
          </cell>
          <cell r="D5194" t="str">
            <v>08</v>
          </cell>
          <cell r="E5194" t="str">
            <v>手术治疗费</v>
          </cell>
          <cell r="F5194" t="str">
            <v>10</v>
          </cell>
          <cell r="G5194" t="str">
            <v>环杓关节直接拨动术</v>
          </cell>
        </row>
        <row r="5194">
          <cell r="J5194" t="str">
            <v>次</v>
          </cell>
          <cell r="K5194">
            <v>400</v>
          </cell>
          <cell r="L5194">
            <v>400</v>
          </cell>
          <cell r="M5194">
            <v>340</v>
          </cell>
        </row>
        <row r="5194">
          <cell r="O5194" t="str">
            <v>医保</v>
          </cell>
        </row>
        <row r="5195">
          <cell r="A5195" t="str">
            <v>033070103301</v>
          </cell>
          <cell r="B5195" t="str">
            <v>33070103301</v>
          </cell>
          <cell r="C5195" t="str">
            <v>手术费</v>
          </cell>
          <cell r="D5195" t="str">
            <v>08</v>
          </cell>
          <cell r="E5195" t="str">
            <v>手术治疗费</v>
          </cell>
          <cell r="F5195" t="str">
            <v>10</v>
          </cell>
          <cell r="G5195" t="str">
            <v>小儿环杓关节直接拨动术</v>
          </cell>
        </row>
        <row r="5195">
          <cell r="J5195" t="str">
            <v>次</v>
          </cell>
          <cell r="K5195">
            <v>520</v>
          </cell>
          <cell r="L5195">
            <v>520</v>
          </cell>
          <cell r="M5195">
            <v>442</v>
          </cell>
        </row>
        <row r="5195">
          <cell r="O5195" t="str">
            <v>医保</v>
          </cell>
        </row>
        <row r="5196">
          <cell r="A5196" t="str">
            <v>033070103400</v>
          </cell>
          <cell r="B5196" t="str">
            <v>330701034</v>
          </cell>
          <cell r="C5196" t="str">
            <v>手术费</v>
          </cell>
          <cell r="D5196" t="str">
            <v>08</v>
          </cell>
          <cell r="E5196" t="str">
            <v>手术治疗费</v>
          </cell>
          <cell r="F5196" t="str">
            <v>10</v>
          </cell>
          <cell r="G5196" t="str">
            <v>环甲间距缩短术</v>
          </cell>
        </row>
        <row r="5196">
          <cell r="J5196" t="str">
            <v>次</v>
          </cell>
          <cell r="K5196">
            <v>640</v>
          </cell>
          <cell r="L5196">
            <v>640</v>
          </cell>
          <cell r="M5196">
            <v>544</v>
          </cell>
        </row>
        <row r="5196">
          <cell r="O5196" t="str">
            <v>医保</v>
          </cell>
        </row>
        <row r="5197">
          <cell r="A5197" t="str">
            <v>033070103401</v>
          </cell>
          <cell r="B5197" t="str">
            <v>33070103401</v>
          </cell>
          <cell r="C5197" t="str">
            <v>手术费</v>
          </cell>
          <cell r="D5197" t="str">
            <v>08</v>
          </cell>
          <cell r="E5197" t="str">
            <v>手术治疗费</v>
          </cell>
          <cell r="F5197" t="str">
            <v>10</v>
          </cell>
          <cell r="G5197" t="str">
            <v>小儿环甲间距缩短术</v>
          </cell>
        </row>
        <row r="5197">
          <cell r="J5197" t="str">
            <v>次</v>
          </cell>
          <cell r="K5197">
            <v>832</v>
          </cell>
          <cell r="L5197">
            <v>832</v>
          </cell>
          <cell r="M5197">
            <v>707</v>
          </cell>
        </row>
        <row r="5197">
          <cell r="O5197" t="str">
            <v>医保</v>
          </cell>
        </row>
        <row r="5198">
          <cell r="A5198" t="str">
            <v>033070103500</v>
          </cell>
          <cell r="B5198" t="str">
            <v>330701035</v>
          </cell>
          <cell r="C5198" t="str">
            <v>手术费</v>
          </cell>
          <cell r="D5198" t="str">
            <v>08</v>
          </cell>
          <cell r="E5198" t="str">
            <v>手术治疗费</v>
          </cell>
          <cell r="F5198" t="str">
            <v>10</v>
          </cell>
          <cell r="G5198" t="str">
            <v>环杓关节复位术</v>
          </cell>
        </row>
        <row r="5198">
          <cell r="J5198" t="str">
            <v>次</v>
          </cell>
          <cell r="K5198">
            <v>530</v>
          </cell>
          <cell r="L5198">
            <v>530</v>
          </cell>
          <cell r="M5198">
            <v>451</v>
          </cell>
        </row>
        <row r="5198">
          <cell r="O5198" t="str">
            <v>医保</v>
          </cell>
        </row>
        <row r="5199">
          <cell r="A5199" t="str">
            <v>033070103501</v>
          </cell>
          <cell r="B5199" t="str">
            <v>33070103501</v>
          </cell>
          <cell r="C5199" t="str">
            <v>手术费</v>
          </cell>
          <cell r="D5199" t="str">
            <v>08</v>
          </cell>
          <cell r="E5199" t="str">
            <v>手术治疗费</v>
          </cell>
          <cell r="F5199" t="str">
            <v>10</v>
          </cell>
          <cell r="G5199" t="str">
            <v>小儿环杓关节复位术</v>
          </cell>
        </row>
        <row r="5199">
          <cell r="J5199" t="str">
            <v>次</v>
          </cell>
          <cell r="K5199">
            <v>689</v>
          </cell>
          <cell r="L5199">
            <v>689</v>
          </cell>
          <cell r="M5199">
            <v>586</v>
          </cell>
        </row>
        <row r="5199">
          <cell r="O5199" t="str">
            <v>医保</v>
          </cell>
        </row>
        <row r="5200">
          <cell r="A5200" t="str">
            <v>033070103600</v>
          </cell>
          <cell r="B5200" t="str">
            <v>330701036</v>
          </cell>
          <cell r="C5200" t="str">
            <v>手术费</v>
          </cell>
          <cell r="D5200" t="str">
            <v>08</v>
          </cell>
          <cell r="E5200" t="str">
            <v>手术治疗费</v>
          </cell>
          <cell r="F5200" t="str">
            <v>10</v>
          </cell>
          <cell r="G5200" t="str">
            <v>会厌脓肿切开引流术</v>
          </cell>
        </row>
        <row r="5200">
          <cell r="J5200" t="str">
            <v>次</v>
          </cell>
          <cell r="K5200">
            <v>445</v>
          </cell>
          <cell r="L5200">
            <v>445</v>
          </cell>
          <cell r="M5200">
            <v>378</v>
          </cell>
        </row>
        <row r="5200">
          <cell r="O5200" t="str">
            <v>医保</v>
          </cell>
        </row>
        <row r="5201">
          <cell r="A5201" t="str">
            <v>033070103601</v>
          </cell>
          <cell r="B5201" t="str">
            <v>33070103601</v>
          </cell>
          <cell r="C5201" t="str">
            <v>手术费</v>
          </cell>
          <cell r="D5201" t="str">
            <v>08</v>
          </cell>
          <cell r="E5201" t="str">
            <v>手术治疗费</v>
          </cell>
          <cell r="F5201" t="str">
            <v>10</v>
          </cell>
          <cell r="G5201" t="str">
            <v>小儿会厌脓肿切开引流术</v>
          </cell>
        </row>
        <row r="5201">
          <cell r="J5201" t="str">
            <v>次</v>
          </cell>
          <cell r="K5201">
            <v>579</v>
          </cell>
          <cell r="L5201">
            <v>579</v>
          </cell>
          <cell r="M5201">
            <v>492</v>
          </cell>
        </row>
        <row r="5201">
          <cell r="O5201" t="str">
            <v>医保</v>
          </cell>
        </row>
        <row r="5202">
          <cell r="A5202" t="str">
            <v>033070103700</v>
          </cell>
          <cell r="B5202" t="str">
            <v>330701037</v>
          </cell>
          <cell r="C5202" t="str">
            <v>手术费</v>
          </cell>
          <cell r="D5202" t="str">
            <v>08</v>
          </cell>
          <cell r="E5202" t="str">
            <v>手术治疗费</v>
          </cell>
          <cell r="F5202" t="str">
            <v>10</v>
          </cell>
          <cell r="G5202" t="str">
            <v>经颈进路会厌肿物切除术</v>
          </cell>
        </row>
        <row r="5202">
          <cell r="J5202" t="str">
            <v>次</v>
          </cell>
          <cell r="K5202">
            <v>850</v>
          </cell>
          <cell r="L5202">
            <v>850</v>
          </cell>
          <cell r="M5202">
            <v>723</v>
          </cell>
        </row>
        <row r="5202">
          <cell r="O5202" t="str">
            <v>医保</v>
          </cell>
        </row>
        <row r="5203">
          <cell r="A5203" t="str">
            <v>033070103701</v>
          </cell>
          <cell r="B5203" t="str">
            <v>33070103701</v>
          </cell>
          <cell r="C5203" t="str">
            <v>手术费</v>
          </cell>
          <cell r="D5203" t="str">
            <v>08</v>
          </cell>
          <cell r="E5203" t="str">
            <v>手术治疗费</v>
          </cell>
          <cell r="F5203" t="str">
            <v>10</v>
          </cell>
          <cell r="G5203" t="str">
            <v>小儿经颈进路会厌肿物切除术</v>
          </cell>
        </row>
        <row r="5203">
          <cell r="J5203" t="str">
            <v>次</v>
          </cell>
          <cell r="K5203">
            <v>1105</v>
          </cell>
          <cell r="L5203">
            <v>1105</v>
          </cell>
          <cell r="M5203">
            <v>939</v>
          </cell>
        </row>
        <row r="5203">
          <cell r="O5203" t="str">
            <v>医保</v>
          </cell>
        </row>
        <row r="5204">
          <cell r="A5204" t="str">
            <v>033070103800</v>
          </cell>
          <cell r="B5204" t="str">
            <v>330701038</v>
          </cell>
          <cell r="C5204" t="str">
            <v>手术费</v>
          </cell>
          <cell r="D5204" t="str">
            <v>08</v>
          </cell>
          <cell r="E5204" t="str">
            <v>手术治疗费</v>
          </cell>
          <cell r="F5204" t="str">
            <v>10</v>
          </cell>
          <cell r="G5204" t="str">
            <v>会厌良性肿瘤切除术</v>
          </cell>
          <cell r="H5204" t="str">
            <v>含囊肿</v>
          </cell>
        </row>
        <row r="5204">
          <cell r="J5204" t="str">
            <v>次</v>
          </cell>
          <cell r="K5204">
            <v>870</v>
          </cell>
          <cell r="L5204">
            <v>864</v>
          </cell>
          <cell r="M5204">
            <v>734</v>
          </cell>
        </row>
        <row r="5204">
          <cell r="O5204" t="str">
            <v>医保</v>
          </cell>
        </row>
        <row r="5205">
          <cell r="A5205" t="str">
            <v>033070103801</v>
          </cell>
          <cell r="B5205" t="str">
            <v>33070103801</v>
          </cell>
          <cell r="C5205" t="str">
            <v>手术费</v>
          </cell>
          <cell r="D5205" t="str">
            <v>08</v>
          </cell>
          <cell r="E5205" t="str">
            <v>手术治疗费</v>
          </cell>
          <cell r="F5205" t="str">
            <v>10</v>
          </cell>
          <cell r="G5205" t="str">
            <v>小儿会厌良性肿瘤切除术</v>
          </cell>
        </row>
        <row r="5205">
          <cell r="J5205" t="str">
            <v>次</v>
          </cell>
          <cell r="K5205">
            <v>1131</v>
          </cell>
          <cell r="L5205">
            <v>1123</v>
          </cell>
          <cell r="M5205">
            <v>955</v>
          </cell>
        </row>
        <row r="5205">
          <cell r="O5205" t="str">
            <v>医保</v>
          </cell>
        </row>
        <row r="5206">
          <cell r="A5206" t="str">
            <v>033070103900</v>
          </cell>
          <cell r="B5206" t="str">
            <v>330701039</v>
          </cell>
          <cell r="C5206" t="str">
            <v>手术费</v>
          </cell>
          <cell r="D5206" t="str">
            <v>08</v>
          </cell>
          <cell r="E5206" t="str">
            <v>手术治疗费</v>
          </cell>
          <cell r="F5206" t="str">
            <v>10</v>
          </cell>
          <cell r="G5206" t="str">
            <v>气管支气管损伤修补术</v>
          </cell>
        </row>
        <row r="5206">
          <cell r="J5206" t="str">
            <v>次</v>
          </cell>
          <cell r="K5206">
            <v>1470</v>
          </cell>
          <cell r="L5206">
            <v>1470</v>
          </cell>
          <cell r="M5206">
            <v>1250</v>
          </cell>
        </row>
        <row r="5206">
          <cell r="O5206" t="str">
            <v>医保</v>
          </cell>
        </row>
        <row r="5207">
          <cell r="A5207" t="str">
            <v>033070103901</v>
          </cell>
          <cell r="B5207" t="str">
            <v>33070103901</v>
          </cell>
          <cell r="C5207" t="str">
            <v>手术费</v>
          </cell>
          <cell r="D5207" t="str">
            <v>08</v>
          </cell>
          <cell r="E5207" t="str">
            <v>手术治疗费</v>
          </cell>
          <cell r="F5207" t="str">
            <v>10</v>
          </cell>
          <cell r="G5207" t="str">
            <v>小儿气管支气管损伤修补术</v>
          </cell>
        </row>
        <row r="5207">
          <cell r="J5207" t="str">
            <v>次</v>
          </cell>
          <cell r="K5207">
            <v>1911</v>
          </cell>
          <cell r="L5207">
            <v>1911</v>
          </cell>
          <cell r="M5207">
            <v>1624</v>
          </cell>
        </row>
        <row r="5207">
          <cell r="O5207" t="str">
            <v>医保</v>
          </cell>
        </row>
        <row r="5208">
          <cell r="A5208" t="str">
            <v>033070104000</v>
          </cell>
          <cell r="B5208" t="str">
            <v>330701040</v>
          </cell>
          <cell r="C5208" t="str">
            <v>手术费</v>
          </cell>
          <cell r="D5208" t="str">
            <v>08</v>
          </cell>
          <cell r="E5208" t="str">
            <v>手术治疗费</v>
          </cell>
          <cell r="F5208" t="str">
            <v>10</v>
          </cell>
          <cell r="G5208" t="str">
            <v>气管瘘修复术</v>
          </cell>
          <cell r="H5208" t="str">
            <v>含直接修补或其他组织材料修补；不含气管切开</v>
          </cell>
          <cell r="I5208" t="str">
            <v>特殊修补材料</v>
          </cell>
          <cell r="J5208" t="str">
            <v>次</v>
          </cell>
          <cell r="K5208">
            <v>1130</v>
          </cell>
          <cell r="L5208">
            <v>1130</v>
          </cell>
          <cell r="M5208">
            <v>961</v>
          </cell>
        </row>
        <row r="5208">
          <cell r="O5208" t="str">
            <v>医保</v>
          </cell>
        </row>
        <row r="5209">
          <cell r="A5209" t="str">
            <v>033070104001</v>
          </cell>
          <cell r="B5209" t="str">
            <v>33070104001</v>
          </cell>
          <cell r="C5209" t="str">
            <v>手术费</v>
          </cell>
          <cell r="D5209" t="str">
            <v>08</v>
          </cell>
          <cell r="E5209" t="str">
            <v>手术治疗费</v>
          </cell>
          <cell r="F5209" t="str">
            <v>10</v>
          </cell>
          <cell r="G5209" t="str">
            <v>小儿气管瘘修复术</v>
          </cell>
        </row>
        <row r="5209">
          <cell r="J5209" t="str">
            <v>次</v>
          </cell>
          <cell r="K5209">
            <v>1469</v>
          </cell>
          <cell r="L5209">
            <v>1469</v>
          </cell>
          <cell r="M5209">
            <v>1249</v>
          </cell>
        </row>
        <row r="5209">
          <cell r="O5209" t="str">
            <v>医保</v>
          </cell>
        </row>
        <row r="5210">
          <cell r="A5210" t="str">
            <v>033070104100</v>
          </cell>
          <cell r="B5210" t="str">
            <v>330701041</v>
          </cell>
          <cell r="C5210" t="str">
            <v>手术费</v>
          </cell>
          <cell r="D5210" t="str">
            <v>08</v>
          </cell>
          <cell r="E5210" t="str">
            <v>手术治疗费</v>
          </cell>
          <cell r="F5210" t="str">
            <v>10</v>
          </cell>
          <cell r="G5210" t="str">
            <v>气管内肿瘤切除术</v>
          </cell>
          <cell r="H5210" t="str">
            <v>包括开胸气管部分切除成形，气管环状袖状切除再吻合术</v>
          </cell>
        </row>
        <row r="5210">
          <cell r="J5210" t="str">
            <v>次</v>
          </cell>
          <cell r="K5210">
            <v>2930</v>
          </cell>
          <cell r="L5210">
            <v>2930</v>
          </cell>
          <cell r="M5210">
            <v>2491</v>
          </cell>
          <cell r="N5210" t="str">
            <v>激光三甲医院加收170元，三甲以下医院加收170元</v>
          </cell>
          <cell r="O5210" t="str">
            <v>医保</v>
          </cell>
        </row>
        <row r="5211">
          <cell r="A5211" t="str">
            <v>033070104101</v>
          </cell>
          <cell r="B5211" t="str">
            <v>33070104101</v>
          </cell>
          <cell r="C5211" t="str">
            <v>手术费</v>
          </cell>
          <cell r="D5211" t="str">
            <v>08</v>
          </cell>
          <cell r="E5211" t="str">
            <v>手术治疗费</v>
          </cell>
          <cell r="F5211" t="str">
            <v>10</v>
          </cell>
          <cell r="G5211" t="str">
            <v>气管内肿瘤切除术（激光）</v>
          </cell>
        </row>
        <row r="5211">
          <cell r="J5211" t="str">
            <v>次</v>
          </cell>
          <cell r="K5211">
            <v>3100</v>
          </cell>
          <cell r="L5211">
            <v>3100</v>
          </cell>
          <cell r="M5211">
            <v>2635</v>
          </cell>
          <cell r="N5211" t="str">
            <v>激光</v>
          </cell>
          <cell r="O5211" t="str">
            <v>医保</v>
          </cell>
        </row>
        <row r="5212">
          <cell r="A5212" t="str">
            <v>033070104102</v>
          </cell>
          <cell r="B5212" t="str">
            <v>33070104102</v>
          </cell>
          <cell r="C5212" t="str">
            <v>手术费</v>
          </cell>
          <cell r="D5212" t="str">
            <v>08</v>
          </cell>
          <cell r="E5212" t="str">
            <v>手术治疗费</v>
          </cell>
          <cell r="F5212" t="str">
            <v>10</v>
          </cell>
          <cell r="G5212" t="str">
            <v>小儿气管内肿瘤切除术</v>
          </cell>
        </row>
        <row r="5212">
          <cell r="J5212" t="str">
            <v>次</v>
          </cell>
          <cell r="K5212">
            <v>3809</v>
          </cell>
          <cell r="L5212">
            <v>3809</v>
          </cell>
          <cell r="M5212">
            <v>3238</v>
          </cell>
        </row>
        <row r="5212">
          <cell r="O5212" t="str">
            <v>医保</v>
          </cell>
        </row>
        <row r="5213">
          <cell r="A5213" t="str">
            <v>033070104103</v>
          </cell>
          <cell r="B5213" t="str">
            <v>33070104103</v>
          </cell>
          <cell r="C5213" t="str">
            <v>手术费</v>
          </cell>
          <cell r="D5213" t="str">
            <v>08</v>
          </cell>
          <cell r="E5213" t="str">
            <v>手术治疗费</v>
          </cell>
          <cell r="F5213" t="str">
            <v>10</v>
          </cell>
          <cell r="G5213" t="str">
            <v>小儿气管内肿瘤切除术（激光）</v>
          </cell>
        </row>
        <row r="5213">
          <cell r="J5213" t="str">
            <v>次</v>
          </cell>
          <cell r="K5213">
            <v>4030</v>
          </cell>
          <cell r="L5213">
            <v>4030</v>
          </cell>
          <cell r="M5213">
            <v>3426</v>
          </cell>
          <cell r="N5213" t="str">
            <v>激光</v>
          </cell>
          <cell r="O5213" t="str">
            <v>医保</v>
          </cell>
        </row>
        <row r="5214">
          <cell r="A5214" t="str">
            <v>033070104200</v>
          </cell>
          <cell r="B5214" t="str">
            <v>330701042</v>
          </cell>
          <cell r="C5214" t="str">
            <v>手术费</v>
          </cell>
          <cell r="D5214" t="str">
            <v>08</v>
          </cell>
          <cell r="E5214" t="str">
            <v>手术治疗费</v>
          </cell>
          <cell r="F5214" t="str">
            <v>10</v>
          </cell>
          <cell r="G5214" t="str">
            <v>气管成形术</v>
          </cell>
          <cell r="H5214" t="str">
            <v>包括气管隆凸成形术</v>
          </cell>
        </row>
        <row r="5214">
          <cell r="J5214" t="str">
            <v>次</v>
          </cell>
          <cell r="K5214">
            <v>4280</v>
          </cell>
          <cell r="L5214">
            <v>3850</v>
          </cell>
          <cell r="M5214">
            <v>3460</v>
          </cell>
          <cell r="N5214" t="str">
            <v>单纯人工气管移植术三甲医院收1350元，三甲以下医院收1220元</v>
          </cell>
          <cell r="O5214" t="str">
            <v>医保</v>
          </cell>
        </row>
        <row r="5215">
          <cell r="A5215" t="str">
            <v>033070104201</v>
          </cell>
          <cell r="B5215" t="str">
            <v>33070104201</v>
          </cell>
          <cell r="C5215" t="str">
            <v>手术费</v>
          </cell>
          <cell r="D5215" t="str">
            <v>08</v>
          </cell>
          <cell r="E5215" t="str">
            <v>手术治疗费</v>
          </cell>
          <cell r="F5215" t="str">
            <v>10</v>
          </cell>
          <cell r="G5215" t="str">
            <v>小儿气管成形术</v>
          </cell>
        </row>
        <row r="5215">
          <cell r="J5215" t="str">
            <v>次</v>
          </cell>
          <cell r="K5215">
            <v>2613</v>
          </cell>
          <cell r="L5215">
            <v>2613</v>
          </cell>
          <cell r="M5215">
            <v>2221</v>
          </cell>
        </row>
        <row r="5215">
          <cell r="O5215" t="str">
            <v>医保</v>
          </cell>
        </row>
        <row r="5216">
          <cell r="A5216" t="str">
            <v>033070104202</v>
          </cell>
          <cell r="B5216" t="str">
            <v>33070104202</v>
          </cell>
          <cell r="C5216" t="str">
            <v>手术费</v>
          </cell>
          <cell r="D5216" t="str">
            <v>08</v>
          </cell>
          <cell r="E5216" t="str">
            <v>手术治疗费</v>
          </cell>
          <cell r="F5216" t="str">
            <v>10</v>
          </cell>
          <cell r="G5216" t="str">
            <v>单纯人工气管移植术</v>
          </cell>
        </row>
        <row r="5216">
          <cell r="J5216" t="str">
            <v>次</v>
          </cell>
          <cell r="K5216">
            <v>1350</v>
          </cell>
          <cell r="L5216">
            <v>1220</v>
          </cell>
          <cell r="M5216">
            <v>1050</v>
          </cell>
        </row>
        <row r="5217">
          <cell r="A5217" t="str">
            <v>033070104203</v>
          </cell>
          <cell r="B5217" t="str">
            <v>33070104203</v>
          </cell>
          <cell r="C5217" t="str">
            <v>手术费</v>
          </cell>
          <cell r="D5217" t="str">
            <v>08</v>
          </cell>
          <cell r="E5217" t="str">
            <v>手术治疗费</v>
          </cell>
          <cell r="F5217" t="str">
            <v>10</v>
          </cell>
          <cell r="G5217" t="str">
            <v>小儿单纯人工气管移植术</v>
          </cell>
        </row>
        <row r="5217">
          <cell r="J5217" t="str">
            <v>次</v>
          </cell>
          <cell r="K5217">
            <v>1755</v>
          </cell>
          <cell r="L5217">
            <v>1580</v>
          </cell>
          <cell r="M5217">
            <v>1340</v>
          </cell>
        </row>
        <row r="5218">
          <cell r="A5218" t="str">
            <v>033070104300</v>
          </cell>
          <cell r="B5218" t="str">
            <v>330701043</v>
          </cell>
          <cell r="C5218" t="str">
            <v>手术费</v>
          </cell>
          <cell r="D5218" t="str">
            <v>08</v>
          </cell>
          <cell r="E5218" t="str">
            <v>手术治疗费</v>
          </cell>
          <cell r="F5218" t="str">
            <v>10</v>
          </cell>
          <cell r="G5218" t="str">
            <v>颈段气管食管瘘修补术</v>
          </cell>
        </row>
        <row r="5218">
          <cell r="J5218" t="str">
            <v>次</v>
          </cell>
          <cell r="K5218">
            <v>2690</v>
          </cell>
          <cell r="L5218">
            <v>2690</v>
          </cell>
          <cell r="M5218">
            <v>2287</v>
          </cell>
        </row>
        <row r="5218">
          <cell r="O5218" t="str">
            <v>医保</v>
          </cell>
        </row>
        <row r="5219">
          <cell r="A5219" t="str">
            <v>033070104301</v>
          </cell>
          <cell r="B5219" t="str">
            <v>33070104301</v>
          </cell>
          <cell r="C5219" t="str">
            <v>手术费</v>
          </cell>
          <cell r="D5219" t="str">
            <v>08</v>
          </cell>
          <cell r="E5219" t="str">
            <v>手术治疗费</v>
          </cell>
          <cell r="F5219" t="str">
            <v>10</v>
          </cell>
          <cell r="G5219" t="str">
            <v>小儿颈段气管食管瘘修补术</v>
          </cell>
        </row>
        <row r="5219">
          <cell r="J5219" t="str">
            <v>次</v>
          </cell>
          <cell r="K5219">
            <v>3497</v>
          </cell>
          <cell r="L5219">
            <v>3497</v>
          </cell>
          <cell r="M5219">
            <v>2973</v>
          </cell>
        </row>
        <row r="5219">
          <cell r="O5219" t="str">
            <v>医保</v>
          </cell>
        </row>
        <row r="5220">
          <cell r="A5220" t="str">
            <v>033070104400</v>
          </cell>
          <cell r="B5220" t="str">
            <v>330701044</v>
          </cell>
          <cell r="C5220" t="str">
            <v>手术费</v>
          </cell>
          <cell r="D5220" t="str">
            <v>08</v>
          </cell>
          <cell r="E5220" t="str">
            <v>手术治疗费</v>
          </cell>
          <cell r="F5220" t="str">
            <v>10</v>
          </cell>
          <cell r="G5220" t="str">
            <v>颈部囊状水瘤切除术</v>
          </cell>
        </row>
        <row r="5220">
          <cell r="J5220" t="str">
            <v>次</v>
          </cell>
          <cell r="K5220">
            <v>1050</v>
          </cell>
          <cell r="L5220">
            <v>950</v>
          </cell>
          <cell r="M5220">
            <v>808</v>
          </cell>
        </row>
        <row r="5220">
          <cell r="O5220" t="str">
            <v>医保</v>
          </cell>
        </row>
        <row r="5221">
          <cell r="A5221" t="str">
            <v>033070104401</v>
          </cell>
          <cell r="B5221" t="str">
            <v>33070104401</v>
          </cell>
          <cell r="C5221" t="str">
            <v>手术费</v>
          </cell>
          <cell r="D5221" t="str">
            <v>08</v>
          </cell>
          <cell r="E5221" t="str">
            <v>手术治疗费</v>
          </cell>
          <cell r="F5221" t="str">
            <v>10</v>
          </cell>
          <cell r="G5221" t="str">
            <v>小儿颈部囊状水瘤切除术</v>
          </cell>
        </row>
        <row r="5221">
          <cell r="J5221" t="str">
            <v>次</v>
          </cell>
          <cell r="K5221">
            <v>1365</v>
          </cell>
          <cell r="L5221">
            <v>1235</v>
          </cell>
          <cell r="M5221">
            <v>1050</v>
          </cell>
        </row>
        <row r="5221">
          <cell r="O5221" t="str">
            <v>医保</v>
          </cell>
        </row>
        <row r="5222">
          <cell r="A5222" t="str">
            <v>033070104500</v>
          </cell>
          <cell r="B5222" t="str">
            <v>330701045</v>
          </cell>
          <cell r="C5222" t="str">
            <v>手术费</v>
          </cell>
          <cell r="D5222" t="str">
            <v>08</v>
          </cell>
          <cell r="E5222" t="str">
            <v>手术治疗费</v>
          </cell>
          <cell r="F5222" t="str">
            <v>10</v>
          </cell>
          <cell r="G5222" t="str">
            <v>颈部气管造口再造术</v>
          </cell>
        </row>
        <row r="5222">
          <cell r="J5222" t="str">
            <v>次</v>
          </cell>
        </row>
        <row r="5223">
          <cell r="B5223" t="str">
            <v>330702</v>
          </cell>
        </row>
        <row r="5223">
          <cell r="G5223" t="str">
            <v>肺和支气管手术</v>
          </cell>
        </row>
        <row r="5224">
          <cell r="A5224" t="str">
            <v>033070200100</v>
          </cell>
          <cell r="B5224" t="str">
            <v>330702001</v>
          </cell>
          <cell r="C5224" t="str">
            <v>手术费</v>
          </cell>
          <cell r="D5224" t="str">
            <v>08</v>
          </cell>
          <cell r="E5224" t="str">
            <v>手术治疗费</v>
          </cell>
          <cell r="F5224" t="str">
            <v>10</v>
          </cell>
          <cell r="G5224" t="str">
            <v>肺内异物摘除术</v>
          </cell>
        </row>
        <row r="5224">
          <cell r="J5224" t="str">
            <v>次</v>
          </cell>
          <cell r="K5224">
            <v>1800</v>
          </cell>
          <cell r="L5224">
            <v>1800</v>
          </cell>
          <cell r="M5224">
            <v>1530</v>
          </cell>
          <cell r="N5224" t="str">
            <v>双侧手术加收50%</v>
          </cell>
          <cell r="O5224" t="str">
            <v>医保</v>
          </cell>
        </row>
        <row r="5225">
          <cell r="A5225" t="str">
            <v>033070200101</v>
          </cell>
          <cell r="B5225" t="str">
            <v>33070200101</v>
          </cell>
          <cell r="C5225" t="str">
            <v>手术费</v>
          </cell>
          <cell r="D5225" t="str">
            <v>08</v>
          </cell>
          <cell r="E5225" t="str">
            <v>手术治疗费</v>
          </cell>
          <cell r="F5225" t="str">
            <v>10</v>
          </cell>
          <cell r="G5225" t="str">
            <v>肺内异物摘除术（双侧）</v>
          </cell>
          <cell r="H5225" t="str">
            <v/>
          </cell>
        </row>
        <row r="5225">
          <cell r="J5225" t="str">
            <v>次</v>
          </cell>
          <cell r="K5225">
            <v>2700</v>
          </cell>
          <cell r="L5225">
            <v>2700</v>
          </cell>
          <cell r="M5225">
            <v>2295</v>
          </cell>
          <cell r="N5225" t="str">
            <v>双侧</v>
          </cell>
          <cell r="O5225" t="str">
            <v>医保</v>
          </cell>
        </row>
        <row r="5226">
          <cell r="A5226" t="str">
            <v>033070200102</v>
          </cell>
          <cell r="B5226" t="str">
            <v>33070200102</v>
          </cell>
          <cell r="C5226" t="str">
            <v>手术费</v>
          </cell>
          <cell r="D5226" t="str">
            <v>08</v>
          </cell>
          <cell r="E5226" t="str">
            <v>手术治疗费</v>
          </cell>
          <cell r="F5226" t="str">
            <v>10</v>
          </cell>
          <cell r="G5226" t="str">
            <v>小儿肺内异物摘除术</v>
          </cell>
        </row>
        <row r="5226">
          <cell r="J5226" t="str">
            <v>次</v>
          </cell>
          <cell r="K5226">
            <v>2340</v>
          </cell>
          <cell r="L5226">
            <v>2340</v>
          </cell>
          <cell r="M5226">
            <v>1989</v>
          </cell>
        </row>
        <row r="5226">
          <cell r="O5226" t="str">
            <v>医保</v>
          </cell>
        </row>
        <row r="5227">
          <cell r="A5227" t="str">
            <v>033070200103</v>
          </cell>
          <cell r="B5227" t="str">
            <v>33070200103</v>
          </cell>
          <cell r="C5227" t="str">
            <v>手术费</v>
          </cell>
          <cell r="D5227" t="str">
            <v>08</v>
          </cell>
          <cell r="E5227" t="str">
            <v>手术治疗费</v>
          </cell>
          <cell r="F5227" t="str">
            <v>10</v>
          </cell>
          <cell r="G5227" t="str">
            <v>小儿肺内异物摘除术（双侧）</v>
          </cell>
          <cell r="H5227" t="str">
            <v/>
          </cell>
        </row>
        <row r="5227">
          <cell r="J5227" t="str">
            <v>次</v>
          </cell>
          <cell r="K5227">
            <v>3510</v>
          </cell>
          <cell r="L5227">
            <v>3510</v>
          </cell>
          <cell r="M5227">
            <v>2984</v>
          </cell>
          <cell r="N5227" t="str">
            <v>双侧</v>
          </cell>
          <cell r="O5227" t="str">
            <v>医保</v>
          </cell>
        </row>
        <row r="5228">
          <cell r="A5228" t="str">
            <v>033070200104</v>
          </cell>
          <cell r="B5228" t="str">
            <v>33070200104</v>
          </cell>
          <cell r="C5228" t="str">
            <v>手术费</v>
          </cell>
          <cell r="D5228" t="str">
            <v>08</v>
          </cell>
          <cell r="E5228" t="str">
            <v>手术治疗费</v>
          </cell>
          <cell r="F5228" t="str">
            <v>10</v>
          </cell>
          <cell r="G5228" t="str">
            <v>经胸腔镜肺内异物摘除术</v>
          </cell>
        </row>
        <row r="5228">
          <cell r="J5228" t="str">
            <v>次</v>
          </cell>
          <cell r="K5228">
            <v>2500</v>
          </cell>
          <cell r="L5228">
            <v>2400</v>
          </cell>
          <cell r="M5228">
            <v>2040</v>
          </cell>
        </row>
        <row r="5228">
          <cell r="O5228" t="str">
            <v>医保</v>
          </cell>
        </row>
        <row r="5229">
          <cell r="A5229" t="str">
            <v>033070200105</v>
          </cell>
          <cell r="B5229" t="str">
            <v>33070200105</v>
          </cell>
          <cell r="C5229" t="str">
            <v>手术费</v>
          </cell>
          <cell r="D5229" t="str">
            <v>08</v>
          </cell>
          <cell r="E5229" t="str">
            <v>手术治疗费</v>
          </cell>
          <cell r="F5229" t="str">
            <v>10</v>
          </cell>
          <cell r="G5229" t="str">
            <v>经胸腔镜肺内异物摘除术（双侧）</v>
          </cell>
        </row>
        <row r="5229">
          <cell r="J5229" t="str">
            <v>次</v>
          </cell>
          <cell r="K5229">
            <v>3400</v>
          </cell>
          <cell r="L5229">
            <v>3300</v>
          </cell>
          <cell r="M5229">
            <v>2805</v>
          </cell>
          <cell r="N5229" t="str">
            <v>双侧</v>
          </cell>
          <cell r="O5229" t="str">
            <v>医保</v>
          </cell>
        </row>
        <row r="5230">
          <cell r="A5230" t="str">
            <v>033070200106</v>
          </cell>
          <cell r="B5230" t="str">
            <v>33070200106</v>
          </cell>
          <cell r="C5230" t="str">
            <v>手术费</v>
          </cell>
          <cell r="D5230" t="str">
            <v>08</v>
          </cell>
          <cell r="E5230" t="str">
            <v>手术治疗费</v>
          </cell>
          <cell r="F5230" t="str">
            <v>10</v>
          </cell>
          <cell r="G5230" t="str">
            <v>小儿经胸腔镜肺内异物摘除术</v>
          </cell>
        </row>
        <row r="5230">
          <cell r="J5230" t="str">
            <v>次</v>
          </cell>
          <cell r="K5230">
            <v>3250</v>
          </cell>
          <cell r="L5230">
            <v>3120</v>
          </cell>
          <cell r="M5230">
            <v>2652</v>
          </cell>
        </row>
        <row r="5230">
          <cell r="O5230" t="str">
            <v>医保</v>
          </cell>
        </row>
        <row r="5231">
          <cell r="A5231" t="str">
            <v>033070200107</v>
          </cell>
          <cell r="B5231" t="str">
            <v>33070200107</v>
          </cell>
          <cell r="C5231" t="str">
            <v>手术费</v>
          </cell>
          <cell r="D5231" t="str">
            <v>08</v>
          </cell>
          <cell r="E5231" t="str">
            <v>手术治疗费</v>
          </cell>
          <cell r="F5231" t="str">
            <v>10</v>
          </cell>
          <cell r="G5231" t="str">
            <v>小儿经胸腔镜肺内异物摘除术（双侧）</v>
          </cell>
        </row>
        <row r="5231">
          <cell r="J5231" t="str">
            <v>次</v>
          </cell>
          <cell r="K5231">
            <v>4420</v>
          </cell>
          <cell r="L5231">
            <v>4290</v>
          </cell>
          <cell r="M5231">
            <v>3647</v>
          </cell>
          <cell r="N5231" t="str">
            <v>双侧</v>
          </cell>
          <cell r="O5231" t="str">
            <v>医保</v>
          </cell>
        </row>
        <row r="5232">
          <cell r="A5232" t="str">
            <v>033070200200</v>
          </cell>
          <cell r="B5232" t="str">
            <v>330702002</v>
          </cell>
          <cell r="C5232" t="str">
            <v>手术费</v>
          </cell>
          <cell r="D5232" t="str">
            <v>08</v>
          </cell>
          <cell r="E5232" t="str">
            <v>手术治疗费</v>
          </cell>
          <cell r="F5232" t="str">
            <v>10</v>
          </cell>
          <cell r="G5232" t="str">
            <v>肺癌根治术</v>
          </cell>
          <cell r="H5232" t="str">
            <v>含淋巴结清扫</v>
          </cell>
        </row>
        <row r="5232">
          <cell r="J5232" t="str">
            <v>次</v>
          </cell>
          <cell r="K5232">
            <v>7560</v>
          </cell>
          <cell r="L5232">
            <v>6350</v>
          </cell>
          <cell r="M5232">
            <v>5398</v>
          </cell>
          <cell r="N5232" t="str">
            <v>双侧手术加收50%</v>
          </cell>
          <cell r="O5232" t="str">
            <v>医保</v>
          </cell>
        </row>
        <row r="5233">
          <cell r="A5233" t="str">
            <v>033070200201</v>
          </cell>
          <cell r="B5233" t="str">
            <v>33070200201</v>
          </cell>
          <cell r="C5233" t="str">
            <v>手术费</v>
          </cell>
          <cell r="D5233" t="str">
            <v>08</v>
          </cell>
          <cell r="E5233" t="str">
            <v>手术治疗费</v>
          </cell>
          <cell r="F5233" t="str">
            <v>10</v>
          </cell>
          <cell r="G5233" t="str">
            <v>肺癌根治术（双侧）</v>
          </cell>
          <cell r="H5233" t="str">
            <v/>
          </cell>
        </row>
        <row r="5233">
          <cell r="J5233" t="str">
            <v>次</v>
          </cell>
          <cell r="K5233">
            <v>11340</v>
          </cell>
          <cell r="L5233">
            <v>9525</v>
          </cell>
          <cell r="M5233">
            <v>8096</v>
          </cell>
          <cell r="N5233" t="str">
            <v>双侧</v>
          </cell>
          <cell r="O5233" t="str">
            <v>医保</v>
          </cell>
        </row>
        <row r="5234">
          <cell r="A5234" t="str">
            <v>033070200202</v>
          </cell>
          <cell r="B5234" t="str">
            <v>33070200202</v>
          </cell>
          <cell r="C5234" t="str">
            <v>手术费</v>
          </cell>
          <cell r="D5234" t="str">
            <v>08</v>
          </cell>
          <cell r="E5234" t="str">
            <v>手术治疗费</v>
          </cell>
          <cell r="F5234" t="str">
            <v>10</v>
          </cell>
          <cell r="G5234" t="str">
            <v>小儿肺癌根治术</v>
          </cell>
        </row>
        <row r="5234">
          <cell r="J5234" t="str">
            <v>次</v>
          </cell>
          <cell r="K5234">
            <v>9828</v>
          </cell>
          <cell r="L5234">
            <v>8255</v>
          </cell>
          <cell r="M5234">
            <v>7017</v>
          </cell>
        </row>
        <row r="5234">
          <cell r="O5234" t="str">
            <v>医保</v>
          </cell>
        </row>
        <row r="5235">
          <cell r="A5235" t="str">
            <v>033070200203</v>
          </cell>
          <cell r="B5235" t="str">
            <v>33070200203</v>
          </cell>
          <cell r="C5235" t="str">
            <v>手术费</v>
          </cell>
          <cell r="D5235" t="str">
            <v>08</v>
          </cell>
          <cell r="E5235" t="str">
            <v>手术治疗费</v>
          </cell>
          <cell r="F5235" t="str">
            <v>10</v>
          </cell>
          <cell r="G5235" t="str">
            <v>小儿肺癌根治术（双侧）</v>
          </cell>
          <cell r="H5235" t="str">
            <v/>
          </cell>
        </row>
        <row r="5235">
          <cell r="J5235" t="str">
            <v>次</v>
          </cell>
          <cell r="K5235">
            <v>14742</v>
          </cell>
          <cell r="L5235">
            <v>12383</v>
          </cell>
          <cell r="M5235">
            <v>10526</v>
          </cell>
          <cell r="N5235" t="str">
            <v>双侧</v>
          </cell>
          <cell r="O5235" t="str">
            <v>医保</v>
          </cell>
        </row>
        <row r="5236">
          <cell r="A5236" t="str">
            <v>033070200204</v>
          </cell>
          <cell r="B5236" t="str">
            <v>33070200204</v>
          </cell>
          <cell r="C5236" t="str">
            <v>手术费</v>
          </cell>
          <cell r="D5236" t="str">
            <v>08</v>
          </cell>
          <cell r="E5236" t="str">
            <v>手术治疗费</v>
          </cell>
          <cell r="F5236" t="str">
            <v>10</v>
          </cell>
          <cell r="G5236" t="str">
            <v>经胸腔镜肺癌根治术</v>
          </cell>
        </row>
        <row r="5236">
          <cell r="J5236" t="str">
            <v>次</v>
          </cell>
          <cell r="K5236">
            <v>8260</v>
          </cell>
          <cell r="L5236">
            <v>6950</v>
          </cell>
          <cell r="M5236">
            <v>5908</v>
          </cell>
        </row>
        <row r="5236">
          <cell r="O5236" t="str">
            <v>医保</v>
          </cell>
        </row>
        <row r="5237">
          <cell r="A5237" t="str">
            <v>033070200205</v>
          </cell>
          <cell r="B5237" t="str">
            <v>33070200205</v>
          </cell>
          <cell r="C5237" t="str">
            <v>手术费</v>
          </cell>
          <cell r="D5237" t="str">
            <v>08</v>
          </cell>
          <cell r="E5237" t="str">
            <v>手术治疗费</v>
          </cell>
          <cell r="F5237" t="str">
            <v>10</v>
          </cell>
          <cell r="G5237" t="str">
            <v>经胸腔镜肺癌根治术（双侧）</v>
          </cell>
        </row>
        <row r="5237">
          <cell r="J5237" t="str">
            <v>次</v>
          </cell>
          <cell r="K5237">
            <v>12040</v>
          </cell>
          <cell r="L5237">
            <v>10125</v>
          </cell>
          <cell r="M5237">
            <v>8606</v>
          </cell>
          <cell r="N5237" t="str">
            <v>双侧</v>
          </cell>
          <cell r="O5237" t="str">
            <v>医保</v>
          </cell>
        </row>
        <row r="5238">
          <cell r="A5238" t="str">
            <v>033070200206</v>
          </cell>
          <cell r="B5238" t="str">
            <v>33070200206</v>
          </cell>
          <cell r="C5238" t="str">
            <v>手术费</v>
          </cell>
          <cell r="D5238" t="str">
            <v>08</v>
          </cell>
          <cell r="E5238" t="str">
            <v>手术治疗费</v>
          </cell>
          <cell r="F5238" t="str">
            <v>10</v>
          </cell>
          <cell r="G5238" t="str">
            <v>小儿经胸腔镜肺癌根治术</v>
          </cell>
        </row>
        <row r="5238">
          <cell r="J5238" t="str">
            <v>次</v>
          </cell>
          <cell r="K5238">
            <v>10738</v>
          </cell>
          <cell r="L5238">
            <v>9035</v>
          </cell>
          <cell r="M5238">
            <v>7680</v>
          </cell>
        </row>
        <row r="5238">
          <cell r="O5238" t="str">
            <v>医保</v>
          </cell>
        </row>
        <row r="5239">
          <cell r="A5239" t="str">
            <v>033070200207</v>
          </cell>
          <cell r="B5239" t="str">
            <v>33070200207</v>
          </cell>
          <cell r="C5239" t="str">
            <v>手术费</v>
          </cell>
          <cell r="D5239" t="str">
            <v>08</v>
          </cell>
          <cell r="E5239" t="str">
            <v>手术治疗费</v>
          </cell>
          <cell r="F5239" t="str">
            <v>10</v>
          </cell>
          <cell r="G5239" t="str">
            <v>小儿经胸腔镜肺癌根治术（双侧）</v>
          </cell>
        </row>
        <row r="5239">
          <cell r="J5239" t="str">
            <v>次</v>
          </cell>
          <cell r="K5239">
            <v>15652</v>
          </cell>
          <cell r="L5239">
            <v>13163</v>
          </cell>
          <cell r="M5239">
            <v>11189</v>
          </cell>
          <cell r="N5239" t="str">
            <v>双侧</v>
          </cell>
          <cell r="O5239" t="str">
            <v>医保</v>
          </cell>
        </row>
        <row r="5240">
          <cell r="A5240" t="str">
            <v>033070200300</v>
          </cell>
          <cell r="B5240" t="str">
            <v>330702003</v>
          </cell>
          <cell r="C5240" t="str">
            <v>手术费</v>
          </cell>
          <cell r="D5240" t="str">
            <v>08</v>
          </cell>
          <cell r="E5240" t="str">
            <v>手术治疗费</v>
          </cell>
          <cell r="F5240" t="str">
            <v>10</v>
          </cell>
          <cell r="G5240" t="str">
            <v>肺段切除术</v>
          </cell>
        </row>
        <row r="5240">
          <cell r="J5240" t="str">
            <v>次</v>
          </cell>
          <cell r="K5240">
            <v>2950</v>
          </cell>
          <cell r="L5240">
            <v>2330</v>
          </cell>
          <cell r="M5240">
            <v>1981</v>
          </cell>
          <cell r="N5240" t="str">
            <v>双侧三甲医院收3890元，三甲以下医院收3500元</v>
          </cell>
          <cell r="O5240" t="str">
            <v>医保</v>
          </cell>
        </row>
        <row r="5241">
          <cell r="A5241" t="str">
            <v>033070200301</v>
          </cell>
          <cell r="B5241" t="str">
            <v>33070200301</v>
          </cell>
          <cell r="C5241" t="str">
            <v>手术费</v>
          </cell>
          <cell r="D5241" t="str">
            <v>08</v>
          </cell>
          <cell r="E5241" t="str">
            <v>手术治疗费</v>
          </cell>
          <cell r="F5241" t="str">
            <v>10</v>
          </cell>
          <cell r="G5241" t="str">
            <v>肺段切除术（双侧）</v>
          </cell>
          <cell r="H5241" t="str">
            <v/>
          </cell>
        </row>
        <row r="5241">
          <cell r="J5241" t="str">
            <v>次</v>
          </cell>
          <cell r="K5241">
            <v>3890</v>
          </cell>
          <cell r="L5241">
            <v>3500</v>
          </cell>
          <cell r="M5241">
            <v>2975</v>
          </cell>
          <cell r="N5241" t="str">
            <v>双侧三甲医院收3890元，三甲以下医院收3500元</v>
          </cell>
          <cell r="O5241" t="str">
            <v>医保</v>
          </cell>
        </row>
        <row r="5242">
          <cell r="A5242" t="str">
            <v>033070200302</v>
          </cell>
          <cell r="B5242" t="str">
            <v>33070200302</v>
          </cell>
          <cell r="C5242" t="str">
            <v>手术费</v>
          </cell>
          <cell r="D5242" t="str">
            <v>08</v>
          </cell>
          <cell r="E5242" t="str">
            <v>手术治疗费</v>
          </cell>
          <cell r="F5242" t="str">
            <v>10</v>
          </cell>
          <cell r="G5242" t="str">
            <v>小儿肺段切除术</v>
          </cell>
        </row>
        <row r="5242">
          <cell r="J5242" t="str">
            <v>次</v>
          </cell>
          <cell r="K5242">
            <v>3835</v>
          </cell>
          <cell r="L5242">
            <v>3029</v>
          </cell>
          <cell r="M5242">
            <v>2575</v>
          </cell>
        </row>
        <row r="5242">
          <cell r="O5242" t="str">
            <v>医保</v>
          </cell>
        </row>
        <row r="5243">
          <cell r="A5243" t="str">
            <v>033070200303</v>
          </cell>
          <cell r="B5243" t="str">
            <v>33070200303</v>
          </cell>
          <cell r="C5243" t="str">
            <v>手术费</v>
          </cell>
          <cell r="D5243" t="str">
            <v>08</v>
          </cell>
          <cell r="E5243" t="str">
            <v>手术治疗费</v>
          </cell>
          <cell r="F5243" t="str">
            <v>10</v>
          </cell>
          <cell r="G5243" t="str">
            <v>小儿肺段切除术（双侧）</v>
          </cell>
          <cell r="H5243" t="str">
            <v/>
          </cell>
        </row>
        <row r="5243">
          <cell r="J5243" t="str">
            <v>次</v>
          </cell>
          <cell r="K5243">
            <v>5057</v>
          </cell>
          <cell r="L5243">
            <v>4550</v>
          </cell>
          <cell r="M5243">
            <v>3868</v>
          </cell>
          <cell r="N5243" t="str">
            <v>双侧</v>
          </cell>
          <cell r="O5243" t="str">
            <v>医保</v>
          </cell>
        </row>
        <row r="5244">
          <cell r="A5244" t="str">
            <v>033070200304</v>
          </cell>
          <cell r="B5244" t="str">
            <v>33070200304</v>
          </cell>
          <cell r="C5244" t="str">
            <v>手术费</v>
          </cell>
          <cell r="D5244" t="str">
            <v>08</v>
          </cell>
          <cell r="E5244" t="str">
            <v>手术治疗费</v>
          </cell>
          <cell r="F5244" t="str">
            <v>10</v>
          </cell>
          <cell r="G5244" t="str">
            <v>经胸腔镜肺段切除术</v>
          </cell>
        </row>
        <row r="5244">
          <cell r="J5244" t="str">
            <v>次</v>
          </cell>
          <cell r="K5244">
            <v>3650</v>
          </cell>
          <cell r="L5244">
            <v>2930</v>
          </cell>
          <cell r="M5244">
            <v>2491</v>
          </cell>
        </row>
        <row r="5244">
          <cell r="O5244" t="str">
            <v>医保</v>
          </cell>
        </row>
        <row r="5245">
          <cell r="A5245" t="str">
            <v>033070200305</v>
          </cell>
          <cell r="B5245" t="str">
            <v>33070200305</v>
          </cell>
          <cell r="C5245" t="str">
            <v>手术费</v>
          </cell>
          <cell r="D5245" t="str">
            <v>08</v>
          </cell>
          <cell r="E5245" t="str">
            <v>手术治疗费</v>
          </cell>
          <cell r="F5245" t="str">
            <v>10</v>
          </cell>
          <cell r="G5245" t="str">
            <v>经胸腔镜肺段切除术（双侧）</v>
          </cell>
        </row>
        <row r="5245">
          <cell r="J5245" t="str">
            <v>次</v>
          </cell>
          <cell r="K5245">
            <v>4590</v>
          </cell>
          <cell r="L5245">
            <v>4100</v>
          </cell>
          <cell r="M5245">
            <v>3485</v>
          </cell>
          <cell r="N5245" t="str">
            <v>双侧</v>
          </cell>
          <cell r="O5245" t="str">
            <v>医保</v>
          </cell>
        </row>
        <row r="5246">
          <cell r="A5246" t="str">
            <v>033070200306</v>
          </cell>
          <cell r="B5246" t="str">
            <v>33070200306</v>
          </cell>
          <cell r="C5246" t="str">
            <v>手术费</v>
          </cell>
          <cell r="D5246" t="str">
            <v>08</v>
          </cell>
          <cell r="E5246" t="str">
            <v>手术治疗费</v>
          </cell>
          <cell r="F5246" t="str">
            <v>10</v>
          </cell>
          <cell r="G5246" t="str">
            <v>小儿经胸腔镜肺段切除术</v>
          </cell>
        </row>
        <row r="5246">
          <cell r="J5246" t="str">
            <v>次</v>
          </cell>
          <cell r="K5246">
            <v>4745</v>
          </cell>
          <cell r="L5246">
            <v>3809</v>
          </cell>
          <cell r="M5246">
            <v>3238</v>
          </cell>
        </row>
        <row r="5246">
          <cell r="O5246" t="str">
            <v>医保</v>
          </cell>
        </row>
        <row r="5247">
          <cell r="A5247" t="str">
            <v>033070200307</v>
          </cell>
          <cell r="B5247" t="str">
            <v>33070200307</v>
          </cell>
          <cell r="C5247" t="str">
            <v>手术费</v>
          </cell>
          <cell r="D5247" t="str">
            <v>08</v>
          </cell>
          <cell r="E5247" t="str">
            <v>手术治疗费</v>
          </cell>
          <cell r="F5247" t="str">
            <v>10</v>
          </cell>
          <cell r="G5247" t="str">
            <v>小儿经胸腔镜肺段切除术（双侧）</v>
          </cell>
        </row>
        <row r="5247">
          <cell r="J5247" t="str">
            <v>次</v>
          </cell>
          <cell r="K5247">
            <v>5967</v>
          </cell>
          <cell r="L5247">
            <v>5330</v>
          </cell>
          <cell r="M5247">
            <v>4531</v>
          </cell>
          <cell r="N5247" t="str">
            <v>双侧</v>
          </cell>
          <cell r="O5247" t="str">
            <v>医保</v>
          </cell>
        </row>
        <row r="5248">
          <cell r="A5248" t="str">
            <v>033070200400</v>
          </cell>
          <cell r="B5248" t="str">
            <v>330702004</v>
          </cell>
          <cell r="C5248" t="str">
            <v>手术费</v>
          </cell>
          <cell r="D5248" t="str">
            <v>08</v>
          </cell>
          <cell r="E5248" t="str">
            <v>手术治疗费</v>
          </cell>
          <cell r="F5248" t="str">
            <v>10</v>
          </cell>
          <cell r="G5248" t="str">
            <v>肺减容手术</v>
          </cell>
          <cell r="H5248" t="str">
            <v>包括一侧或两侧肺手术(经侧胸切口或正中胸骨切口)</v>
          </cell>
        </row>
        <row r="5248">
          <cell r="J5248" t="str">
            <v>次</v>
          </cell>
          <cell r="K5248">
            <v>2250</v>
          </cell>
          <cell r="L5248">
            <v>2250</v>
          </cell>
          <cell r="M5248">
            <v>1913</v>
          </cell>
          <cell r="N5248" t="str">
            <v>双侧手术加收50.22%</v>
          </cell>
          <cell r="O5248" t="str">
            <v>医保</v>
          </cell>
        </row>
        <row r="5249">
          <cell r="A5249" t="str">
            <v>033070200401</v>
          </cell>
          <cell r="B5249" t="str">
            <v>33070200401</v>
          </cell>
          <cell r="C5249" t="str">
            <v>手术费</v>
          </cell>
          <cell r="D5249" t="str">
            <v>08</v>
          </cell>
          <cell r="E5249" t="str">
            <v>手术治疗费</v>
          </cell>
          <cell r="F5249" t="str">
            <v>10</v>
          </cell>
          <cell r="G5249" t="str">
            <v>肺减容手术（双侧）</v>
          </cell>
        </row>
        <row r="5249">
          <cell r="J5249" t="str">
            <v>次</v>
          </cell>
          <cell r="K5249">
            <v>3380</v>
          </cell>
          <cell r="L5249">
            <v>3380</v>
          </cell>
          <cell r="M5249">
            <v>2873</v>
          </cell>
          <cell r="N5249" t="str">
            <v>双侧</v>
          </cell>
          <cell r="O5249" t="str">
            <v>医保</v>
          </cell>
        </row>
        <row r="5250">
          <cell r="A5250" t="str">
            <v>033070200402</v>
          </cell>
          <cell r="B5250" t="str">
            <v>33070200402</v>
          </cell>
          <cell r="C5250" t="str">
            <v>手术费</v>
          </cell>
          <cell r="D5250" t="str">
            <v>08</v>
          </cell>
          <cell r="E5250" t="str">
            <v>手术治疗费</v>
          </cell>
          <cell r="F5250" t="str">
            <v>10</v>
          </cell>
          <cell r="G5250" t="str">
            <v>小儿肺减容手术</v>
          </cell>
        </row>
        <row r="5250">
          <cell r="J5250" t="str">
            <v>次</v>
          </cell>
          <cell r="K5250">
            <v>2925</v>
          </cell>
          <cell r="L5250">
            <v>2925</v>
          </cell>
          <cell r="M5250">
            <v>2486</v>
          </cell>
        </row>
        <row r="5250">
          <cell r="O5250" t="str">
            <v>医保</v>
          </cell>
        </row>
        <row r="5251">
          <cell r="A5251" t="str">
            <v>033070200403</v>
          </cell>
          <cell r="B5251" t="str">
            <v>33070200403</v>
          </cell>
          <cell r="C5251" t="str">
            <v>手术费</v>
          </cell>
          <cell r="D5251" t="str">
            <v>08</v>
          </cell>
          <cell r="E5251" t="str">
            <v>手术治疗费</v>
          </cell>
          <cell r="F5251" t="str">
            <v>10</v>
          </cell>
          <cell r="G5251" t="str">
            <v>小儿肺减容手术（双侧）</v>
          </cell>
        </row>
        <row r="5251">
          <cell r="J5251" t="str">
            <v>次</v>
          </cell>
          <cell r="K5251">
            <v>4394</v>
          </cell>
          <cell r="L5251">
            <v>4394</v>
          </cell>
          <cell r="M5251">
            <v>3735</v>
          </cell>
          <cell r="N5251" t="str">
            <v>双侧</v>
          </cell>
          <cell r="O5251" t="str">
            <v>医保</v>
          </cell>
        </row>
        <row r="5252">
          <cell r="A5252" t="str">
            <v>033070200404</v>
          </cell>
          <cell r="B5252" t="str">
            <v>33070200404</v>
          </cell>
          <cell r="C5252" t="str">
            <v>手术费</v>
          </cell>
          <cell r="D5252" t="str">
            <v>08</v>
          </cell>
          <cell r="E5252" t="str">
            <v>手术治疗费</v>
          </cell>
          <cell r="F5252" t="str">
            <v>10</v>
          </cell>
          <cell r="G5252" t="str">
            <v>经胸腔镜肺减容手术</v>
          </cell>
        </row>
        <row r="5252">
          <cell r="J5252" t="str">
            <v>次</v>
          </cell>
          <cell r="K5252">
            <v>2950</v>
          </cell>
          <cell r="L5252">
            <v>2850</v>
          </cell>
          <cell r="M5252">
            <v>2423</v>
          </cell>
        </row>
        <row r="5252">
          <cell r="O5252" t="str">
            <v>医保</v>
          </cell>
        </row>
        <row r="5253">
          <cell r="A5253" t="str">
            <v>033070200405</v>
          </cell>
          <cell r="B5253" t="str">
            <v>33070200405</v>
          </cell>
          <cell r="C5253" t="str">
            <v>手术费</v>
          </cell>
          <cell r="D5253" t="str">
            <v>08</v>
          </cell>
          <cell r="E5253" t="str">
            <v>手术治疗费</v>
          </cell>
          <cell r="F5253" t="str">
            <v>10</v>
          </cell>
          <cell r="G5253" t="str">
            <v>经胸腔镜肺减容手术（双侧）</v>
          </cell>
        </row>
        <row r="5253">
          <cell r="J5253" t="str">
            <v>次</v>
          </cell>
          <cell r="K5253">
            <v>4080</v>
          </cell>
          <cell r="L5253">
            <v>3980</v>
          </cell>
          <cell r="M5253">
            <v>3383</v>
          </cell>
          <cell r="N5253" t="str">
            <v>双侧</v>
          </cell>
          <cell r="O5253" t="str">
            <v>医保</v>
          </cell>
        </row>
        <row r="5254">
          <cell r="A5254" t="str">
            <v>033070200406</v>
          </cell>
          <cell r="B5254" t="str">
            <v>33070200406</v>
          </cell>
          <cell r="C5254" t="str">
            <v>手术费</v>
          </cell>
          <cell r="D5254" t="str">
            <v>08</v>
          </cell>
          <cell r="E5254" t="str">
            <v>手术治疗费</v>
          </cell>
          <cell r="F5254" t="str">
            <v>10</v>
          </cell>
          <cell r="G5254" t="str">
            <v>小儿经胸腔镜肺减容手术</v>
          </cell>
        </row>
        <row r="5254">
          <cell r="J5254" t="str">
            <v>次</v>
          </cell>
          <cell r="K5254">
            <v>3835</v>
          </cell>
          <cell r="L5254">
            <v>3705</v>
          </cell>
          <cell r="M5254">
            <v>3149</v>
          </cell>
        </row>
        <row r="5254">
          <cell r="O5254" t="str">
            <v>医保</v>
          </cell>
        </row>
        <row r="5255">
          <cell r="A5255" t="str">
            <v>033070200407</v>
          </cell>
          <cell r="B5255" t="str">
            <v>33070200407</v>
          </cell>
          <cell r="C5255" t="str">
            <v>手术费</v>
          </cell>
          <cell r="D5255" t="str">
            <v>08</v>
          </cell>
          <cell r="E5255" t="str">
            <v>手术治疗费</v>
          </cell>
          <cell r="F5255" t="str">
            <v>10</v>
          </cell>
          <cell r="G5255" t="str">
            <v>小儿经胸腔镜肺减容手术（双侧）</v>
          </cell>
        </row>
        <row r="5255">
          <cell r="J5255" t="str">
            <v>次</v>
          </cell>
          <cell r="K5255">
            <v>5304</v>
          </cell>
          <cell r="L5255">
            <v>5174</v>
          </cell>
          <cell r="M5255">
            <v>4398</v>
          </cell>
          <cell r="N5255" t="str">
            <v>双侧</v>
          </cell>
          <cell r="O5255" t="str">
            <v>医保</v>
          </cell>
        </row>
        <row r="5256">
          <cell r="A5256" t="str">
            <v>033070200500</v>
          </cell>
          <cell r="B5256" t="str">
            <v>330702005</v>
          </cell>
          <cell r="C5256" t="str">
            <v>手术费</v>
          </cell>
          <cell r="D5256" t="str">
            <v>08</v>
          </cell>
          <cell r="E5256" t="str">
            <v>手术治疗费</v>
          </cell>
          <cell r="F5256" t="str">
            <v>10</v>
          </cell>
          <cell r="G5256" t="str">
            <v>肺楔形切除术</v>
          </cell>
        </row>
        <row r="5256">
          <cell r="J5256" t="str">
            <v>次</v>
          </cell>
          <cell r="K5256">
            <v>2080</v>
          </cell>
          <cell r="L5256">
            <v>1870</v>
          </cell>
          <cell r="M5256">
            <v>1590</v>
          </cell>
          <cell r="N5256" t="str">
            <v>双侧手术加收50%</v>
          </cell>
          <cell r="O5256" t="str">
            <v>医保</v>
          </cell>
        </row>
        <row r="5257">
          <cell r="A5257" t="str">
            <v>033070200501</v>
          </cell>
          <cell r="B5257" t="str">
            <v>33070200501</v>
          </cell>
          <cell r="C5257" t="str">
            <v>手术费</v>
          </cell>
          <cell r="D5257" t="str">
            <v>08</v>
          </cell>
          <cell r="E5257" t="str">
            <v>手术治疗费</v>
          </cell>
          <cell r="F5257" t="str">
            <v>10</v>
          </cell>
          <cell r="G5257" t="str">
            <v>肺楔形切除术（双侧）</v>
          </cell>
          <cell r="H5257" t="str">
            <v/>
          </cell>
        </row>
        <row r="5257">
          <cell r="J5257" t="str">
            <v>次</v>
          </cell>
          <cell r="K5257">
            <v>3120</v>
          </cell>
          <cell r="L5257">
            <v>2805</v>
          </cell>
          <cell r="M5257">
            <v>2384</v>
          </cell>
          <cell r="N5257" t="str">
            <v>双侧</v>
          </cell>
          <cell r="O5257" t="str">
            <v>医保</v>
          </cell>
        </row>
        <row r="5258">
          <cell r="A5258" t="str">
            <v>033070200502</v>
          </cell>
          <cell r="B5258" t="str">
            <v>33070200502</v>
          </cell>
          <cell r="C5258" t="str">
            <v>手术费</v>
          </cell>
          <cell r="D5258" t="str">
            <v>08</v>
          </cell>
          <cell r="E5258" t="str">
            <v>手术治疗费</v>
          </cell>
          <cell r="F5258" t="str">
            <v>10</v>
          </cell>
          <cell r="G5258" t="str">
            <v>小儿肺楔形切除术</v>
          </cell>
        </row>
        <row r="5258">
          <cell r="J5258" t="str">
            <v>次</v>
          </cell>
          <cell r="K5258">
            <v>2704</v>
          </cell>
          <cell r="L5258">
            <v>2431</v>
          </cell>
          <cell r="M5258">
            <v>2066</v>
          </cell>
        </row>
        <row r="5258">
          <cell r="O5258" t="str">
            <v>医保</v>
          </cell>
        </row>
        <row r="5259">
          <cell r="A5259" t="str">
            <v>033070200503</v>
          </cell>
          <cell r="B5259" t="str">
            <v>33070200503</v>
          </cell>
          <cell r="C5259" t="str">
            <v>手术费</v>
          </cell>
          <cell r="D5259" t="str">
            <v>08</v>
          </cell>
          <cell r="E5259" t="str">
            <v>手术治疗费</v>
          </cell>
          <cell r="F5259" t="str">
            <v>10</v>
          </cell>
          <cell r="G5259" t="str">
            <v>小儿肺楔形切除术（双侧）</v>
          </cell>
          <cell r="H5259" t="str">
            <v/>
          </cell>
        </row>
        <row r="5259">
          <cell r="J5259" t="str">
            <v>次</v>
          </cell>
          <cell r="K5259">
            <v>4056</v>
          </cell>
          <cell r="L5259">
            <v>3647</v>
          </cell>
          <cell r="M5259">
            <v>3100</v>
          </cell>
          <cell r="N5259" t="str">
            <v>双侧</v>
          </cell>
          <cell r="O5259" t="str">
            <v>医保</v>
          </cell>
        </row>
        <row r="5260">
          <cell r="A5260" t="str">
            <v>033070200504</v>
          </cell>
          <cell r="B5260" t="str">
            <v>33070200504</v>
          </cell>
          <cell r="C5260" t="str">
            <v>手术费</v>
          </cell>
          <cell r="D5260" t="str">
            <v>08</v>
          </cell>
          <cell r="E5260" t="str">
            <v>手术治疗费</v>
          </cell>
          <cell r="F5260" t="str">
            <v>10</v>
          </cell>
          <cell r="G5260" t="str">
            <v>经胸腔镜肺楔形切除术</v>
          </cell>
        </row>
        <row r="5260">
          <cell r="J5260" t="str">
            <v>次</v>
          </cell>
          <cell r="K5260">
            <v>2780</v>
          </cell>
          <cell r="L5260">
            <v>2470</v>
          </cell>
          <cell r="M5260">
            <v>2100</v>
          </cell>
        </row>
        <row r="5260">
          <cell r="O5260" t="str">
            <v>医保</v>
          </cell>
        </row>
        <row r="5261">
          <cell r="A5261" t="str">
            <v>033070200505</v>
          </cell>
          <cell r="B5261" t="str">
            <v>33070200505</v>
          </cell>
          <cell r="C5261" t="str">
            <v>手术费</v>
          </cell>
          <cell r="D5261" t="str">
            <v>08</v>
          </cell>
          <cell r="E5261" t="str">
            <v>手术治疗费</v>
          </cell>
          <cell r="F5261" t="str">
            <v>10</v>
          </cell>
          <cell r="G5261" t="str">
            <v>经胸腔镜肺楔形切除术（双侧）</v>
          </cell>
        </row>
        <row r="5261">
          <cell r="J5261" t="str">
            <v>次</v>
          </cell>
          <cell r="K5261">
            <v>3820</v>
          </cell>
          <cell r="L5261">
            <v>3405</v>
          </cell>
          <cell r="M5261">
            <v>2894</v>
          </cell>
          <cell r="N5261" t="str">
            <v>双侧</v>
          </cell>
          <cell r="O5261" t="str">
            <v>医保</v>
          </cell>
        </row>
        <row r="5262">
          <cell r="A5262" t="str">
            <v>033070200506</v>
          </cell>
          <cell r="B5262" t="str">
            <v>33070200506</v>
          </cell>
          <cell r="C5262" t="str">
            <v>手术费</v>
          </cell>
          <cell r="D5262" t="str">
            <v>08</v>
          </cell>
          <cell r="E5262" t="str">
            <v>手术治疗费</v>
          </cell>
          <cell r="F5262" t="str">
            <v>10</v>
          </cell>
          <cell r="G5262" t="str">
            <v>小儿经胸腔镜肺楔形切除术</v>
          </cell>
        </row>
        <row r="5262">
          <cell r="J5262" t="str">
            <v>次</v>
          </cell>
          <cell r="K5262">
            <v>3614</v>
          </cell>
          <cell r="L5262">
            <v>3211</v>
          </cell>
          <cell r="M5262">
            <v>2729</v>
          </cell>
        </row>
        <row r="5262">
          <cell r="O5262" t="str">
            <v>医保</v>
          </cell>
        </row>
        <row r="5263">
          <cell r="A5263" t="str">
            <v>033070200507</v>
          </cell>
          <cell r="B5263" t="str">
            <v>33070200507</v>
          </cell>
          <cell r="C5263" t="str">
            <v>手术费</v>
          </cell>
          <cell r="D5263" t="str">
            <v>08</v>
          </cell>
          <cell r="E5263" t="str">
            <v>手术治疗费</v>
          </cell>
          <cell r="F5263" t="str">
            <v>10</v>
          </cell>
          <cell r="G5263" t="str">
            <v>小儿经胸腔镜肺楔形切除术（双侧）</v>
          </cell>
        </row>
        <row r="5263">
          <cell r="J5263" t="str">
            <v>次</v>
          </cell>
          <cell r="K5263">
            <v>4966</v>
          </cell>
          <cell r="L5263">
            <v>4427</v>
          </cell>
          <cell r="M5263">
            <v>3763</v>
          </cell>
          <cell r="N5263" t="str">
            <v>双侧</v>
          </cell>
          <cell r="O5263" t="str">
            <v>医保</v>
          </cell>
        </row>
        <row r="5264">
          <cell r="A5264" t="str">
            <v>033070200600</v>
          </cell>
          <cell r="B5264" t="str">
            <v>330702006</v>
          </cell>
          <cell r="C5264" t="str">
            <v>手术费</v>
          </cell>
          <cell r="D5264" t="str">
            <v>08</v>
          </cell>
          <cell r="E5264" t="str">
            <v>手术治疗费</v>
          </cell>
          <cell r="F5264" t="str">
            <v>10</v>
          </cell>
          <cell r="G5264" t="str">
            <v>肺叶切除术</v>
          </cell>
          <cell r="H5264" t="str">
            <v>包括同侧肺两叶切除术</v>
          </cell>
        </row>
        <row r="5264">
          <cell r="J5264" t="str">
            <v>次</v>
          </cell>
          <cell r="K5264">
            <v>2590</v>
          </cell>
          <cell r="L5264">
            <v>2330</v>
          </cell>
          <cell r="M5264">
            <v>1981</v>
          </cell>
          <cell r="N5264" t="str">
            <v>双侧手术加收50%</v>
          </cell>
          <cell r="O5264" t="str">
            <v>医保</v>
          </cell>
        </row>
        <row r="5265">
          <cell r="A5265" t="str">
            <v>033070200601</v>
          </cell>
          <cell r="B5265" t="str">
            <v>33070200601</v>
          </cell>
          <cell r="C5265" t="str">
            <v>手术费</v>
          </cell>
          <cell r="D5265" t="str">
            <v>08</v>
          </cell>
          <cell r="E5265" t="str">
            <v>手术治疗费</v>
          </cell>
          <cell r="F5265" t="str">
            <v>10</v>
          </cell>
          <cell r="G5265" t="str">
            <v>肺叶切除术（双侧）</v>
          </cell>
        </row>
        <row r="5265">
          <cell r="J5265" t="str">
            <v>次</v>
          </cell>
          <cell r="K5265">
            <v>3885</v>
          </cell>
          <cell r="L5265">
            <v>3495</v>
          </cell>
          <cell r="M5265">
            <v>2971</v>
          </cell>
          <cell r="N5265" t="str">
            <v>双侧</v>
          </cell>
          <cell r="O5265" t="str">
            <v>医保</v>
          </cell>
        </row>
        <row r="5266">
          <cell r="A5266" t="str">
            <v>033070200602</v>
          </cell>
          <cell r="B5266" t="str">
            <v>33070200602</v>
          </cell>
          <cell r="C5266" t="str">
            <v>手术费</v>
          </cell>
          <cell r="D5266" t="str">
            <v>08</v>
          </cell>
          <cell r="E5266" t="str">
            <v>手术治疗费</v>
          </cell>
          <cell r="F5266" t="str">
            <v>10</v>
          </cell>
          <cell r="G5266" t="str">
            <v>小儿肺叶切除术</v>
          </cell>
        </row>
        <row r="5266">
          <cell r="J5266" t="str">
            <v>次</v>
          </cell>
          <cell r="K5266">
            <v>3367</v>
          </cell>
          <cell r="L5266">
            <v>3029</v>
          </cell>
          <cell r="M5266">
            <v>2575</v>
          </cell>
        </row>
        <row r="5266">
          <cell r="O5266" t="str">
            <v>医保</v>
          </cell>
        </row>
        <row r="5267">
          <cell r="A5267" t="str">
            <v>033070200603</v>
          </cell>
          <cell r="B5267" t="str">
            <v>33070200603</v>
          </cell>
          <cell r="C5267" t="str">
            <v>手术费</v>
          </cell>
          <cell r="D5267" t="str">
            <v>08</v>
          </cell>
          <cell r="E5267" t="str">
            <v>手术治疗费</v>
          </cell>
          <cell r="F5267" t="str">
            <v>10</v>
          </cell>
          <cell r="G5267" t="str">
            <v>小儿肺叶切除术（双侧）</v>
          </cell>
        </row>
        <row r="5267">
          <cell r="J5267" t="str">
            <v>次</v>
          </cell>
          <cell r="K5267">
            <v>5051</v>
          </cell>
          <cell r="L5267">
            <v>4544</v>
          </cell>
          <cell r="M5267">
            <v>3862</v>
          </cell>
          <cell r="N5267" t="str">
            <v>双侧</v>
          </cell>
          <cell r="O5267" t="str">
            <v>医保</v>
          </cell>
        </row>
        <row r="5268">
          <cell r="A5268" t="str">
            <v>033070200604</v>
          </cell>
          <cell r="B5268" t="str">
            <v>33070200604</v>
          </cell>
          <cell r="C5268" t="str">
            <v>手术费</v>
          </cell>
          <cell r="D5268" t="str">
            <v>08</v>
          </cell>
          <cell r="E5268" t="str">
            <v>手术治疗费</v>
          </cell>
          <cell r="F5268" t="str">
            <v>10</v>
          </cell>
          <cell r="G5268" t="str">
            <v>经胸腔镜肺叶切除术</v>
          </cell>
        </row>
        <row r="5268">
          <cell r="J5268" t="str">
            <v>次</v>
          </cell>
          <cell r="K5268">
            <v>3290</v>
          </cell>
          <cell r="L5268">
            <v>2930</v>
          </cell>
          <cell r="M5268">
            <v>2491</v>
          </cell>
        </row>
        <row r="5268">
          <cell r="O5268" t="str">
            <v>医保</v>
          </cell>
        </row>
        <row r="5269">
          <cell r="A5269" t="str">
            <v>033070200605</v>
          </cell>
          <cell r="B5269" t="str">
            <v>33070200605</v>
          </cell>
          <cell r="C5269" t="str">
            <v>手术费</v>
          </cell>
          <cell r="D5269" t="str">
            <v>08</v>
          </cell>
          <cell r="E5269" t="str">
            <v>手术治疗费</v>
          </cell>
          <cell r="F5269" t="str">
            <v>10</v>
          </cell>
          <cell r="G5269" t="str">
            <v>经胸腔镜肺叶切除术（双侧）</v>
          </cell>
        </row>
        <row r="5269">
          <cell r="J5269" t="str">
            <v>次</v>
          </cell>
          <cell r="K5269">
            <v>4585</v>
          </cell>
          <cell r="L5269">
            <v>4095</v>
          </cell>
          <cell r="M5269">
            <v>3481</v>
          </cell>
          <cell r="N5269" t="str">
            <v>双侧</v>
          </cell>
          <cell r="O5269" t="str">
            <v>医保</v>
          </cell>
        </row>
        <row r="5270">
          <cell r="A5270" t="str">
            <v>033070200606</v>
          </cell>
          <cell r="B5270" t="str">
            <v>33070200606</v>
          </cell>
          <cell r="C5270" t="str">
            <v>手术费</v>
          </cell>
          <cell r="D5270" t="str">
            <v>08</v>
          </cell>
          <cell r="E5270" t="str">
            <v>手术治疗费</v>
          </cell>
          <cell r="F5270" t="str">
            <v>10</v>
          </cell>
          <cell r="G5270" t="str">
            <v>小儿经胸腔镜肺叶切除术</v>
          </cell>
        </row>
        <row r="5270">
          <cell r="J5270" t="str">
            <v>次</v>
          </cell>
          <cell r="K5270">
            <v>4277</v>
          </cell>
          <cell r="L5270">
            <v>3809</v>
          </cell>
          <cell r="M5270">
            <v>3238</v>
          </cell>
        </row>
        <row r="5270">
          <cell r="O5270" t="str">
            <v>医保</v>
          </cell>
        </row>
        <row r="5271">
          <cell r="A5271" t="str">
            <v>033070200607</v>
          </cell>
          <cell r="B5271" t="str">
            <v>33070200607</v>
          </cell>
          <cell r="C5271" t="str">
            <v>手术费</v>
          </cell>
          <cell r="D5271" t="str">
            <v>08</v>
          </cell>
          <cell r="E5271" t="str">
            <v>手术治疗费</v>
          </cell>
          <cell r="F5271" t="str">
            <v>10</v>
          </cell>
          <cell r="G5271" t="str">
            <v>小儿经胸腔镜肺叶切除术（双侧）</v>
          </cell>
        </row>
        <row r="5271">
          <cell r="J5271" t="str">
            <v>次</v>
          </cell>
          <cell r="K5271">
            <v>5961</v>
          </cell>
          <cell r="L5271">
            <v>5324</v>
          </cell>
          <cell r="M5271">
            <v>4525</v>
          </cell>
          <cell r="N5271" t="str">
            <v>双侧</v>
          </cell>
          <cell r="O5271" t="str">
            <v>医保</v>
          </cell>
        </row>
        <row r="5272">
          <cell r="A5272" t="str">
            <v>033070200700</v>
          </cell>
          <cell r="B5272" t="str">
            <v>330702007</v>
          </cell>
          <cell r="C5272" t="str">
            <v>手术费</v>
          </cell>
          <cell r="D5272" t="str">
            <v>08</v>
          </cell>
          <cell r="E5272" t="str">
            <v>手术治疗费</v>
          </cell>
          <cell r="F5272" t="str">
            <v>10</v>
          </cell>
          <cell r="G5272" t="str">
            <v>袖状肺叶切除术</v>
          </cell>
          <cell r="H5272" t="str">
            <v>含肺动脉袖状切除成形术</v>
          </cell>
        </row>
        <row r="5272">
          <cell r="J5272" t="str">
            <v>次</v>
          </cell>
          <cell r="K5272">
            <v>2250</v>
          </cell>
          <cell r="L5272">
            <v>2250</v>
          </cell>
          <cell r="M5272">
            <v>1913</v>
          </cell>
          <cell r="N5272" t="str">
            <v>双侧手术加收50.22%</v>
          </cell>
          <cell r="O5272" t="str">
            <v>医保</v>
          </cell>
        </row>
        <row r="5273">
          <cell r="A5273" t="str">
            <v>033070200701</v>
          </cell>
          <cell r="B5273" t="str">
            <v>33070200701</v>
          </cell>
          <cell r="C5273" t="str">
            <v>手术费</v>
          </cell>
          <cell r="D5273" t="str">
            <v>08</v>
          </cell>
          <cell r="E5273" t="str">
            <v>手术治疗费</v>
          </cell>
          <cell r="F5273" t="str">
            <v>10</v>
          </cell>
          <cell r="G5273" t="str">
            <v>袖状肺叶切除术（双侧）</v>
          </cell>
          <cell r="H5273" t="str">
            <v/>
          </cell>
        </row>
        <row r="5273">
          <cell r="J5273" t="str">
            <v>次</v>
          </cell>
          <cell r="K5273">
            <v>3380</v>
          </cell>
          <cell r="L5273">
            <v>3380</v>
          </cell>
          <cell r="M5273">
            <v>2873</v>
          </cell>
          <cell r="N5273" t="str">
            <v>双侧</v>
          </cell>
          <cell r="O5273" t="str">
            <v>医保</v>
          </cell>
        </row>
        <row r="5274">
          <cell r="A5274" t="str">
            <v>033070200702</v>
          </cell>
          <cell r="B5274" t="str">
            <v>33070200702</v>
          </cell>
          <cell r="C5274" t="str">
            <v>手术费</v>
          </cell>
          <cell r="D5274" t="str">
            <v>08</v>
          </cell>
          <cell r="E5274" t="str">
            <v>手术治疗费</v>
          </cell>
          <cell r="F5274" t="str">
            <v>10</v>
          </cell>
          <cell r="G5274" t="str">
            <v>小儿袖状肺叶切除术</v>
          </cell>
        </row>
        <row r="5274">
          <cell r="J5274" t="str">
            <v>次</v>
          </cell>
          <cell r="K5274">
            <v>2925</v>
          </cell>
          <cell r="L5274">
            <v>2925</v>
          </cell>
          <cell r="M5274">
            <v>2486</v>
          </cell>
        </row>
        <row r="5274">
          <cell r="O5274" t="str">
            <v>医保</v>
          </cell>
        </row>
        <row r="5275">
          <cell r="A5275" t="str">
            <v>033070200703</v>
          </cell>
          <cell r="B5275" t="str">
            <v>33070200703</v>
          </cell>
          <cell r="C5275" t="str">
            <v>手术费</v>
          </cell>
          <cell r="D5275" t="str">
            <v>08</v>
          </cell>
          <cell r="E5275" t="str">
            <v>手术治疗费</v>
          </cell>
          <cell r="F5275" t="str">
            <v>10</v>
          </cell>
          <cell r="G5275" t="str">
            <v>小儿袖状肺叶切除术（双侧）</v>
          </cell>
          <cell r="H5275" t="str">
            <v/>
          </cell>
        </row>
        <row r="5275">
          <cell r="J5275" t="str">
            <v>次</v>
          </cell>
          <cell r="K5275">
            <v>4394</v>
          </cell>
          <cell r="L5275">
            <v>4394</v>
          </cell>
          <cell r="M5275">
            <v>3735</v>
          </cell>
          <cell r="N5275" t="str">
            <v>双侧</v>
          </cell>
          <cell r="O5275" t="str">
            <v>医保</v>
          </cell>
        </row>
        <row r="5276">
          <cell r="A5276" t="str">
            <v>033070200704</v>
          </cell>
          <cell r="B5276" t="str">
            <v>33070200704</v>
          </cell>
          <cell r="C5276" t="str">
            <v>手术费</v>
          </cell>
          <cell r="D5276" t="str">
            <v>08</v>
          </cell>
          <cell r="E5276" t="str">
            <v>手术治疗费</v>
          </cell>
          <cell r="F5276" t="str">
            <v>10</v>
          </cell>
          <cell r="G5276" t="str">
            <v>经胸腔镜袖状肺叶切除术</v>
          </cell>
        </row>
        <row r="5276">
          <cell r="J5276" t="str">
            <v>次</v>
          </cell>
          <cell r="K5276">
            <v>2950</v>
          </cell>
          <cell r="L5276">
            <v>2850</v>
          </cell>
          <cell r="M5276">
            <v>2423</v>
          </cell>
        </row>
        <row r="5276">
          <cell r="O5276" t="str">
            <v>医保</v>
          </cell>
        </row>
        <row r="5277">
          <cell r="A5277" t="str">
            <v>033070200705</v>
          </cell>
          <cell r="B5277" t="str">
            <v>33070200705</v>
          </cell>
          <cell r="C5277" t="str">
            <v>手术费</v>
          </cell>
          <cell r="D5277" t="str">
            <v>08</v>
          </cell>
          <cell r="E5277" t="str">
            <v>手术治疗费</v>
          </cell>
          <cell r="F5277" t="str">
            <v>10</v>
          </cell>
          <cell r="G5277" t="str">
            <v>经胸腔镜袖状肺叶切除术（双侧）</v>
          </cell>
        </row>
        <row r="5277">
          <cell r="J5277" t="str">
            <v>次</v>
          </cell>
          <cell r="K5277">
            <v>4080</v>
          </cell>
          <cell r="L5277">
            <v>3980</v>
          </cell>
          <cell r="M5277">
            <v>3383</v>
          </cell>
          <cell r="N5277" t="str">
            <v>双侧</v>
          </cell>
          <cell r="O5277" t="str">
            <v>医保</v>
          </cell>
        </row>
        <row r="5278">
          <cell r="A5278" t="str">
            <v>033070200706</v>
          </cell>
          <cell r="B5278" t="str">
            <v>33070200706</v>
          </cell>
          <cell r="C5278" t="str">
            <v>手术费</v>
          </cell>
          <cell r="D5278" t="str">
            <v>08</v>
          </cell>
          <cell r="E5278" t="str">
            <v>手术治疗费</v>
          </cell>
          <cell r="F5278" t="str">
            <v>10</v>
          </cell>
          <cell r="G5278" t="str">
            <v>小儿经胸腔镜袖状肺叶切除术</v>
          </cell>
        </row>
        <row r="5278">
          <cell r="J5278" t="str">
            <v>次</v>
          </cell>
          <cell r="K5278">
            <v>3835</v>
          </cell>
          <cell r="L5278">
            <v>3705</v>
          </cell>
          <cell r="M5278">
            <v>3149</v>
          </cell>
        </row>
        <row r="5278">
          <cell r="O5278" t="str">
            <v>医保</v>
          </cell>
        </row>
        <row r="5279">
          <cell r="A5279" t="str">
            <v>033070200707</v>
          </cell>
          <cell r="B5279" t="str">
            <v>33070200707</v>
          </cell>
          <cell r="C5279" t="str">
            <v>手术费</v>
          </cell>
          <cell r="D5279" t="str">
            <v>08</v>
          </cell>
          <cell r="E5279" t="str">
            <v>手术治疗费</v>
          </cell>
          <cell r="F5279" t="str">
            <v>10</v>
          </cell>
          <cell r="G5279" t="str">
            <v>小儿经胸腔镜袖状肺叶切除术（双侧）</v>
          </cell>
        </row>
        <row r="5279">
          <cell r="J5279" t="str">
            <v>次</v>
          </cell>
          <cell r="K5279">
            <v>5304</v>
          </cell>
          <cell r="L5279">
            <v>5174</v>
          </cell>
          <cell r="M5279">
            <v>4398</v>
          </cell>
          <cell r="N5279" t="str">
            <v>双侧</v>
          </cell>
          <cell r="O5279" t="str">
            <v>医保</v>
          </cell>
        </row>
        <row r="5280">
          <cell r="A5280" t="str">
            <v>033070200800</v>
          </cell>
          <cell r="B5280" t="str">
            <v>330702008</v>
          </cell>
          <cell r="C5280" t="str">
            <v>手术费</v>
          </cell>
          <cell r="D5280" t="str">
            <v>08</v>
          </cell>
          <cell r="E5280" t="str">
            <v>手术治疗费</v>
          </cell>
          <cell r="F5280" t="str">
            <v>10</v>
          </cell>
          <cell r="G5280" t="str">
            <v>全肺切除术</v>
          </cell>
        </row>
        <row r="5280">
          <cell r="J5280" t="str">
            <v>次</v>
          </cell>
          <cell r="K5280">
            <v>2370</v>
          </cell>
          <cell r="L5280">
            <v>2370</v>
          </cell>
          <cell r="M5280">
            <v>2015</v>
          </cell>
          <cell r="N5280" t="str">
            <v>双侧手术加收47.68%；经心包内全肺切除及部分心房切除三甲医院加收380元，三甲以下医院加收380元</v>
          </cell>
          <cell r="O5280" t="str">
            <v>医保</v>
          </cell>
        </row>
        <row r="5281">
          <cell r="A5281" t="str">
            <v>033070200801</v>
          </cell>
          <cell r="B5281" t="str">
            <v>33070200801</v>
          </cell>
          <cell r="C5281" t="str">
            <v>手术费</v>
          </cell>
          <cell r="D5281" t="str">
            <v>08</v>
          </cell>
          <cell r="E5281" t="str">
            <v>手术治疗费</v>
          </cell>
          <cell r="F5281" t="str">
            <v>10</v>
          </cell>
          <cell r="G5281" t="str">
            <v>全肺切除术（双侧）</v>
          </cell>
          <cell r="H5281" t="str">
            <v/>
          </cell>
        </row>
        <row r="5281">
          <cell r="J5281" t="str">
            <v>次</v>
          </cell>
          <cell r="K5281">
            <v>3500</v>
          </cell>
          <cell r="L5281">
            <v>3500</v>
          </cell>
          <cell r="M5281">
            <v>2975</v>
          </cell>
          <cell r="N5281" t="str">
            <v>双侧</v>
          </cell>
          <cell r="O5281" t="str">
            <v>医保</v>
          </cell>
        </row>
        <row r="5282">
          <cell r="A5282" t="str">
            <v>033070200802</v>
          </cell>
          <cell r="B5282" t="str">
            <v>33070200802</v>
          </cell>
          <cell r="C5282" t="str">
            <v>手术费</v>
          </cell>
          <cell r="D5282" t="str">
            <v>08</v>
          </cell>
          <cell r="E5282" t="str">
            <v>手术治疗费</v>
          </cell>
          <cell r="F5282" t="str">
            <v>10</v>
          </cell>
          <cell r="G5282" t="str">
            <v>全肺切除术--经心包内全肺切除及部分心房切除术</v>
          </cell>
        </row>
        <row r="5282">
          <cell r="J5282" t="str">
            <v>次</v>
          </cell>
          <cell r="K5282">
            <v>2750</v>
          </cell>
          <cell r="L5282">
            <v>2750</v>
          </cell>
          <cell r="M5282">
            <v>2338</v>
          </cell>
          <cell r="N5282" t="str">
            <v>经心包内全肺切除及部分心房切除</v>
          </cell>
          <cell r="O5282" t="str">
            <v>医保</v>
          </cell>
        </row>
        <row r="5283">
          <cell r="A5283" t="str">
            <v>033070200803</v>
          </cell>
          <cell r="B5283" t="str">
            <v>33070200803</v>
          </cell>
          <cell r="C5283" t="str">
            <v>手术费</v>
          </cell>
          <cell r="D5283" t="str">
            <v>08</v>
          </cell>
          <cell r="E5283" t="str">
            <v>手术治疗费</v>
          </cell>
          <cell r="F5283" t="str">
            <v>10</v>
          </cell>
          <cell r="G5283" t="str">
            <v>小儿全肺切除术</v>
          </cell>
        </row>
        <row r="5283">
          <cell r="J5283" t="str">
            <v>次</v>
          </cell>
          <cell r="K5283">
            <v>3081</v>
          </cell>
          <cell r="L5283">
            <v>3081</v>
          </cell>
          <cell r="M5283">
            <v>2619</v>
          </cell>
        </row>
        <row r="5283">
          <cell r="O5283" t="str">
            <v>医保</v>
          </cell>
        </row>
        <row r="5284">
          <cell r="A5284" t="str">
            <v>033070200804</v>
          </cell>
          <cell r="B5284" t="str">
            <v>33070200804</v>
          </cell>
          <cell r="C5284" t="str">
            <v>手术费</v>
          </cell>
          <cell r="D5284" t="str">
            <v>08</v>
          </cell>
          <cell r="E5284" t="str">
            <v>手术治疗费</v>
          </cell>
          <cell r="F5284" t="str">
            <v>10</v>
          </cell>
          <cell r="G5284" t="str">
            <v>小儿全肺切除术（双侧）</v>
          </cell>
          <cell r="H5284" t="str">
            <v/>
          </cell>
        </row>
        <row r="5284">
          <cell r="J5284" t="str">
            <v>次</v>
          </cell>
          <cell r="K5284">
            <v>4550</v>
          </cell>
          <cell r="L5284">
            <v>4550</v>
          </cell>
          <cell r="M5284">
            <v>3868</v>
          </cell>
          <cell r="N5284" t="str">
            <v>双侧</v>
          </cell>
          <cell r="O5284" t="str">
            <v>医保</v>
          </cell>
        </row>
        <row r="5285">
          <cell r="A5285" t="str">
            <v>033070200805</v>
          </cell>
          <cell r="B5285" t="str">
            <v>33070200805</v>
          </cell>
          <cell r="C5285" t="str">
            <v>手术费</v>
          </cell>
          <cell r="D5285" t="str">
            <v>08</v>
          </cell>
          <cell r="E5285" t="str">
            <v>手术治疗费</v>
          </cell>
          <cell r="F5285" t="str">
            <v>10</v>
          </cell>
          <cell r="G5285" t="str">
            <v>小儿全肺切除术-经心包内全肺切除及部分心房切除术</v>
          </cell>
        </row>
        <row r="5285">
          <cell r="J5285" t="str">
            <v>次</v>
          </cell>
          <cell r="K5285">
            <v>3575</v>
          </cell>
          <cell r="L5285">
            <v>3575</v>
          </cell>
          <cell r="M5285">
            <v>3039</v>
          </cell>
          <cell r="N5285" t="str">
            <v>经心包内全肺切除及部分心房切除</v>
          </cell>
          <cell r="O5285" t="str">
            <v>医保</v>
          </cell>
        </row>
        <row r="5286">
          <cell r="A5286" t="str">
            <v>033070200806</v>
          </cell>
          <cell r="B5286" t="str">
            <v>33070200806</v>
          </cell>
          <cell r="C5286" t="str">
            <v>手术费</v>
          </cell>
          <cell r="D5286" t="str">
            <v>08</v>
          </cell>
          <cell r="E5286" t="str">
            <v>手术治疗费</v>
          </cell>
          <cell r="F5286" t="str">
            <v>10</v>
          </cell>
          <cell r="G5286" t="str">
            <v>经胸腔镜全肺切除术</v>
          </cell>
        </row>
        <row r="5286">
          <cell r="J5286" t="str">
            <v>次</v>
          </cell>
          <cell r="K5286">
            <v>3070</v>
          </cell>
          <cell r="L5286">
            <v>2970</v>
          </cell>
          <cell r="M5286">
            <v>2525</v>
          </cell>
        </row>
        <row r="5286">
          <cell r="O5286" t="str">
            <v>医保</v>
          </cell>
        </row>
        <row r="5287">
          <cell r="A5287" t="str">
            <v>033070200807</v>
          </cell>
          <cell r="B5287" t="str">
            <v>33070200807</v>
          </cell>
          <cell r="C5287" t="str">
            <v>手术费</v>
          </cell>
          <cell r="D5287" t="str">
            <v>08</v>
          </cell>
          <cell r="E5287" t="str">
            <v>手术治疗费</v>
          </cell>
          <cell r="F5287" t="str">
            <v>10</v>
          </cell>
          <cell r="G5287" t="str">
            <v>经胸腔镜全肺切除术（双侧）</v>
          </cell>
        </row>
        <row r="5287">
          <cell r="J5287" t="str">
            <v>次</v>
          </cell>
          <cell r="K5287">
            <v>4200</v>
          </cell>
          <cell r="L5287">
            <v>4100</v>
          </cell>
          <cell r="M5287">
            <v>3485</v>
          </cell>
          <cell r="N5287" t="str">
            <v>双侧</v>
          </cell>
          <cell r="O5287" t="str">
            <v>医保</v>
          </cell>
        </row>
        <row r="5288">
          <cell r="A5288" t="str">
            <v>033070200808</v>
          </cell>
          <cell r="B5288" t="str">
            <v>33070200808</v>
          </cell>
          <cell r="C5288" t="str">
            <v>手术费</v>
          </cell>
          <cell r="D5288" t="str">
            <v>08</v>
          </cell>
          <cell r="E5288" t="str">
            <v>手术治疗费</v>
          </cell>
          <cell r="F5288" t="str">
            <v>10</v>
          </cell>
          <cell r="G5288" t="str">
            <v>经胸腔镜全肺切除术-经心包内全肺切除及部分心房切除</v>
          </cell>
        </row>
        <row r="5288">
          <cell r="J5288" t="str">
            <v>次</v>
          </cell>
          <cell r="K5288">
            <v>3450</v>
          </cell>
          <cell r="L5288">
            <v>3350</v>
          </cell>
          <cell r="M5288">
            <v>2848</v>
          </cell>
          <cell r="N5288" t="str">
            <v>经心包内全肺切除及部分心房切除</v>
          </cell>
          <cell r="O5288" t="str">
            <v>医保</v>
          </cell>
        </row>
        <row r="5289">
          <cell r="A5289" t="str">
            <v>033070200809</v>
          </cell>
          <cell r="B5289" t="str">
            <v>33070200809</v>
          </cell>
          <cell r="C5289" t="str">
            <v>手术费</v>
          </cell>
          <cell r="D5289" t="str">
            <v>08</v>
          </cell>
          <cell r="E5289" t="str">
            <v>手术治疗费</v>
          </cell>
          <cell r="F5289" t="str">
            <v>10</v>
          </cell>
          <cell r="G5289" t="str">
            <v>小儿经胸腔镜全肺切除术</v>
          </cell>
        </row>
        <row r="5289">
          <cell r="J5289" t="str">
            <v>次</v>
          </cell>
          <cell r="K5289">
            <v>3991</v>
          </cell>
          <cell r="L5289">
            <v>3861</v>
          </cell>
          <cell r="M5289">
            <v>3282</v>
          </cell>
        </row>
        <row r="5289">
          <cell r="O5289" t="str">
            <v>医保</v>
          </cell>
        </row>
        <row r="5290">
          <cell r="A5290" t="str">
            <v>033070200810</v>
          </cell>
          <cell r="B5290" t="str">
            <v>33070200810</v>
          </cell>
          <cell r="C5290" t="str">
            <v>手术费</v>
          </cell>
          <cell r="D5290" t="str">
            <v>08</v>
          </cell>
          <cell r="E5290" t="str">
            <v>手术治疗费</v>
          </cell>
          <cell r="F5290" t="str">
            <v>10</v>
          </cell>
          <cell r="G5290" t="str">
            <v>小儿经胸腔镜全肺切除术（双侧）</v>
          </cell>
        </row>
        <row r="5290">
          <cell r="J5290" t="str">
            <v>次</v>
          </cell>
          <cell r="K5290">
            <v>5460</v>
          </cell>
          <cell r="L5290">
            <v>5330</v>
          </cell>
          <cell r="M5290">
            <v>4531</v>
          </cell>
          <cell r="N5290" t="str">
            <v>双侧</v>
          </cell>
          <cell r="O5290" t="str">
            <v>医保</v>
          </cell>
        </row>
        <row r="5291">
          <cell r="A5291" t="str">
            <v>033070200811</v>
          </cell>
          <cell r="B5291" t="str">
            <v>33070200811</v>
          </cell>
          <cell r="C5291" t="str">
            <v>手术费</v>
          </cell>
          <cell r="D5291" t="str">
            <v>08</v>
          </cell>
          <cell r="E5291" t="str">
            <v>手术治疗费</v>
          </cell>
          <cell r="F5291" t="str">
            <v>10</v>
          </cell>
          <cell r="G5291" t="str">
            <v>小儿经胸腔镜全肺切除术-经心包内全肺切除及部分心房切除</v>
          </cell>
        </row>
        <row r="5291">
          <cell r="J5291" t="str">
            <v>次</v>
          </cell>
          <cell r="K5291">
            <v>4485</v>
          </cell>
          <cell r="L5291">
            <v>4355</v>
          </cell>
          <cell r="M5291">
            <v>3702</v>
          </cell>
          <cell r="N5291" t="str">
            <v>经心包内全肺切除及部分心房切除</v>
          </cell>
          <cell r="O5291" t="str">
            <v>医保</v>
          </cell>
        </row>
        <row r="5292">
          <cell r="A5292" t="str">
            <v>033070200900</v>
          </cell>
          <cell r="B5292" t="str">
            <v>330702009</v>
          </cell>
          <cell r="C5292" t="str">
            <v>手术费</v>
          </cell>
          <cell r="D5292" t="str">
            <v>08</v>
          </cell>
          <cell r="E5292" t="str">
            <v>手术治疗费</v>
          </cell>
          <cell r="F5292" t="str">
            <v>10</v>
          </cell>
          <cell r="G5292" t="str">
            <v>肺大泡切除修补术</v>
          </cell>
          <cell r="H5292" t="str">
            <v>包括结扎、固化</v>
          </cell>
        </row>
        <row r="5292">
          <cell r="J5292" t="str">
            <v>次</v>
          </cell>
          <cell r="K5292">
            <v>1900</v>
          </cell>
          <cell r="L5292">
            <v>1620</v>
          </cell>
          <cell r="M5292">
            <v>1377</v>
          </cell>
          <cell r="N5292" t="str">
            <v>双侧手术三甲医院3000元，三甲以下医院2400元</v>
          </cell>
          <cell r="O5292" t="str">
            <v>医保</v>
          </cell>
        </row>
        <row r="5293">
          <cell r="A5293" t="str">
            <v>033070200901</v>
          </cell>
          <cell r="B5293" t="str">
            <v>33070200901</v>
          </cell>
          <cell r="C5293" t="str">
            <v>手术费</v>
          </cell>
          <cell r="D5293" t="str">
            <v>08</v>
          </cell>
          <cell r="E5293" t="str">
            <v>手术治疗费</v>
          </cell>
          <cell r="F5293" t="str">
            <v>10</v>
          </cell>
          <cell r="G5293" t="str">
            <v>肺大泡切除修补术（双侧）</v>
          </cell>
        </row>
        <row r="5293">
          <cell r="J5293" t="str">
            <v>次</v>
          </cell>
          <cell r="K5293">
            <v>3000</v>
          </cell>
          <cell r="L5293">
            <v>2400</v>
          </cell>
          <cell r="M5293">
            <v>2040</v>
          </cell>
          <cell r="N5293" t="str">
            <v>双侧</v>
          </cell>
          <cell r="O5293" t="str">
            <v>医保</v>
          </cell>
        </row>
        <row r="5294">
          <cell r="A5294" t="str">
            <v>033070200902</v>
          </cell>
          <cell r="B5294" t="str">
            <v>33070200902</v>
          </cell>
          <cell r="C5294" t="str">
            <v>手术费</v>
          </cell>
          <cell r="D5294" t="str">
            <v>08</v>
          </cell>
          <cell r="E5294" t="str">
            <v>手术治疗费</v>
          </cell>
          <cell r="F5294" t="str">
            <v>10</v>
          </cell>
          <cell r="G5294" t="str">
            <v>小儿肺大泡切除修补术</v>
          </cell>
        </row>
        <row r="5294">
          <cell r="J5294" t="str">
            <v>次</v>
          </cell>
          <cell r="K5294">
            <v>2470</v>
          </cell>
          <cell r="L5294">
            <v>2106</v>
          </cell>
          <cell r="M5294">
            <v>1790</v>
          </cell>
        </row>
        <row r="5294">
          <cell r="O5294" t="str">
            <v>医保</v>
          </cell>
        </row>
        <row r="5295">
          <cell r="A5295" t="str">
            <v>033070200903</v>
          </cell>
          <cell r="B5295" t="str">
            <v>33070200903</v>
          </cell>
          <cell r="C5295" t="str">
            <v>手术费</v>
          </cell>
          <cell r="D5295" t="str">
            <v>08</v>
          </cell>
          <cell r="E5295" t="str">
            <v>手术治疗费</v>
          </cell>
          <cell r="F5295" t="str">
            <v>10</v>
          </cell>
          <cell r="G5295" t="str">
            <v>小儿肺大泡切除修补术（双侧）</v>
          </cell>
        </row>
        <row r="5295">
          <cell r="J5295" t="str">
            <v>次</v>
          </cell>
          <cell r="K5295">
            <v>3900</v>
          </cell>
          <cell r="L5295">
            <v>3120</v>
          </cell>
          <cell r="M5295">
            <v>2652</v>
          </cell>
          <cell r="N5295" t="str">
            <v>双侧</v>
          </cell>
          <cell r="O5295" t="str">
            <v>医保</v>
          </cell>
        </row>
        <row r="5296">
          <cell r="A5296" t="str">
            <v>033070200904</v>
          </cell>
          <cell r="B5296" t="str">
            <v>33070200904</v>
          </cell>
          <cell r="C5296" t="str">
            <v>手术费</v>
          </cell>
          <cell r="D5296" t="str">
            <v>08</v>
          </cell>
          <cell r="E5296" t="str">
            <v>手术治疗费</v>
          </cell>
          <cell r="F5296" t="str">
            <v>10</v>
          </cell>
          <cell r="G5296" t="str">
            <v>经胸腔镜肺大泡切除修补术</v>
          </cell>
        </row>
        <row r="5296">
          <cell r="J5296" t="str">
            <v>次</v>
          </cell>
          <cell r="K5296">
            <v>2600</v>
          </cell>
          <cell r="L5296">
            <v>2220</v>
          </cell>
          <cell r="M5296">
            <v>1887</v>
          </cell>
        </row>
        <row r="5296">
          <cell r="O5296" t="str">
            <v>医保</v>
          </cell>
        </row>
        <row r="5297">
          <cell r="A5297" t="str">
            <v>033070200905</v>
          </cell>
          <cell r="B5297" t="str">
            <v>33070200905</v>
          </cell>
          <cell r="C5297" t="str">
            <v>手术费</v>
          </cell>
          <cell r="D5297" t="str">
            <v>08</v>
          </cell>
          <cell r="E5297" t="str">
            <v>手术治疗费</v>
          </cell>
          <cell r="F5297" t="str">
            <v>10</v>
          </cell>
          <cell r="G5297" t="str">
            <v>经胸腔镜肺大泡切除修补术（双侧）</v>
          </cell>
        </row>
        <row r="5297">
          <cell r="J5297" t="str">
            <v>次</v>
          </cell>
          <cell r="K5297">
            <v>3700</v>
          </cell>
          <cell r="L5297">
            <v>3000</v>
          </cell>
          <cell r="M5297">
            <v>2550</v>
          </cell>
          <cell r="N5297" t="str">
            <v>双侧</v>
          </cell>
          <cell r="O5297" t="str">
            <v>医保</v>
          </cell>
        </row>
        <row r="5298">
          <cell r="A5298" t="str">
            <v>033070200906</v>
          </cell>
          <cell r="B5298" t="str">
            <v>33070200906</v>
          </cell>
          <cell r="C5298" t="str">
            <v>手术费</v>
          </cell>
          <cell r="D5298" t="str">
            <v>08</v>
          </cell>
          <cell r="E5298" t="str">
            <v>手术治疗费</v>
          </cell>
          <cell r="F5298" t="str">
            <v>10</v>
          </cell>
          <cell r="G5298" t="str">
            <v>小儿经胸腔镜肺大泡切除修补术</v>
          </cell>
        </row>
        <row r="5298">
          <cell r="J5298" t="str">
            <v>次</v>
          </cell>
          <cell r="K5298">
            <v>3380</v>
          </cell>
          <cell r="L5298">
            <v>2886</v>
          </cell>
          <cell r="M5298">
            <v>2453</v>
          </cell>
        </row>
        <row r="5298">
          <cell r="O5298" t="str">
            <v>医保</v>
          </cell>
        </row>
        <row r="5299">
          <cell r="A5299" t="str">
            <v>033070200907</v>
          </cell>
          <cell r="B5299" t="str">
            <v>33070200907</v>
          </cell>
          <cell r="C5299" t="str">
            <v>手术费</v>
          </cell>
          <cell r="D5299" t="str">
            <v>08</v>
          </cell>
          <cell r="E5299" t="str">
            <v>手术治疗费</v>
          </cell>
          <cell r="F5299" t="str">
            <v>10</v>
          </cell>
          <cell r="G5299" t="str">
            <v>小儿经胸腔镜肺大泡切除修补术（双侧）</v>
          </cell>
        </row>
        <row r="5299">
          <cell r="J5299" t="str">
            <v>次</v>
          </cell>
          <cell r="K5299">
            <v>4810</v>
          </cell>
          <cell r="L5299">
            <v>3900</v>
          </cell>
          <cell r="M5299">
            <v>3315</v>
          </cell>
          <cell r="N5299" t="str">
            <v>双侧</v>
          </cell>
          <cell r="O5299" t="str">
            <v>医保</v>
          </cell>
        </row>
        <row r="5300">
          <cell r="A5300" t="str">
            <v>033070201000</v>
          </cell>
          <cell r="B5300" t="str">
            <v>330702010</v>
          </cell>
          <cell r="C5300" t="str">
            <v>手术费</v>
          </cell>
          <cell r="D5300" t="str">
            <v>08</v>
          </cell>
          <cell r="E5300" t="str">
            <v>手术治疗费</v>
          </cell>
          <cell r="F5300" t="str">
            <v>10</v>
          </cell>
          <cell r="G5300" t="str">
            <v>胸膜肺全切除术</v>
          </cell>
        </row>
        <row r="5300">
          <cell r="J5300" t="str">
            <v>次</v>
          </cell>
          <cell r="K5300">
            <v>2820</v>
          </cell>
          <cell r="L5300">
            <v>2820</v>
          </cell>
          <cell r="M5300">
            <v>2397</v>
          </cell>
          <cell r="N5300" t="str">
            <v>双侧手术三甲医院4250元，三甲以下医院4250元</v>
          </cell>
          <cell r="O5300" t="str">
            <v>医保</v>
          </cell>
        </row>
        <row r="5301">
          <cell r="A5301" t="str">
            <v>033070201001</v>
          </cell>
          <cell r="B5301" t="str">
            <v>33070201001</v>
          </cell>
          <cell r="C5301" t="str">
            <v>手术费</v>
          </cell>
          <cell r="D5301" t="str">
            <v>08</v>
          </cell>
          <cell r="E5301" t="str">
            <v>手术治疗费</v>
          </cell>
          <cell r="F5301" t="str">
            <v>10</v>
          </cell>
          <cell r="G5301" t="str">
            <v>胸膜肺全切除术（双侧）</v>
          </cell>
        </row>
        <row r="5301">
          <cell r="J5301" t="str">
            <v>次</v>
          </cell>
          <cell r="K5301">
            <v>4250</v>
          </cell>
          <cell r="L5301">
            <v>4250</v>
          </cell>
          <cell r="M5301">
            <v>3613</v>
          </cell>
          <cell r="N5301" t="str">
            <v>双侧</v>
          </cell>
          <cell r="O5301" t="str">
            <v>医保</v>
          </cell>
        </row>
        <row r="5302">
          <cell r="A5302" t="str">
            <v>033070201002</v>
          </cell>
          <cell r="B5302" t="str">
            <v>33070201002</v>
          </cell>
          <cell r="C5302" t="str">
            <v>手术费</v>
          </cell>
          <cell r="D5302" t="str">
            <v>08</v>
          </cell>
          <cell r="E5302" t="str">
            <v>手术治疗费</v>
          </cell>
          <cell r="F5302" t="str">
            <v>10</v>
          </cell>
          <cell r="G5302" t="str">
            <v>小儿胸膜肺全切除术</v>
          </cell>
        </row>
        <row r="5302">
          <cell r="J5302" t="str">
            <v>次</v>
          </cell>
          <cell r="K5302">
            <v>3666</v>
          </cell>
          <cell r="L5302">
            <v>3666</v>
          </cell>
          <cell r="M5302">
            <v>3116</v>
          </cell>
        </row>
        <row r="5302">
          <cell r="O5302" t="str">
            <v>医保</v>
          </cell>
        </row>
        <row r="5303">
          <cell r="A5303" t="str">
            <v>033070201003</v>
          </cell>
          <cell r="B5303" t="str">
            <v>33070201003</v>
          </cell>
          <cell r="C5303" t="str">
            <v>手术费</v>
          </cell>
          <cell r="D5303" t="str">
            <v>08</v>
          </cell>
          <cell r="E5303" t="str">
            <v>手术治疗费</v>
          </cell>
          <cell r="F5303" t="str">
            <v>10</v>
          </cell>
          <cell r="G5303" t="str">
            <v>小儿胸膜肺全切除术（双侧）</v>
          </cell>
        </row>
        <row r="5303">
          <cell r="J5303" t="str">
            <v>次</v>
          </cell>
          <cell r="K5303">
            <v>5525</v>
          </cell>
          <cell r="L5303">
            <v>5525</v>
          </cell>
          <cell r="M5303">
            <v>4696</v>
          </cell>
          <cell r="N5303" t="str">
            <v>双侧</v>
          </cell>
          <cell r="O5303" t="str">
            <v>医保</v>
          </cell>
        </row>
        <row r="5304">
          <cell r="A5304" t="str">
            <v>033070201004</v>
          </cell>
          <cell r="B5304" t="str">
            <v>33070201004</v>
          </cell>
          <cell r="C5304" t="str">
            <v>手术费</v>
          </cell>
          <cell r="D5304" t="str">
            <v>08</v>
          </cell>
          <cell r="E5304" t="str">
            <v>手术治疗费</v>
          </cell>
          <cell r="F5304" t="str">
            <v>10</v>
          </cell>
          <cell r="G5304" t="str">
            <v>经胸腔镜胸膜肺全切除术</v>
          </cell>
        </row>
        <row r="5304">
          <cell r="J5304" t="str">
            <v>次</v>
          </cell>
          <cell r="K5304">
            <v>3520</v>
          </cell>
          <cell r="L5304">
            <v>3420</v>
          </cell>
          <cell r="M5304">
            <v>2907</v>
          </cell>
        </row>
        <row r="5304">
          <cell r="O5304" t="str">
            <v>医保</v>
          </cell>
        </row>
        <row r="5305">
          <cell r="A5305" t="str">
            <v>033070201005</v>
          </cell>
          <cell r="B5305" t="str">
            <v>33070201005</v>
          </cell>
          <cell r="C5305" t="str">
            <v>手术费</v>
          </cell>
          <cell r="D5305" t="str">
            <v>08</v>
          </cell>
          <cell r="E5305" t="str">
            <v>手术治疗费</v>
          </cell>
          <cell r="F5305" t="str">
            <v>10</v>
          </cell>
          <cell r="G5305" t="str">
            <v>经胸腔镜胸膜肺全切除术（双侧）</v>
          </cell>
        </row>
        <row r="5305">
          <cell r="J5305" t="str">
            <v>次</v>
          </cell>
          <cell r="K5305">
            <v>4950</v>
          </cell>
          <cell r="L5305">
            <v>4850</v>
          </cell>
          <cell r="M5305">
            <v>4123</v>
          </cell>
          <cell r="N5305" t="str">
            <v>双侧</v>
          </cell>
          <cell r="O5305" t="str">
            <v>医保</v>
          </cell>
        </row>
        <row r="5306">
          <cell r="A5306" t="str">
            <v>033070201006</v>
          </cell>
          <cell r="B5306" t="str">
            <v>33070201006</v>
          </cell>
          <cell r="C5306" t="str">
            <v>手术费</v>
          </cell>
          <cell r="D5306" t="str">
            <v>08</v>
          </cell>
          <cell r="E5306" t="str">
            <v>手术治疗费</v>
          </cell>
          <cell r="F5306" t="str">
            <v>10</v>
          </cell>
          <cell r="G5306" t="str">
            <v>小儿经胸腔镜胸膜肺全切除术</v>
          </cell>
        </row>
        <row r="5306">
          <cell r="J5306" t="str">
            <v>次</v>
          </cell>
          <cell r="K5306">
            <v>4576</v>
          </cell>
          <cell r="L5306">
            <v>4446</v>
          </cell>
          <cell r="M5306">
            <v>3779</v>
          </cell>
        </row>
        <row r="5306">
          <cell r="O5306" t="str">
            <v>医保</v>
          </cell>
        </row>
        <row r="5307">
          <cell r="A5307" t="str">
            <v>033070201007</v>
          </cell>
          <cell r="B5307" t="str">
            <v>33070201007</v>
          </cell>
          <cell r="C5307" t="str">
            <v>手术费</v>
          </cell>
          <cell r="D5307" t="str">
            <v>08</v>
          </cell>
          <cell r="E5307" t="str">
            <v>手术治疗费</v>
          </cell>
          <cell r="F5307" t="str">
            <v>10</v>
          </cell>
          <cell r="G5307" t="str">
            <v>小儿经胸腔镜胸膜肺全切除术（双侧）</v>
          </cell>
        </row>
        <row r="5307">
          <cell r="J5307" t="str">
            <v>次</v>
          </cell>
          <cell r="K5307">
            <v>6435</v>
          </cell>
          <cell r="L5307">
            <v>6305</v>
          </cell>
          <cell r="M5307">
            <v>5359</v>
          </cell>
          <cell r="N5307" t="str">
            <v>双侧</v>
          </cell>
          <cell r="O5307" t="str">
            <v>医保</v>
          </cell>
        </row>
        <row r="5308">
          <cell r="A5308" t="str">
            <v>033070201100</v>
          </cell>
          <cell r="B5308" t="str">
            <v>330702011</v>
          </cell>
          <cell r="C5308" t="str">
            <v>手术费</v>
          </cell>
          <cell r="D5308" t="str">
            <v>08</v>
          </cell>
          <cell r="E5308" t="str">
            <v>手术治疗费</v>
          </cell>
          <cell r="F5308" t="str">
            <v>10</v>
          </cell>
          <cell r="G5308" t="str">
            <v>肺修补术</v>
          </cell>
        </row>
        <row r="5308">
          <cell r="J5308" t="str">
            <v>次</v>
          </cell>
          <cell r="K5308">
            <v>1300</v>
          </cell>
          <cell r="L5308">
            <v>1296</v>
          </cell>
          <cell r="M5308">
            <v>1102</v>
          </cell>
          <cell r="N5308" t="str">
            <v>双侧手术三甲医院2100元，三甲以下医院1944元</v>
          </cell>
          <cell r="O5308" t="str">
            <v>医保</v>
          </cell>
        </row>
        <row r="5309">
          <cell r="A5309" t="str">
            <v>033070201101</v>
          </cell>
          <cell r="B5309" t="str">
            <v>33070201101</v>
          </cell>
          <cell r="C5309" t="str">
            <v>手术费</v>
          </cell>
          <cell r="D5309" t="str">
            <v>08</v>
          </cell>
          <cell r="E5309" t="str">
            <v>手术治疗费</v>
          </cell>
          <cell r="F5309" t="str">
            <v>10</v>
          </cell>
          <cell r="G5309" t="str">
            <v>肺修补术（双侧）</v>
          </cell>
        </row>
        <row r="5309">
          <cell r="J5309" t="str">
            <v>次</v>
          </cell>
          <cell r="K5309">
            <v>2100</v>
          </cell>
          <cell r="L5309">
            <v>1944</v>
          </cell>
          <cell r="M5309">
            <v>1652</v>
          </cell>
          <cell r="N5309" t="str">
            <v>双侧</v>
          </cell>
          <cell r="O5309" t="str">
            <v>医保</v>
          </cell>
        </row>
        <row r="5310">
          <cell r="A5310" t="str">
            <v>033070201102</v>
          </cell>
          <cell r="B5310" t="str">
            <v>33070201102</v>
          </cell>
          <cell r="C5310" t="str">
            <v>手术费</v>
          </cell>
          <cell r="D5310" t="str">
            <v>08</v>
          </cell>
          <cell r="E5310" t="str">
            <v>手术治疗费</v>
          </cell>
          <cell r="F5310" t="str">
            <v>10</v>
          </cell>
          <cell r="G5310" t="str">
            <v>小儿肺修补术</v>
          </cell>
        </row>
        <row r="5310">
          <cell r="J5310" t="str">
            <v>次</v>
          </cell>
          <cell r="K5310">
            <v>1690</v>
          </cell>
          <cell r="L5310">
            <v>1685</v>
          </cell>
          <cell r="M5310">
            <v>1432</v>
          </cell>
        </row>
        <row r="5310">
          <cell r="O5310" t="str">
            <v>医保</v>
          </cell>
        </row>
        <row r="5311">
          <cell r="A5311" t="str">
            <v>033070201103</v>
          </cell>
          <cell r="B5311" t="str">
            <v>33070201103</v>
          </cell>
          <cell r="C5311" t="str">
            <v>手术费</v>
          </cell>
          <cell r="D5311" t="str">
            <v>08</v>
          </cell>
          <cell r="E5311" t="str">
            <v>手术治疗费</v>
          </cell>
          <cell r="F5311" t="str">
            <v>10</v>
          </cell>
          <cell r="G5311" t="str">
            <v>小儿肺修补术（双侧）</v>
          </cell>
        </row>
        <row r="5311">
          <cell r="J5311" t="str">
            <v>次</v>
          </cell>
          <cell r="K5311">
            <v>2730</v>
          </cell>
          <cell r="L5311">
            <v>2527</v>
          </cell>
          <cell r="M5311">
            <v>2148</v>
          </cell>
          <cell r="N5311" t="str">
            <v>双侧</v>
          </cell>
          <cell r="O5311" t="str">
            <v>医保</v>
          </cell>
        </row>
        <row r="5312">
          <cell r="A5312" t="str">
            <v>033070201104</v>
          </cell>
          <cell r="B5312" t="str">
            <v>33070201104</v>
          </cell>
          <cell r="C5312" t="str">
            <v>手术费</v>
          </cell>
          <cell r="D5312" t="str">
            <v>08</v>
          </cell>
          <cell r="E5312" t="str">
            <v>手术治疗费</v>
          </cell>
          <cell r="F5312" t="str">
            <v>10</v>
          </cell>
          <cell r="G5312" t="str">
            <v>经胸腔镜肺修补术</v>
          </cell>
        </row>
        <row r="5312">
          <cell r="J5312" t="str">
            <v>次</v>
          </cell>
          <cell r="K5312">
            <v>2000</v>
          </cell>
          <cell r="L5312">
            <v>1896</v>
          </cell>
          <cell r="M5312">
            <v>1612</v>
          </cell>
        </row>
        <row r="5312">
          <cell r="O5312" t="str">
            <v>医保</v>
          </cell>
        </row>
        <row r="5313">
          <cell r="A5313" t="str">
            <v>033070201105</v>
          </cell>
          <cell r="B5313" t="str">
            <v>33070201105</v>
          </cell>
          <cell r="C5313" t="str">
            <v>手术费</v>
          </cell>
          <cell r="D5313" t="str">
            <v>08</v>
          </cell>
          <cell r="E5313" t="str">
            <v>手术治疗费</v>
          </cell>
          <cell r="F5313" t="str">
            <v>10</v>
          </cell>
          <cell r="G5313" t="str">
            <v>经胸腔镜肺修补术（双侧）</v>
          </cell>
        </row>
        <row r="5313">
          <cell r="J5313" t="str">
            <v>次</v>
          </cell>
          <cell r="K5313">
            <v>2800</v>
          </cell>
          <cell r="L5313">
            <v>2544</v>
          </cell>
          <cell r="M5313">
            <v>2162</v>
          </cell>
          <cell r="N5313" t="str">
            <v>双侧</v>
          </cell>
          <cell r="O5313" t="str">
            <v>医保</v>
          </cell>
        </row>
        <row r="5314">
          <cell r="A5314" t="str">
            <v>033070201106</v>
          </cell>
          <cell r="B5314" t="str">
            <v>33070201106</v>
          </cell>
          <cell r="C5314" t="str">
            <v>手术费</v>
          </cell>
          <cell r="D5314" t="str">
            <v>08</v>
          </cell>
          <cell r="E5314" t="str">
            <v>手术治疗费</v>
          </cell>
          <cell r="F5314" t="str">
            <v>10</v>
          </cell>
          <cell r="G5314" t="str">
            <v>小儿经胸腔镜肺修补术</v>
          </cell>
        </row>
        <row r="5314">
          <cell r="J5314" t="str">
            <v>次</v>
          </cell>
          <cell r="K5314">
            <v>2600</v>
          </cell>
          <cell r="L5314">
            <v>2465</v>
          </cell>
          <cell r="M5314">
            <v>2095</v>
          </cell>
        </row>
        <row r="5314">
          <cell r="O5314" t="str">
            <v>医保</v>
          </cell>
        </row>
        <row r="5315">
          <cell r="A5315" t="str">
            <v>033070201107</v>
          </cell>
          <cell r="B5315" t="str">
            <v>33070201107</v>
          </cell>
          <cell r="C5315" t="str">
            <v>手术费</v>
          </cell>
          <cell r="D5315" t="str">
            <v>08</v>
          </cell>
          <cell r="E5315" t="str">
            <v>手术治疗费</v>
          </cell>
          <cell r="F5315" t="str">
            <v>10</v>
          </cell>
          <cell r="G5315" t="str">
            <v>小儿经胸腔镜肺修补术（双侧）</v>
          </cell>
        </row>
        <row r="5315">
          <cell r="J5315" t="str">
            <v>次</v>
          </cell>
          <cell r="K5315">
            <v>3640</v>
          </cell>
          <cell r="L5315">
            <v>3307</v>
          </cell>
          <cell r="M5315">
            <v>2811</v>
          </cell>
          <cell r="N5315" t="str">
            <v>双侧</v>
          </cell>
          <cell r="O5315" t="str">
            <v>医保</v>
          </cell>
        </row>
        <row r="5316">
          <cell r="A5316" t="str">
            <v>033070201200</v>
          </cell>
          <cell r="B5316" t="str">
            <v>330702012</v>
          </cell>
          <cell r="C5316" t="str">
            <v>手术费</v>
          </cell>
          <cell r="D5316" t="str">
            <v>08</v>
          </cell>
          <cell r="E5316" t="str">
            <v>手术治疗费</v>
          </cell>
          <cell r="F5316" t="str">
            <v>10</v>
          </cell>
          <cell r="G5316" t="str">
            <v>肺移植术</v>
          </cell>
          <cell r="H5316" t="str">
            <v>不含供肺切取及保存和运输</v>
          </cell>
          <cell r="I5316" t="str">
            <v>供体</v>
          </cell>
          <cell r="J5316" t="str">
            <v>次</v>
          </cell>
          <cell r="K5316">
            <v>10600</v>
          </cell>
          <cell r="L5316">
            <v>10600</v>
          </cell>
          <cell r="M5316">
            <v>9010</v>
          </cell>
          <cell r="N5316" t="str">
            <v>双侧手术三甲医院加收5200元，三甲以下医院加收5195元</v>
          </cell>
        </row>
        <row r="5317">
          <cell r="A5317" t="str">
            <v>033070201201</v>
          </cell>
          <cell r="B5317" t="str">
            <v>33070201201</v>
          </cell>
          <cell r="C5317" t="str">
            <v>手术费</v>
          </cell>
          <cell r="D5317" t="str">
            <v>08</v>
          </cell>
          <cell r="E5317" t="str">
            <v>手术治疗费</v>
          </cell>
          <cell r="F5317" t="str">
            <v>10</v>
          </cell>
          <cell r="G5317" t="str">
            <v>肺移植术（双侧）</v>
          </cell>
          <cell r="H5317" t="str">
            <v/>
          </cell>
        </row>
        <row r="5317">
          <cell r="J5317" t="str">
            <v>次</v>
          </cell>
          <cell r="K5317">
            <v>15800</v>
          </cell>
          <cell r="L5317">
            <v>15795</v>
          </cell>
          <cell r="M5317">
            <v>13426</v>
          </cell>
          <cell r="N5317" t="str">
            <v>双侧</v>
          </cell>
        </row>
        <row r="5318">
          <cell r="A5318" t="str">
            <v>033070201202</v>
          </cell>
          <cell r="B5318" t="str">
            <v>33070201202</v>
          </cell>
          <cell r="C5318" t="str">
            <v>手术费</v>
          </cell>
          <cell r="D5318" t="str">
            <v>08</v>
          </cell>
          <cell r="E5318" t="str">
            <v>手术治疗费</v>
          </cell>
          <cell r="F5318" t="str">
            <v>10</v>
          </cell>
          <cell r="G5318" t="str">
            <v>小儿肺移植术</v>
          </cell>
        </row>
        <row r="5318">
          <cell r="J5318" t="str">
            <v>次</v>
          </cell>
          <cell r="K5318">
            <v>13780</v>
          </cell>
          <cell r="L5318">
            <v>13780</v>
          </cell>
          <cell r="M5318">
            <v>11713</v>
          </cell>
        </row>
        <row r="5319">
          <cell r="A5319" t="str">
            <v>033070201203</v>
          </cell>
          <cell r="B5319" t="str">
            <v>33070201203</v>
          </cell>
          <cell r="C5319" t="str">
            <v>手术费</v>
          </cell>
          <cell r="D5319" t="str">
            <v>08</v>
          </cell>
          <cell r="E5319" t="str">
            <v>手术治疗费</v>
          </cell>
          <cell r="F5319" t="str">
            <v>10</v>
          </cell>
          <cell r="G5319" t="str">
            <v>小儿肺移植术（双侧）</v>
          </cell>
          <cell r="H5319" t="str">
            <v/>
          </cell>
        </row>
        <row r="5319">
          <cell r="J5319" t="str">
            <v>次</v>
          </cell>
          <cell r="K5319">
            <v>20540</v>
          </cell>
          <cell r="L5319">
            <v>20534</v>
          </cell>
          <cell r="M5319">
            <v>17454</v>
          </cell>
          <cell r="N5319" t="str">
            <v>双侧</v>
          </cell>
        </row>
        <row r="5320">
          <cell r="A5320" t="str">
            <v>033070201300</v>
          </cell>
          <cell r="B5320" t="str">
            <v>330702013</v>
          </cell>
          <cell r="C5320" t="str">
            <v>手术费</v>
          </cell>
          <cell r="D5320" t="str">
            <v>08</v>
          </cell>
          <cell r="E5320" t="str">
            <v>手术治疗费</v>
          </cell>
          <cell r="F5320" t="str">
            <v>10</v>
          </cell>
          <cell r="G5320" t="str">
            <v>自体肺移植术</v>
          </cell>
        </row>
        <row r="5320">
          <cell r="J5320" t="str">
            <v>次</v>
          </cell>
          <cell r="K5320">
            <v>5850</v>
          </cell>
          <cell r="L5320">
            <v>5850</v>
          </cell>
          <cell r="M5320">
            <v>4973</v>
          </cell>
          <cell r="N5320" t="str">
            <v>双侧手术三甲医院加收2950元，三甲以下医院加收2925元</v>
          </cell>
          <cell r="O5320" t="str">
            <v>医保</v>
          </cell>
        </row>
        <row r="5321">
          <cell r="A5321" t="str">
            <v>033070201301</v>
          </cell>
          <cell r="B5321" t="str">
            <v>33070201301</v>
          </cell>
          <cell r="C5321" t="str">
            <v>手术费</v>
          </cell>
          <cell r="D5321" t="str">
            <v>08</v>
          </cell>
          <cell r="E5321" t="str">
            <v>手术治疗费</v>
          </cell>
          <cell r="F5321" t="str">
            <v>10</v>
          </cell>
          <cell r="G5321" t="str">
            <v>自体肺移植术（双侧）</v>
          </cell>
          <cell r="H5321" t="str">
            <v/>
          </cell>
        </row>
        <row r="5321">
          <cell r="J5321" t="str">
            <v>次</v>
          </cell>
          <cell r="K5321">
            <v>8800</v>
          </cell>
          <cell r="L5321">
            <v>8775</v>
          </cell>
          <cell r="M5321">
            <v>7459</v>
          </cell>
          <cell r="N5321" t="str">
            <v>双侧</v>
          </cell>
          <cell r="O5321" t="str">
            <v>医保</v>
          </cell>
        </row>
        <row r="5322">
          <cell r="A5322" t="str">
            <v>033070201302</v>
          </cell>
          <cell r="B5322" t="str">
            <v>33070201302</v>
          </cell>
          <cell r="C5322" t="str">
            <v>手术费</v>
          </cell>
          <cell r="D5322" t="str">
            <v>08</v>
          </cell>
          <cell r="E5322" t="str">
            <v>手术治疗费</v>
          </cell>
          <cell r="F5322" t="str">
            <v>10</v>
          </cell>
          <cell r="G5322" t="str">
            <v>小儿自体肺移植术</v>
          </cell>
        </row>
        <row r="5322">
          <cell r="J5322" t="str">
            <v>次</v>
          </cell>
          <cell r="K5322">
            <v>7605</v>
          </cell>
          <cell r="L5322">
            <v>7605</v>
          </cell>
          <cell r="M5322">
            <v>6464</v>
          </cell>
        </row>
        <row r="5322">
          <cell r="O5322" t="str">
            <v>医保</v>
          </cell>
        </row>
        <row r="5323">
          <cell r="A5323" t="str">
            <v>033070201303</v>
          </cell>
          <cell r="B5323" t="str">
            <v>33070201303</v>
          </cell>
          <cell r="C5323" t="str">
            <v>手术费</v>
          </cell>
          <cell r="D5323" t="str">
            <v>08</v>
          </cell>
          <cell r="E5323" t="str">
            <v>手术治疗费</v>
          </cell>
          <cell r="F5323" t="str">
            <v>10</v>
          </cell>
          <cell r="G5323" t="str">
            <v>小儿自体肺移植术（双侧）</v>
          </cell>
          <cell r="H5323" t="str">
            <v/>
          </cell>
        </row>
        <row r="5323">
          <cell r="J5323" t="str">
            <v>次</v>
          </cell>
          <cell r="K5323">
            <v>11440</v>
          </cell>
          <cell r="L5323">
            <v>11408</v>
          </cell>
          <cell r="M5323">
            <v>9697</v>
          </cell>
          <cell r="N5323" t="str">
            <v>双侧</v>
          </cell>
          <cell r="O5323" t="str">
            <v>医保</v>
          </cell>
        </row>
        <row r="5324">
          <cell r="A5324" t="str">
            <v>033070201400</v>
          </cell>
          <cell r="B5324" t="str">
            <v>330702014</v>
          </cell>
          <cell r="C5324" t="str">
            <v>手术费</v>
          </cell>
          <cell r="D5324" t="str">
            <v>08</v>
          </cell>
          <cell r="E5324" t="str">
            <v>手术治疗费</v>
          </cell>
          <cell r="F5324" t="str">
            <v>10</v>
          </cell>
          <cell r="G5324" t="str">
            <v>供肺切除术</v>
          </cell>
          <cell r="H5324" t="str">
            <v>含修整术</v>
          </cell>
        </row>
        <row r="5324">
          <cell r="J5324" t="str">
            <v>次</v>
          </cell>
          <cell r="K5324">
            <v>1130</v>
          </cell>
          <cell r="L5324">
            <v>1130</v>
          </cell>
          <cell r="M5324">
            <v>961</v>
          </cell>
          <cell r="N5324" t="str">
            <v>双侧手术加收55.3%</v>
          </cell>
        </row>
        <row r="5325">
          <cell r="A5325" t="str">
            <v>033070201401</v>
          </cell>
          <cell r="B5325" t="str">
            <v>33070201401</v>
          </cell>
          <cell r="C5325" t="str">
            <v>手术费</v>
          </cell>
          <cell r="D5325" t="str">
            <v>08</v>
          </cell>
          <cell r="E5325" t="str">
            <v>手术治疗费</v>
          </cell>
          <cell r="F5325" t="str">
            <v>10</v>
          </cell>
          <cell r="G5325" t="str">
            <v>供肺切除术（双侧）</v>
          </cell>
          <cell r="H5325" t="str">
            <v/>
          </cell>
        </row>
        <row r="5325">
          <cell r="J5325" t="str">
            <v>次</v>
          </cell>
          <cell r="K5325">
            <v>1755</v>
          </cell>
          <cell r="L5325">
            <v>1755</v>
          </cell>
          <cell r="M5325">
            <v>1492</v>
          </cell>
          <cell r="N5325" t="str">
            <v>双侧</v>
          </cell>
        </row>
        <row r="5326">
          <cell r="A5326" t="str">
            <v>033070201402</v>
          </cell>
          <cell r="B5326" t="str">
            <v>33070201402</v>
          </cell>
          <cell r="C5326" t="str">
            <v>手术费</v>
          </cell>
          <cell r="D5326" t="str">
            <v>08</v>
          </cell>
          <cell r="E5326" t="str">
            <v>手术治疗费</v>
          </cell>
          <cell r="F5326" t="str">
            <v>10</v>
          </cell>
          <cell r="G5326" t="str">
            <v>小儿供肺切除术</v>
          </cell>
        </row>
        <row r="5326">
          <cell r="J5326" t="str">
            <v>次</v>
          </cell>
          <cell r="K5326">
            <v>1469</v>
          </cell>
          <cell r="L5326">
            <v>1469</v>
          </cell>
          <cell r="M5326">
            <v>1249</v>
          </cell>
        </row>
        <row r="5327">
          <cell r="A5327" t="str">
            <v>033070201403</v>
          </cell>
          <cell r="B5327" t="str">
            <v>33070201403</v>
          </cell>
          <cell r="C5327" t="str">
            <v>手术费</v>
          </cell>
          <cell r="D5327" t="str">
            <v>08</v>
          </cell>
          <cell r="E5327" t="str">
            <v>手术治疗费</v>
          </cell>
          <cell r="F5327" t="str">
            <v>10</v>
          </cell>
          <cell r="G5327" t="str">
            <v>小儿供肺切除术（双侧）</v>
          </cell>
          <cell r="H5327" t="str">
            <v/>
          </cell>
        </row>
        <row r="5327">
          <cell r="J5327" t="str">
            <v>次</v>
          </cell>
          <cell r="K5327">
            <v>2282</v>
          </cell>
          <cell r="L5327">
            <v>2282</v>
          </cell>
          <cell r="M5327">
            <v>1940</v>
          </cell>
          <cell r="N5327" t="str">
            <v>双侧</v>
          </cell>
        </row>
        <row r="5328">
          <cell r="A5328" t="str">
            <v>033070201500</v>
          </cell>
          <cell r="B5328" t="str">
            <v>330702015</v>
          </cell>
          <cell r="C5328" t="str">
            <v>手术费</v>
          </cell>
          <cell r="D5328" t="str">
            <v>08</v>
          </cell>
          <cell r="E5328" t="str">
            <v>手术治疗费</v>
          </cell>
          <cell r="F5328" t="str">
            <v>10</v>
          </cell>
          <cell r="G5328" t="str">
            <v>肺包虫病内囊摘除术</v>
          </cell>
          <cell r="H5328" t="str">
            <v>含一侧肺内单个或多个内囊摘除</v>
          </cell>
        </row>
        <row r="5328">
          <cell r="J5328" t="str">
            <v>次</v>
          </cell>
          <cell r="K5328">
            <v>2025</v>
          </cell>
          <cell r="L5328">
            <v>2025</v>
          </cell>
          <cell r="M5328">
            <v>1721</v>
          </cell>
          <cell r="N5328" t="str">
            <v>双侧手术加收50.6%</v>
          </cell>
          <cell r="O5328" t="str">
            <v>医保</v>
          </cell>
        </row>
        <row r="5329">
          <cell r="A5329" t="str">
            <v>033070201501</v>
          </cell>
          <cell r="B5329" t="str">
            <v>33070201501</v>
          </cell>
          <cell r="C5329" t="str">
            <v>手术费</v>
          </cell>
          <cell r="D5329" t="str">
            <v>08</v>
          </cell>
          <cell r="E5329" t="str">
            <v>手术治疗费</v>
          </cell>
          <cell r="F5329" t="str">
            <v>10</v>
          </cell>
          <cell r="G5329" t="str">
            <v>肺包虫病内囊摘除术（双侧）</v>
          </cell>
          <cell r="H5329" t="str">
            <v/>
          </cell>
        </row>
        <row r="5329">
          <cell r="J5329" t="str">
            <v>次</v>
          </cell>
          <cell r="K5329">
            <v>3050</v>
          </cell>
          <cell r="L5329">
            <v>3050</v>
          </cell>
          <cell r="M5329">
            <v>2593</v>
          </cell>
          <cell r="N5329" t="str">
            <v>双侧</v>
          </cell>
          <cell r="O5329" t="str">
            <v>医保</v>
          </cell>
        </row>
        <row r="5330">
          <cell r="A5330" t="str">
            <v>033070201502</v>
          </cell>
          <cell r="B5330" t="str">
            <v>33070201502</v>
          </cell>
          <cell r="C5330" t="str">
            <v>手术费</v>
          </cell>
          <cell r="D5330" t="str">
            <v>08</v>
          </cell>
          <cell r="E5330" t="str">
            <v>手术治疗费</v>
          </cell>
          <cell r="F5330" t="str">
            <v>10</v>
          </cell>
          <cell r="G5330" t="str">
            <v>小儿肺包虫病内囊摘除术</v>
          </cell>
        </row>
        <row r="5330">
          <cell r="J5330" t="str">
            <v>次</v>
          </cell>
          <cell r="K5330">
            <v>2633</v>
          </cell>
          <cell r="L5330">
            <v>2633</v>
          </cell>
          <cell r="M5330">
            <v>2238</v>
          </cell>
        </row>
        <row r="5330">
          <cell r="O5330" t="str">
            <v>医保</v>
          </cell>
        </row>
        <row r="5331">
          <cell r="A5331" t="str">
            <v>033070201503</v>
          </cell>
          <cell r="B5331" t="str">
            <v>33070201503</v>
          </cell>
          <cell r="C5331" t="str">
            <v>手术费</v>
          </cell>
          <cell r="D5331" t="str">
            <v>08</v>
          </cell>
          <cell r="E5331" t="str">
            <v>手术治疗费</v>
          </cell>
          <cell r="F5331" t="str">
            <v>10</v>
          </cell>
          <cell r="G5331" t="str">
            <v>小儿肺包虫病内囊摘除术（双侧）</v>
          </cell>
          <cell r="H5331" t="str">
            <v/>
          </cell>
        </row>
        <row r="5331">
          <cell r="J5331" t="str">
            <v>次</v>
          </cell>
          <cell r="K5331">
            <v>3965</v>
          </cell>
          <cell r="L5331">
            <v>3965</v>
          </cell>
          <cell r="M5331">
            <v>3370</v>
          </cell>
          <cell r="N5331" t="str">
            <v>双侧</v>
          </cell>
          <cell r="O5331" t="str">
            <v>医保</v>
          </cell>
        </row>
        <row r="5332">
          <cell r="A5332" t="str">
            <v>033070201504</v>
          </cell>
          <cell r="B5332" t="str">
            <v>33070201504</v>
          </cell>
          <cell r="C5332" t="str">
            <v>手术费</v>
          </cell>
          <cell r="D5332" t="str">
            <v>08</v>
          </cell>
          <cell r="E5332" t="str">
            <v>手术治疗费</v>
          </cell>
          <cell r="F5332" t="str">
            <v>10</v>
          </cell>
          <cell r="G5332" t="str">
            <v>经胸腔镜肺包虫病内囊摘除术</v>
          </cell>
        </row>
        <row r="5332">
          <cell r="J5332" t="str">
            <v>次</v>
          </cell>
          <cell r="K5332">
            <v>2725</v>
          </cell>
          <cell r="L5332">
            <v>2625</v>
          </cell>
          <cell r="M5332">
            <v>2231</v>
          </cell>
        </row>
        <row r="5332">
          <cell r="O5332" t="str">
            <v>医保</v>
          </cell>
        </row>
        <row r="5333">
          <cell r="A5333" t="str">
            <v>033070201505</v>
          </cell>
          <cell r="B5333" t="str">
            <v>33070201505</v>
          </cell>
          <cell r="C5333" t="str">
            <v>手术费</v>
          </cell>
          <cell r="D5333" t="str">
            <v>08</v>
          </cell>
          <cell r="E5333" t="str">
            <v>手术治疗费</v>
          </cell>
          <cell r="F5333" t="str">
            <v>10</v>
          </cell>
          <cell r="G5333" t="str">
            <v>小儿经胸腔镜肺包虫病内囊摘除术</v>
          </cell>
        </row>
        <row r="5333">
          <cell r="J5333" t="str">
            <v>次</v>
          </cell>
          <cell r="K5333">
            <v>3543</v>
          </cell>
          <cell r="L5333">
            <v>3413</v>
          </cell>
          <cell r="M5333">
            <v>2901</v>
          </cell>
        </row>
        <row r="5333">
          <cell r="O5333" t="str">
            <v>医保</v>
          </cell>
        </row>
        <row r="5334">
          <cell r="A5334" t="str">
            <v>033070201506</v>
          </cell>
          <cell r="B5334" t="str">
            <v>33070201506</v>
          </cell>
          <cell r="C5334" t="str">
            <v>手术费</v>
          </cell>
          <cell r="D5334" t="str">
            <v>08</v>
          </cell>
          <cell r="E5334" t="str">
            <v>手术治疗费</v>
          </cell>
          <cell r="F5334" t="str">
            <v>10</v>
          </cell>
          <cell r="G5334" t="str">
            <v>经胸腔镜肺包虫病内囊摘除术（双侧）</v>
          </cell>
        </row>
        <row r="5334">
          <cell r="J5334" t="str">
            <v>次</v>
          </cell>
          <cell r="K5334">
            <v>3750</v>
          </cell>
          <cell r="L5334">
            <v>3650</v>
          </cell>
          <cell r="M5334">
            <v>3103</v>
          </cell>
          <cell r="N5334" t="str">
            <v>双侧</v>
          </cell>
          <cell r="O5334" t="str">
            <v>医保</v>
          </cell>
        </row>
        <row r="5335">
          <cell r="A5335" t="str">
            <v>033070201507</v>
          </cell>
          <cell r="B5335" t="str">
            <v>33070201507</v>
          </cell>
          <cell r="C5335" t="str">
            <v>手术费</v>
          </cell>
          <cell r="D5335" t="str">
            <v>08</v>
          </cell>
          <cell r="E5335" t="str">
            <v>手术治疗费</v>
          </cell>
          <cell r="F5335" t="str">
            <v>10</v>
          </cell>
          <cell r="G5335" t="str">
            <v>小儿经胸腔镜肺包虫病内囊摘除术（双侧）</v>
          </cell>
        </row>
        <row r="5335">
          <cell r="J5335" t="str">
            <v>次</v>
          </cell>
          <cell r="K5335">
            <v>4875</v>
          </cell>
          <cell r="L5335">
            <v>4745</v>
          </cell>
          <cell r="M5335">
            <v>4033</v>
          </cell>
          <cell r="N5335" t="str">
            <v>双侧</v>
          </cell>
          <cell r="O5335" t="str">
            <v>医保</v>
          </cell>
        </row>
        <row r="5336">
          <cell r="B5336" t="str">
            <v>330703</v>
          </cell>
        </row>
        <row r="5336">
          <cell r="G5336" t="str">
            <v>胸壁、胸膜、纵隔、横隔手术</v>
          </cell>
        </row>
        <row r="5337">
          <cell r="A5337" t="str">
            <v>033070300100</v>
          </cell>
          <cell r="B5337" t="str">
            <v>330703001</v>
          </cell>
          <cell r="C5337" t="str">
            <v>手术费</v>
          </cell>
          <cell r="D5337" t="str">
            <v>08</v>
          </cell>
          <cell r="E5337" t="str">
            <v>手术治疗费</v>
          </cell>
          <cell r="F5337" t="str">
            <v>10</v>
          </cell>
          <cell r="G5337" t="str">
            <v>开胸冷冻治疗</v>
          </cell>
          <cell r="H5337" t="str">
            <v>含各种不能切除之胸部肿瘤</v>
          </cell>
        </row>
        <row r="5337">
          <cell r="J5337" t="str">
            <v>次</v>
          </cell>
          <cell r="K5337">
            <v>1080</v>
          </cell>
          <cell r="L5337">
            <v>1080</v>
          </cell>
          <cell r="M5337">
            <v>918</v>
          </cell>
        </row>
        <row r="5337">
          <cell r="O5337" t="str">
            <v>医保</v>
          </cell>
        </row>
        <row r="5338">
          <cell r="A5338" t="str">
            <v>033070300101</v>
          </cell>
          <cell r="B5338" t="str">
            <v>33070300101</v>
          </cell>
          <cell r="C5338" t="str">
            <v>手术费</v>
          </cell>
          <cell r="D5338" t="str">
            <v>08</v>
          </cell>
          <cell r="E5338" t="str">
            <v>手术治疗费</v>
          </cell>
          <cell r="F5338" t="str">
            <v>10</v>
          </cell>
          <cell r="G5338" t="str">
            <v>小儿开胸冷冻治疗</v>
          </cell>
        </row>
        <row r="5338">
          <cell r="J5338" t="str">
            <v>次</v>
          </cell>
          <cell r="K5338">
            <v>1404</v>
          </cell>
          <cell r="L5338">
            <v>1404</v>
          </cell>
          <cell r="M5338">
            <v>1193</v>
          </cell>
        </row>
        <row r="5338">
          <cell r="O5338" t="str">
            <v>医保</v>
          </cell>
        </row>
        <row r="5339">
          <cell r="A5339" t="str">
            <v>033070300200</v>
          </cell>
          <cell r="B5339" t="str">
            <v>330703002</v>
          </cell>
          <cell r="C5339" t="str">
            <v>手术费</v>
          </cell>
          <cell r="D5339" t="str">
            <v>08</v>
          </cell>
          <cell r="E5339" t="str">
            <v>手术治疗费</v>
          </cell>
          <cell r="F5339" t="str">
            <v>10</v>
          </cell>
          <cell r="G5339" t="str">
            <v>开胸肿瘤特殊治疗</v>
          </cell>
        </row>
        <row r="5339">
          <cell r="J5339" t="str">
            <v>次</v>
          </cell>
          <cell r="K5339">
            <v>900</v>
          </cell>
          <cell r="L5339">
            <v>900</v>
          </cell>
          <cell r="M5339">
            <v>765</v>
          </cell>
          <cell r="N5339" t="str">
            <v>热疗三甲医院1400元，三甲以下医院1400元</v>
          </cell>
          <cell r="O5339" t="str">
            <v>医保</v>
          </cell>
        </row>
        <row r="5340">
          <cell r="A5340" t="str">
            <v>033070300201</v>
          </cell>
          <cell r="B5340" t="str">
            <v>33070300201</v>
          </cell>
          <cell r="C5340" t="str">
            <v>手术费</v>
          </cell>
          <cell r="D5340" t="str">
            <v>08</v>
          </cell>
          <cell r="E5340" t="str">
            <v>手术治疗费</v>
          </cell>
          <cell r="F5340" t="str">
            <v>10</v>
          </cell>
          <cell r="G5340" t="str">
            <v>开胸肿瘤特殊治疗（热疗）</v>
          </cell>
        </row>
        <row r="5340">
          <cell r="J5340" t="str">
            <v>次</v>
          </cell>
          <cell r="K5340">
            <v>1400</v>
          </cell>
          <cell r="L5340">
            <v>1400</v>
          </cell>
          <cell r="M5340">
            <v>1190</v>
          </cell>
          <cell r="N5340" t="str">
            <v>热疗</v>
          </cell>
          <cell r="O5340" t="str">
            <v>医保</v>
          </cell>
        </row>
        <row r="5341">
          <cell r="A5341" t="str">
            <v>033070300202</v>
          </cell>
          <cell r="B5341" t="str">
            <v>33070300202</v>
          </cell>
          <cell r="C5341" t="str">
            <v>手术费</v>
          </cell>
          <cell r="D5341" t="str">
            <v>08</v>
          </cell>
          <cell r="E5341" t="str">
            <v>手术治疗费</v>
          </cell>
          <cell r="F5341" t="str">
            <v>10</v>
          </cell>
          <cell r="G5341" t="str">
            <v>小儿开胸肿瘤特殊治疗</v>
          </cell>
        </row>
        <row r="5341">
          <cell r="J5341" t="str">
            <v>次</v>
          </cell>
          <cell r="K5341">
            <v>1170</v>
          </cell>
          <cell r="L5341">
            <v>1170</v>
          </cell>
          <cell r="M5341">
            <v>995</v>
          </cell>
        </row>
        <row r="5341">
          <cell r="O5341" t="str">
            <v>医保</v>
          </cell>
        </row>
        <row r="5342">
          <cell r="A5342" t="str">
            <v>033070300203</v>
          </cell>
          <cell r="B5342" t="str">
            <v>33070300203</v>
          </cell>
          <cell r="C5342" t="str">
            <v>手术费</v>
          </cell>
          <cell r="D5342" t="str">
            <v>08</v>
          </cell>
          <cell r="E5342" t="str">
            <v>手术治疗费</v>
          </cell>
          <cell r="F5342" t="str">
            <v>10</v>
          </cell>
          <cell r="G5342" t="str">
            <v>小儿开胸肿瘤特殊治疗（热疗）</v>
          </cell>
        </row>
        <row r="5342">
          <cell r="J5342" t="str">
            <v>次</v>
          </cell>
          <cell r="K5342">
            <v>1820</v>
          </cell>
          <cell r="L5342">
            <v>1820</v>
          </cell>
          <cell r="M5342">
            <v>1547</v>
          </cell>
          <cell r="N5342" t="str">
            <v>热疗</v>
          </cell>
          <cell r="O5342" t="str">
            <v>医保</v>
          </cell>
        </row>
        <row r="5343">
          <cell r="A5343" t="str">
            <v>033070300300</v>
          </cell>
          <cell r="B5343" t="str">
            <v>330703003</v>
          </cell>
          <cell r="C5343" t="str">
            <v>手术费</v>
          </cell>
          <cell r="D5343" t="str">
            <v>08</v>
          </cell>
          <cell r="E5343" t="str">
            <v>手术治疗费</v>
          </cell>
          <cell r="F5343" t="str">
            <v>10</v>
          </cell>
          <cell r="G5343" t="str">
            <v>开胸探查术</v>
          </cell>
        </row>
        <row r="5343">
          <cell r="J5343" t="str">
            <v>次</v>
          </cell>
          <cell r="K5343">
            <v>1400</v>
          </cell>
          <cell r="L5343">
            <v>1400</v>
          </cell>
          <cell r="M5343">
            <v>1190</v>
          </cell>
        </row>
        <row r="5343">
          <cell r="O5343" t="str">
            <v>医保</v>
          </cell>
        </row>
        <row r="5344">
          <cell r="A5344" t="str">
            <v>033070300301</v>
          </cell>
          <cell r="B5344" t="str">
            <v>33070300301</v>
          </cell>
          <cell r="C5344" t="str">
            <v>手术费</v>
          </cell>
          <cell r="D5344" t="str">
            <v>08</v>
          </cell>
          <cell r="E5344" t="str">
            <v>手术治疗费</v>
          </cell>
          <cell r="F5344" t="str">
            <v>10</v>
          </cell>
          <cell r="G5344" t="str">
            <v>小儿开胸探查术</v>
          </cell>
        </row>
        <row r="5344">
          <cell r="J5344" t="str">
            <v>次</v>
          </cell>
          <cell r="K5344">
            <v>1820</v>
          </cell>
          <cell r="L5344">
            <v>1820</v>
          </cell>
          <cell r="M5344">
            <v>1547</v>
          </cell>
        </row>
        <row r="5344">
          <cell r="O5344" t="str">
            <v>医保</v>
          </cell>
        </row>
        <row r="5345">
          <cell r="A5345" t="str">
            <v>033070300302</v>
          </cell>
          <cell r="B5345" t="str">
            <v>33070300302</v>
          </cell>
          <cell r="C5345" t="str">
            <v>手术费</v>
          </cell>
          <cell r="D5345" t="str">
            <v>08</v>
          </cell>
          <cell r="E5345" t="str">
            <v>手术治疗费</v>
          </cell>
          <cell r="F5345" t="str">
            <v>10</v>
          </cell>
          <cell r="G5345" t="str">
            <v>经胸腔镜开胸探查术</v>
          </cell>
        </row>
        <row r="5345">
          <cell r="J5345" t="str">
            <v>次</v>
          </cell>
          <cell r="K5345">
            <v>2100</v>
          </cell>
          <cell r="L5345">
            <v>2000</v>
          </cell>
          <cell r="M5345">
            <v>1700</v>
          </cell>
        </row>
        <row r="5345">
          <cell r="O5345" t="str">
            <v>医保</v>
          </cell>
        </row>
        <row r="5346">
          <cell r="A5346" t="str">
            <v>033070300303</v>
          </cell>
          <cell r="B5346" t="str">
            <v>33070300303</v>
          </cell>
          <cell r="C5346" t="str">
            <v>手术费</v>
          </cell>
          <cell r="D5346" t="str">
            <v>08</v>
          </cell>
          <cell r="E5346" t="str">
            <v>手术治疗费</v>
          </cell>
          <cell r="F5346" t="str">
            <v>10</v>
          </cell>
          <cell r="G5346" t="str">
            <v>小儿经胸腔镜开胸探查术</v>
          </cell>
        </row>
        <row r="5346">
          <cell r="J5346" t="str">
            <v>次</v>
          </cell>
          <cell r="K5346">
            <v>2730</v>
          </cell>
          <cell r="L5346">
            <v>2600</v>
          </cell>
          <cell r="M5346">
            <v>2210</v>
          </cell>
        </row>
        <row r="5346">
          <cell r="O5346" t="str">
            <v>医保</v>
          </cell>
        </row>
        <row r="5347">
          <cell r="A5347" t="str">
            <v>033070300400</v>
          </cell>
          <cell r="B5347" t="str">
            <v>330703004</v>
          </cell>
          <cell r="C5347" t="str">
            <v>手术费</v>
          </cell>
          <cell r="D5347" t="str">
            <v>08</v>
          </cell>
          <cell r="E5347" t="str">
            <v>手术治疗费</v>
          </cell>
          <cell r="F5347" t="str">
            <v>10</v>
          </cell>
          <cell r="G5347" t="str">
            <v>开胸止血术</v>
          </cell>
        </row>
        <row r="5347">
          <cell r="J5347" t="str">
            <v>次</v>
          </cell>
          <cell r="K5347">
            <v>1500</v>
          </cell>
          <cell r="L5347">
            <v>1404</v>
          </cell>
          <cell r="M5347">
            <v>1193</v>
          </cell>
        </row>
        <row r="5347">
          <cell r="O5347" t="str">
            <v>医保</v>
          </cell>
        </row>
        <row r="5348">
          <cell r="A5348" t="str">
            <v>033070300401</v>
          </cell>
          <cell r="B5348" t="str">
            <v>33070300401</v>
          </cell>
          <cell r="C5348" t="str">
            <v>手术费</v>
          </cell>
          <cell r="D5348" t="str">
            <v>08</v>
          </cell>
          <cell r="E5348" t="str">
            <v>手术治疗费</v>
          </cell>
          <cell r="F5348" t="str">
            <v>10</v>
          </cell>
          <cell r="G5348" t="str">
            <v>小儿开胸止血术</v>
          </cell>
        </row>
        <row r="5348">
          <cell r="J5348" t="str">
            <v>次</v>
          </cell>
          <cell r="K5348">
            <v>1950</v>
          </cell>
          <cell r="L5348">
            <v>1825</v>
          </cell>
          <cell r="M5348">
            <v>1551</v>
          </cell>
        </row>
        <row r="5348">
          <cell r="O5348" t="str">
            <v>医保</v>
          </cell>
        </row>
        <row r="5349">
          <cell r="A5349" t="str">
            <v>033070300402</v>
          </cell>
          <cell r="B5349" t="str">
            <v>33070300402</v>
          </cell>
          <cell r="C5349" t="str">
            <v>手术费</v>
          </cell>
          <cell r="D5349" t="str">
            <v>08</v>
          </cell>
          <cell r="E5349" t="str">
            <v>手术治疗费</v>
          </cell>
          <cell r="F5349" t="str">
            <v>10</v>
          </cell>
          <cell r="G5349" t="str">
            <v>经胸腔镜开胸止血术</v>
          </cell>
        </row>
        <row r="5349">
          <cell r="J5349" t="str">
            <v>次</v>
          </cell>
          <cell r="K5349">
            <v>2200</v>
          </cell>
          <cell r="L5349">
            <v>2004</v>
          </cell>
          <cell r="M5349">
            <v>1703</v>
          </cell>
        </row>
        <row r="5349">
          <cell r="O5349" t="str">
            <v>医保</v>
          </cell>
        </row>
        <row r="5350">
          <cell r="A5350" t="str">
            <v>033070300403</v>
          </cell>
          <cell r="B5350" t="str">
            <v>33070300403</v>
          </cell>
          <cell r="C5350" t="str">
            <v>手术费</v>
          </cell>
          <cell r="D5350" t="str">
            <v>08</v>
          </cell>
          <cell r="E5350" t="str">
            <v>手术治疗费</v>
          </cell>
          <cell r="F5350" t="str">
            <v>10</v>
          </cell>
          <cell r="G5350" t="str">
            <v>小儿经胸腔镜开胸止血术</v>
          </cell>
        </row>
        <row r="5350">
          <cell r="J5350" t="str">
            <v>次</v>
          </cell>
          <cell r="K5350">
            <v>2860</v>
          </cell>
          <cell r="L5350">
            <v>2605</v>
          </cell>
          <cell r="M5350">
            <v>2214</v>
          </cell>
        </row>
        <row r="5350">
          <cell r="O5350" t="str">
            <v>医保</v>
          </cell>
        </row>
        <row r="5351">
          <cell r="A5351" t="str">
            <v>033070300500</v>
          </cell>
          <cell r="B5351" t="str">
            <v>330703005</v>
          </cell>
          <cell r="C5351" t="str">
            <v>手术费</v>
          </cell>
          <cell r="D5351" t="str">
            <v>08</v>
          </cell>
          <cell r="E5351" t="str">
            <v>手术治疗费</v>
          </cell>
          <cell r="F5351" t="str">
            <v>10</v>
          </cell>
          <cell r="G5351" t="str">
            <v>肋骨骨髓病灶清除术</v>
          </cell>
          <cell r="H5351" t="str">
            <v>含肋骨切除及部分胸改术</v>
          </cell>
        </row>
        <row r="5351">
          <cell r="J5351" t="str">
            <v>次</v>
          </cell>
          <cell r="K5351">
            <v>900</v>
          </cell>
          <cell r="L5351">
            <v>900</v>
          </cell>
          <cell r="M5351">
            <v>765</v>
          </cell>
        </row>
        <row r="5351">
          <cell r="O5351" t="str">
            <v>医保</v>
          </cell>
        </row>
        <row r="5352">
          <cell r="A5352" t="str">
            <v>033070300501</v>
          </cell>
          <cell r="B5352" t="str">
            <v>33070300501</v>
          </cell>
          <cell r="C5352" t="str">
            <v>手术费</v>
          </cell>
          <cell r="D5352" t="str">
            <v>08</v>
          </cell>
          <cell r="E5352" t="str">
            <v>手术治疗费</v>
          </cell>
          <cell r="F5352" t="str">
            <v>10</v>
          </cell>
          <cell r="G5352" t="str">
            <v>小儿肋骨骨髓病灶清除术</v>
          </cell>
        </row>
        <row r="5352">
          <cell r="J5352" t="str">
            <v>次</v>
          </cell>
          <cell r="K5352">
            <v>1170</v>
          </cell>
          <cell r="L5352">
            <v>1170</v>
          </cell>
          <cell r="M5352">
            <v>995</v>
          </cell>
        </row>
        <row r="5352">
          <cell r="O5352" t="str">
            <v>医保</v>
          </cell>
        </row>
        <row r="5353">
          <cell r="A5353" t="str">
            <v>033070300502</v>
          </cell>
          <cell r="B5353" t="str">
            <v>33070300502</v>
          </cell>
          <cell r="C5353" t="str">
            <v>手术费</v>
          </cell>
          <cell r="D5353" t="str">
            <v>08</v>
          </cell>
          <cell r="E5353" t="str">
            <v>手术治疗费</v>
          </cell>
          <cell r="F5353" t="str">
            <v>10</v>
          </cell>
          <cell r="G5353" t="str">
            <v>经胸腔镜肋骨骨髓病灶清除术</v>
          </cell>
        </row>
        <row r="5353">
          <cell r="J5353" t="str">
            <v>次</v>
          </cell>
          <cell r="K5353">
            <v>1600</v>
          </cell>
          <cell r="L5353">
            <v>1500</v>
          </cell>
          <cell r="M5353">
            <v>1275</v>
          </cell>
        </row>
        <row r="5353">
          <cell r="O5353" t="str">
            <v>医保</v>
          </cell>
        </row>
        <row r="5354">
          <cell r="A5354" t="str">
            <v>033070300503</v>
          </cell>
          <cell r="B5354" t="str">
            <v>33070300503</v>
          </cell>
          <cell r="C5354" t="str">
            <v>手术费</v>
          </cell>
          <cell r="D5354" t="str">
            <v>08</v>
          </cell>
          <cell r="E5354" t="str">
            <v>手术治疗费</v>
          </cell>
          <cell r="F5354" t="str">
            <v>10</v>
          </cell>
          <cell r="G5354" t="str">
            <v>小儿经胸腔镜肋骨骨髓病灶清除术</v>
          </cell>
        </row>
        <row r="5354">
          <cell r="J5354" t="str">
            <v>次</v>
          </cell>
          <cell r="K5354">
            <v>2080</v>
          </cell>
          <cell r="L5354">
            <v>1950</v>
          </cell>
          <cell r="M5354">
            <v>1658</v>
          </cell>
        </row>
        <row r="5354">
          <cell r="O5354" t="str">
            <v>医保</v>
          </cell>
        </row>
        <row r="5355">
          <cell r="A5355" t="str">
            <v>033070300600</v>
          </cell>
          <cell r="B5355" t="str">
            <v>330703006</v>
          </cell>
          <cell r="C5355" t="str">
            <v>手术费</v>
          </cell>
          <cell r="D5355" t="str">
            <v>08</v>
          </cell>
          <cell r="E5355" t="str">
            <v>手术治疗费</v>
          </cell>
          <cell r="F5355" t="str">
            <v>10</v>
          </cell>
          <cell r="G5355" t="str">
            <v>肋骨切除术</v>
          </cell>
          <cell r="H5355" t="str">
            <v>不含开胸手术</v>
          </cell>
        </row>
        <row r="5355">
          <cell r="J5355" t="str">
            <v>次</v>
          </cell>
          <cell r="K5355">
            <v>900</v>
          </cell>
          <cell r="L5355">
            <v>850</v>
          </cell>
          <cell r="M5355">
            <v>723</v>
          </cell>
        </row>
        <row r="5355">
          <cell r="O5355" t="str">
            <v>医保</v>
          </cell>
        </row>
        <row r="5356">
          <cell r="A5356" t="str">
            <v>033070300601</v>
          </cell>
          <cell r="B5356" t="str">
            <v>33070300601</v>
          </cell>
          <cell r="C5356" t="str">
            <v>手术费</v>
          </cell>
          <cell r="D5356" t="str">
            <v>08</v>
          </cell>
          <cell r="E5356" t="str">
            <v>手术治疗费</v>
          </cell>
          <cell r="F5356" t="str">
            <v>10</v>
          </cell>
          <cell r="G5356" t="str">
            <v>小儿肋骨切除术</v>
          </cell>
        </row>
        <row r="5356">
          <cell r="J5356" t="str">
            <v>次</v>
          </cell>
          <cell r="K5356">
            <v>1170</v>
          </cell>
          <cell r="L5356">
            <v>1105</v>
          </cell>
          <cell r="M5356">
            <v>939</v>
          </cell>
        </row>
        <row r="5356">
          <cell r="O5356" t="str">
            <v>医保</v>
          </cell>
        </row>
        <row r="5357">
          <cell r="A5357" t="str">
            <v>033070300602</v>
          </cell>
          <cell r="B5357" t="str">
            <v>33070300602</v>
          </cell>
          <cell r="C5357" t="str">
            <v>手术费</v>
          </cell>
          <cell r="D5357" t="str">
            <v>08</v>
          </cell>
          <cell r="E5357" t="str">
            <v>手术治疗费</v>
          </cell>
          <cell r="F5357" t="str">
            <v>10</v>
          </cell>
          <cell r="G5357" t="str">
            <v>经胸腔镜肋骨切除术</v>
          </cell>
        </row>
        <row r="5357">
          <cell r="J5357" t="str">
            <v>次</v>
          </cell>
          <cell r="K5357">
            <v>1600</v>
          </cell>
          <cell r="L5357">
            <v>1450</v>
          </cell>
          <cell r="M5357">
            <v>1233</v>
          </cell>
        </row>
        <row r="5357">
          <cell r="O5357" t="str">
            <v>医保</v>
          </cell>
        </row>
        <row r="5358">
          <cell r="A5358" t="str">
            <v>033070300603</v>
          </cell>
          <cell r="B5358" t="str">
            <v>33070300603</v>
          </cell>
          <cell r="C5358" t="str">
            <v>手术费</v>
          </cell>
          <cell r="D5358" t="str">
            <v>08</v>
          </cell>
          <cell r="E5358" t="str">
            <v>手术治疗费</v>
          </cell>
          <cell r="F5358" t="str">
            <v>10</v>
          </cell>
          <cell r="G5358" t="str">
            <v>小儿经胸腔镜肋骨切除术</v>
          </cell>
        </row>
        <row r="5358">
          <cell r="J5358" t="str">
            <v>次</v>
          </cell>
          <cell r="K5358">
            <v>2080</v>
          </cell>
          <cell r="L5358">
            <v>1885</v>
          </cell>
          <cell r="M5358">
            <v>1602</v>
          </cell>
        </row>
        <row r="5358">
          <cell r="O5358" t="str">
            <v>医保</v>
          </cell>
        </row>
        <row r="5359">
          <cell r="A5359" t="str">
            <v>033070300700</v>
          </cell>
          <cell r="B5359" t="str">
            <v>330703007</v>
          </cell>
          <cell r="C5359" t="str">
            <v>手术费</v>
          </cell>
          <cell r="D5359" t="str">
            <v>08</v>
          </cell>
          <cell r="E5359" t="str">
            <v>手术治疗费</v>
          </cell>
          <cell r="F5359" t="str">
            <v>10</v>
          </cell>
          <cell r="G5359" t="str">
            <v>肋软骨取骨术</v>
          </cell>
          <cell r="H5359" t="str">
            <v>含肋软骨制备</v>
          </cell>
        </row>
        <row r="5359">
          <cell r="J5359" t="str">
            <v>次</v>
          </cell>
          <cell r="K5359">
            <v>870</v>
          </cell>
          <cell r="L5359">
            <v>864</v>
          </cell>
          <cell r="M5359">
            <v>734</v>
          </cell>
        </row>
        <row r="5359">
          <cell r="O5359" t="str">
            <v>医保</v>
          </cell>
        </row>
        <row r="5360">
          <cell r="A5360" t="str">
            <v>033070300701</v>
          </cell>
          <cell r="B5360" t="str">
            <v>33070300701</v>
          </cell>
          <cell r="C5360" t="str">
            <v>手术费</v>
          </cell>
          <cell r="D5360" t="str">
            <v>08</v>
          </cell>
          <cell r="E5360" t="str">
            <v>手术治疗费</v>
          </cell>
          <cell r="F5360" t="str">
            <v>10</v>
          </cell>
          <cell r="G5360" t="str">
            <v>小儿肋软骨取骨术</v>
          </cell>
        </row>
        <row r="5360">
          <cell r="J5360" t="str">
            <v>次</v>
          </cell>
          <cell r="K5360">
            <v>1131</v>
          </cell>
          <cell r="L5360">
            <v>1123</v>
          </cell>
          <cell r="M5360">
            <v>955</v>
          </cell>
        </row>
        <row r="5360">
          <cell r="O5360" t="str">
            <v>医保</v>
          </cell>
        </row>
        <row r="5361">
          <cell r="A5361" t="str">
            <v>033070300702</v>
          </cell>
          <cell r="B5361" t="str">
            <v>33070300702</v>
          </cell>
          <cell r="C5361" t="str">
            <v>手术费</v>
          </cell>
          <cell r="D5361" t="str">
            <v>08</v>
          </cell>
          <cell r="E5361" t="str">
            <v>手术治疗费</v>
          </cell>
          <cell r="F5361" t="str">
            <v>10</v>
          </cell>
          <cell r="G5361" t="str">
            <v>经胸腔镜肋软骨取骨术</v>
          </cell>
        </row>
        <row r="5361">
          <cell r="J5361" t="str">
            <v>次</v>
          </cell>
          <cell r="K5361">
            <v>1570</v>
          </cell>
          <cell r="L5361">
            <v>1464</v>
          </cell>
          <cell r="M5361">
            <v>1244</v>
          </cell>
        </row>
        <row r="5361">
          <cell r="O5361" t="str">
            <v>医保</v>
          </cell>
        </row>
        <row r="5362">
          <cell r="A5362" t="str">
            <v>033070300703</v>
          </cell>
          <cell r="B5362" t="str">
            <v>33070300703</v>
          </cell>
          <cell r="C5362" t="str">
            <v>手术费</v>
          </cell>
          <cell r="D5362" t="str">
            <v>08</v>
          </cell>
          <cell r="E5362" t="str">
            <v>手术治疗费</v>
          </cell>
          <cell r="F5362" t="str">
            <v>10</v>
          </cell>
          <cell r="G5362" t="str">
            <v>小儿经胸腔镜肋软骨取骨术</v>
          </cell>
        </row>
        <row r="5362">
          <cell r="J5362" t="str">
            <v>次</v>
          </cell>
          <cell r="K5362">
            <v>2041</v>
          </cell>
          <cell r="L5362">
            <v>1903</v>
          </cell>
          <cell r="M5362">
            <v>1618</v>
          </cell>
        </row>
        <row r="5362">
          <cell r="O5362" t="str">
            <v>医保</v>
          </cell>
        </row>
        <row r="5363">
          <cell r="A5363" t="str">
            <v>033070300800</v>
          </cell>
          <cell r="B5363" t="str">
            <v>330703008</v>
          </cell>
          <cell r="C5363" t="str">
            <v>手术费</v>
          </cell>
          <cell r="D5363" t="str">
            <v>08</v>
          </cell>
          <cell r="E5363" t="str">
            <v>手术治疗费</v>
          </cell>
          <cell r="F5363" t="str">
            <v>10</v>
          </cell>
          <cell r="G5363" t="str">
            <v>胸壁结核病灶清除术</v>
          </cell>
          <cell r="H5363" t="str">
            <v>含病灶窦道、死骨、肋骨切除、肌肉瓣充填</v>
          </cell>
        </row>
        <row r="5363">
          <cell r="J5363" t="str">
            <v>次</v>
          </cell>
          <cell r="K5363">
            <v>1380</v>
          </cell>
          <cell r="L5363">
            <v>1380</v>
          </cell>
          <cell r="M5363">
            <v>1173</v>
          </cell>
        </row>
        <row r="5363">
          <cell r="O5363" t="str">
            <v>医保</v>
          </cell>
        </row>
        <row r="5364">
          <cell r="A5364" t="str">
            <v>033070300801</v>
          </cell>
          <cell r="B5364" t="str">
            <v>33070300801</v>
          </cell>
          <cell r="C5364" t="str">
            <v>手术费</v>
          </cell>
          <cell r="D5364" t="str">
            <v>08</v>
          </cell>
          <cell r="E5364" t="str">
            <v>手术治疗费</v>
          </cell>
          <cell r="F5364" t="str">
            <v>10</v>
          </cell>
          <cell r="G5364" t="str">
            <v>小儿胸壁结核病灶清除术</v>
          </cell>
        </row>
        <row r="5364">
          <cell r="J5364" t="str">
            <v>次</v>
          </cell>
          <cell r="K5364">
            <v>1794</v>
          </cell>
          <cell r="L5364">
            <v>1794</v>
          </cell>
          <cell r="M5364">
            <v>1525</v>
          </cell>
        </row>
        <row r="5364">
          <cell r="O5364" t="str">
            <v>医保</v>
          </cell>
        </row>
        <row r="5365">
          <cell r="A5365" t="str">
            <v>033070300802</v>
          </cell>
          <cell r="B5365" t="str">
            <v>33070300802</v>
          </cell>
          <cell r="C5365" t="str">
            <v>手术费</v>
          </cell>
          <cell r="D5365" t="str">
            <v>08</v>
          </cell>
          <cell r="E5365" t="str">
            <v>手术治疗费</v>
          </cell>
          <cell r="F5365" t="str">
            <v>10</v>
          </cell>
          <cell r="G5365" t="str">
            <v>经胸腔镜胸壁结核病灶清除术</v>
          </cell>
        </row>
        <row r="5365">
          <cell r="J5365" t="str">
            <v>次</v>
          </cell>
          <cell r="K5365">
            <v>2080</v>
          </cell>
          <cell r="L5365">
            <v>1980</v>
          </cell>
          <cell r="M5365">
            <v>1683</v>
          </cell>
        </row>
        <row r="5365">
          <cell r="O5365" t="str">
            <v>医保</v>
          </cell>
        </row>
        <row r="5366">
          <cell r="A5366" t="str">
            <v>033070300803</v>
          </cell>
          <cell r="B5366" t="str">
            <v>33070300803</v>
          </cell>
          <cell r="C5366" t="str">
            <v>手术费</v>
          </cell>
          <cell r="D5366" t="str">
            <v>08</v>
          </cell>
          <cell r="E5366" t="str">
            <v>手术治疗费</v>
          </cell>
          <cell r="F5366" t="str">
            <v>10</v>
          </cell>
          <cell r="G5366" t="str">
            <v>小儿经胸腔镜胸壁结核病灶清除术</v>
          </cell>
        </row>
        <row r="5366">
          <cell r="J5366" t="str">
            <v>次</v>
          </cell>
          <cell r="K5366">
            <v>2704</v>
          </cell>
          <cell r="L5366">
            <v>2574</v>
          </cell>
          <cell r="M5366">
            <v>2188</v>
          </cell>
        </row>
        <row r="5366">
          <cell r="O5366" t="str">
            <v>医保</v>
          </cell>
        </row>
        <row r="5367">
          <cell r="A5367" t="str">
            <v>033070300900</v>
          </cell>
          <cell r="B5367" t="str">
            <v>330703009</v>
          </cell>
          <cell r="C5367" t="str">
            <v>手术费</v>
          </cell>
          <cell r="D5367" t="str">
            <v>08</v>
          </cell>
          <cell r="E5367" t="str">
            <v>手术治疗费</v>
          </cell>
          <cell r="F5367" t="str">
            <v>10</v>
          </cell>
          <cell r="G5367" t="str">
            <v>胸廓成形术</v>
          </cell>
          <cell r="H5367" t="str">
            <v>不含分期手术</v>
          </cell>
        </row>
        <row r="5367">
          <cell r="J5367" t="str">
            <v>次</v>
          </cell>
          <cell r="K5367">
            <v>1800</v>
          </cell>
          <cell r="L5367">
            <v>1600</v>
          </cell>
          <cell r="M5367">
            <v>1360</v>
          </cell>
        </row>
        <row r="5367">
          <cell r="O5367" t="str">
            <v>医保</v>
          </cell>
        </row>
        <row r="5368">
          <cell r="A5368" t="str">
            <v>033070300901</v>
          </cell>
          <cell r="B5368" t="str">
            <v>33070300901</v>
          </cell>
          <cell r="C5368" t="str">
            <v>手术费</v>
          </cell>
          <cell r="D5368" t="str">
            <v>08</v>
          </cell>
          <cell r="E5368" t="str">
            <v>手术治疗费</v>
          </cell>
          <cell r="F5368" t="str">
            <v>10</v>
          </cell>
          <cell r="G5368" t="str">
            <v>小儿胸廓成形术</v>
          </cell>
        </row>
        <row r="5368">
          <cell r="J5368" t="str">
            <v>次</v>
          </cell>
          <cell r="K5368">
            <v>2340</v>
          </cell>
          <cell r="L5368">
            <v>2080</v>
          </cell>
          <cell r="M5368">
            <v>1768</v>
          </cell>
        </row>
        <row r="5368">
          <cell r="O5368" t="str">
            <v>医保</v>
          </cell>
        </row>
        <row r="5369">
          <cell r="A5369" t="str">
            <v>033070300902</v>
          </cell>
          <cell r="B5369" t="str">
            <v>33070300902</v>
          </cell>
          <cell r="C5369" t="str">
            <v>手术费</v>
          </cell>
          <cell r="D5369" t="str">
            <v>08</v>
          </cell>
          <cell r="E5369" t="str">
            <v>手术治疗费</v>
          </cell>
          <cell r="F5369" t="str">
            <v>10</v>
          </cell>
          <cell r="G5369" t="str">
            <v>经胸腔镜胸廓成形术</v>
          </cell>
        </row>
        <row r="5369">
          <cell r="J5369" t="str">
            <v>次</v>
          </cell>
          <cell r="K5369">
            <v>2500</v>
          </cell>
          <cell r="L5369">
            <v>2200</v>
          </cell>
          <cell r="M5369">
            <v>1870</v>
          </cell>
        </row>
        <row r="5369">
          <cell r="O5369" t="str">
            <v>医保</v>
          </cell>
        </row>
        <row r="5370">
          <cell r="A5370" t="str">
            <v>033070300903</v>
          </cell>
          <cell r="B5370" t="str">
            <v>33070300903</v>
          </cell>
          <cell r="C5370" t="str">
            <v>手术费</v>
          </cell>
          <cell r="D5370" t="str">
            <v>08</v>
          </cell>
          <cell r="E5370" t="str">
            <v>手术治疗费</v>
          </cell>
          <cell r="F5370" t="str">
            <v>10</v>
          </cell>
          <cell r="G5370" t="str">
            <v>小儿经胸腔镜胸廓成形术</v>
          </cell>
        </row>
        <row r="5370">
          <cell r="J5370" t="str">
            <v>次</v>
          </cell>
          <cell r="K5370">
            <v>3250</v>
          </cell>
          <cell r="L5370">
            <v>2860</v>
          </cell>
          <cell r="M5370">
            <v>2431</v>
          </cell>
        </row>
        <row r="5370">
          <cell r="O5370" t="str">
            <v>医保</v>
          </cell>
        </row>
        <row r="5371">
          <cell r="A5371" t="str">
            <v>033070301000</v>
          </cell>
          <cell r="B5371" t="str">
            <v>330703010</v>
          </cell>
          <cell r="C5371" t="str">
            <v>手术费</v>
          </cell>
          <cell r="D5371" t="str">
            <v>08</v>
          </cell>
          <cell r="E5371" t="str">
            <v>手术治疗费</v>
          </cell>
          <cell r="F5371" t="str">
            <v>10</v>
          </cell>
          <cell r="G5371" t="str">
            <v>胸骨牵引术</v>
          </cell>
          <cell r="H5371" t="str">
            <v>包括胸骨骨折及多根肋骨双骨折引起的链枷胸的治疗</v>
          </cell>
        </row>
        <row r="5371">
          <cell r="J5371" t="str">
            <v>次</v>
          </cell>
          <cell r="K5371">
            <v>500</v>
          </cell>
          <cell r="L5371">
            <v>500</v>
          </cell>
          <cell r="M5371">
            <v>425</v>
          </cell>
        </row>
        <row r="5371">
          <cell r="O5371" t="str">
            <v>医保</v>
          </cell>
        </row>
        <row r="5372">
          <cell r="A5372" t="str">
            <v>033070301001</v>
          </cell>
          <cell r="B5372" t="str">
            <v>33070301001</v>
          </cell>
          <cell r="C5372" t="str">
            <v>手术费</v>
          </cell>
          <cell r="D5372" t="str">
            <v>08</v>
          </cell>
          <cell r="E5372" t="str">
            <v>手术治疗费</v>
          </cell>
          <cell r="F5372" t="str">
            <v>10</v>
          </cell>
          <cell r="G5372" t="str">
            <v>小儿胸骨牵引术</v>
          </cell>
        </row>
        <row r="5372">
          <cell r="J5372" t="str">
            <v>次</v>
          </cell>
          <cell r="K5372">
            <v>650</v>
          </cell>
          <cell r="L5372">
            <v>650</v>
          </cell>
          <cell r="M5372">
            <v>553</v>
          </cell>
        </row>
        <row r="5372">
          <cell r="O5372" t="str">
            <v>医保</v>
          </cell>
        </row>
        <row r="5373">
          <cell r="A5373" t="str">
            <v>033070301002</v>
          </cell>
          <cell r="B5373" t="str">
            <v>33070301002</v>
          </cell>
          <cell r="C5373" t="str">
            <v>手术费</v>
          </cell>
          <cell r="D5373" t="str">
            <v>08</v>
          </cell>
          <cell r="E5373" t="str">
            <v>手术治疗费</v>
          </cell>
          <cell r="F5373" t="str">
            <v>10</v>
          </cell>
          <cell r="G5373" t="str">
            <v>经胸腔镜胸骨牵引术</v>
          </cell>
        </row>
        <row r="5373">
          <cell r="J5373" t="str">
            <v>次</v>
          </cell>
          <cell r="K5373">
            <v>1200</v>
          </cell>
          <cell r="L5373">
            <v>1100</v>
          </cell>
          <cell r="M5373">
            <v>935</v>
          </cell>
        </row>
        <row r="5373">
          <cell r="O5373" t="str">
            <v>医保</v>
          </cell>
        </row>
        <row r="5374">
          <cell r="A5374" t="str">
            <v>033070301003</v>
          </cell>
          <cell r="B5374" t="str">
            <v>33070301003</v>
          </cell>
          <cell r="C5374" t="str">
            <v>手术费</v>
          </cell>
          <cell r="D5374" t="str">
            <v>08</v>
          </cell>
          <cell r="E5374" t="str">
            <v>手术治疗费</v>
          </cell>
          <cell r="F5374" t="str">
            <v>10</v>
          </cell>
          <cell r="G5374" t="str">
            <v>小儿经胸腔镜胸骨牵引术</v>
          </cell>
        </row>
        <row r="5374">
          <cell r="J5374" t="str">
            <v>次</v>
          </cell>
          <cell r="K5374">
            <v>1560</v>
          </cell>
          <cell r="L5374">
            <v>1430</v>
          </cell>
          <cell r="M5374">
            <v>1216</v>
          </cell>
        </row>
        <row r="5374">
          <cell r="O5374" t="str">
            <v>医保</v>
          </cell>
        </row>
        <row r="5375">
          <cell r="A5375" t="str">
            <v>033070301100</v>
          </cell>
          <cell r="B5375" t="str">
            <v>330703011</v>
          </cell>
          <cell r="C5375" t="str">
            <v>手术费</v>
          </cell>
          <cell r="D5375" t="str">
            <v>08</v>
          </cell>
          <cell r="E5375" t="str">
            <v>手术治疗费</v>
          </cell>
          <cell r="F5375" t="str">
            <v>10</v>
          </cell>
          <cell r="G5375" t="str">
            <v>胸壁外伤扩创术</v>
          </cell>
          <cell r="H5375" t="str">
            <v>包括胸壁穿透伤、异物、肋骨骨折固定术</v>
          </cell>
        </row>
        <row r="5375">
          <cell r="J5375" t="str">
            <v>次</v>
          </cell>
          <cell r="K5375">
            <v>495</v>
          </cell>
          <cell r="L5375">
            <v>495</v>
          </cell>
          <cell r="M5375">
            <v>421</v>
          </cell>
        </row>
        <row r="5375">
          <cell r="O5375" t="str">
            <v>医保</v>
          </cell>
        </row>
        <row r="5376">
          <cell r="A5376" t="str">
            <v>033070301101</v>
          </cell>
          <cell r="B5376" t="str">
            <v>33070301101</v>
          </cell>
          <cell r="C5376" t="str">
            <v>手术费</v>
          </cell>
          <cell r="D5376" t="str">
            <v>08</v>
          </cell>
          <cell r="E5376" t="str">
            <v>手术治疗费</v>
          </cell>
          <cell r="F5376" t="str">
            <v>10</v>
          </cell>
          <cell r="G5376" t="str">
            <v>小儿胸壁外伤扩创术</v>
          </cell>
        </row>
        <row r="5376">
          <cell r="J5376" t="str">
            <v>次</v>
          </cell>
          <cell r="K5376">
            <v>644</v>
          </cell>
          <cell r="L5376">
            <v>644</v>
          </cell>
          <cell r="M5376">
            <v>547</v>
          </cell>
        </row>
        <row r="5376">
          <cell r="O5376" t="str">
            <v>医保</v>
          </cell>
        </row>
        <row r="5377">
          <cell r="A5377" t="str">
            <v>033070301102</v>
          </cell>
          <cell r="B5377" t="str">
            <v>33070301102</v>
          </cell>
          <cell r="C5377" t="str">
            <v>手术费</v>
          </cell>
          <cell r="D5377" t="str">
            <v>08</v>
          </cell>
          <cell r="E5377" t="str">
            <v>手术治疗费</v>
          </cell>
          <cell r="F5377" t="str">
            <v>10</v>
          </cell>
          <cell r="G5377" t="str">
            <v>经胸腔镜胸壁外伤扩创术</v>
          </cell>
        </row>
        <row r="5377">
          <cell r="J5377" t="str">
            <v>次</v>
          </cell>
          <cell r="K5377">
            <v>1195</v>
          </cell>
          <cell r="L5377">
            <v>1095</v>
          </cell>
          <cell r="M5377">
            <v>931</v>
          </cell>
        </row>
        <row r="5377">
          <cell r="O5377" t="str">
            <v>医保</v>
          </cell>
        </row>
        <row r="5378">
          <cell r="A5378" t="str">
            <v>033070301103</v>
          </cell>
          <cell r="B5378" t="str">
            <v>33070301103</v>
          </cell>
          <cell r="C5378" t="str">
            <v>手术费</v>
          </cell>
          <cell r="D5378" t="str">
            <v>08</v>
          </cell>
          <cell r="E5378" t="str">
            <v>手术治疗费</v>
          </cell>
          <cell r="F5378" t="str">
            <v>10</v>
          </cell>
          <cell r="G5378" t="str">
            <v>小儿经胸腔镜胸壁外伤扩创术</v>
          </cell>
        </row>
        <row r="5378">
          <cell r="J5378" t="str">
            <v>次</v>
          </cell>
          <cell r="K5378">
            <v>1554</v>
          </cell>
          <cell r="L5378">
            <v>1424</v>
          </cell>
          <cell r="M5378">
            <v>1210</v>
          </cell>
        </row>
        <row r="5378">
          <cell r="O5378" t="str">
            <v>医保</v>
          </cell>
        </row>
        <row r="5379">
          <cell r="A5379" t="str">
            <v>033070301200</v>
          </cell>
          <cell r="B5379" t="str">
            <v>330703012</v>
          </cell>
          <cell r="C5379" t="str">
            <v>手术费</v>
          </cell>
          <cell r="D5379" t="str">
            <v>08</v>
          </cell>
          <cell r="E5379" t="str">
            <v>手术治疗费</v>
          </cell>
          <cell r="F5379" t="str">
            <v>10</v>
          </cell>
          <cell r="G5379" t="str">
            <v>胸壁肿瘤切除术</v>
          </cell>
          <cell r="H5379" t="str">
            <v>包括胸壁软组织、肋骨、胸骨的肿瘤切除</v>
          </cell>
        </row>
        <row r="5379">
          <cell r="J5379" t="str">
            <v>次</v>
          </cell>
          <cell r="K5379">
            <v>1500</v>
          </cell>
          <cell r="L5379">
            <v>1287</v>
          </cell>
          <cell r="M5379">
            <v>1094</v>
          </cell>
        </row>
        <row r="5379">
          <cell r="O5379" t="str">
            <v>医保</v>
          </cell>
        </row>
        <row r="5380">
          <cell r="A5380" t="str">
            <v>033070301201</v>
          </cell>
          <cell r="B5380" t="str">
            <v>33070301201</v>
          </cell>
          <cell r="C5380" t="str">
            <v>手术费</v>
          </cell>
          <cell r="D5380" t="str">
            <v>08</v>
          </cell>
          <cell r="E5380" t="str">
            <v>手术治疗费</v>
          </cell>
          <cell r="F5380" t="str">
            <v>10</v>
          </cell>
          <cell r="G5380" t="str">
            <v>小儿胸壁肿瘤切除术</v>
          </cell>
        </row>
        <row r="5380">
          <cell r="J5380" t="str">
            <v>次</v>
          </cell>
          <cell r="K5380">
            <v>1950</v>
          </cell>
          <cell r="L5380">
            <v>1673</v>
          </cell>
          <cell r="M5380">
            <v>1422</v>
          </cell>
        </row>
        <row r="5380">
          <cell r="O5380" t="str">
            <v>医保</v>
          </cell>
        </row>
        <row r="5381">
          <cell r="A5381" t="str">
            <v>033070301202</v>
          </cell>
          <cell r="B5381" t="str">
            <v>33070301202</v>
          </cell>
          <cell r="C5381" t="str">
            <v>手术费</v>
          </cell>
          <cell r="D5381" t="str">
            <v>08</v>
          </cell>
          <cell r="E5381" t="str">
            <v>手术治疗费</v>
          </cell>
          <cell r="F5381" t="str">
            <v>10</v>
          </cell>
          <cell r="G5381" t="str">
            <v>经胸腔镜胸壁肿瘤切除术</v>
          </cell>
        </row>
        <row r="5381">
          <cell r="J5381" t="str">
            <v>次</v>
          </cell>
          <cell r="K5381">
            <v>2200</v>
          </cell>
          <cell r="L5381">
            <v>1887</v>
          </cell>
          <cell r="M5381">
            <v>1604</v>
          </cell>
        </row>
        <row r="5381">
          <cell r="O5381" t="str">
            <v>医保</v>
          </cell>
        </row>
        <row r="5382">
          <cell r="A5382" t="str">
            <v>033070301203</v>
          </cell>
          <cell r="B5382" t="str">
            <v>33070301203</v>
          </cell>
          <cell r="C5382" t="str">
            <v>手术费</v>
          </cell>
          <cell r="D5382" t="str">
            <v>08</v>
          </cell>
          <cell r="E5382" t="str">
            <v>手术治疗费</v>
          </cell>
          <cell r="F5382" t="str">
            <v>10</v>
          </cell>
          <cell r="G5382" t="str">
            <v>小儿经胸腔镜胸壁肿瘤切除术</v>
          </cell>
        </row>
        <row r="5382">
          <cell r="J5382" t="str">
            <v>次</v>
          </cell>
          <cell r="K5382">
            <v>2860</v>
          </cell>
          <cell r="L5382">
            <v>2453</v>
          </cell>
          <cell r="M5382">
            <v>2085</v>
          </cell>
        </row>
        <row r="5382">
          <cell r="O5382" t="str">
            <v>医保</v>
          </cell>
        </row>
        <row r="5383">
          <cell r="A5383" t="str">
            <v>033070301300</v>
          </cell>
          <cell r="B5383" t="str">
            <v>330703013</v>
          </cell>
          <cell r="C5383" t="str">
            <v>手术费</v>
          </cell>
          <cell r="D5383" t="str">
            <v>08</v>
          </cell>
          <cell r="E5383" t="str">
            <v>手术治疗费</v>
          </cell>
          <cell r="F5383" t="str">
            <v>10</v>
          </cell>
          <cell r="G5383" t="str">
            <v>胸壁缺损修复术</v>
          </cell>
          <cell r="H5383" t="str">
            <v>含胸大肌缺损</v>
          </cell>
          <cell r="I5383" t="str">
            <v>缺损修补材料</v>
          </cell>
          <cell r="J5383" t="str">
            <v>单侧</v>
          </cell>
          <cell r="K5383">
            <v>1600</v>
          </cell>
          <cell r="L5383">
            <v>1600</v>
          </cell>
          <cell r="M5383">
            <v>1360</v>
          </cell>
        </row>
        <row r="5383">
          <cell r="O5383" t="str">
            <v>医保</v>
          </cell>
        </row>
        <row r="5384">
          <cell r="A5384" t="str">
            <v>033070301301</v>
          </cell>
          <cell r="B5384" t="str">
            <v>33070301301</v>
          </cell>
          <cell r="C5384" t="str">
            <v>手术费</v>
          </cell>
          <cell r="D5384" t="str">
            <v>08</v>
          </cell>
          <cell r="E5384" t="str">
            <v>手术治疗费</v>
          </cell>
          <cell r="F5384" t="str">
            <v>10</v>
          </cell>
          <cell r="G5384" t="str">
            <v>小儿胸壁缺损修复术</v>
          </cell>
        </row>
        <row r="5384">
          <cell r="J5384" t="str">
            <v>单侧</v>
          </cell>
          <cell r="K5384">
            <v>2080</v>
          </cell>
          <cell r="L5384">
            <v>2080</v>
          </cell>
          <cell r="M5384">
            <v>1768</v>
          </cell>
        </row>
        <row r="5384">
          <cell r="O5384" t="str">
            <v>医保</v>
          </cell>
        </row>
        <row r="5385">
          <cell r="A5385" t="str">
            <v>033070301302</v>
          </cell>
          <cell r="B5385" t="str">
            <v>33070301302</v>
          </cell>
          <cell r="C5385" t="str">
            <v>手术费</v>
          </cell>
          <cell r="D5385" t="str">
            <v>08</v>
          </cell>
          <cell r="E5385" t="str">
            <v>手术治疗费</v>
          </cell>
          <cell r="F5385" t="str">
            <v>10</v>
          </cell>
          <cell r="G5385" t="str">
            <v>经胸腔镜胸壁缺损修复术</v>
          </cell>
        </row>
        <row r="5385">
          <cell r="J5385" t="str">
            <v>次</v>
          </cell>
          <cell r="K5385">
            <v>2300</v>
          </cell>
          <cell r="L5385">
            <v>2200</v>
          </cell>
          <cell r="M5385">
            <v>1870</v>
          </cell>
        </row>
        <row r="5385">
          <cell r="O5385" t="str">
            <v>医保</v>
          </cell>
        </row>
        <row r="5386">
          <cell r="A5386" t="str">
            <v>033070301303</v>
          </cell>
          <cell r="B5386" t="str">
            <v>33070301303</v>
          </cell>
          <cell r="C5386" t="str">
            <v>手术费</v>
          </cell>
          <cell r="D5386" t="str">
            <v>08</v>
          </cell>
          <cell r="E5386" t="str">
            <v>手术治疗费</v>
          </cell>
          <cell r="F5386" t="str">
            <v>10</v>
          </cell>
          <cell r="G5386" t="str">
            <v>小儿经胸腔镜胸壁缺损修复术</v>
          </cell>
        </row>
        <row r="5386">
          <cell r="J5386" t="str">
            <v>次</v>
          </cell>
          <cell r="K5386">
            <v>2990</v>
          </cell>
          <cell r="L5386">
            <v>2860</v>
          </cell>
          <cell r="M5386">
            <v>2431</v>
          </cell>
        </row>
        <row r="5386">
          <cell r="O5386" t="str">
            <v>医保</v>
          </cell>
        </row>
        <row r="5387">
          <cell r="A5387" t="str">
            <v>033070301400</v>
          </cell>
          <cell r="B5387" t="str">
            <v>330703014</v>
          </cell>
          <cell r="C5387" t="str">
            <v>手术费</v>
          </cell>
          <cell r="D5387" t="str">
            <v>08</v>
          </cell>
          <cell r="E5387" t="str">
            <v>手术治疗费</v>
          </cell>
          <cell r="F5387" t="str">
            <v>10</v>
          </cell>
          <cell r="G5387" t="str">
            <v>胸廓畸形矫正术</v>
          </cell>
          <cell r="H5387" t="str">
            <v>不含鸡胸、漏斗胸</v>
          </cell>
        </row>
        <row r="5387">
          <cell r="J5387" t="str">
            <v>次</v>
          </cell>
          <cell r="K5387">
            <v>1600</v>
          </cell>
          <cell r="L5387">
            <v>1490</v>
          </cell>
          <cell r="M5387">
            <v>1267</v>
          </cell>
        </row>
        <row r="5387">
          <cell r="O5387" t="str">
            <v>医保</v>
          </cell>
        </row>
        <row r="5388">
          <cell r="A5388" t="str">
            <v>033070301401</v>
          </cell>
          <cell r="B5388" t="str">
            <v>33070301401</v>
          </cell>
          <cell r="C5388" t="str">
            <v>手术费</v>
          </cell>
          <cell r="D5388" t="str">
            <v>08</v>
          </cell>
          <cell r="E5388" t="str">
            <v>手术治疗费</v>
          </cell>
          <cell r="F5388" t="str">
            <v>10</v>
          </cell>
          <cell r="G5388" t="str">
            <v>小儿胸廓畸形矫正术</v>
          </cell>
        </row>
        <row r="5388">
          <cell r="J5388" t="str">
            <v>次</v>
          </cell>
          <cell r="K5388">
            <v>2080</v>
          </cell>
          <cell r="L5388">
            <v>1937</v>
          </cell>
          <cell r="M5388">
            <v>1647</v>
          </cell>
        </row>
        <row r="5388">
          <cell r="O5388" t="str">
            <v>医保</v>
          </cell>
        </row>
        <row r="5389">
          <cell r="A5389" t="str">
            <v>033070301402</v>
          </cell>
          <cell r="B5389" t="str">
            <v>33070301402</v>
          </cell>
          <cell r="C5389" t="str">
            <v>手术费</v>
          </cell>
          <cell r="D5389" t="str">
            <v>08</v>
          </cell>
          <cell r="E5389" t="str">
            <v>手术治疗费</v>
          </cell>
          <cell r="F5389" t="str">
            <v>10</v>
          </cell>
          <cell r="G5389" t="str">
            <v>经胸腔镜胸廓畸形矫正术</v>
          </cell>
        </row>
        <row r="5389">
          <cell r="J5389" t="str">
            <v>次</v>
          </cell>
          <cell r="K5389">
            <v>2300</v>
          </cell>
          <cell r="L5389">
            <v>2090</v>
          </cell>
          <cell r="M5389">
            <v>1777</v>
          </cell>
        </row>
        <row r="5389">
          <cell r="O5389" t="str">
            <v>医保</v>
          </cell>
        </row>
        <row r="5390">
          <cell r="A5390" t="str">
            <v>033070301403</v>
          </cell>
          <cell r="B5390" t="str">
            <v>33070301403</v>
          </cell>
          <cell r="C5390" t="str">
            <v>手术费</v>
          </cell>
          <cell r="D5390" t="str">
            <v>08</v>
          </cell>
          <cell r="E5390" t="str">
            <v>手术治疗费</v>
          </cell>
          <cell r="F5390" t="str">
            <v>10</v>
          </cell>
          <cell r="G5390" t="str">
            <v>小儿经胸腔镜胸廓畸形矫正术</v>
          </cell>
        </row>
        <row r="5390">
          <cell r="J5390" t="str">
            <v>次</v>
          </cell>
          <cell r="K5390">
            <v>2990</v>
          </cell>
          <cell r="L5390">
            <v>2717</v>
          </cell>
          <cell r="M5390">
            <v>2310</v>
          </cell>
        </row>
        <row r="5390">
          <cell r="O5390" t="str">
            <v>医保</v>
          </cell>
        </row>
        <row r="5391">
          <cell r="A5391" t="str">
            <v>033070301500</v>
          </cell>
          <cell r="B5391" t="str">
            <v>330703015</v>
          </cell>
          <cell r="C5391" t="str">
            <v>手术费</v>
          </cell>
          <cell r="D5391" t="str">
            <v>08</v>
          </cell>
          <cell r="E5391" t="str">
            <v>手术治疗费</v>
          </cell>
          <cell r="F5391" t="str">
            <v>10</v>
          </cell>
          <cell r="G5391" t="str">
            <v>小儿鸡胸矫正术</v>
          </cell>
          <cell r="H5391" t="str">
            <v>包括胸骨抬举固定或胸骨翻转缝合松解粘连带，小儿漏斗胸矫正术</v>
          </cell>
          <cell r="I5391" t="str">
            <v>固定合金钉</v>
          </cell>
          <cell r="J5391" t="str">
            <v>次</v>
          </cell>
          <cell r="K5391">
            <v>1700</v>
          </cell>
          <cell r="L5391">
            <v>1700</v>
          </cell>
          <cell r="M5391">
            <v>1445</v>
          </cell>
        </row>
        <row r="5391">
          <cell r="O5391" t="str">
            <v>医保</v>
          </cell>
        </row>
        <row r="5391">
          <cell r="Q5391" t="str">
            <v>未成年人</v>
          </cell>
        </row>
        <row r="5392">
          <cell r="A5392" t="str">
            <v>033070301501</v>
          </cell>
          <cell r="B5392" t="str">
            <v>33070301501</v>
          </cell>
          <cell r="C5392" t="str">
            <v>手术费</v>
          </cell>
          <cell r="D5392" t="str">
            <v>08</v>
          </cell>
          <cell r="E5392" t="str">
            <v>手术治疗费</v>
          </cell>
          <cell r="F5392" t="str">
            <v>10</v>
          </cell>
          <cell r="G5392" t="str">
            <v>经胸腔镜小儿鸡胸矫正术</v>
          </cell>
        </row>
        <row r="5392">
          <cell r="J5392" t="str">
            <v>次</v>
          </cell>
          <cell r="K5392">
            <v>2400</v>
          </cell>
          <cell r="L5392">
            <v>2300</v>
          </cell>
          <cell r="M5392">
            <v>1955</v>
          </cell>
        </row>
        <row r="5392">
          <cell r="O5392" t="str">
            <v>医保</v>
          </cell>
        </row>
        <row r="5392">
          <cell r="Q5392" t="str">
            <v>未成年人</v>
          </cell>
        </row>
        <row r="5393">
          <cell r="A5393" t="str">
            <v>033070301600</v>
          </cell>
          <cell r="B5393" t="str">
            <v>330703016</v>
          </cell>
          <cell r="C5393" t="str">
            <v>手术费</v>
          </cell>
          <cell r="D5393" t="str">
            <v>08</v>
          </cell>
          <cell r="E5393" t="str">
            <v>手术治疗费</v>
          </cell>
          <cell r="F5393" t="str">
            <v>10</v>
          </cell>
          <cell r="G5393" t="str">
            <v>胸内异物清除术</v>
          </cell>
        </row>
        <row r="5393">
          <cell r="J5393" t="str">
            <v>次</v>
          </cell>
          <cell r="K5393">
            <v>1380</v>
          </cell>
          <cell r="L5393">
            <v>1380</v>
          </cell>
          <cell r="M5393">
            <v>1173</v>
          </cell>
        </row>
        <row r="5393">
          <cell r="O5393" t="str">
            <v>医保</v>
          </cell>
        </row>
        <row r="5394">
          <cell r="A5394" t="str">
            <v>033070301601</v>
          </cell>
          <cell r="B5394" t="str">
            <v>33070301601</v>
          </cell>
          <cell r="C5394" t="str">
            <v>手术费</v>
          </cell>
          <cell r="D5394" t="str">
            <v>08</v>
          </cell>
          <cell r="E5394" t="str">
            <v>手术治疗费</v>
          </cell>
          <cell r="F5394" t="str">
            <v>10</v>
          </cell>
          <cell r="G5394" t="str">
            <v>小儿胸内异物清除术</v>
          </cell>
        </row>
        <row r="5394">
          <cell r="J5394" t="str">
            <v>次</v>
          </cell>
          <cell r="K5394">
            <v>1794</v>
          </cell>
          <cell r="L5394">
            <v>1794</v>
          </cell>
          <cell r="M5394">
            <v>1525</v>
          </cell>
        </row>
        <row r="5394">
          <cell r="O5394" t="str">
            <v>医保</v>
          </cell>
        </row>
        <row r="5395">
          <cell r="A5395" t="str">
            <v>033070301602</v>
          </cell>
          <cell r="B5395" t="str">
            <v>33070301602</v>
          </cell>
          <cell r="C5395" t="str">
            <v>手术费</v>
          </cell>
          <cell r="D5395" t="str">
            <v>08</v>
          </cell>
          <cell r="E5395" t="str">
            <v>手术治疗费</v>
          </cell>
          <cell r="F5395" t="str">
            <v>10</v>
          </cell>
          <cell r="G5395" t="str">
            <v>经胸腔镜胸内异物清除术</v>
          </cell>
        </row>
        <row r="5395">
          <cell r="J5395" t="str">
            <v>次</v>
          </cell>
          <cell r="K5395">
            <v>2080</v>
          </cell>
          <cell r="L5395">
            <v>1980</v>
          </cell>
          <cell r="M5395">
            <v>1683</v>
          </cell>
        </row>
        <row r="5395">
          <cell r="O5395" t="str">
            <v>医保</v>
          </cell>
        </row>
        <row r="5396">
          <cell r="A5396" t="str">
            <v>033070301603</v>
          </cell>
          <cell r="B5396" t="str">
            <v>33070301603</v>
          </cell>
          <cell r="C5396" t="str">
            <v>手术费</v>
          </cell>
          <cell r="D5396" t="str">
            <v>08</v>
          </cell>
          <cell r="E5396" t="str">
            <v>手术治疗费</v>
          </cell>
          <cell r="F5396" t="str">
            <v>10</v>
          </cell>
          <cell r="G5396" t="str">
            <v>小儿经胸腔镜胸内异物清除术</v>
          </cell>
        </row>
        <row r="5396">
          <cell r="J5396" t="str">
            <v>次</v>
          </cell>
          <cell r="K5396">
            <v>2704</v>
          </cell>
          <cell r="L5396">
            <v>2574</v>
          </cell>
          <cell r="M5396">
            <v>2188</v>
          </cell>
        </row>
        <row r="5396">
          <cell r="O5396" t="str">
            <v>医保</v>
          </cell>
        </row>
        <row r="5397">
          <cell r="A5397" t="str">
            <v>033070301700</v>
          </cell>
          <cell r="B5397" t="str">
            <v>330703017</v>
          </cell>
          <cell r="C5397" t="str">
            <v>手术费</v>
          </cell>
          <cell r="D5397" t="str">
            <v>08</v>
          </cell>
          <cell r="E5397" t="str">
            <v>手术治疗费</v>
          </cell>
          <cell r="F5397" t="str">
            <v>10</v>
          </cell>
          <cell r="G5397" t="str">
            <v>胸腔闭式引流术</v>
          </cell>
          <cell r="H5397" t="str">
            <v>包括肋间引流或经肋床引流或开放引流及胸腔、腹腔穿刺置管术</v>
          </cell>
        </row>
        <row r="5397">
          <cell r="J5397" t="str">
            <v>次</v>
          </cell>
          <cell r="K5397">
            <v>370</v>
          </cell>
          <cell r="L5397">
            <v>330</v>
          </cell>
          <cell r="M5397">
            <v>281</v>
          </cell>
        </row>
        <row r="5397">
          <cell r="O5397" t="str">
            <v>医保</v>
          </cell>
        </row>
        <row r="5398">
          <cell r="A5398" t="str">
            <v>033070301701</v>
          </cell>
          <cell r="B5398" t="str">
            <v>33070301701</v>
          </cell>
          <cell r="C5398" t="str">
            <v>手术费</v>
          </cell>
          <cell r="D5398" t="str">
            <v>08</v>
          </cell>
          <cell r="E5398" t="str">
            <v>手术治疗费</v>
          </cell>
          <cell r="F5398" t="str">
            <v>10</v>
          </cell>
          <cell r="G5398" t="str">
            <v>胸腔闭式引流术（胸腔穿刺置管术）</v>
          </cell>
        </row>
        <row r="5398">
          <cell r="J5398" t="str">
            <v>次</v>
          </cell>
          <cell r="K5398">
            <v>370</v>
          </cell>
          <cell r="L5398">
            <v>330</v>
          </cell>
          <cell r="M5398">
            <v>281</v>
          </cell>
          <cell r="N5398" t="str">
            <v>胸腔穿刺置管术</v>
          </cell>
          <cell r="O5398" t="str">
            <v>医保</v>
          </cell>
        </row>
        <row r="5399">
          <cell r="A5399" t="str">
            <v>033070301702</v>
          </cell>
          <cell r="B5399" t="str">
            <v>33070301702</v>
          </cell>
          <cell r="C5399" t="str">
            <v>手术费</v>
          </cell>
          <cell r="D5399" t="str">
            <v>08</v>
          </cell>
          <cell r="E5399" t="str">
            <v>手术治疗费</v>
          </cell>
          <cell r="F5399" t="str">
            <v>10</v>
          </cell>
          <cell r="G5399" t="str">
            <v>胸腔闭式引流术（腹腔穿刺置管术）</v>
          </cell>
        </row>
        <row r="5399">
          <cell r="J5399" t="str">
            <v>次</v>
          </cell>
          <cell r="K5399">
            <v>370</v>
          </cell>
          <cell r="L5399">
            <v>330</v>
          </cell>
          <cell r="M5399">
            <v>281</v>
          </cell>
          <cell r="N5399" t="str">
            <v>腹腔穿刺置管术</v>
          </cell>
          <cell r="O5399" t="str">
            <v>医保</v>
          </cell>
        </row>
        <row r="5400">
          <cell r="A5400" t="str">
            <v>033070301703</v>
          </cell>
          <cell r="B5400" t="str">
            <v>33070301703</v>
          </cell>
          <cell r="C5400" t="str">
            <v>手术费</v>
          </cell>
          <cell r="D5400" t="str">
            <v>08</v>
          </cell>
          <cell r="E5400" t="str">
            <v>手术治疗费</v>
          </cell>
          <cell r="F5400" t="str">
            <v>10</v>
          </cell>
          <cell r="G5400" t="str">
            <v>小儿胸腔闭式引流术</v>
          </cell>
        </row>
        <row r="5400">
          <cell r="J5400" t="str">
            <v>次</v>
          </cell>
          <cell r="K5400">
            <v>481</v>
          </cell>
          <cell r="L5400">
            <v>429</v>
          </cell>
          <cell r="M5400">
            <v>365</v>
          </cell>
        </row>
        <row r="5400">
          <cell r="O5400" t="str">
            <v>医保</v>
          </cell>
        </row>
        <row r="5401">
          <cell r="A5401" t="str">
            <v>033070301704</v>
          </cell>
          <cell r="B5401" t="str">
            <v>33070301704</v>
          </cell>
          <cell r="C5401" t="str">
            <v>手术费</v>
          </cell>
          <cell r="D5401" t="str">
            <v>08</v>
          </cell>
          <cell r="E5401" t="str">
            <v>手术治疗费</v>
          </cell>
          <cell r="F5401" t="str">
            <v>10</v>
          </cell>
          <cell r="G5401" t="str">
            <v>小儿胸腔闭式引流术（胸腔穿刺置管术）</v>
          </cell>
        </row>
        <row r="5401">
          <cell r="J5401" t="str">
            <v>次</v>
          </cell>
          <cell r="K5401">
            <v>481</v>
          </cell>
          <cell r="L5401">
            <v>429</v>
          </cell>
          <cell r="M5401">
            <v>365</v>
          </cell>
        </row>
        <row r="5401">
          <cell r="O5401" t="str">
            <v>医保</v>
          </cell>
        </row>
        <row r="5402">
          <cell r="A5402" t="str">
            <v>033070301705</v>
          </cell>
          <cell r="B5402" t="str">
            <v>33070301705</v>
          </cell>
          <cell r="C5402" t="str">
            <v>手术费</v>
          </cell>
          <cell r="D5402" t="str">
            <v>08</v>
          </cell>
          <cell r="E5402" t="str">
            <v>手术治疗费</v>
          </cell>
          <cell r="F5402" t="str">
            <v>10</v>
          </cell>
          <cell r="G5402" t="str">
            <v>小儿胸腔闭式引流术（腹腔穿刺置管术）</v>
          </cell>
        </row>
        <row r="5402">
          <cell r="J5402" t="str">
            <v>次</v>
          </cell>
          <cell r="K5402">
            <v>481</v>
          </cell>
          <cell r="L5402">
            <v>429</v>
          </cell>
          <cell r="M5402">
            <v>365</v>
          </cell>
        </row>
        <row r="5402">
          <cell r="O5402" t="str">
            <v>医保</v>
          </cell>
        </row>
        <row r="5403">
          <cell r="A5403" t="str">
            <v>033070301706</v>
          </cell>
          <cell r="B5403" t="str">
            <v>33070301706</v>
          </cell>
          <cell r="C5403" t="str">
            <v>手术费</v>
          </cell>
          <cell r="D5403" t="str">
            <v>08</v>
          </cell>
          <cell r="E5403" t="str">
            <v>手术治疗费</v>
          </cell>
          <cell r="F5403" t="str">
            <v>10</v>
          </cell>
          <cell r="G5403" t="str">
            <v>经胸腔镜胸腔闭式引流术</v>
          </cell>
        </row>
        <row r="5403">
          <cell r="J5403" t="str">
            <v>次</v>
          </cell>
          <cell r="K5403">
            <v>1070</v>
          </cell>
          <cell r="L5403">
            <v>930</v>
          </cell>
          <cell r="M5403">
            <v>791</v>
          </cell>
        </row>
        <row r="5403">
          <cell r="O5403" t="str">
            <v>医保</v>
          </cell>
        </row>
        <row r="5404">
          <cell r="A5404" t="str">
            <v>033070301707</v>
          </cell>
          <cell r="B5404" t="str">
            <v>33070301707</v>
          </cell>
          <cell r="C5404" t="str">
            <v>手术费</v>
          </cell>
          <cell r="D5404" t="str">
            <v>08</v>
          </cell>
          <cell r="E5404" t="str">
            <v>手术治疗费</v>
          </cell>
          <cell r="F5404" t="str">
            <v>10</v>
          </cell>
          <cell r="G5404" t="str">
            <v>小儿经胸腔镜胸腔闭式引流术</v>
          </cell>
        </row>
        <row r="5404">
          <cell r="J5404" t="str">
            <v>次</v>
          </cell>
          <cell r="K5404">
            <v>1391</v>
          </cell>
          <cell r="L5404">
            <v>1209</v>
          </cell>
          <cell r="M5404">
            <v>1028</v>
          </cell>
        </row>
        <row r="5404">
          <cell r="O5404" t="str">
            <v>医保</v>
          </cell>
        </row>
        <row r="5405">
          <cell r="A5405" t="str">
            <v>033070301800</v>
          </cell>
          <cell r="B5405" t="str">
            <v>330703018</v>
          </cell>
          <cell r="C5405" t="str">
            <v>手术费</v>
          </cell>
          <cell r="D5405" t="str">
            <v>08</v>
          </cell>
          <cell r="E5405" t="str">
            <v>手术治疗费</v>
          </cell>
          <cell r="F5405" t="str">
            <v>10</v>
          </cell>
          <cell r="G5405" t="str">
            <v>脓胸大网膜填充术</v>
          </cell>
          <cell r="H5405" t="str">
            <v>含脓胸清除及开腹大网膜游离</v>
          </cell>
        </row>
        <row r="5405">
          <cell r="J5405" t="str">
            <v>次</v>
          </cell>
          <cell r="K5405">
            <v>1170</v>
          </cell>
          <cell r="L5405">
            <v>1170</v>
          </cell>
          <cell r="M5405">
            <v>995</v>
          </cell>
        </row>
        <row r="5405">
          <cell r="O5405" t="str">
            <v>医保</v>
          </cell>
        </row>
        <row r="5406">
          <cell r="A5406" t="str">
            <v>033070301801</v>
          </cell>
          <cell r="B5406" t="str">
            <v>33070301801</v>
          </cell>
          <cell r="C5406" t="str">
            <v>手术费</v>
          </cell>
          <cell r="D5406" t="str">
            <v>08</v>
          </cell>
          <cell r="E5406" t="str">
            <v>手术治疗费</v>
          </cell>
          <cell r="F5406" t="str">
            <v>10</v>
          </cell>
          <cell r="G5406" t="str">
            <v>小儿脓胸大网膜填充术</v>
          </cell>
        </row>
        <row r="5406">
          <cell r="J5406" t="str">
            <v>次</v>
          </cell>
          <cell r="K5406">
            <v>1521</v>
          </cell>
          <cell r="L5406">
            <v>1521</v>
          </cell>
          <cell r="M5406">
            <v>1293</v>
          </cell>
        </row>
        <row r="5406">
          <cell r="O5406" t="str">
            <v>医保</v>
          </cell>
        </row>
        <row r="5407">
          <cell r="A5407" t="str">
            <v>033070301802</v>
          </cell>
          <cell r="B5407" t="str">
            <v>33070301802</v>
          </cell>
          <cell r="C5407" t="str">
            <v>手术费</v>
          </cell>
          <cell r="D5407" t="str">
            <v>08</v>
          </cell>
          <cell r="E5407" t="str">
            <v>手术治疗费</v>
          </cell>
          <cell r="F5407" t="str">
            <v>10</v>
          </cell>
          <cell r="G5407" t="str">
            <v>经胸腔镜脓胸大网膜填充术</v>
          </cell>
        </row>
        <row r="5407">
          <cell r="J5407" t="str">
            <v>次</v>
          </cell>
          <cell r="K5407">
            <v>1870</v>
          </cell>
          <cell r="L5407">
            <v>1770</v>
          </cell>
          <cell r="M5407">
            <v>1505</v>
          </cell>
        </row>
        <row r="5407">
          <cell r="O5407" t="str">
            <v>医保</v>
          </cell>
        </row>
        <row r="5408">
          <cell r="A5408" t="str">
            <v>033070301803</v>
          </cell>
          <cell r="B5408" t="str">
            <v>33070301803</v>
          </cell>
          <cell r="C5408" t="str">
            <v>手术费</v>
          </cell>
          <cell r="D5408" t="str">
            <v>08</v>
          </cell>
          <cell r="E5408" t="str">
            <v>手术治疗费</v>
          </cell>
          <cell r="F5408" t="str">
            <v>10</v>
          </cell>
          <cell r="G5408" t="str">
            <v>小儿经胸腔镜脓胸大网膜填充术</v>
          </cell>
        </row>
        <row r="5408">
          <cell r="J5408" t="str">
            <v>次</v>
          </cell>
          <cell r="K5408">
            <v>2431</v>
          </cell>
          <cell r="L5408">
            <v>2301</v>
          </cell>
          <cell r="M5408">
            <v>1956</v>
          </cell>
        </row>
        <row r="5408">
          <cell r="O5408" t="str">
            <v>医保</v>
          </cell>
        </row>
        <row r="5409">
          <cell r="A5409" t="str">
            <v>033070301900</v>
          </cell>
          <cell r="B5409" t="str">
            <v>330703019</v>
          </cell>
          <cell r="C5409" t="str">
            <v>手术费</v>
          </cell>
          <cell r="D5409" t="str">
            <v>08</v>
          </cell>
          <cell r="E5409" t="str">
            <v>手术治疗费</v>
          </cell>
          <cell r="F5409" t="str">
            <v>10</v>
          </cell>
          <cell r="G5409" t="str">
            <v>胸膜剥脱术</v>
          </cell>
          <cell r="H5409" t="str">
            <v>包括部分胸膜剥脱及全胸膜剥脱术</v>
          </cell>
        </row>
        <row r="5409">
          <cell r="J5409" t="str">
            <v>次</v>
          </cell>
          <cell r="K5409">
            <v>1350</v>
          </cell>
          <cell r="L5409">
            <v>1350</v>
          </cell>
          <cell r="M5409">
            <v>1148</v>
          </cell>
        </row>
        <row r="5409">
          <cell r="O5409" t="str">
            <v>医保</v>
          </cell>
        </row>
        <row r="5410">
          <cell r="A5410" t="str">
            <v>033070301901</v>
          </cell>
          <cell r="B5410" t="str">
            <v>33070301901</v>
          </cell>
          <cell r="C5410" t="str">
            <v>手术费</v>
          </cell>
          <cell r="D5410" t="str">
            <v>08</v>
          </cell>
          <cell r="E5410" t="str">
            <v>手术治疗费</v>
          </cell>
          <cell r="F5410" t="str">
            <v>10</v>
          </cell>
          <cell r="G5410" t="str">
            <v>小儿胸膜剥脱术</v>
          </cell>
        </row>
        <row r="5410">
          <cell r="J5410" t="str">
            <v>次</v>
          </cell>
          <cell r="K5410">
            <v>1755</v>
          </cell>
          <cell r="L5410">
            <v>1755</v>
          </cell>
          <cell r="M5410">
            <v>1492</v>
          </cell>
        </row>
        <row r="5410">
          <cell r="O5410" t="str">
            <v>医保</v>
          </cell>
        </row>
        <row r="5411">
          <cell r="A5411" t="str">
            <v>033070301902</v>
          </cell>
          <cell r="B5411" t="str">
            <v>33070301902</v>
          </cell>
          <cell r="C5411" t="str">
            <v>手术费</v>
          </cell>
          <cell r="D5411" t="str">
            <v>08</v>
          </cell>
          <cell r="E5411" t="str">
            <v>手术治疗费</v>
          </cell>
          <cell r="F5411" t="str">
            <v>10</v>
          </cell>
          <cell r="G5411" t="str">
            <v>经胸腔镜胸膜剥脱术</v>
          </cell>
        </row>
        <row r="5411">
          <cell r="J5411" t="str">
            <v>次</v>
          </cell>
          <cell r="K5411">
            <v>2050</v>
          </cell>
          <cell r="L5411">
            <v>1950</v>
          </cell>
          <cell r="M5411">
            <v>1658</v>
          </cell>
        </row>
        <row r="5411">
          <cell r="O5411" t="str">
            <v>医保</v>
          </cell>
        </row>
        <row r="5412">
          <cell r="A5412" t="str">
            <v>033070301903</v>
          </cell>
          <cell r="B5412" t="str">
            <v>33070301903</v>
          </cell>
          <cell r="C5412" t="str">
            <v>手术费</v>
          </cell>
          <cell r="D5412" t="str">
            <v>08</v>
          </cell>
          <cell r="E5412" t="str">
            <v>手术治疗费</v>
          </cell>
          <cell r="F5412" t="str">
            <v>10</v>
          </cell>
          <cell r="G5412" t="str">
            <v>小儿经胸腔镜胸膜剥脱术</v>
          </cell>
        </row>
        <row r="5412">
          <cell r="J5412" t="str">
            <v>次</v>
          </cell>
          <cell r="K5412">
            <v>2665</v>
          </cell>
          <cell r="L5412">
            <v>2535</v>
          </cell>
          <cell r="M5412">
            <v>2155</v>
          </cell>
        </row>
        <row r="5412">
          <cell r="O5412" t="str">
            <v>医保</v>
          </cell>
        </row>
        <row r="5413">
          <cell r="A5413" t="str">
            <v>033070302000</v>
          </cell>
          <cell r="B5413" t="str">
            <v>330703020</v>
          </cell>
          <cell r="C5413" t="str">
            <v>手术费</v>
          </cell>
          <cell r="D5413" t="str">
            <v>08</v>
          </cell>
          <cell r="E5413" t="str">
            <v>手术治疗费</v>
          </cell>
          <cell r="F5413" t="str">
            <v>10</v>
          </cell>
          <cell r="G5413" t="str">
            <v>脓胸引流清除术</v>
          </cell>
          <cell r="H5413" t="str">
            <v>包括早期脓胸及晚期脓胸的引流清除、脓性纤维膜剥脱胸腔冲洗引流</v>
          </cell>
        </row>
        <row r="5413">
          <cell r="J5413" t="str">
            <v>次</v>
          </cell>
          <cell r="K5413">
            <v>700</v>
          </cell>
          <cell r="L5413">
            <v>700</v>
          </cell>
          <cell r="M5413">
            <v>595</v>
          </cell>
        </row>
        <row r="5413">
          <cell r="O5413" t="str">
            <v>医保</v>
          </cell>
        </row>
        <row r="5414">
          <cell r="A5414" t="str">
            <v>033070302001</v>
          </cell>
          <cell r="B5414" t="str">
            <v>33070302001</v>
          </cell>
          <cell r="C5414" t="str">
            <v>手术费</v>
          </cell>
          <cell r="D5414" t="str">
            <v>08</v>
          </cell>
          <cell r="E5414" t="str">
            <v>手术治疗费</v>
          </cell>
          <cell r="F5414" t="str">
            <v>10</v>
          </cell>
          <cell r="G5414" t="str">
            <v>小儿脓胸引流清除术</v>
          </cell>
        </row>
        <row r="5414">
          <cell r="J5414" t="str">
            <v>次</v>
          </cell>
          <cell r="K5414">
            <v>910</v>
          </cell>
          <cell r="L5414">
            <v>910</v>
          </cell>
          <cell r="M5414">
            <v>774</v>
          </cell>
        </row>
        <row r="5414">
          <cell r="O5414" t="str">
            <v>医保</v>
          </cell>
        </row>
        <row r="5415">
          <cell r="A5415" t="str">
            <v>033070302100</v>
          </cell>
          <cell r="B5415" t="str">
            <v>330703021</v>
          </cell>
          <cell r="C5415" t="str">
            <v>手术费</v>
          </cell>
          <cell r="D5415" t="str">
            <v>08</v>
          </cell>
          <cell r="E5415" t="str">
            <v>手术治疗费</v>
          </cell>
          <cell r="F5415" t="str">
            <v>10</v>
          </cell>
          <cell r="G5415" t="str">
            <v>胸膜活检术</v>
          </cell>
        </row>
        <row r="5415">
          <cell r="J5415" t="str">
            <v>次</v>
          </cell>
          <cell r="K5415">
            <v>500</v>
          </cell>
          <cell r="L5415">
            <v>500</v>
          </cell>
          <cell r="M5415">
            <v>425</v>
          </cell>
        </row>
        <row r="5415">
          <cell r="O5415" t="str">
            <v>医保</v>
          </cell>
        </row>
        <row r="5416">
          <cell r="A5416" t="str">
            <v>033070302101</v>
          </cell>
          <cell r="B5416" t="str">
            <v>33070302101</v>
          </cell>
          <cell r="C5416" t="str">
            <v>手术费</v>
          </cell>
          <cell r="D5416" t="str">
            <v>08</v>
          </cell>
          <cell r="E5416" t="str">
            <v>手术治疗费</v>
          </cell>
          <cell r="F5416" t="str">
            <v>10</v>
          </cell>
          <cell r="G5416" t="str">
            <v>小儿胸膜活检术</v>
          </cell>
        </row>
        <row r="5416">
          <cell r="J5416" t="str">
            <v>次</v>
          </cell>
          <cell r="K5416">
            <v>650</v>
          </cell>
          <cell r="L5416">
            <v>650</v>
          </cell>
          <cell r="M5416">
            <v>553</v>
          </cell>
        </row>
        <row r="5416">
          <cell r="O5416" t="str">
            <v>医保</v>
          </cell>
        </row>
        <row r="5417">
          <cell r="A5417" t="str">
            <v>033070302102</v>
          </cell>
          <cell r="B5417" t="str">
            <v>33070302102</v>
          </cell>
          <cell r="C5417" t="str">
            <v>手术费</v>
          </cell>
          <cell r="D5417" t="str">
            <v>08</v>
          </cell>
          <cell r="E5417" t="str">
            <v>手术治疗费</v>
          </cell>
          <cell r="F5417" t="str">
            <v>10</v>
          </cell>
          <cell r="G5417" t="str">
            <v>经胸腔镜胸膜活检术</v>
          </cell>
        </row>
        <row r="5417">
          <cell r="J5417" t="str">
            <v>次</v>
          </cell>
          <cell r="K5417">
            <v>1200</v>
          </cell>
          <cell r="L5417">
            <v>1100</v>
          </cell>
          <cell r="M5417">
            <v>935</v>
          </cell>
        </row>
        <row r="5417">
          <cell r="O5417" t="str">
            <v>医保</v>
          </cell>
        </row>
        <row r="5418">
          <cell r="A5418" t="str">
            <v>033070302103</v>
          </cell>
          <cell r="B5418" t="str">
            <v>33070302103</v>
          </cell>
          <cell r="C5418" t="str">
            <v>手术费</v>
          </cell>
          <cell r="D5418" t="str">
            <v>08</v>
          </cell>
          <cell r="E5418" t="str">
            <v>手术治疗费</v>
          </cell>
          <cell r="F5418" t="str">
            <v>10</v>
          </cell>
          <cell r="G5418" t="str">
            <v>小儿经胸腔镜胸膜活检术</v>
          </cell>
        </row>
        <row r="5418">
          <cell r="J5418" t="str">
            <v>次</v>
          </cell>
          <cell r="K5418">
            <v>1560</v>
          </cell>
          <cell r="L5418">
            <v>1430</v>
          </cell>
          <cell r="M5418">
            <v>1216</v>
          </cell>
        </row>
        <row r="5418">
          <cell r="O5418" t="str">
            <v>医保</v>
          </cell>
        </row>
        <row r="5419">
          <cell r="A5419" t="str">
            <v>033070302200</v>
          </cell>
          <cell r="B5419" t="str">
            <v>330703022</v>
          </cell>
          <cell r="C5419" t="str">
            <v>手术费</v>
          </cell>
          <cell r="D5419" t="str">
            <v>08</v>
          </cell>
          <cell r="E5419" t="str">
            <v>手术治疗费</v>
          </cell>
          <cell r="F5419" t="str">
            <v>10</v>
          </cell>
          <cell r="G5419" t="str">
            <v>胸膜粘连烙断术</v>
          </cell>
        </row>
        <row r="5419">
          <cell r="J5419" t="str">
            <v>次</v>
          </cell>
          <cell r="K5419">
            <v>1080</v>
          </cell>
          <cell r="L5419">
            <v>1080</v>
          </cell>
          <cell r="M5419">
            <v>918</v>
          </cell>
        </row>
        <row r="5419">
          <cell r="O5419" t="str">
            <v>医保</v>
          </cell>
        </row>
        <row r="5420">
          <cell r="A5420" t="str">
            <v>033070302201</v>
          </cell>
          <cell r="B5420" t="str">
            <v>33070302201</v>
          </cell>
          <cell r="C5420" t="str">
            <v>手术费</v>
          </cell>
          <cell r="D5420" t="str">
            <v>08</v>
          </cell>
          <cell r="E5420" t="str">
            <v>手术治疗费</v>
          </cell>
          <cell r="F5420" t="str">
            <v>10</v>
          </cell>
          <cell r="G5420" t="str">
            <v>小儿胸膜粘连烙断术</v>
          </cell>
        </row>
        <row r="5420">
          <cell r="J5420" t="str">
            <v>次</v>
          </cell>
          <cell r="K5420">
            <v>1404</v>
          </cell>
          <cell r="L5420">
            <v>1404</v>
          </cell>
          <cell r="M5420">
            <v>1193</v>
          </cell>
        </row>
        <row r="5420">
          <cell r="O5420" t="str">
            <v>医保</v>
          </cell>
        </row>
        <row r="5421">
          <cell r="A5421" t="str">
            <v>033070302300</v>
          </cell>
          <cell r="B5421" t="str">
            <v>330703023</v>
          </cell>
          <cell r="C5421" t="str">
            <v>手术费</v>
          </cell>
          <cell r="D5421" t="str">
            <v>08</v>
          </cell>
          <cell r="E5421" t="str">
            <v>手术治疗费</v>
          </cell>
          <cell r="F5421" t="str">
            <v>10</v>
          </cell>
          <cell r="G5421" t="str">
            <v>胸膜固定术</v>
          </cell>
          <cell r="H5421" t="str">
            <v>包括不同的固定方法</v>
          </cell>
        </row>
        <row r="5421">
          <cell r="J5421" t="str">
            <v>次</v>
          </cell>
          <cell r="K5421">
            <v>540</v>
          </cell>
          <cell r="L5421">
            <v>540</v>
          </cell>
          <cell r="M5421">
            <v>459</v>
          </cell>
        </row>
        <row r="5421">
          <cell r="O5421" t="str">
            <v>医保</v>
          </cell>
        </row>
        <row r="5422">
          <cell r="A5422" t="str">
            <v>033070302301</v>
          </cell>
          <cell r="B5422" t="str">
            <v>33070302301</v>
          </cell>
          <cell r="C5422" t="str">
            <v>手术费</v>
          </cell>
          <cell r="D5422" t="str">
            <v>08</v>
          </cell>
          <cell r="E5422" t="str">
            <v>手术治疗费</v>
          </cell>
          <cell r="F5422" t="str">
            <v>10</v>
          </cell>
          <cell r="G5422" t="str">
            <v>小儿胸膜固定术</v>
          </cell>
        </row>
        <row r="5422">
          <cell r="J5422" t="str">
            <v>次</v>
          </cell>
          <cell r="K5422">
            <v>702</v>
          </cell>
          <cell r="L5422">
            <v>702</v>
          </cell>
          <cell r="M5422">
            <v>597</v>
          </cell>
        </row>
        <row r="5422">
          <cell r="O5422" t="str">
            <v>医保</v>
          </cell>
        </row>
        <row r="5423">
          <cell r="A5423" t="str">
            <v>033070302302</v>
          </cell>
          <cell r="B5423" t="str">
            <v>33070302302</v>
          </cell>
          <cell r="C5423" t="str">
            <v>手术费</v>
          </cell>
          <cell r="D5423" t="str">
            <v>08</v>
          </cell>
          <cell r="E5423" t="str">
            <v>手术治疗费</v>
          </cell>
          <cell r="F5423" t="str">
            <v>10</v>
          </cell>
          <cell r="G5423" t="str">
            <v>经胸腔镜胸膜固定术</v>
          </cell>
        </row>
        <row r="5423">
          <cell r="J5423" t="str">
            <v>次</v>
          </cell>
          <cell r="K5423">
            <v>1240</v>
          </cell>
          <cell r="L5423">
            <v>1140</v>
          </cell>
          <cell r="M5423">
            <v>969</v>
          </cell>
        </row>
        <row r="5423">
          <cell r="O5423" t="str">
            <v>医保</v>
          </cell>
        </row>
        <row r="5424">
          <cell r="A5424" t="str">
            <v>033070302303</v>
          </cell>
          <cell r="B5424" t="str">
            <v>33070302303</v>
          </cell>
          <cell r="C5424" t="str">
            <v>手术费</v>
          </cell>
          <cell r="D5424" t="str">
            <v>08</v>
          </cell>
          <cell r="E5424" t="str">
            <v>手术治疗费</v>
          </cell>
          <cell r="F5424" t="str">
            <v>10</v>
          </cell>
          <cell r="G5424" t="str">
            <v>小儿经胸腔镜胸膜固定术</v>
          </cell>
        </row>
        <row r="5424">
          <cell r="J5424" t="str">
            <v>次</v>
          </cell>
          <cell r="K5424">
            <v>1612</v>
          </cell>
          <cell r="L5424">
            <v>1482</v>
          </cell>
          <cell r="M5424">
            <v>1260</v>
          </cell>
        </row>
        <row r="5424">
          <cell r="O5424" t="str">
            <v>医保</v>
          </cell>
        </row>
        <row r="5425">
          <cell r="A5425" t="str">
            <v>033070302400</v>
          </cell>
          <cell r="B5425" t="str">
            <v>330703024</v>
          </cell>
          <cell r="C5425" t="str">
            <v>手术费</v>
          </cell>
          <cell r="D5425" t="str">
            <v>08</v>
          </cell>
          <cell r="E5425" t="str">
            <v>手术治疗费</v>
          </cell>
          <cell r="F5425" t="str">
            <v>10</v>
          </cell>
          <cell r="G5425" t="str">
            <v>经纤支镜支气管胸膜瘘堵塞术</v>
          </cell>
        </row>
        <row r="5425">
          <cell r="J5425" t="str">
            <v>次</v>
          </cell>
          <cell r="K5425">
            <v>450</v>
          </cell>
          <cell r="L5425">
            <v>450</v>
          </cell>
          <cell r="M5425">
            <v>383</v>
          </cell>
        </row>
        <row r="5425">
          <cell r="O5425" t="str">
            <v>医保</v>
          </cell>
        </row>
        <row r="5426">
          <cell r="A5426" t="str">
            <v>033070302401</v>
          </cell>
          <cell r="B5426" t="str">
            <v>33070302401</v>
          </cell>
          <cell r="C5426" t="str">
            <v>手术费</v>
          </cell>
          <cell r="D5426" t="str">
            <v>08</v>
          </cell>
          <cell r="E5426" t="str">
            <v>手术治疗费</v>
          </cell>
          <cell r="F5426" t="str">
            <v>10</v>
          </cell>
          <cell r="G5426" t="str">
            <v>小儿经纤支镜支气管胸膜瘘堵塞术</v>
          </cell>
        </row>
        <row r="5426">
          <cell r="J5426" t="str">
            <v>次</v>
          </cell>
          <cell r="K5426">
            <v>585</v>
          </cell>
          <cell r="L5426">
            <v>585</v>
          </cell>
          <cell r="M5426">
            <v>497</v>
          </cell>
        </row>
        <row r="5426">
          <cell r="O5426" t="str">
            <v>医保</v>
          </cell>
        </row>
        <row r="5427">
          <cell r="A5427" t="str">
            <v>033070302500</v>
          </cell>
          <cell r="B5427" t="str">
            <v>330703025</v>
          </cell>
          <cell r="C5427" t="str">
            <v>手术费</v>
          </cell>
          <cell r="D5427" t="str">
            <v>08</v>
          </cell>
          <cell r="E5427" t="str">
            <v>手术治疗费</v>
          </cell>
          <cell r="F5427" t="str">
            <v>10</v>
          </cell>
          <cell r="G5427" t="str">
            <v>纵隔感染清创引流术</v>
          </cell>
          <cell r="H5427" t="str">
            <v>包括各类手术入路(经胸、经脊柱旁、经颈部)</v>
          </cell>
        </row>
        <row r="5427">
          <cell r="J5427" t="str">
            <v>次</v>
          </cell>
          <cell r="K5427">
            <v>1280</v>
          </cell>
          <cell r="L5427">
            <v>1280</v>
          </cell>
          <cell r="M5427">
            <v>1088</v>
          </cell>
        </row>
        <row r="5427">
          <cell r="O5427" t="str">
            <v>医保</v>
          </cell>
        </row>
        <row r="5428">
          <cell r="A5428" t="str">
            <v>033070302501</v>
          </cell>
          <cell r="B5428" t="str">
            <v>33070302501</v>
          </cell>
          <cell r="C5428" t="str">
            <v>手术费</v>
          </cell>
          <cell r="D5428" t="str">
            <v>08</v>
          </cell>
          <cell r="E5428" t="str">
            <v>手术治疗费</v>
          </cell>
          <cell r="F5428" t="str">
            <v>10</v>
          </cell>
          <cell r="G5428" t="str">
            <v>小儿纵隔感染清创引流术</v>
          </cell>
        </row>
        <row r="5428">
          <cell r="J5428" t="str">
            <v>次</v>
          </cell>
          <cell r="K5428">
            <v>1664</v>
          </cell>
          <cell r="L5428">
            <v>1664</v>
          </cell>
          <cell r="M5428">
            <v>1414</v>
          </cell>
        </row>
        <row r="5428">
          <cell r="O5428" t="str">
            <v>医保</v>
          </cell>
        </row>
        <row r="5429">
          <cell r="A5429" t="str">
            <v>033070302502</v>
          </cell>
          <cell r="B5429" t="str">
            <v>33070302502</v>
          </cell>
          <cell r="C5429" t="str">
            <v>手术费</v>
          </cell>
          <cell r="D5429" t="str">
            <v>08</v>
          </cell>
          <cell r="E5429" t="str">
            <v>手术治疗费</v>
          </cell>
          <cell r="F5429" t="str">
            <v>10</v>
          </cell>
          <cell r="G5429" t="str">
            <v>经胸腔镜纵隔感染清创引流术</v>
          </cell>
        </row>
        <row r="5429">
          <cell r="J5429" t="str">
            <v>次</v>
          </cell>
          <cell r="K5429">
            <v>1980</v>
          </cell>
          <cell r="L5429">
            <v>1880</v>
          </cell>
          <cell r="M5429">
            <v>1598</v>
          </cell>
        </row>
        <row r="5429">
          <cell r="O5429" t="str">
            <v>医保</v>
          </cell>
        </row>
        <row r="5430">
          <cell r="A5430" t="str">
            <v>033070302503</v>
          </cell>
          <cell r="B5430" t="str">
            <v>33070302503</v>
          </cell>
          <cell r="C5430" t="str">
            <v>手术费</v>
          </cell>
          <cell r="D5430" t="str">
            <v>08</v>
          </cell>
          <cell r="E5430" t="str">
            <v>手术治疗费</v>
          </cell>
          <cell r="F5430" t="str">
            <v>10</v>
          </cell>
          <cell r="G5430" t="str">
            <v>小儿经胸腔镜纵隔感染清创引流术</v>
          </cell>
        </row>
        <row r="5430">
          <cell r="J5430" t="str">
            <v>次</v>
          </cell>
          <cell r="K5430">
            <v>2574</v>
          </cell>
          <cell r="L5430">
            <v>2444</v>
          </cell>
          <cell r="M5430">
            <v>2077</v>
          </cell>
        </row>
        <row r="5430">
          <cell r="O5430" t="str">
            <v>医保</v>
          </cell>
        </row>
        <row r="5431">
          <cell r="A5431" t="str">
            <v>033070302600</v>
          </cell>
          <cell r="B5431" t="str">
            <v>330703026</v>
          </cell>
          <cell r="C5431" t="str">
            <v>手术费</v>
          </cell>
          <cell r="D5431" t="str">
            <v>08</v>
          </cell>
          <cell r="E5431" t="str">
            <v>手术治疗费</v>
          </cell>
          <cell r="F5431" t="str">
            <v>10</v>
          </cell>
          <cell r="G5431" t="str">
            <v>纵隔肿物切除术</v>
          </cell>
          <cell r="H5431" t="str">
            <v>包括经胸后外切口及正中胸骨劈开切口、胸骨后甲状腺和胸腺切除、血管成形及心包切除</v>
          </cell>
          <cell r="I5431" t="str">
            <v>人工血管</v>
          </cell>
          <cell r="J5431" t="str">
            <v>次</v>
          </cell>
          <cell r="K5431">
            <v>2760</v>
          </cell>
          <cell r="L5431">
            <v>2480</v>
          </cell>
          <cell r="M5431">
            <v>2108</v>
          </cell>
        </row>
        <row r="5431">
          <cell r="O5431" t="str">
            <v>医保</v>
          </cell>
        </row>
        <row r="5432">
          <cell r="A5432" t="str">
            <v>033070302601</v>
          </cell>
          <cell r="B5432" t="str">
            <v>33070302601</v>
          </cell>
          <cell r="C5432" t="str">
            <v>手术费</v>
          </cell>
          <cell r="D5432" t="str">
            <v>08</v>
          </cell>
          <cell r="E5432" t="str">
            <v>手术治疗费</v>
          </cell>
          <cell r="F5432" t="str">
            <v>10</v>
          </cell>
          <cell r="G5432" t="str">
            <v>小儿纵隔肿物切除术</v>
          </cell>
        </row>
        <row r="5432">
          <cell r="J5432" t="str">
            <v>次</v>
          </cell>
          <cell r="K5432">
            <v>3588</v>
          </cell>
          <cell r="L5432">
            <v>3224</v>
          </cell>
          <cell r="M5432">
            <v>2740</v>
          </cell>
        </row>
        <row r="5432">
          <cell r="O5432" t="str">
            <v>医保</v>
          </cell>
        </row>
        <row r="5433">
          <cell r="A5433" t="str">
            <v>033070302602</v>
          </cell>
          <cell r="B5433" t="str">
            <v>33070302602</v>
          </cell>
          <cell r="C5433" t="str">
            <v>手术费</v>
          </cell>
          <cell r="D5433" t="str">
            <v>08</v>
          </cell>
          <cell r="E5433" t="str">
            <v>手术治疗费</v>
          </cell>
          <cell r="F5433" t="str">
            <v>10</v>
          </cell>
          <cell r="G5433" t="str">
            <v>经胸腔镜纵隔肿物切除术</v>
          </cell>
        </row>
        <row r="5433">
          <cell r="J5433" t="str">
            <v>次</v>
          </cell>
          <cell r="K5433">
            <v>3460</v>
          </cell>
          <cell r="L5433">
            <v>3080</v>
          </cell>
          <cell r="M5433">
            <v>2618</v>
          </cell>
        </row>
        <row r="5433">
          <cell r="O5433" t="str">
            <v>医保</v>
          </cell>
        </row>
        <row r="5434">
          <cell r="A5434" t="str">
            <v>033070302603</v>
          </cell>
          <cell r="B5434" t="str">
            <v>33070302603</v>
          </cell>
          <cell r="C5434" t="str">
            <v>手术费</v>
          </cell>
          <cell r="D5434" t="str">
            <v>08</v>
          </cell>
          <cell r="E5434" t="str">
            <v>手术治疗费</v>
          </cell>
          <cell r="F5434" t="str">
            <v>10</v>
          </cell>
          <cell r="G5434" t="str">
            <v>小儿经胸腔镜纵隔肿物切除术</v>
          </cell>
        </row>
        <row r="5434">
          <cell r="J5434" t="str">
            <v>次</v>
          </cell>
          <cell r="K5434">
            <v>4498</v>
          </cell>
          <cell r="L5434">
            <v>4004</v>
          </cell>
          <cell r="M5434">
            <v>3403</v>
          </cell>
        </row>
        <row r="5434">
          <cell r="O5434" t="str">
            <v>医保</v>
          </cell>
        </row>
        <row r="5435">
          <cell r="A5435" t="str">
            <v>033070302700</v>
          </cell>
          <cell r="B5435" t="str">
            <v>330703027</v>
          </cell>
          <cell r="C5435" t="str">
            <v>手术费</v>
          </cell>
          <cell r="D5435" t="str">
            <v>08</v>
          </cell>
          <cell r="E5435" t="str">
            <v>手术治疗费</v>
          </cell>
          <cell r="F5435" t="str">
            <v>10</v>
          </cell>
          <cell r="G5435" t="str">
            <v>纵隔气肿切开减压术</v>
          </cell>
          <cell r="H5435" t="str">
            <v>包括皮下气肿切开减压术</v>
          </cell>
        </row>
        <row r="5435">
          <cell r="J5435" t="str">
            <v>次</v>
          </cell>
          <cell r="K5435">
            <v>500</v>
          </cell>
          <cell r="L5435">
            <v>500</v>
          </cell>
          <cell r="M5435">
            <v>425</v>
          </cell>
        </row>
        <row r="5435">
          <cell r="O5435" t="str">
            <v>医保</v>
          </cell>
        </row>
        <row r="5436">
          <cell r="A5436" t="str">
            <v>033070302701</v>
          </cell>
          <cell r="B5436" t="str">
            <v>33070302701</v>
          </cell>
          <cell r="C5436" t="str">
            <v>手术费</v>
          </cell>
          <cell r="D5436" t="str">
            <v>08</v>
          </cell>
          <cell r="E5436" t="str">
            <v>手术治疗费</v>
          </cell>
          <cell r="F5436" t="str">
            <v>10</v>
          </cell>
          <cell r="G5436" t="str">
            <v>小儿纵隔气肿切开减压术</v>
          </cell>
        </row>
        <row r="5436">
          <cell r="J5436" t="str">
            <v>次</v>
          </cell>
          <cell r="K5436">
            <v>650</v>
          </cell>
          <cell r="L5436">
            <v>650</v>
          </cell>
          <cell r="M5436">
            <v>553</v>
          </cell>
        </row>
        <row r="5436">
          <cell r="O5436" t="str">
            <v>医保</v>
          </cell>
        </row>
        <row r="5437">
          <cell r="A5437" t="str">
            <v>033070302702</v>
          </cell>
          <cell r="B5437" t="str">
            <v>33070302702</v>
          </cell>
          <cell r="C5437" t="str">
            <v>手术费</v>
          </cell>
          <cell r="D5437" t="str">
            <v>08</v>
          </cell>
          <cell r="E5437" t="str">
            <v>手术治疗费</v>
          </cell>
          <cell r="F5437" t="str">
            <v>10</v>
          </cell>
          <cell r="G5437" t="str">
            <v>经胸腔镜纵隔气肿切开减压术</v>
          </cell>
        </row>
        <row r="5437">
          <cell r="J5437" t="str">
            <v>次</v>
          </cell>
          <cell r="K5437">
            <v>1200</v>
          </cell>
          <cell r="L5437">
            <v>1100</v>
          </cell>
          <cell r="M5437">
            <v>935</v>
          </cell>
        </row>
        <row r="5437">
          <cell r="O5437" t="str">
            <v>医保</v>
          </cell>
        </row>
        <row r="5438">
          <cell r="A5438" t="str">
            <v>033070302703</v>
          </cell>
          <cell r="B5438" t="str">
            <v>33070302703</v>
          </cell>
          <cell r="C5438" t="str">
            <v>手术费</v>
          </cell>
          <cell r="D5438" t="str">
            <v>08</v>
          </cell>
          <cell r="E5438" t="str">
            <v>手术治疗费</v>
          </cell>
          <cell r="F5438" t="str">
            <v>10</v>
          </cell>
          <cell r="G5438" t="str">
            <v>小儿经胸腔镜纵隔气肿切开减压术</v>
          </cell>
        </row>
        <row r="5438">
          <cell r="J5438" t="str">
            <v>次</v>
          </cell>
          <cell r="K5438">
            <v>1560</v>
          </cell>
          <cell r="L5438">
            <v>1430</v>
          </cell>
          <cell r="M5438">
            <v>1216</v>
          </cell>
        </row>
        <row r="5438">
          <cell r="O5438" t="str">
            <v>医保</v>
          </cell>
        </row>
        <row r="5439">
          <cell r="A5439" t="str">
            <v>033070302800</v>
          </cell>
          <cell r="B5439" t="str">
            <v>330703028</v>
          </cell>
          <cell r="C5439" t="str">
            <v>手术费</v>
          </cell>
          <cell r="D5439" t="str">
            <v>08</v>
          </cell>
          <cell r="E5439" t="str">
            <v>手术治疗费</v>
          </cell>
          <cell r="F5439" t="str">
            <v>10</v>
          </cell>
          <cell r="G5439" t="str">
            <v>膈肌修补术</v>
          </cell>
          <cell r="H5439" t="str">
            <v>包括急性、慢性膈疝修补术</v>
          </cell>
          <cell r="I5439" t="str">
            <v>特殊修补材料</v>
          </cell>
          <cell r="J5439" t="str">
            <v>次</v>
          </cell>
          <cell r="K5439">
            <v>2000</v>
          </cell>
          <cell r="L5439">
            <v>1989</v>
          </cell>
          <cell r="M5439">
            <v>1691</v>
          </cell>
        </row>
        <row r="5439">
          <cell r="O5439" t="str">
            <v>医保</v>
          </cell>
        </row>
        <row r="5440">
          <cell r="A5440" t="str">
            <v>033070302801</v>
          </cell>
          <cell r="B5440" t="str">
            <v>33070302801</v>
          </cell>
          <cell r="C5440" t="str">
            <v>手术费</v>
          </cell>
          <cell r="D5440" t="str">
            <v>08</v>
          </cell>
          <cell r="E5440" t="str">
            <v>手术治疗费</v>
          </cell>
          <cell r="F5440" t="str">
            <v>10</v>
          </cell>
          <cell r="G5440" t="str">
            <v>小儿膈肌修补术</v>
          </cell>
        </row>
        <row r="5440">
          <cell r="J5440" t="str">
            <v>次</v>
          </cell>
          <cell r="K5440">
            <v>2600</v>
          </cell>
          <cell r="L5440">
            <v>2586</v>
          </cell>
          <cell r="M5440">
            <v>2198</v>
          </cell>
        </row>
        <row r="5440">
          <cell r="O5440" t="str">
            <v>医保</v>
          </cell>
        </row>
        <row r="5441">
          <cell r="A5441" t="str">
            <v>033070302802</v>
          </cell>
          <cell r="B5441" t="str">
            <v>33070302802</v>
          </cell>
          <cell r="C5441" t="str">
            <v>手术费</v>
          </cell>
          <cell r="D5441" t="str">
            <v>08</v>
          </cell>
          <cell r="E5441" t="str">
            <v>手术治疗费</v>
          </cell>
          <cell r="F5441" t="str">
            <v>10</v>
          </cell>
          <cell r="G5441" t="str">
            <v>经胸腔镜膈肌修补术</v>
          </cell>
        </row>
        <row r="5441">
          <cell r="J5441" t="str">
            <v>次</v>
          </cell>
          <cell r="K5441">
            <v>2700</v>
          </cell>
          <cell r="L5441">
            <v>2589</v>
          </cell>
          <cell r="M5441">
            <v>2201</v>
          </cell>
        </row>
        <row r="5441">
          <cell r="O5441" t="str">
            <v>医保</v>
          </cell>
        </row>
        <row r="5442">
          <cell r="A5442" t="str">
            <v>033070302803</v>
          </cell>
          <cell r="B5442" t="str">
            <v>33070302803</v>
          </cell>
          <cell r="C5442" t="str">
            <v>手术费</v>
          </cell>
          <cell r="D5442" t="str">
            <v>08</v>
          </cell>
          <cell r="E5442" t="str">
            <v>手术治疗费</v>
          </cell>
          <cell r="F5442" t="str">
            <v>10</v>
          </cell>
          <cell r="G5442" t="str">
            <v>小儿经胸腔镜膈肌修补术</v>
          </cell>
        </row>
        <row r="5442">
          <cell r="J5442" t="str">
            <v>次</v>
          </cell>
          <cell r="K5442">
            <v>3510</v>
          </cell>
          <cell r="L5442">
            <v>3366</v>
          </cell>
          <cell r="M5442">
            <v>2861</v>
          </cell>
        </row>
        <row r="5442">
          <cell r="O5442" t="str">
            <v>医保</v>
          </cell>
        </row>
        <row r="5443">
          <cell r="A5443" t="str">
            <v>033070302900</v>
          </cell>
          <cell r="B5443" t="str">
            <v>330703029</v>
          </cell>
          <cell r="C5443" t="str">
            <v>手术费</v>
          </cell>
          <cell r="D5443" t="str">
            <v>08</v>
          </cell>
          <cell r="E5443" t="str">
            <v>手术治疗费</v>
          </cell>
          <cell r="F5443" t="str">
            <v>10</v>
          </cell>
          <cell r="G5443" t="str">
            <v>膈肌折叠术</v>
          </cell>
          <cell r="H5443" t="str">
            <v>包括膈肌膨出修补术</v>
          </cell>
        </row>
        <row r="5443">
          <cell r="J5443" t="str">
            <v>次</v>
          </cell>
          <cell r="K5443">
            <v>1350</v>
          </cell>
          <cell r="L5443">
            <v>1350</v>
          </cell>
          <cell r="M5443">
            <v>1148</v>
          </cell>
        </row>
        <row r="5443">
          <cell r="O5443" t="str">
            <v>医保</v>
          </cell>
        </row>
        <row r="5444">
          <cell r="A5444" t="str">
            <v>033070302901</v>
          </cell>
          <cell r="B5444" t="str">
            <v>33070302901</v>
          </cell>
          <cell r="C5444" t="str">
            <v>手术费</v>
          </cell>
          <cell r="D5444" t="str">
            <v>08</v>
          </cell>
          <cell r="E5444" t="str">
            <v>手术治疗费</v>
          </cell>
          <cell r="F5444" t="str">
            <v>10</v>
          </cell>
          <cell r="G5444" t="str">
            <v>小儿膈肌折叠术</v>
          </cell>
        </row>
        <row r="5444">
          <cell r="J5444" t="str">
            <v>次</v>
          </cell>
          <cell r="K5444">
            <v>1755</v>
          </cell>
          <cell r="L5444">
            <v>1755</v>
          </cell>
          <cell r="M5444">
            <v>1492</v>
          </cell>
        </row>
        <row r="5444">
          <cell r="O5444" t="str">
            <v>医保</v>
          </cell>
        </row>
        <row r="5445">
          <cell r="A5445" t="str">
            <v>033070302902</v>
          </cell>
          <cell r="B5445" t="str">
            <v>33070302902</v>
          </cell>
          <cell r="C5445" t="str">
            <v>手术费</v>
          </cell>
          <cell r="D5445" t="str">
            <v>08</v>
          </cell>
          <cell r="E5445" t="str">
            <v>手术治疗费</v>
          </cell>
          <cell r="F5445" t="str">
            <v>10</v>
          </cell>
          <cell r="G5445" t="str">
            <v>经胸腔镜膈肌折叠术</v>
          </cell>
        </row>
        <row r="5445">
          <cell r="J5445" t="str">
            <v>次</v>
          </cell>
          <cell r="K5445">
            <v>2050</v>
          </cell>
          <cell r="L5445">
            <v>1950</v>
          </cell>
          <cell r="M5445">
            <v>1658</v>
          </cell>
        </row>
        <row r="5445">
          <cell r="O5445" t="str">
            <v>医保</v>
          </cell>
        </row>
        <row r="5446">
          <cell r="A5446" t="str">
            <v>033070302903</v>
          </cell>
          <cell r="B5446" t="str">
            <v>33070302903</v>
          </cell>
          <cell r="C5446" t="str">
            <v>手术费</v>
          </cell>
          <cell r="D5446" t="str">
            <v>08</v>
          </cell>
          <cell r="E5446" t="str">
            <v>手术治疗费</v>
          </cell>
          <cell r="F5446" t="str">
            <v>10</v>
          </cell>
          <cell r="G5446" t="str">
            <v>小儿经胸腔镜膈肌折叠术</v>
          </cell>
        </row>
        <row r="5446">
          <cell r="J5446" t="str">
            <v>次</v>
          </cell>
          <cell r="K5446">
            <v>2665</v>
          </cell>
          <cell r="L5446">
            <v>2535</v>
          </cell>
          <cell r="M5446">
            <v>2155</v>
          </cell>
        </row>
        <row r="5446">
          <cell r="O5446" t="str">
            <v>医保</v>
          </cell>
        </row>
        <row r="5447">
          <cell r="A5447" t="str">
            <v>033070303000</v>
          </cell>
          <cell r="B5447" t="str">
            <v>330703030</v>
          </cell>
          <cell r="C5447" t="str">
            <v>手术费</v>
          </cell>
          <cell r="D5447" t="str">
            <v>08</v>
          </cell>
          <cell r="E5447" t="str">
            <v>手术治疗费</v>
          </cell>
          <cell r="F5447" t="str">
            <v>10</v>
          </cell>
          <cell r="G5447" t="str">
            <v>膈肌肿瘤切除术</v>
          </cell>
        </row>
        <row r="5447">
          <cell r="I5447" t="str">
            <v>膈肌缺损修补材料</v>
          </cell>
          <cell r="J5447" t="str">
            <v>次</v>
          </cell>
          <cell r="K5447">
            <v>2100</v>
          </cell>
          <cell r="L5447">
            <v>2025</v>
          </cell>
          <cell r="M5447">
            <v>1721</v>
          </cell>
        </row>
        <row r="5447">
          <cell r="O5447" t="str">
            <v>医保</v>
          </cell>
        </row>
        <row r="5448">
          <cell r="A5448" t="str">
            <v>033070303001</v>
          </cell>
          <cell r="B5448" t="str">
            <v>33070303001</v>
          </cell>
          <cell r="C5448" t="str">
            <v>手术费</v>
          </cell>
          <cell r="D5448" t="str">
            <v>08</v>
          </cell>
          <cell r="E5448" t="str">
            <v>手术治疗费</v>
          </cell>
          <cell r="F5448" t="str">
            <v>10</v>
          </cell>
          <cell r="G5448" t="str">
            <v>小儿膈肌肿瘤切除术</v>
          </cell>
        </row>
        <row r="5448">
          <cell r="J5448" t="str">
            <v>次</v>
          </cell>
          <cell r="K5448">
            <v>2730</v>
          </cell>
          <cell r="L5448">
            <v>2633</v>
          </cell>
          <cell r="M5448">
            <v>2238</v>
          </cell>
        </row>
        <row r="5448">
          <cell r="O5448" t="str">
            <v>医保</v>
          </cell>
        </row>
        <row r="5449">
          <cell r="A5449" t="str">
            <v>033070303002</v>
          </cell>
          <cell r="B5449" t="str">
            <v>33070303002</v>
          </cell>
          <cell r="C5449" t="str">
            <v>手术费</v>
          </cell>
          <cell r="D5449" t="str">
            <v>08</v>
          </cell>
          <cell r="E5449" t="str">
            <v>手术治疗费</v>
          </cell>
          <cell r="F5449" t="str">
            <v>10</v>
          </cell>
          <cell r="G5449" t="str">
            <v>经胸腔镜膈肌肿瘤切除术</v>
          </cell>
        </row>
        <row r="5449">
          <cell r="J5449" t="str">
            <v>次</v>
          </cell>
          <cell r="K5449">
            <v>2800</v>
          </cell>
          <cell r="L5449">
            <v>2625</v>
          </cell>
          <cell r="M5449">
            <v>2231</v>
          </cell>
        </row>
        <row r="5449">
          <cell r="O5449" t="str">
            <v>医保</v>
          </cell>
        </row>
        <row r="5450">
          <cell r="A5450" t="str">
            <v>033070303003</v>
          </cell>
          <cell r="B5450" t="str">
            <v>33070303003</v>
          </cell>
          <cell r="C5450" t="str">
            <v>手术费</v>
          </cell>
          <cell r="D5450" t="str">
            <v>08</v>
          </cell>
          <cell r="E5450" t="str">
            <v>手术治疗费</v>
          </cell>
          <cell r="F5450" t="str">
            <v>10</v>
          </cell>
          <cell r="G5450" t="str">
            <v>小儿经胸腔镜膈肌肿瘤切除术</v>
          </cell>
        </row>
        <row r="5450">
          <cell r="J5450" t="str">
            <v>次</v>
          </cell>
          <cell r="K5450">
            <v>3640</v>
          </cell>
          <cell r="L5450">
            <v>3413</v>
          </cell>
          <cell r="M5450">
            <v>2901</v>
          </cell>
        </row>
        <row r="5450">
          <cell r="O5450" t="str">
            <v>医保</v>
          </cell>
        </row>
        <row r="5451">
          <cell r="A5451" t="str">
            <v>033070303100</v>
          </cell>
          <cell r="B5451" t="str">
            <v>330703031</v>
          </cell>
          <cell r="C5451" t="str">
            <v>手术费</v>
          </cell>
          <cell r="D5451" t="str">
            <v>08</v>
          </cell>
          <cell r="E5451" t="str">
            <v>手术治疗费</v>
          </cell>
          <cell r="F5451" t="str">
            <v>10</v>
          </cell>
          <cell r="G5451" t="str">
            <v>膈神经麻痹术</v>
          </cell>
          <cell r="H5451" t="str">
            <v>包括膈神经压榨或切断术</v>
          </cell>
        </row>
        <row r="5451">
          <cell r="J5451" t="str">
            <v>次</v>
          </cell>
        </row>
        <row r="5452">
          <cell r="A5452" t="str">
            <v>033070303101</v>
          </cell>
          <cell r="B5452" t="str">
            <v>33070303101</v>
          </cell>
          <cell r="C5452" t="str">
            <v>手术费</v>
          </cell>
          <cell r="D5452" t="str">
            <v>08</v>
          </cell>
          <cell r="E5452" t="str">
            <v>手术治疗费</v>
          </cell>
          <cell r="F5452" t="str">
            <v>10</v>
          </cell>
          <cell r="G5452" t="str">
            <v>小儿膈神经麻痹术</v>
          </cell>
        </row>
        <row r="5452">
          <cell r="J5452" t="str">
            <v>次</v>
          </cell>
        </row>
        <row r="5453">
          <cell r="A5453" t="str">
            <v>033070303102</v>
          </cell>
          <cell r="B5453" t="str">
            <v>33070303102</v>
          </cell>
          <cell r="C5453" t="str">
            <v>手术费</v>
          </cell>
          <cell r="D5453" t="str">
            <v>08</v>
          </cell>
          <cell r="E5453" t="str">
            <v>手术治疗费</v>
          </cell>
          <cell r="F5453" t="str">
            <v>10</v>
          </cell>
          <cell r="G5453" t="str">
            <v>经胸腔镜膈神经麻痹术</v>
          </cell>
        </row>
        <row r="5453">
          <cell r="J5453" t="str">
            <v>次</v>
          </cell>
        </row>
        <row r="5454">
          <cell r="A5454" t="str">
            <v>033070303103</v>
          </cell>
          <cell r="B5454" t="str">
            <v>33070303103</v>
          </cell>
          <cell r="C5454" t="str">
            <v>手术费</v>
          </cell>
          <cell r="D5454" t="str">
            <v>08</v>
          </cell>
          <cell r="E5454" t="str">
            <v>手术治疗费</v>
          </cell>
          <cell r="F5454" t="str">
            <v>10</v>
          </cell>
          <cell r="G5454" t="str">
            <v>小儿经胸腔镜膈神经麻痹术</v>
          </cell>
        </row>
        <row r="5454">
          <cell r="J5454" t="str">
            <v>次</v>
          </cell>
        </row>
        <row r="5455">
          <cell r="A5455" t="str">
            <v>033070303200</v>
          </cell>
          <cell r="B5455" t="str">
            <v>330703032</v>
          </cell>
          <cell r="C5455" t="str">
            <v>手术费</v>
          </cell>
          <cell r="D5455" t="str">
            <v>08</v>
          </cell>
          <cell r="E5455" t="str">
            <v>手术治疗费</v>
          </cell>
          <cell r="F5455" t="str">
            <v>10</v>
          </cell>
          <cell r="G5455" t="str">
            <v>先天性膈疝修补术</v>
          </cell>
          <cell r="H5455" t="str">
            <v>包括膈膨升折叠修补术</v>
          </cell>
        </row>
        <row r="5455">
          <cell r="J5455" t="str">
            <v>次</v>
          </cell>
          <cell r="K5455">
            <v>1470</v>
          </cell>
          <cell r="L5455">
            <v>1470</v>
          </cell>
          <cell r="M5455">
            <v>1250</v>
          </cell>
          <cell r="N5455" t="str">
            <v>嵌顿或巨大疝三甲医院加收330元，三甲以下医院加收294元</v>
          </cell>
          <cell r="O5455" t="str">
            <v>医保</v>
          </cell>
        </row>
        <row r="5456">
          <cell r="A5456" t="str">
            <v>033070303201</v>
          </cell>
          <cell r="B5456" t="str">
            <v>33070303201</v>
          </cell>
          <cell r="C5456" t="str">
            <v>手术费</v>
          </cell>
          <cell r="D5456" t="str">
            <v>08</v>
          </cell>
          <cell r="E5456" t="str">
            <v>手术治疗费</v>
          </cell>
          <cell r="F5456" t="str">
            <v>10</v>
          </cell>
          <cell r="G5456" t="str">
            <v>先天性膈疝修补术（嵌顿或巨大疝）</v>
          </cell>
        </row>
        <row r="5456">
          <cell r="J5456" t="str">
            <v>次</v>
          </cell>
          <cell r="K5456">
            <v>1800</v>
          </cell>
          <cell r="L5456">
            <v>1764</v>
          </cell>
          <cell r="M5456">
            <v>1499</v>
          </cell>
          <cell r="N5456" t="str">
            <v>嵌顿或巨大疝</v>
          </cell>
          <cell r="O5456" t="str">
            <v>医保</v>
          </cell>
        </row>
        <row r="5457">
          <cell r="A5457" t="str">
            <v>033070303202</v>
          </cell>
          <cell r="B5457" t="str">
            <v>33070303202</v>
          </cell>
          <cell r="C5457" t="str">
            <v>手术费</v>
          </cell>
          <cell r="D5457" t="str">
            <v>08</v>
          </cell>
          <cell r="E5457" t="str">
            <v>手术治疗费</v>
          </cell>
          <cell r="F5457" t="str">
            <v>10</v>
          </cell>
          <cell r="G5457" t="str">
            <v>小儿先天性膈疝修补术</v>
          </cell>
        </row>
        <row r="5457">
          <cell r="J5457" t="str">
            <v>次</v>
          </cell>
          <cell r="K5457">
            <v>1911</v>
          </cell>
          <cell r="L5457">
            <v>1911</v>
          </cell>
          <cell r="M5457">
            <v>1624</v>
          </cell>
        </row>
        <row r="5457">
          <cell r="O5457" t="str">
            <v>医保</v>
          </cell>
        </row>
        <row r="5458">
          <cell r="A5458" t="str">
            <v>033070303203</v>
          </cell>
          <cell r="B5458" t="str">
            <v>33070303203</v>
          </cell>
          <cell r="C5458" t="str">
            <v>手术费</v>
          </cell>
          <cell r="D5458" t="str">
            <v>08</v>
          </cell>
          <cell r="E5458" t="str">
            <v>手术治疗费</v>
          </cell>
          <cell r="F5458" t="str">
            <v>10</v>
          </cell>
          <cell r="G5458" t="str">
            <v>小儿先天性膈疝修补术（嵌顿或巨大疝）</v>
          </cell>
        </row>
        <row r="5458">
          <cell r="J5458" t="str">
            <v>次</v>
          </cell>
          <cell r="K5458">
            <v>2340</v>
          </cell>
          <cell r="L5458">
            <v>2293</v>
          </cell>
          <cell r="M5458">
            <v>1949</v>
          </cell>
          <cell r="N5458" t="str">
            <v>嵌顿或巨大疝</v>
          </cell>
          <cell r="O5458" t="str">
            <v>医保</v>
          </cell>
        </row>
        <row r="5459">
          <cell r="A5459" t="str">
            <v>033070303204</v>
          </cell>
          <cell r="B5459" t="str">
            <v>33070303204</v>
          </cell>
          <cell r="C5459" t="str">
            <v>手术费</v>
          </cell>
          <cell r="D5459" t="str">
            <v>08</v>
          </cell>
          <cell r="E5459" t="str">
            <v>手术治疗费</v>
          </cell>
          <cell r="F5459" t="str">
            <v>10</v>
          </cell>
          <cell r="G5459" t="str">
            <v>经胸腔镜先天性膈疝修补术</v>
          </cell>
        </row>
        <row r="5459">
          <cell r="J5459" t="str">
            <v>次</v>
          </cell>
          <cell r="K5459">
            <v>2170</v>
          </cell>
          <cell r="L5459">
            <v>2070</v>
          </cell>
          <cell r="M5459">
            <v>1760</v>
          </cell>
        </row>
        <row r="5459">
          <cell r="O5459" t="str">
            <v>医保</v>
          </cell>
        </row>
        <row r="5460">
          <cell r="A5460" t="str">
            <v>033070303205</v>
          </cell>
          <cell r="B5460" t="str">
            <v>33070303205</v>
          </cell>
          <cell r="C5460" t="str">
            <v>手术费</v>
          </cell>
          <cell r="D5460" t="str">
            <v>08</v>
          </cell>
          <cell r="E5460" t="str">
            <v>手术治疗费</v>
          </cell>
          <cell r="F5460" t="str">
            <v>10</v>
          </cell>
          <cell r="G5460" t="str">
            <v>经胸腔镜先天性膈疝修补术（嵌顿或巨大疝）</v>
          </cell>
        </row>
        <row r="5460">
          <cell r="J5460" t="str">
            <v>次</v>
          </cell>
          <cell r="K5460">
            <v>2500</v>
          </cell>
          <cell r="L5460">
            <v>2364</v>
          </cell>
          <cell r="M5460">
            <v>2009</v>
          </cell>
          <cell r="N5460" t="str">
            <v>嵌顿或巨大疝</v>
          </cell>
          <cell r="O5460" t="str">
            <v>医保</v>
          </cell>
        </row>
        <row r="5461">
          <cell r="A5461" t="str">
            <v>033070303206</v>
          </cell>
          <cell r="B5461" t="str">
            <v>33070303206</v>
          </cell>
          <cell r="C5461" t="str">
            <v>手术费</v>
          </cell>
          <cell r="D5461" t="str">
            <v>08</v>
          </cell>
          <cell r="E5461" t="str">
            <v>手术治疗费</v>
          </cell>
          <cell r="F5461" t="str">
            <v>10</v>
          </cell>
          <cell r="G5461" t="str">
            <v>小儿经胸腔镜先天性膈疝修补术</v>
          </cell>
        </row>
        <row r="5461">
          <cell r="J5461" t="str">
            <v>次</v>
          </cell>
          <cell r="K5461">
            <v>2821</v>
          </cell>
          <cell r="L5461">
            <v>2691</v>
          </cell>
          <cell r="M5461">
            <v>2287</v>
          </cell>
        </row>
        <row r="5461">
          <cell r="O5461" t="str">
            <v>医保</v>
          </cell>
        </row>
        <row r="5462">
          <cell r="A5462" t="str">
            <v>033070303207</v>
          </cell>
          <cell r="B5462" t="str">
            <v>33070303207</v>
          </cell>
          <cell r="C5462" t="str">
            <v>手术费</v>
          </cell>
          <cell r="D5462" t="str">
            <v>08</v>
          </cell>
          <cell r="E5462" t="str">
            <v>手术治疗费</v>
          </cell>
          <cell r="F5462" t="str">
            <v>10</v>
          </cell>
          <cell r="G5462" t="str">
            <v>小儿经胸腔镜先天性膈疝修补术（嵌顿或巨大疝）</v>
          </cell>
        </row>
        <row r="5462">
          <cell r="J5462" t="str">
            <v>次</v>
          </cell>
          <cell r="K5462">
            <v>3250</v>
          </cell>
          <cell r="L5462">
            <v>3073</v>
          </cell>
          <cell r="M5462">
            <v>2612</v>
          </cell>
          <cell r="N5462" t="str">
            <v>嵌顿或巨大疝</v>
          </cell>
          <cell r="O5462" t="str">
            <v>医保</v>
          </cell>
        </row>
        <row r="5463">
          <cell r="A5463" t="str">
            <v>033070303300</v>
          </cell>
          <cell r="B5463" t="str">
            <v>330703033</v>
          </cell>
          <cell r="C5463" t="str">
            <v>手术费</v>
          </cell>
          <cell r="D5463" t="str">
            <v>08</v>
          </cell>
          <cell r="E5463" t="str">
            <v>手术治疗费</v>
          </cell>
          <cell r="F5463" t="str">
            <v>10</v>
          </cell>
          <cell r="G5463" t="str">
            <v>先天性食管裂孔疝修补术</v>
          </cell>
          <cell r="H5463" t="str">
            <v>含食管旁疝修补术；不含反流性食管狭窄扩张</v>
          </cell>
        </row>
        <row r="5463">
          <cell r="J5463" t="str">
            <v>次</v>
          </cell>
          <cell r="K5463">
            <v>2025</v>
          </cell>
          <cell r="L5463">
            <v>2025</v>
          </cell>
          <cell r="M5463">
            <v>1721</v>
          </cell>
          <cell r="N5463" t="str">
            <v>合并肠回转不良及其他须矫治畸形者三甲医院加收405元，三甲以下医院加收405元</v>
          </cell>
          <cell r="O5463" t="str">
            <v>医保</v>
          </cell>
        </row>
        <row r="5464">
          <cell r="A5464" t="str">
            <v>033070303301</v>
          </cell>
          <cell r="B5464" t="str">
            <v>33070303301</v>
          </cell>
          <cell r="C5464" t="str">
            <v>手术费</v>
          </cell>
          <cell r="D5464" t="str">
            <v>08</v>
          </cell>
          <cell r="E5464" t="str">
            <v>手术治疗费</v>
          </cell>
          <cell r="F5464" t="str">
            <v>10</v>
          </cell>
          <cell r="G5464" t="str">
            <v>先天性食管裂孔疝修补术（合并肠回转不良及其他须矫治畸形者）</v>
          </cell>
        </row>
        <row r="5464">
          <cell r="J5464" t="str">
            <v>次</v>
          </cell>
          <cell r="K5464">
            <v>2430</v>
          </cell>
          <cell r="L5464">
            <v>2430</v>
          </cell>
          <cell r="M5464">
            <v>2066</v>
          </cell>
          <cell r="N5464" t="str">
            <v>合并肠回转不良及其他须矫治畸形者</v>
          </cell>
          <cell r="O5464" t="str">
            <v>医保</v>
          </cell>
        </row>
        <row r="5465">
          <cell r="A5465" t="str">
            <v>033070303302</v>
          </cell>
          <cell r="B5465" t="str">
            <v>33070303302</v>
          </cell>
          <cell r="C5465" t="str">
            <v>手术费</v>
          </cell>
          <cell r="D5465" t="str">
            <v>08</v>
          </cell>
          <cell r="E5465" t="str">
            <v>手术治疗费</v>
          </cell>
          <cell r="F5465" t="str">
            <v>10</v>
          </cell>
          <cell r="G5465" t="str">
            <v>小儿先天性食管裂孔疝修补术</v>
          </cell>
        </row>
        <row r="5465">
          <cell r="J5465" t="str">
            <v>次</v>
          </cell>
          <cell r="K5465">
            <v>2633</v>
          </cell>
          <cell r="L5465">
            <v>2633</v>
          </cell>
          <cell r="M5465">
            <v>2238</v>
          </cell>
        </row>
        <row r="5465">
          <cell r="O5465" t="str">
            <v>医保</v>
          </cell>
        </row>
        <row r="5466">
          <cell r="A5466" t="str">
            <v>033070303303</v>
          </cell>
          <cell r="B5466" t="str">
            <v>33070303303</v>
          </cell>
          <cell r="C5466" t="str">
            <v>手术费</v>
          </cell>
          <cell r="D5466" t="str">
            <v>08</v>
          </cell>
          <cell r="E5466" t="str">
            <v>手术治疗费</v>
          </cell>
          <cell r="F5466" t="str">
            <v>10</v>
          </cell>
          <cell r="G5466" t="str">
            <v>小儿先天性食管裂孔疝修补术（合并肠回转不良及其他须矫治畸形者）</v>
          </cell>
        </row>
        <row r="5466">
          <cell r="J5466" t="str">
            <v>次</v>
          </cell>
          <cell r="K5466">
            <v>3159</v>
          </cell>
          <cell r="L5466">
            <v>3159</v>
          </cell>
          <cell r="M5466">
            <v>2685</v>
          </cell>
          <cell r="N5466" t="str">
            <v>合并肠回转不良及其他须矫治畸形者</v>
          </cell>
          <cell r="O5466" t="str">
            <v>医保</v>
          </cell>
        </row>
        <row r="5467">
          <cell r="A5467" t="str">
            <v>033070303304</v>
          </cell>
          <cell r="B5467" t="str">
            <v>33070303304</v>
          </cell>
          <cell r="C5467" t="str">
            <v>手术费</v>
          </cell>
          <cell r="D5467" t="str">
            <v>08</v>
          </cell>
          <cell r="E5467" t="str">
            <v>手术治疗费</v>
          </cell>
          <cell r="F5467" t="str">
            <v>10</v>
          </cell>
          <cell r="G5467" t="str">
            <v>经胸腔镜先天性食管裂孔疝修补术</v>
          </cell>
        </row>
        <row r="5467">
          <cell r="J5467" t="str">
            <v>次</v>
          </cell>
          <cell r="K5467">
            <v>2725</v>
          </cell>
          <cell r="L5467">
            <v>2625</v>
          </cell>
          <cell r="M5467">
            <v>2231</v>
          </cell>
        </row>
        <row r="5467">
          <cell r="O5467" t="str">
            <v>医保</v>
          </cell>
        </row>
        <row r="5468">
          <cell r="A5468" t="str">
            <v>033070303305</v>
          </cell>
          <cell r="B5468" t="str">
            <v>33070303305</v>
          </cell>
          <cell r="C5468" t="str">
            <v>手术费</v>
          </cell>
          <cell r="D5468" t="str">
            <v>08</v>
          </cell>
          <cell r="E5468" t="str">
            <v>手术治疗费</v>
          </cell>
          <cell r="F5468" t="str">
            <v>10</v>
          </cell>
          <cell r="G5468" t="str">
            <v>经胸腔镜先天性食管裂孔疝修补术（合并肠回转不良及其他须矫治畸形者）</v>
          </cell>
        </row>
        <row r="5468">
          <cell r="J5468" t="str">
            <v>次</v>
          </cell>
          <cell r="K5468">
            <v>3130</v>
          </cell>
          <cell r="L5468">
            <v>3030</v>
          </cell>
          <cell r="M5468">
            <v>2576</v>
          </cell>
          <cell r="N5468" t="str">
            <v>合并肠回转不良及其他须矫治畸形者</v>
          </cell>
          <cell r="O5468" t="str">
            <v>医保</v>
          </cell>
        </row>
        <row r="5469">
          <cell r="A5469" t="str">
            <v>033070303306</v>
          </cell>
          <cell r="B5469" t="str">
            <v>33070303306</v>
          </cell>
          <cell r="C5469" t="str">
            <v>手术费</v>
          </cell>
          <cell r="D5469" t="str">
            <v>08</v>
          </cell>
          <cell r="E5469" t="str">
            <v>手术治疗费</v>
          </cell>
          <cell r="F5469" t="str">
            <v>10</v>
          </cell>
          <cell r="G5469" t="str">
            <v>小儿经胸腔镜先天性食管裂孔疝修补术</v>
          </cell>
        </row>
        <row r="5469">
          <cell r="J5469" t="str">
            <v>次</v>
          </cell>
          <cell r="K5469">
            <v>3543</v>
          </cell>
          <cell r="L5469">
            <v>3413</v>
          </cell>
          <cell r="M5469">
            <v>2901</v>
          </cell>
        </row>
        <row r="5469">
          <cell r="O5469" t="str">
            <v>医保</v>
          </cell>
        </row>
        <row r="5470">
          <cell r="A5470" t="str">
            <v>033070303307</v>
          </cell>
          <cell r="B5470" t="str">
            <v>33070303307</v>
          </cell>
          <cell r="C5470" t="str">
            <v>手术费</v>
          </cell>
          <cell r="D5470" t="str">
            <v>08</v>
          </cell>
          <cell r="E5470" t="str">
            <v>手术治疗费</v>
          </cell>
          <cell r="F5470" t="str">
            <v>10</v>
          </cell>
          <cell r="G5470" t="str">
            <v>小儿经胸腔镜先天性食管裂孔疝修补术（合并肠回转不良及其他须矫治畸形者）</v>
          </cell>
        </row>
        <row r="5470">
          <cell r="J5470" t="str">
            <v>次</v>
          </cell>
          <cell r="K5470">
            <v>4069</v>
          </cell>
          <cell r="L5470">
            <v>3939</v>
          </cell>
          <cell r="M5470">
            <v>3348</v>
          </cell>
          <cell r="N5470" t="str">
            <v>合并肠回转不良及其他须矫治畸形者</v>
          </cell>
          <cell r="O5470" t="str">
            <v>医保</v>
          </cell>
        </row>
        <row r="5471">
          <cell r="A5471" t="str">
            <v>033070303400</v>
          </cell>
          <cell r="B5471" t="str">
            <v>330703034</v>
          </cell>
          <cell r="C5471" t="str">
            <v>手术费</v>
          </cell>
          <cell r="D5471" t="str">
            <v>08</v>
          </cell>
          <cell r="E5471" t="str">
            <v>手术治疗费</v>
          </cell>
          <cell r="F5471" t="str">
            <v>10</v>
          </cell>
          <cell r="G5471" t="str">
            <v>食管裂孔疝修补术</v>
          </cell>
          <cell r="H5471" t="str">
            <v>包括经腹、经胸各类修补术及抗返流手术</v>
          </cell>
        </row>
        <row r="5471">
          <cell r="J5471" t="str">
            <v>次</v>
          </cell>
          <cell r="K5471">
            <v>2025</v>
          </cell>
          <cell r="L5471">
            <v>2025</v>
          </cell>
          <cell r="M5471">
            <v>1721</v>
          </cell>
        </row>
        <row r="5471">
          <cell r="O5471" t="str">
            <v>医保</v>
          </cell>
        </row>
        <row r="5472">
          <cell r="A5472" t="str">
            <v>033070303401</v>
          </cell>
          <cell r="B5472" t="str">
            <v>33070303401</v>
          </cell>
          <cell r="C5472" t="str">
            <v>手术费</v>
          </cell>
          <cell r="D5472" t="str">
            <v>08</v>
          </cell>
          <cell r="E5472" t="str">
            <v>手术治疗费</v>
          </cell>
          <cell r="F5472" t="str">
            <v>10</v>
          </cell>
          <cell r="G5472" t="str">
            <v>小儿食管裂孔疝修补术</v>
          </cell>
        </row>
        <row r="5472">
          <cell r="J5472" t="str">
            <v>次</v>
          </cell>
          <cell r="K5472">
            <v>2633</v>
          </cell>
          <cell r="L5472">
            <v>2633</v>
          </cell>
          <cell r="M5472">
            <v>2238</v>
          </cell>
        </row>
        <row r="5472">
          <cell r="O5472" t="str">
            <v>医保</v>
          </cell>
        </row>
        <row r="5473">
          <cell r="A5473" t="str">
            <v>033070303402</v>
          </cell>
          <cell r="B5473" t="str">
            <v>33070303402</v>
          </cell>
          <cell r="C5473" t="str">
            <v>手术费</v>
          </cell>
          <cell r="D5473" t="str">
            <v>08</v>
          </cell>
          <cell r="E5473" t="str">
            <v>手术治疗费</v>
          </cell>
          <cell r="F5473" t="str">
            <v>10</v>
          </cell>
          <cell r="G5473" t="str">
            <v>经胸腔镜食管裂孔疝修补术</v>
          </cell>
        </row>
        <row r="5473">
          <cell r="J5473" t="str">
            <v>次</v>
          </cell>
          <cell r="K5473">
            <v>2725</v>
          </cell>
          <cell r="L5473">
            <v>2625</v>
          </cell>
          <cell r="M5473">
            <v>2231</v>
          </cell>
        </row>
        <row r="5473">
          <cell r="O5473" t="str">
            <v>医保</v>
          </cell>
        </row>
        <row r="5474">
          <cell r="A5474" t="str">
            <v>033070303403</v>
          </cell>
          <cell r="B5474" t="str">
            <v>33070303403</v>
          </cell>
          <cell r="C5474" t="str">
            <v>手术费</v>
          </cell>
          <cell r="D5474" t="str">
            <v>08</v>
          </cell>
          <cell r="E5474" t="str">
            <v>手术治疗费</v>
          </cell>
          <cell r="F5474" t="str">
            <v>10</v>
          </cell>
          <cell r="G5474" t="str">
            <v>小儿经胸腔镜食管裂孔疝修补术</v>
          </cell>
        </row>
        <row r="5474">
          <cell r="J5474" t="str">
            <v>次</v>
          </cell>
          <cell r="K5474">
            <v>3543</v>
          </cell>
          <cell r="L5474">
            <v>3413</v>
          </cell>
          <cell r="M5474">
            <v>2901</v>
          </cell>
        </row>
        <row r="5474">
          <cell r="O5474" t="str">
            <v>医保</v>
          </cell>
        </row>
        <row r="5475">
          <cell r="B5475" t="str">
            <v>3308</v>
          </cell>
        </row>
        <row r="5475">
          <cell r="G5475" t="str">
            <v>8．心脏及血管系统手术</v>
          </cell>
          <cell r="H5475" t="str">
            <v/>
          </cell>
          <cell r="I5475" t="str">
            <v>临时起博内、外导线、生物蛋白胶</v>
          </cell>
        </row>
        <row r="5475">
          <cell r="N5475" t="str">
            <v>体外循环心脏不停跳心内直视手术三甲医院加收560元，三甲以下医院加收500元</v>
          </cell>
        </row>
        <row r="5476">
          <cell r="A5476" t="str">
            <v>033080000001</v>
          </cell>
          <cell r="B5476" t="str">
            <v>33080000001</v>
          </cell>
          <cell r="C5476" t="str">
            <v>手术费</v>
          </cell>
          <cell r="D5476" t="str">
            <v>08</v>
          </cell>
          <cell r="E5476" t="str">
            <v>手术治疗费</v>
          </cell>
          <cell r="F5476" t="str">
            <v>10</v>
          </cell>
          <cell r="G5476" t="str">
            <v>心脏及血管系统手术</v>
          </cell>
        </row>
        <row r="5476">
          <cell r="J5476" t="str">
            <v>次</v>
          </cell>
          <cell r="K5476">
            <v>560</v>
          </cell>
          <cell r="L5476">
            <v>500</v>
          </cell>
          <cell r="M5476">
            <v>425</v>
          </cell>
          <cell r="N5476" t="str">
            <v>体外循环心脏不停跳心内直视手术加收</v>
          </cell>
          <cell r="O5476" t="str">
            <v>医保</v>
          </cell>
        </row>
        <row r="5477">
          <cell r="B5477" t="str">
            <v>330801</v>
          </cell>
        </row>
        <row r="5477">
          <cell r="G5477" t="str">
            <v>心瓣膜和心间隔手术</v>
          </cell>
          <cell r="H5477" t="str">
            <v/>
          </cell>
          <cell r="I5477" t="str">
            <v>人工瓣膜、同种异体瓣膜和各种修补材料等</v>
          </cell>
        </row>
        <row r="5478">
          <cell r="A5478" t="str">
            <v>033080100100</v>
          </cell>
          <cell r="B5478" t="str">
            <v>330801001</v>
          </cell>
          <cell r="C5478" t="str">
            <v>手术费</v>
          </cell>
          <cell r="D5478" t="str">
            <v>08</v>
          </cell>
          <cell r="E5478" t="str">
            <v>手术治疗费</v>
          </cell>
          <cell r="F5478" t="str">
            <v>10</v>
          </cell>
          <cell r="G5478" t="str">
            <v>二尖瓣闭式扩张术</v>
          </cell>
          <cell r="H5478" t="str">
            <v>包括左右径路</v>
          </cell>
        </row>
        <row r="5478">
          <cell r="J5478" t="str">
            <v>次</v>
          </cell>
          <cell r="K5478">
            <v>2180</v>
          </cell>
          <cell r="L5478">
            <v>1960</v>
          </cell>
          <cell r="M5478">
            <v>1666</v>
          </cell>
        </row>
        <row r="5478">
          <cell r="O5478" t="str">
            <v>医保</v>
          </cell>
        </row>
        <row r="5479">
          <cell r="A5479" t="str">
            <v>033080100101</v>
          </cell>
          <cell r="B5479" t="str">
            <v>33080100101</v>
          </cell>
          <cell r="C5479" t="str">
            <v>手术费</v>
          </cell>
          <cell r="D5479" t="str">
            <v>08</v>
          </cell>
          <cell r="E5479" t="str">
            <v>手术治疗费</v>
          </cell>
          <cell r="F5479" t="str">
            <v>10</v>
          </cell>
          <cell r="G5479" t="str">
            <v>小儿二尖瓣闭式扩张术</v>
          </cell>
        </row>
        <row r="5479">
          <cell r="J5479" t="str">
            <v>次</v>
          </cell>
          <cell r="K5479">
            <v>2834</v>
          </cell>
          <cell r="L5479">
            <v>2548</v>
          </cell>
          <cell r="M5479">
            <v>2166</v>
          </cell>
        </row>
        <row r="5479">
          <cell r="O5479" t="str">
            <v>医保</v>
          </cell>
        </row>
        <row r="5480">
          <cell r="A5480" t="str">
            <v>033080100200</v>
          </cell>
          <cell r="B5480" t="str">
            <v>330801002</v>
          </cell>
          <cell r="C5480" t="str">
            <v>手术费</v>
          </cell>
          <cell r="D5480" t="str">
            <v>08</v>
          </cell>
          <cell r="E5480" t="str">
            <v>手术治疗费</v>
          </cell>
          <cell r="F5480" t="str">
            <v>10</v>
          </cell>
          <cell r="G5480" t="str">
            <v>二尖瓣直视成形术</v>
          </cell>
          <cell r="H5480" t="str">
            <v>包括各种类型的二尖瓣狭窄或关闭不全的瓣膜的处理，如交界切开、睫索替代、瓣叶切除、瓣环成形等</v>
          </cell>
        </row>
        <row r="5480">
          <cell r="J5480" t="str">
            <v>次</v>
          </cell>
          <cell r="K5480">
            <v>2700</v>
          </cell>
          <cell r="L5480">
            <v>2700</v>
          </cell>
          <cell r="M5480">
            <v>2295</v>
          </cell>
        </row>
        <row r="5480">
          <cell r="O5480" t="str">
            <v>医保</v>
          </cell>
        </row>
        <row r="5481">
          <cell r="A5481" t="str">
            <v>033080100201</v>
          </cell>
          <cell r="B5481" t="str">
            <v>33080100201</v>
          </cell>
          <cell r="C5481" t="str">
            <v>手术费</v>
          </cell>
          <cell r="D5481" t="str">
            <v>08</v>
          </cell>
          <cell r="E5481" t="str">
            <v>手术治疗费</v>
          </cell>
          <cell r="F5481" t="str">
            <v>10</v>
          </cell>
          <cell r="G5481" t="str">
            <v>小儿二尖瓣直视成形术</v>
          </cell>
        </row>
        <row r="5481">
          <cell r="J5481" t="str">
            <v>次</v>
          </cell>
          <cell r="K5481">
            <v>3510</v>
          </cell>
          <cell r="L5481">
            <v>3510</v>
          </cell>
          <cell r="M5481">
            <v>2984</v>
          </cell>
        </row>
        <row r="5481">
          <cell r="O5481" t="str">
            <v>医保</v>
          </cell>
        </row>
        <row r="5482">
          <cell r="A5482" t="str">
            <v>033080100300</v>
          </cell>
          <cell r="B5482" t="str">
            <v>330801003</v>
          </cell>
          <cell r="C5482" t="str">
            <v>手术费</v>
          </cell>
          <cell r="D5482" t="str">
            <v>08</v>
          </cell>
          <cell r="E5482" t="str">
            <v>手术治疗费</v>
          </cell>
          <cell r="F5482" t="str">
            <v>10</v>
          </cell>
          <cell r="G5482" t="str">
            <v>二尖瓣替换术</v>
          </cell>
          <cell r="H5482" t="str">
            <v>包括保留部分或全部二尖瓣装置</v>
          </cell>
        </row>
        <row r="5482">
          <cell r="J5482" t="str">
            <v>次</v>
          </cell>
          <cell r="K5482">
            <v>2610</v>
          </cell>
          <cell r="L5482">
            <v>2610</v>
          </cell>
          <cell r="M5482">
            <v>2219</v>
          </cell>
        </row>
        <row r="5482">
          <cell r="O5482" t="str">
            <v>医保</v>
          </cell>
        </row>
        <row r="5483">
          <cell r="A5483" t="str">
            <v>033080100301</v>
          </cell>
          <cell r="B5483" t="str">
            <v>33080100301</v>
          </cell>
          <cell r="C5483" t="str">
            <v>手术费</v>
          </cell>
          <cell r="D5483" t="str">
            <v>08</v>
          </cell>
          <cell r="E5483" t="str">
            <v>手术治疗费</v>
          </cell>
          <cell r="F5483" t="str">
            <v>10</v>
          </cell>
          <cell r="G5483" t="str">
            <v>小儿二尖瓣替换术</v>
          </cell>
        </row>
        <row r="5483">
          <cell r="J5483" t="str">
            <v>次</v>
          </cell>
          <cell r="K5483">
            <v>3393</v>
          </cell>
          <cell r="L5483">
            <v>3393</v>
          </cell>
          <cell r="M5483">
            <v>2884</v>
          </cell>
        </row>
        <row r="5483">
          <cell r="O5483" t="str">
            <v>医保</v>
          </cell>
        </row>
        <row r="5484">
          <cell r="A5484" t="str">
            <v>033080100302</v>
          </cell>
          <cell r="B5484" t="str">
            <v>33080100302</v>
          </cell>
          <cell r="C5484" t="str">
            <v>手术费</v>
          </cell>
          <cell r="D5484" t="str">
            <v>08</v>
          </cell>
          <cell r="E5484" t="str">
            <v>手术治疗费</v>
          </cell>
          <cell r="F5484" t="str">
            <v>10</v>
          </cell>
          <cell r="G5484" t="str">
            <v>经胸腔镜二尖瓣替换术</v>
          </cell>
        </row>
        <row r="5484">
          <cell r="J5484" t="str">
            <v>次</v>
          </cell>
          <cell r="K5484">
            <v>3310</v>
          </cell>
          <cell r="L5484">
            <v>3210</v>
          </cell>
          <cell r="M5484">
            <v>2729</v>
          </cell>
        </row>
        <row r="5484">
          <cell r="O5484" t="str">
            <v>医保</v>
          </cell>
        </row>
        <row r="5485">
          <cell r="A5485" t="str">
            <v>033080100303</v>
          </cell>
          <cell r="B5485" t="str">
            <v>33080100303</v>
          </cell>
          <cell r="C5485" t="str">
            <v>手术费</v>
          </cell>
          <cell r="D5485" t="str">
            <v>08</v>
          </cell>
          <cell r="E5485" t="str">
            <v>手术治疗费</v>
          </cell>
          <cell r="F5485" t="str">
            <v>10</v>
          </cell>
          <cell r="G5485" t="str">
            <v>小儿经胸腔镜二尖瓣替换术</v>
          </cell>
        </row>
        <row r="5485">
          <cell r="J5485" t="str">
            <v>次</v>
          </cell>
          <cell r="K5485">
            <v>4303</v>
          </cell>
          <cell r="L5485">
            <v>4173</v>
          </cell>
          <cell r="M5485">
            <v>3547</v>
          </cell>
        </row>
        <row r="5485">
          <cell r="O5485" t="str">
            <v>医保</v>
          </cell>
        </row>
        <row r="5486">
          <cell r="A5486" t="str">
            <v>033080100400</v>
          </cell>
          <cell r="B5486" t="str">
            <v>330801004</v>
          </cell>
          <cell r="C5486" t="str">
            <v>手术费</v>
          </cell>
          <cell r="D5486" t="str">
            <v>08</v>
          </cell>
          <cell r="E5486" t="str">
            <v>手术治疗费</v>
          </cell>
          <cell r="F5486" t="str">
            <v>10</v>
          </cell>
          <cell r="G5486" t="str">
            <v>三尖瓣直视成形术</v>
          </cell>
          <cell r="H5486" t="str">
            <v>包括交界切开、瓣环环缩术</v>
          </cell>
        </row>
        <row r="5486">
          <cell r="J5486" t="str">
            <v>次</v>
          </cell>
          <cell r="K5486">
            <v>2340</v>
          </cell>
          <cell r="L5486">
            <v>2340</v>
          </cell>
          <cell r="M5486">
            <v>1989</v>
          </cell>
        </row>
        <row r="5486">
          <cell r="O5486" t="str">
            <v>医保</v>
          </cell>
        </row>
        <row r="5487">
          <cell r="A5487" t="str">
            <v>033080100401</v>
          </cell>
          <cell r="B5487" t="str">
            <v>33080100401</v>
          </cell>
          <cell r="C5487" t="str">
            <v>手术费</v>
          </cell>
          <cell r="D5487" t="str">
            <v>08</v>
          </cell>
          <cell r="E5487" t="str">
            <v>手术治疗费</v>
          </cell>
          <cell r="F5487" t="str">
            <v>10</v>
          </cell>
          <cell r="G5487" t="str">
            <v>小儿三尖瓣直视成形术</v>
          </cell>
        </row>
        <row r="5487">
          <cell r="J5487" t="str">
            <v>次</v>
          </cell>
          <cell r="K5487">
            <v>3042</v>
          </cell>
          <cell r="L5487">
            <v>3042</v>
          </cell>
          <cell r="M5487">
            <v>2586</v>
          </cell>
        </row>
        <row r="5487">
          <cell r="O5487" t="str">
            <v>医保</v>
          </cell>
        </row>
        <row r="5488">
          <cell r="A5488" t="str">
            <v>033080100402</v>
          </cell>
          <cell r="B5488" t="str">
            <v>33080100402</v>
          </cell>
          <cell r="C5488" t="str">
            <v>手术费</v>
          </cell>
          <cell r="D5488" t="str">
            <v>08</v>
          </cell>
          <cell r="E5488" t="str">
            <v>手术治疗费</v>
          </cell>
          <cell r="F5488" t="str">
            <v>10</v>
          </cell>
          <cell r="G5488" t="str">
            <v>经胸腔镜三尖瓣直视成形术</v>
          </cell>
        </row>
        <row r="5488">
          <cell r="J5488" t="str">
            <v>次</v>
          </cell>
          <cell r="K5488">
            <v>3040</v>
          </cell>
          <cell r="L5488">
            <v>2940</v>
          </cell>
          <cell r="M5488">
            <v>2499</v>
          </cell>
        </row>
        <row r="5488">
          <cell r="O5488" t="str">
            <v>医保</v>
          </cell>
        </row>
        <row r="5489">
          <cell r="A5489" t="str">
            <v>033080100403</v>
          </cell>
          <cell r="B5489" t="str">
            <v>33080100403</v>
          </cell>
          <cell r="C5489" t="str">
            <v>手术费</v>
          </cell>
          <cell r="D5489" t="str">
            <v>08</v>
          </cell>
          <cell r="E5489" t="str">
            <v>手术治疗费</v>
          </cell>
          <cell r="F5489" t="str">
            <v>10</v>
          </cell>
          <cell r="G5489" t="str">
            <v>小儿经胸腔镜三尖瓣直视成形术</v>
          </cell>
        </row>
        <row r="5489">
          <cell r="J5489" t="str">
            <v>次</v>
          </cell>
          <cell r="K5489">
            <v>3952</v>
          </cell>
          <cell r="L5489">
            <v>3822</v>
          </cell>
          <cell r="M5489">
            <v>3249</v>
          </cell>
        </row>
        <row r="5489">
          <cell r="O5489" t="str">
            <v>医保</v>
          </cell>
        </row>
        <row r="5490">
          <cell r="A5490" t="str">
            <v>033080100500</v>
          </cell>
          <cell r="B5490" t="str">
            <v>330801005</v>
          </cell>
          <cell r="C5490" t="str">
            <v>手术费</v>
          </cell>
          <cell r="D5490" t="str">
            <v>08</v>
          </cell>
          <cell r="E5490" t="str">
            <v>手术治疗费</v>
          </cell>
          <cell r="F5490" t="str">
            <v>10</v>
          </cell>
          <cell r="G5490" t="str">
            <v>三尖瓣置换术</v>
          </cell>
        </row>
        <row r="5490">
          <cell r="J5490" t="str">
            <v>次</v>
          </cell>
          <cell r="K5490">
            <v>2700</v>
          </cell>
          <cell r="L5490">
            <v>2700</v>
          </cell>
          <cell r="M5490">
            <v>2295</v>
          </cell>
        </row>
        <row r="5490">
          <cell r="O5490" t="str">
            <v>医保</v>
          </cell>
        </row>
        <row r="5491">
          <cell r="A5491" t="str">
            <v>033080100501</v>
          </cell>
          <cell r="B5491" t="str">
            <v>33080100501</v>
          </cell>
          <cell r="C5491" t="str">
            <v>手术费</v>
          </cell>
          <cell r="D5491" t="str">
            <v>08</v>
          </cell>
          <cell r="E5491" t="str">
            <v>手术治疗费</v>
          </cell>
          <cell r="F5491" t="str">
            <v>10</v>
          </cell>
          <cell r="G5491" t="str">
            <v>小儿三尖瓣置换术</v>
          </cell>
        </row>
        <row r="5491">
          <cell r="J5491" t="str">
            <v>次</v>
          </cell>
          <cell r="K5491">
            <v>3510</v>
          </cell>
          <cell r="L5491">
            <v>3510</v>
          </cell>
          <cell r="M5491">
            <v>2984</v>
          </cell>
        </row>
        <row r="5491">
          <cell r="O5491" t="str">
            <v>医保</v>
          </cell>
        </row>
        <row r="5492">
          <cell r="A5492" t="str">
            <v>033080100502</v>
          </cell>
          <cell r="B5492" t="str">
            <v>33080100502</v>
          </cell>
          <cell r="C5492" t="str">
            <v>手术费</v>
          </cell>
          <cell r="D5492" t="str">
            <v>08</v>
          </cell>
          <cell r="E5492" t="str">
            <v>手术治疗费</v>
          </cell>
          <cell r="F5492" t="str">
            <v>10</v>
          </cell>
          <cell r="G5492" t="str">
            <v>经胸腔镜三尖瓣置换术</v>
          </cell>
        </row>
        <row r="5492">
          <cell r="J5492" t="str">
            <v>次</v>
          </cell>
          <cell r="K5492">
            <v>3400</v>
          </cell>
          <cell r="L5492">
            <v>3300</v>
          </cell>
          <cell r="M5492">
            <v>2805</v>
          </cell>
        </row>
        <row r="5492">
          <cell r="O5492" t="str">
            <v>医保</v>
          </cell>
        </row>
        <row r="5493">
          <cell r="A5493" t="str">
            <v>033080100503</v>
          </cell>
          <cell r="B5493" t="str">
            <v>33080100503</v>
          </cell>
          <cell r="C5493" t="str">
            <v>手术费</v>
          </cell>
          <cell r="D5493" t="str">
            <v>08</v>
          </cell>
          <cell r="E5493" t="str">
            <v>手术治疗费</v>
          </cell>
          <cell r="F5493" t="str">
            <v>10</v>
          </cell>
          <cell r="G5493" t="str">
            <v>小儿经胸腔镜三尖瓣置换术</v>
          </cell>
        </row>
        <row r="5493">
          <cell r="J5493" t="str">
            <v>次</v>
          </cell>
          <cell r="K5493">
            <v>4420</v>
          </cell>
          <cell r="L5493">
            <v>4290</v>
          </cell>
          <cell r="M5493">
            <v>3647</v>
          </cell>
        </row>
        <row r="5493">
          <cell r="O5493" t="str">
            <v>医保</v>
          </cell>
        </row>
        <row r="5494">
          <cell r="A5494" t="str">
            <v>033080100600</v>
          </cell>
          <cell r="B5494" t="str">
            <v>330801006</v>
          </cell>
          <cell r="C5494" t="str">
            <v>手术费</v>
          </cell>
          <cell r="D5494" t="str">
            <v>08</v>
          </cell>
          <cell r="E5494" t="str">
            <v>手术治疗费</v>
          </cell>
          <cell r="F5494" t="str">
            <v>10</v>
          </cell>
          <cell r="G5494" t="str">
            <v>三尖瓣下移畸形矫治术（Ebstein畸形矫治术）</v>
          </cell>
          <cell r="H5494" t="str">
            <v>含房缺修补、房化右室折叠或切除、三尖瓣成形术</v>
          </cell>
        </row>
        <row r="5494">
          <cell r="J5494" t="str">
            <v>次</v>
          </cell>
          <cell r="K5494">
            <v>2880</v>
          </cell>
          <cell r="L5494">
            <v>2880</v>
          </cell>
          <cell r="M5494">
            <v>2448</v>
          </cell>
        </row>
        <row r="5494">
          <cell r="O5494" t="str">
            <v>医保</v>
          </cell>
        </row>
        <row r="5495">
          <cell r="A5495" t="str">
            <v>033080100601</v>
          </cell>
          <cell r="B5495" t="str">
            <v>33080100601</v>
          </cell>
          <cell r="C5495" t="str">
            <v>手术费</v>
          </cell>
          <cell r="D5495" t="str">
            <v>08</v>
          </cell>
          <cell r="E5495" t="str">
            <v>手术治疗费</v>
          </cell>
          <cell r="F5495" t="str">
            <v>10</v>
          </cell>
          <cell r="G5495" t="str">
            <v>小儿三尖瓣下移畸形矫治术（Ebstein畸形矫治术）</v>
          </cell>
        </row>
        <row r="5495">
          <cell r="J5495" t="str">
            <v>次</v>
          </cell>
          <cell r="K5495">
            <v>3744</v>
          </cell>
          <cell r="L5495">
            <v>3744</v>
          </cell>
          <cell r="M5495">
            <v>3182</v>
          </cell>
        </row>
        <row r="5495">
          <cell r="O5495" t="str">
            <v>医保</v>
          </cell>
        </row>
        <row r="5496">
          <cell r="A5496" t="str">
            <v>033080100700</v>
          </cell>
          <cell r="B5496" t="str">
            <v>330801007</v>
          </cell>
          <cell r="C5496" t="str">
            <v>手术费</v>
          </cell>
          <cell r="D5496" t="str">
            <v>08</v>
          </cell>
          <cell r="E5496" t="str">
            <v>手术治疗费</v>
          </cell>
          <cell r="F5496" t="str">
            <v>10</v>
          </cell>
          <cell r="G5496" t="str">
            <v>主动脉瓣上狭窄矫治术</v>
          </cell>
          <cell r="H5496" t="str">
            <v>含狭窄切除、补片扩大成形</v>
          </cell>
          <cell r="I5496" t="str">
            <v>人工血管</v>
          </cell>
          <cell r="J5496" t="str">
            <v>次</v>
          </cell>
          <cell r="K5496">
            <v>2700</v>
          </cell>
          <cell r="L5496">
            <v>2700</v>
          </cell>
          <cell r="M5496">
            <v>2295</v>
          </cell>
        </row>
        <row r="5496">
          <cell r="O5496" t="str">
            <v>医保</v>
          </cell>
        </row>
        <row r="5497">
          <cell r="A5497" t="str">
            <v>033080100701</v>
          </cell>
          <cell r="B5497" t="str">
            <v>33080100701</v>
          </cell>
          <cell r="C5497" t="str">
            <v>手术费</v>
          </cell>
          <cell r="D5497" t="str">
            <v>08</v>
          </cell>
          <cell r="E5497" t="str">
            <v>手术治疗费</v>
          </cell>
          <cell r="F5497" t="str">
            <v>10</v>
          </cell>
          <cell r="G5497" t="str">
            <v>小儿主动脉瓣上狭窄矫治术</v>
          </cell>
        </row>
        <row r="5497">
          <cell r="J5497" t="str">
            <v>次</v>
          </cell>
          <cell r="K5497">
            <v>3510</v>
          </cell>
          <cell r="L5497">
            <v>3510</v>
          </cell>
          <cell r="M5497">
            <v>2984</v>
          </cell>
        </row>
        <row r="5497">
          <cell r="O5497" t="str">
            <v>医保</v>
          </cell>
        </row>
        <row r="5498">
          <cell r="A5498" t="str">
            <v>033080100800</v>
          </cell>
          <cell r="B5498" t="str">
            <v>330801008</v>
          </cell>
          <cell r="C5498" t="str">
            <v>手术费</v>
          </cell>
          <cell r="D5498" t="str">
            <v>08</v>
          </cell>
          <cell r="E5498" t="str">
            <v>手术治疗费</v>
          </cell>
          <cell r="F5498" t="str">
            <v>10</v>
          </cell>
          <cell r="G5498" t="str">
            <v>主动脉瓣直视成形术</v>
          </cell>
        </row>
        <row r="5498">
          <cell r="J5498" t="str">
            <v>次</v>
          </cell>
          <cell r="K5498">
            <v>2880</v>
          </cell>
          <cell r="L5498">
            <v>2880</v>
          </cell>
          <cell r="M5498">
            <v>2448</v>
          </cell>
        </row>
        <row r="5498">
          <cell r="O5498" t="str">
            <v>医保</v>
          </cell>
        </row>
        <row r="5499">
          <cell r="A5499" t="str">
            <v>033080100801</v>
          </cell>
          <cell r="B5499" t="str">
            <v>33080100801</v>
          </cell>
          <cell r="C5499" t="str">
            <v>手术费</v>
          </cell>
          <cell r="D5499" t="str">
            <v>08</v>
          </cell>
          <cell r="E5499" t="str">
            <v>手术治疗费</v>
          </cell>
          <cell r="F5499" t="str">
            <v>10</v>
          </cell>
          <cell r="G5499" t="str">
            <v>小儿主动脉瓣直视成形术</v>
          </cell>
        </row>
        <row r="5499">
          <cell r="J5499" t="str">
            <v>次</v>
          </cell>
          <cell r="K5499">
            <v>3744</v>
          </cell>
          <cell r="L5499">
            <v>3744</v>
          </cell>
          <cell r="M5499">
            <v>3182</v>
          </cell>
        </row>
        <row r="5499">
          <cell r="O5499" t="str">
            <v>医保</v>
          </cell>
        </row>
        <row r="5500">
          <cell r="A5500" t="str">
            <v>033080100802</v>
          </cell>
          <cell r="B5500" t="str">
            <v>33080100802</v>
          </cell>
          <cell r="C5500" t="str">
            <v>手术费</v>
          </cell>
          <cell r="D5500" t="str">
            <v>08</v>
          </cell>
          <cell r="E5500" t="str">
            <v>手术治疗费</v>
          </cell>
          <cell r="F5500" t="str">
            <v>10</v>
          </cell>
          <cell r="G5500" t="str">
            <v>经胸腔镜主动脉瓣直视成形术</v>
          </cell>
        </row>
        <row r="5500">
          <cell r="J5500" t="str">
            <v>次</v>
          </cell>
          <cell r="K5500">
            <v>3580</v>
          </cell>
          <cell r="L5500">
            <v>3480</v>
          </cell>
          <cell r="M5500">
            <v>2958</v>
          </cell>
        </row>
        <row r="5500">
          <cell r="O5500" t="str">
            <v>医保</v>
          </cell>
        </row>
        <row r="5501">
          <cell r="A5501" t="str">
            <v>033080100803</v>
          </cell>
          <cell r="B5501" t="str">
            <v>33080100803</v>
          </cell>
          <cell r="C5501" t="str">
            <v>手术费</v>
          </cell>
          <cell r="D5501" t="str">
            <v>08</v>
          </cell>
          <cell r="E5501" t="str">
            <v>手术治疗费</v>
          </cell>
          <cell r="F5501" t="str">
            <v>10</v>
          </cell>
          <cell r="G5501" t="str">
            <v>小儿经胸腔镜主动脉瓣直视成形术</v>
          </cell>
        </row>
        <row r="5501">
          <cell r="J5501" t="str">
            <v>次</v>
          </cell>
          <cell r="K5501">
            <v>4654</v>
          </cell>
          <cell r="L5501">
            <v>4524</v>
          </cell>
          <cell r="M5501">
            <v>3845</v>
          </cell>
        </row>
        <row r="5501">
          <cell r="O5501" t="str">
            <v>医保</v>
          </cell>
        </row>
        <row r="5502">
          <cell r="A5502" t="str">
            <v>033080100900</v>
          </cell>
          <cell r="B5502" t="str">
            <v>330801009</v>
          </cell>
          <cell r="C5502" t="str">
            <v>手术费</v>
          </cell>
          <cell r="D5502" t="str">
            <v>08</v>
          </cell>
          <cell r="E5502" t="str">
            <v>手术治疗费</v>
          </cell>
          <cell r="F5502" t="str">
            <v>10</v>
          </cell>
          <cell r="G5502" t="str">
            <v>主动脉瓣置换术</v>
          </cell>
        </row>
        <row r="5502">
          <cell r="I5502" t="str">
            <v>人工瓣膜、异体动脉瓣</v>
          </cell>
          <cell r="J5502" t="str">
            <v>次</v>
          </cell>
          <cell r="K5502">
            <v>2700</v>
          </cell>
          <cell r="L5502">
            <v>2700</v>
          </cell>
          <cell r="M5502">
            <v>2295</v>
          </cell>
        </row>
        <row r="5502">
          <cell r="O5502" t="str">
            <v>医保</v>
          </cell>
        </row>
        <row r="5503">
          <cell r="A5503" t="str">
            <v>033080100901</v>
          </cell>
          <cell r="B5503" t="str">
            <v>33080100901</v>
          </cell>
          <cell r="C5503" t="str">
            <v>手术费</v>
          </cell>
          <cell r="D5503" t="str">
            <v>08</v>
          </cell>
          <cell r="E5503" t="str">
            <v>手术治疗费</v>
          </cell>
          <cell r="F5503" t="str">
            <v>10</v>
          </cell>
          <cell r="G5503" t="str">
            <v>小儿主动脉瓣置换术</v>
          </cell>
        </row>
        <row r="5503">
          <cell r="J5503" t="str">
            <v>次</v>
          </cell>
          <cell r="K5503">
            <v>3510</v>
          </cell>
          <cell r="L5503">
            <v>3510</v>
          </cell>
          <cell r="M5503">
            <v>2984</v>
          </cell>
        </row>
        <row r="5503">
          <cell r="O5503" t="str">
            <v>医保</v>
          </cell>
        </row>
        <row r="5504">
          <cell r="A5504" t="str">
            <v>033080100902</v>
          </cell>
          <cell r="B5504" t="str">
            <v>33080100902</v>
          </cell>
          <cell r="C5504" t="str">
            <v>手术费</v>
          </cell>
          <cell r="D5504" t="str">
            <v>08</v>
          </cell>
          <cell r="E5504" t="str">
            <v>手术治疗费</v>
          </cell>
          <cell r="F5504" t="str">
            <v>10</v>
          </cell>
          <cell r="G5504" t="str">
            <v>经胸腔镜主动脉瓣置换术</v>
          </cell>
        </row>
        <row r="5504">
          <cell r="J5504" t="str">
            <v>次</v>
          </cell>
          <cell r="K5504">
            <v>3400</v>
          </cell>
          <cell r="L5504">
            <v>3300</v>
          </cell>
          <cell r="M5504">
            <v>2805</v>
          </cell>
        </row>
        <row r="5504">
          <cell r="O5504" t="str">
            <v>医保</v>
          </cell>
        </row>
        <row r="5505">
          <cell r="A5505" t="str">
            <v>033080100903</v>
          </cell>
          <cell r="B5505" t="str">
            <v>33080100903</v>
          </cell>
          <cell r="C5505" t="str">
            <v>手术费</v>
          </cell>
          <cell r="D5505" t="str">
            <v>08</v>
          </cell>
          <cell r="E5505" t="str">
            <v>手术治疗费</v>
          </cell>
          <cell r="F5505" t="str">
            <v>10</v>
          </cell>
          <cell r="G5505" t="str">
            <v>小儿经胸腔镜主动脉瓣置换术</v>
          </cell>
        </row>
        <row r="5505">
          <cell r="J5505" t="str">
            <v>次</v>
          </cell>
          <cell r="K5505">
            <v>4420</v>
          </cell>
          <cell r="L5505">
            <v>4290</v>
          </cell>
          <cell r="M5505">
            <v>3647</v>
          </cell>
        </row>
        <row r="5505">
          <cell r="O5505" t="str">
            <v>医保</v>
          </cell>
        </row>
        <row r="5506">
          <cell r="A5506" t="str">
            <v>033080101000</v>
          </cell>
          <cell r="B5506" t="str">
            <v>330801010</v>
          </cell>
          <cell r="C5506" t="str">
            <v>手术费</v>
          </cell>
          <cell r="D5506" t="str">
            <v>08</v>
          </cell>
          <cell r="E5506" t="str">
            <v>手术治疗费</v>
          </cell>
          <cell r="F5506" t="str">
            <v>10</v>
          </cell>
          <cell r="G5506" t="str">
            <v>自体肺动脉瓣替换主动脉瓣术-ROSS手术</v>
          </cell>
          <cell r="H5506" t="str">
            <v>包括各种肺动脉重建的方法</v>
          </cell>
          <cell r="I5506" t="str">
            <v>异体动脉瓣</v>
          </cell>
          <cell r="J5506" t="str">
            <v>次</v>
          </cell>
          <cell r="K5506">
            <v>3510</v>
          </cell>
          <cell r="L5506">
            <v>3510</v>
          </cell>
          <cell r="M5506">
            <v>2984</v>
          </cell>
        </row>
        <row r="5506">
          <cell r="O5506" t="str">
            <v>医保</v>
          </cell>
        </row>
        <row r="5507">
          <cell r="A5507" t="str">
            <v>033080101001</v>
          </cell>
          <cell r="B5507" t="str">
            <v>33080101001</v>
          </cell>
          <cell r="C5507" t="str">
            <v>手术费</v>
          </cell>
          <cell r="D5507" t="str">
            <v>08</v>
          </cell>
          <cell r="E5507" t="str">
            <v>手术治疗费</v>
          </cell>
          <cell r="F5507" t="str">
            <v>10</v>
          </cell>
          <cell r="G5507" t="str">
            <v>小儿自体肺动脉瓣替换主动脉瓣术-ROSS手术</v>
          </cell>
        </row>
        <row r="5507">
          <cell r="J5507" t="str">
            <v>次</v>
          </cell>
          <cell r="K5507">
            <v>4563</v>
          </cell>
          <cell r="L5507">
            <v>4563</v>
          </cell>
          <cell r="M5507">
            <v>3879</v>
          </cell>
        </row>
        <row r="5507">
          <cell r="O5507" t="str">
            <v>医保</v>
          </cell>
        </row>
        <row r="5508">
          <cell r="A5508" t="str">
            <v>033080101100</v>
          </cell>
          <cell r="B5508" t="str">
            <v>330801011</v>
          </cell>
          <cell r="C5508" t="str">
            <v>手术费</v>
          </cell>
          <cell r="D5508" t="str">
            <v>08</v>
          </cell>
          <cell r="E5508" t="str">
            <v>手术治疗费</v>
          </cell>
          <cell r="F5508" t="str">
            <v>10</v>
          </cell>
          <cell r="G5508" t="str">
            <v>肺动脉瓣置换术</v>
          </cell>
        </row>
        <row r="5508">
          <cell r="J5508" t="str">
            <v>次</v>
          </cell>
          <cell r="K5508">
            <v>2250</v>
          </cell>
          <cell r="L5508">
            <v>2250</v>
          </cell>
          <cell r="M5508">
            <v>1913</v>
          </cell>
        </row>
        <row r="5508">
          <cell r="O5508" t="str">
            <v>医保</v>
          </cell>
        </row>
        <row r="5509">
          <cell r="A5509" t="str">
            <v>033080101101</v>
          </cell>
          <cell r="B5509" t="str">
            <v>33080101101</v>
          </cell>
          <cell r="C5509" t="str">
            <v>手术费</v>
          </cell>
          <cell r="D5509" t="str">
            <v>08</v>
          </cell>
          <cell r="E5509" t="str">
            <v>手术治疗费</v>
          </cell>
          <cell r="F5509" t="str">
            <v>10</v>
          </cell>
          <cell r="G5509" t="str">
            <v>小儿肺动脉瓣置换术</v>
          </cell>
        </row>
        <row r="5509">
          <cell r="J5509" t="str">
            <v>次</v>
          </cell>
          <cell r="K5509">
            <v>2925</v>
          </cell>
          <cell r="L5509">
            <v>2925</v>
          </cell>
          <cell r="M5509">
            <v>2486</v>
          </cell>
        </row>
        <row r="5509">
          <cell r="O5509" t="str">
            <v>医保</v>
          </cell>
        </row>
        <row r="5510">
          <cell r="A5510" t="str">
            <v>033080101200</v>
          </cell>
          <cell r="B5510" t="str">
            <v>330801012</v>
          </cell>
          <cell r="C5510" t="str">
            <v>手术费</v>
          </cell>
          <cell r="D5510" t="str">
            <v>08</v>
          </cell>
          <cell r="E5510" t="str">
            <v>手术治疗费</v>
          </cell>
          <cell r="F5510" t="str">
            <v>10</v>
          </cell>
          <cell r="G5510" t="str">
            <v>肺动脉瓣狭窄矫治术</v>
          </cell>
          <cell r="H5510" t="str">
            <v>含肺动脉扩大补片、肺动脉瓣交界切开(或瓣成形)、右室流出道重建术</v>
          </cell>
          <cell r="I5510" t="str">
            <v>人工血管</v>
          </cell>
          <cell r="J5510" t="str">
            <v>次</v>
          </cell>
          <cell r="K5510">
            <v>2790</v>
          </cell>
          <cell r="L5510">
            <v>2510</v>
          </cell>
          <cell r="M5510">
            <v>2134</v>
          </cell>
        </row>
        <row r="5510">
          <cell r="O5510" t="str">
            <v>医保</v>
          </cell>
        </row>
        <row r="5511">
          <cell r="A5511" t="str">
            <v>033080101201</v>
          </cell>
          <cell r="B5511" t="str">
            <v>33080101201</v>
          </cell>
          <cell r="C5511" t="str">
            <v>手术费</v>
          </cell>
          <cell r="D5511" t="str">
            <v>08</v>
          </cell>
          <cell r="E5511" t="str">
            <v>手术治疗费</v>
          </cell>
          <cell r="F5511" t="str">
            <v>10</v>
          </cell>
          <cell r="G5511" t="str">
            <v>小儿肺动脉瓣狭窄矫治术</v>
          </cell>
        </row>
        <row r="5511">
          <cell r="J5511" t="str">
            <v>次</v>
          </cell>
          <cell r="K5511">
            <v>3627</v>
          </cell>
          <cell r="L5511">
            <v>3263</v>
          </cell>
          <cell r="M5511">
            <v>2774</v>
          </cell>
        </row>
        <row r="5511">
          <cell r="O5511" t="str">
            <v>医保</v>
          </cell>
        </row>
        <row r="5512">
          <cell r="A5512" t="str">
            <v>033080101300</v>
          </cell>
          <cell r="B5512" t="str">
            <v>330801013</v>
          </cell>
          <cell r="C5512" t="str">
            <v>手术费</v>
          </cell>
          <cell r="D5512" t="str">
            <v>08</v>
          </cell>
          <cell r="E5512" t="str">
            <v>手术治疗费</v>
          </cell>
          <cell r="F5512" t="str">
            <v>10</v>
          </cell>
          <cell r="G5512" t="str">
            <v>小切口瓣膜置换术</v>
          </cell>
        </row>
        <row r="5512">
          <cell r="J5512" t="str">
            <v>次</v>
          </cell>
          <cell r="K5512">
            <v>2970</v>
          </cell>
          <cell r="L5512">
            <v>2970</v>
          </cell>
          <cell r="M5512">
            <v>2525</v>
          </cell>
        </row>
        <row r="5512">
          <cell r="O5512" t="str">
            <v>医保</v>
          </cell>
        </row>
        <row r="5513">
          <cell r="A5513" t="str">
            <v>033080101301</v>
          </cell>
          <cell r="B5513" t="str">
            <v>33080101301</v>
          </cell>
          <cell r="C5513" t="str">
            <v>手术费</v>
          </cell>
          <cell r="D5513" t="str">
            <v>08</v>
          </cell>
          <cell r="E5513" t="str">
            <v>手术治疗费</v>
          </cell>
          <cell r="F5513" t="str">
            <v>10</v>
          </cell>
          <cell r="G5513" t="str">
            <v>小儿小切口瓣膜置换术</v>
          </cell>
        </row>
        <row r="5513">
          <cell r="J5513" t="str">
            <v>次</v>
          </cell>
          <cell r="K5513">
            <v>3861</v>
          </cell>
          <cell r="L5513">
            <v>3861</v>
          </cell>
          <cell r="M5513">
            <v>3282</v>
          </cell>
        </row>
        <row r="5513">
          <cell r="O5513" t="str">
            <v>医保</v>
          </cell>
        </row>
        <row r="5514">
          <cell r="A5514" t="str">
            <v>033080101400</v>
          </cell>
          <cell r="B5514" t="str">
            <v>330801014</v>
          </cell>
          <cell r="C5514" t="str">
            <v>手术费</v>
          </cell>
          <cell r="D5514" t="str">
            <v>08</v>
          </cell>
          <cell r="E5514" t="str">
            <v>手术治疗费</v>
          </cell>
          <cell r="F5514" t="str">
            <v>10</v>
          </cell>
          <cell r="G5514" t="str">
            <v>双瓣置换术</v>
          </cell>
        </row>
        <row r="5514">
          <cell r="J5514" t="str">
            <v>次</v>
          </cell>
          <cell r="K5514">
            <v>4500</v>
          </cell>
          <cell r="L5514">
            <v>4500</v>
          </cell>
          <cell r="M5514">
            <v>3825</v>
          </cell>
          <cell r="N5514" t="str">
            <v>多瓣置换加收30%</v>
          </cell>
          <cell r="O5514" t="str">
            <v>医保</v>
          </cell>
        </row>
        <row r="5515">
          <cell r="A5515" t="str">
            <v>033080101401</v>
          </cell>
          <cell r="B5515" t="str">
            <v>33080101401</v>
          </cell>
          <cell r="C5515" t="str">
            <v>手术费</v>
          </cell>
          <cell r="D5515" t="str">
            <v>08</v>
          </cell>
          <cell r="E5515" t="str">
            <v>手术治疗费</v>
          </cell>
          <cell r="F5515" t="str">
            <v>10</v>
          </cell>
          <cell r="G5515" t="str">
            <v>双瓣置换术（多瓣置换）</v>
          </cell>
          <cell r="H5515" t="str">
            <v/>
          </cell>
        </row>
        <row r="5515">
          <cell r="J5515" t="str">
            <v>次</v>
          </cell>
          <cell r="K5515">
            <v>5850</v>
          </cell>
          <cell r="L5515">
            <v>5850</v>
          </cell>
          <cell r="M5515">
            <v>4973</v>
          </cell>
          <cell r="N5515" t="str">
            <v>多瓣置换</v>
          </cell>
          <cell r="O5515" t="str">
            <v>医保</v>
          </cell>
        </row>
        <row r="5516">
          <cell r="A5516" t="str">
            <v>033080101402</v>
          </cell>
          <cell r="B5516" t="str">
            <v>33080101402</v>
          </cell>
          <cell r="C5516" t="str">
            <v>手术费</v>
          </cell>
          <cell r="D5516" t="str">
            <v>08</v>
          </cell>
          <cell r="E5516" t="str">
            <v>手术治疗费</v>
          </cell>
          <cell r="F5516" t="str">
            <v>10</v>
          </cell>
          <cell r="G5516" t="str">
            <v>小儿双瓣置换术</v>
          </cell>
        </row>
        <row r="5516">
          <cell r="J5516" t="str">
            <v>次</v>
          </cell>
          <cell r="K5516">
            <v>5850</v>
          </cell>
          <cell r="L5516">
            <v>5850</v>
          </cell>
          <cell r="M5516">
            <v>4973</v>
          </cell>
        </row>
        <row r="5516">
          <cell r="O5516" t="str">
            <v>医保</v>
          </cell>
        </row>
        <row r="5517">
          <cell r="A5517" t="str">
            <v>033080101403</v>
          </cell>
          <cell r="B5517" t="str">
            <v>33080101403</v>
          </cell>
          <cell r="C5517" t="str">
            <v>手术费</v>
          </cell>
          <cell r="D5517" t="str">
            <v>08</v>
          </cell>
          <cell r="E5517" t="str">
            <v>手术治疗费</v>
          </cell>
          <cell r="F5517" t="str">
            <v>10</v>
          </cell>
          <cell r="G5517" t="str">
            <v>小儿双瓣置换术（多瓣置换）</v>
          </cell>
          <cell r="H5517" t="str">
            <v/>
          </cell>
        </row>
        <row r="5517">
          <cell r="J5517" t="str">
            <v>次</v>
          </cell>
          <cell r="K5517">
            <v>7605</v>
          </cell>
          <cell r="L5517">
            <v>7605</v>
          </cell>
          <cell r="M5517">
            <v>6464</v>
          </cell>
          <cell r="N5517" t="str">
            <v>多瓣置换</v>
          </cell>
          <cell r="O5517" t="str">
            <v>医保</v>
          </cell>
        </row>
        <row r="5518">
          <cell r="A5518" t="str">
            <v>033080101500</v>
          </cell>
          <cell r="B5518" t="str">
            <v>330801015</v>
          </cell>
          <cell r="C5518" t="str">
            <v>手术费</v>
          </cell>
          <cell r="D5518" t="str">
            <v>08</v>
          </cell>
          <cell r="E5518" t="str">
            <v>手术治疗费</v>
          </cell>
          <cell r="F5518" t="str">
            <v>10</v>
          </cell>
          <cell r="G5518" t="str">
            <v>瓣周漏修补术</v>
          </cell>
        </row>
        <row r="5518">
          <cell r="J5518" t="str">
            <v>次</v>
          </cell>
          <cell r="K5518">
            <v>2700</v>
          </cell>
          <cell r="L5518">
            <v>2700</v>
          </cell>
          <cell r="M5518">
            <v>2295</v>
          </cell>
        </row>
        <row r="5518">
          <cell r="O5518" t="str">
            <v>医保</v>
          </cell>
        </row>
        <row r="5519">
          <cell r="A5519" t="str">
            <v>033080101501</v>
          </cell>
          <cell r="B5519" t="str">
            <v>33080101501</v>
          </cell>
          <cell r="C5519" t="str">
            <v>手术费</v>
          </cell>
          <cell r="D5519" t="str">
            <v>08</v>
          </cell>
          <cell r="E5519" t="str">
            <v>手术治疗费</v>
          </cell>
          <cell r="F5519" t="str">
            <v>10</v>
          </cell>
          <cell r="G5519" t="str">
            <v>小儿瓣周漏修补术</v>
          </cell>
        </row>
        <row r="5519">
          <cell r="J5519" t="str">
            <v>次</v>
          </cell>
          <cell r="K5519">
            <v>3510</v>
          </cell>
          <cell r="L5519">
            <v>3510</v>
          </cell>
          <cell r="M5519">
            <v>2984</v>
          </cell>
        </row>
        <row r="5519">
          <cell r="O5519" t="str">
            <v>医保</v>
          </cell>
        </row>
        <row r="5520">
          <cell r="A5520" t="str">
            <v>033080101600</v>
          </cell>
          <cell r="B5520" t="str">
            <v>330801016</v>
          </cell>
          <cell r="C5520" t="str">
            <v>手术费</v>
          </cell>
          <cell r="D5520" t="str">
            <v>08</v>
          </cell>
          <cell r="E5520" t="str">
            <v>手术治疗费</v>
          </cell>
          <cell r="F5520" t="str">
            <v>10</v>
          </cell>
          <cell r="G5520" t="str">
            <v>房间隔造口术（Blabock-Hanlon手术）</v>
          </cell>
          <cell r="H5520" t="str">
            <v>包括切除术</v>
          </cell>
          <cell r="I5520" t="str">
            <v>人工血管</v>
          </cell>
          <cell r="J5520" t="str">
            <v>次</v>
          </cell>
          <cell r="K5520">
            <v>3150</v>
          </cell>
          <cell r="L5520">
            <v>2830</v>
          </cell>
          <cell r="M5520">
            <v>2406</v>
          </cell>
        </row>
        <row r="5520">
          <cell r="O5520" t="str">
            <v>医保</v>
          </cell>
        </row>
        <row r="5521">
          <cell r="A5521" t="str">
            <v>033080101601</v>
          </cell>
          <cell r="B5521" t="str">
            <v>33080101601</v>
          </cell>
          <cell r="C5521" t="str">
            <v>手术费</v>
          </cell>
          <cell r="D5521" t="str">
            <v>08</v>
          </cell>
          <cell r="E5521" t="str">
            <v>手术治疗费</v>
          </cell>
          <cell r="F5521" t="str">
            <v>10</v>
          </cell>
          <cell r="G5521" t="str">
            <v>小儿房间隔造口术（Blabock-Hanlon手术）</v>
          </cell>
        </row>
        <row r="5521">
          <cell r="J5521" t="str">
            <v>次</v>
          </cell>
          <cell r="K5521">
            <v>4095</v>
          </cell>
          <cell r="L5521">
            <v>3679</v>
          </cell>
          <cell r="M5521">
            <v>3127</v>
          </cell>
        </row>
        <row r="5521">
          <cell r="O5521" t="str">
            <v>医保</v>
          </cell>
        </row>
        <row r="5522">
          <cell r="A5522" t="str">
            <v>033080101700</v>
          </cell>
          <cell r="B5522" t="str">
            <v>330801017</v>
          </cell>
          <cell r="C5522" t="str">
            <v>手术费</v>
          </cell>
          <cell r="D5522" t="str">
            <v>08</v>
          </cell>
          <cell r="E5522" t="str">
            <v>手术治疗费</v>
          </cell>
          <cell r="F5522" t="str">
            <v>10</v>
          </cell>
          <cell r="G5522" t="str">
            <v>房间隔缺损修补术</v>
          </cell>
          <cell r="H5522" t="str">
            <v>包括单心房间隔再造术，Ⅰ、Ⅱ孔房缺</v>
          </cell>
        </row>
        <row r="5522">
          <cell r="J5522" t="str">
            <v>次</v>
          </cell>
          <cell r="K5522">
            <v>2310</v>
          </cell>
          <cell r="L5522">
            <v>2070</v>
          </cell>
          <cell r="M5522">
            <v>1760</v>
          </cell>
        </row>
        <row r="5522">
          <cell r="O5522" t="str">
            <v>医保</v>
          </cell>
        </row>
        <row r="5523">
          <cell r="A5523" t="str">
            <v>033080101701</v>
          </cell>
          <cell r="B5523" t="str">
            <v>33080101701</v>
          </cell>
          <cell r="C5523" t="str">
            <v>手术费</v>
          </cell>
          <cell r="D5523" t="str">
            <v>08</v>
          </cell>
          <cell r="E5523" t="str">
            <v>手术治疗费</v>
          </cell>
          <cell r="F5523" t="str">
            <v>10</v>
          </cell>
          <cell r="G5523" t="str">
            <v>小儿房间隔缺损修补术</v>
          </cell>
        </row>
        <row r="5523">
          <cell r="J5523" t="str">
            <v>次</v>
          </cell>
          <cell r="K5523">
            <v>3003</v>
          </cell>
          <cell r="L5523">
            <v>2691</v>
          </cell>
          <cell r="M5523">
            <v>2287</v>
          </cell>
        </row>
        <row r="5523">
          <cell r="O5523" t="str">
            <v>医保</v>
          </cell>
        </row>
        <row r="5524">
          <cell r="A5524" t="str">
            <v>033080101800</v>
          </cell>
          <cell r="B5524" t="str">
            <v>330801018</v>
          </cell>
          <cell r="C5524" t="str">
            <v>手术费</v>
          </cell>
          <cell r="D5524" t="str">
            <v>08</v>
          </cell>
          <cell r="E5524" t="str">
            <v>手术治疗费</v>
          </cell>
          <cell r="F5524" t="str">
            <v>10</v>
          </cell>
          <cell r="G5524" t="str">
            <v>室间隔缺损直视修补术</v>
          </cell>
          <cell r="H5524" t="str">
            <v>含缝合法</v>
          </cell>
        </row>
        <row r="5524">
          <cell r="J5524" t="str">
            <v>次</v>
          </cell>
          <cell r="K5524">
            <v>1890</v>
          </cell>
          <cell r="L5524">
            <v>1890</v>
          </cell>
          <cell r="M5524">
            <v>1607</v>
          </cell>
          <cell r="N5524" t="str">
            <v>室间隔缺损导管封堵术三甲医院3069元，三甲以下医院2754元</v>
          </cell>
          <cell r="O5524" t="str">
            <v>医保</v>
          </cell>
        </row>
        <row r="5525">
          <cell r="A5525" t="str">
            <v>033080101801</v>
          </cell>
          <cell r="B5525" t="str">
            <v>33080101801</v>
          </cell>
          <cell r="C5525" t="str">
            <v>手术费</v>
          </cell>
          <cell r="D5525" t="str">
            <v>08</v>
          </cell>
          <cell r="E5525" t="str">
            <v>手术治疗费</v>
          </cell>
          <cell r="F5525" t="str">
            <v>10</v>
          </cell>
          <cell r="G5525" t="str">
            <v>室间隔缺损直视修补术-室间隔缺损导管封堵术</v>
          </cell>
        </row>
        <row r="5525">
          <cell r="J5525" t="str">
            <v>次</v>
          </cell>
          <cell r="K5525">
            <v>3069</v>
          </cell>
          <cell r="L5525">
            <v>2754</v>
          </cell>
          <cell r="M5525">
            <v>2341</v>
          </cell>
          <cell r="N5525" t="str">
            <v>室间隔缺损导管封堵术</v>
          </cell>
          <cell r="O5525" t="str">
            <v>医保</v>
          </cell>
        </row>
        <row r="5526">
          <cell r="A5526" t="str">
            <v>033080101802</v>
          </cell>
          <cell r="B5526" t="str">
            <v>33080101802</v>
          </cell>
          <cell r="C5526" t="str">
            <v>手术费</v>
          </cell>
          <cell r="D5526" t="str">
            <v>08</v>
          </cell>
          <cell r="E5526" t="str">
            <v>手术治疗费</v>
          </cell>
          <cell r="F5526" t="str">
            <v>10</v>
          </cell>
          <cell r="G5526" t="str">
            <v>小儿室间隔缺损直视修补术</v>
          </cell>
        </row>
        <row r="5526">
          <cell r="J5526" t="str">
            <v>次</v>
          </cell>
          <cell r="K5526">
            <v>2457</v>
          </cell>
          <cell r="L5526">
            <v>2457</v>
          </cell>
          <cell r="M5526">
            <v>2089</v>
          </cell>
        </row>
        <row r="5526">
          <cell r="O5526" t="str">
            <v>医保</v>
          </cell>
        </row>
        <row r="5527">
          <cell r="A5527" t="str">
            <v>033080101803</v>
          </cell>
          <cell r="B5527" t="str">
            <v>33080101803</v>
          </cell>
          <cell r="C5527" t="str">
            <v>手术费</v>
          </cell>
          <cell r="D5527" t="str">
            <v>08</v>
          </cell>
          <cell r="E5527" t="str">
            <v>手术治疗费</v>
          </cell>
          <cell r="F5527" t="str">
            <v>10</v>
          </cell>
          <cell r="G5527" t="str">
            <v>小儿室间隔缺损直视修补术-室间隔缺损导管封堵术</v>
          </cell>
        </row>
        <row r="5527">
          <cell r="J5527" t="str">
            <v>次</v>
          </cell>
          <cell r="K5527">
            <v>3990</v>
          </cell>
          <cell r="L5527">
            <v>3580</v>
          </cell>
          <cell r="M5527">
            <v>3043</v>
          </cell>
          <cell r="N5527" t="str">
            <v>室间隔缺损导管封堵术</v>
          </cell>
          <cell r="O5527" t="str">
            <v>医保</v>
          </cell>
        </row>
        <row r="5528">
          <cell r="A5528" t="str">
            <v>033080101900</v>
          </cell>
          <cell r="B5528" t="str">
            <v>330801019</v>
          </cell>
          <cell r="C5528" t="str">
            <v>手术费</v>
          </cell>
          <cell r="D5528" t="str">
            <v>08</v>
          </cell>
          <cell r="E5528" t="str">
            <v>手术治疗费</v>
          </cell>
          <cell r="F5528" t="str">
            <v>10</v>
          </cell>
          <cell r="G5528" t="str">
            <v>部分型心内膜垫缺损矫治术</v>
          </cell>
          <cell r="H5528" t="str">
            <v>包括Ⅰ孔房缺修补术、二尖瓣、三尖瓣成形术</v>
          </cell>
          <cell r="I5528" t="str">
            <v>人工血管</v>
          </cell>
          <cell r="J5528" t="str">
            <v>次</v>
          </cell>
          <cell r="K5528">
            <v>2520</v>
          </cell>
          <cell r="L5528">
            <v>2520</v>
          </cell>
          <cell r="M5528">
            <v>2142</v>
          </cell>
        </row>
        <row r="5528">
          <cell r="O5528" t="str">
            <v>医保</v>
          </cell>
        </row>
        <row r="5529">
          <cell r="A5529" t="str">
            <v>033080101901</v>
          </cell>
          <cell r="B5529" t="str">
            <v>33080101901</v>
          </cell>
          <cell r="C5529" t="str">
            <v>手术费</v>
          </cell>
          <cell r="D5529" t="str">
            <v>08</v>
          </cell>
          <cell r="E5529" t="str">
            <v>手术治疗费</v>
          </cell>
          <cell r="F5529" t="str">
            <v>10</v>
          </cell>
          <cell r="G5529" t="str">
            <v>小儿部分型心内膜垫缺损矫治术</v>
          </cell>
        </row>
        <row r="5529">
          <cell r="J5529" t="str">
            <v>次</v>
          </cell>
          <cell r="K5529">
            <v>3276</v>
          </cell>
          <cell r="L5529">
            <v>3276</v>
          </cell>
          <cell r="M5529">
            <v>2785</v>
          </cell>
        </row>
        <row r="5529">
          <cell r="O5529" t="str">
            <v>医保</v>
          </cell>
        </row>
        <row r="5530">
          <cell r="A5530" t="str">
            <v>033080102000</v>
          </cell>
          <cell r="B5530" t="str">
            <v>330801020</v>
          </cell>
          <cell r="C5530" t="str">
            <v>手术费</v>
          </cell>
          <cell r="D5530" t="str">
            <v>08</v>
          </cell>
          <cell r="E5530" t="str">
            <v>手术治疗费</v>
          </cell>
          <cell r="F5530" t="str">
            <v>10</v>
          </cell>
          <cell r="G5530" t="str">
            <v>完全型心内膜垫缺损矫治术</v>
          </cell>
        </row>
        <row r="5530">
          <cell r="J5530" t="str">
            <v>次</v>
          </cell>
          <cell r="K5530">
            <v>3060</v>
          </cell>
          <cell r="L5530">
            <v>3060</v>
          </cell>
          <cell r="M5530">
            <v>2601</v>
          </cell>
        </row>
        <row r="5530">
          <cell r="O5530" t="str">
            <v>医保</v>
          </cell>
        </row>
        <row r="5531">
          <cell r="A5531" t="str">
            <v>033080102001</v>
          </cell>
          <cell r="B5531" t="str">
            <v>33080102001</v>
          </cell>
          <cell r="C5531" t="str">
            <v>手术费</v>
          </cell>
          <cell r="D5531" t="str">
            <v>08</v>
          </cell>
          <cell r="E5531" t="str">
            <v>手术治疗费</v>
          </cell>
          <cell r="F5531" t="str">
            <v>10</v>
          </cell>
          <cell r="G5531" t="str">
            <v>小儿完全型心内膜垫缺损矫治术</v>
          </cell>
        </row>
        <row r="5531">
          <cell r="J5531" t="str">
            <v>次</v>
          </cell>
          <cell r="K5531">
            <v>3978</v>
          </cell>
          <cell r="L5531">
            <v>3978</v>
          </cell>
          <cell r="M5531">
            <v>3381</v>
          </cell>
        </row>
        <row r="5531">
          <cell r="O5531" t="str">
            <v>医保</v>
          </cell>
        </row>
        <row r="5532">
          <cell r="A5532" t="str">
            <v>033080102100</v>
          </cell>
          <cell r="B5532" t="str">
            <v>330801021</v>
          </cell>
          <cell r="C5532" t="str">
            <v>手术费</v>
          </cell>
          <cell r="D5532" t="str">
            <v>08</v>
          </cell>
          <cell r="E5532" t="str">
            <v>手术治疗费</v>
          </cell>
          <cell r="F5532" t="str">
            <v>10</v>
          </cell>
          <cell r="G5532" t="str">
            <v>卵圆孔修补术</v>
          </cell>
        </row>
        <row r="5532">
          <cell r="J5532" t="str">
            <v>次</v>
          </cell>
        </row>
        <row r="5532">
          <cell r="O5532" t="str">
            <v>医保</v>
          </cell>
        </row>
        <row r="5532">
          <cell r="Q5532" t="str">
            <v>未成年人</v>
          </cell>
        </row>
        <row r="5533">
          <cell r="A5533" t="str">
            <v>033080102200</v>
          </cell>
          <cell r="B5533" t="str">
            <v>330801022</v>
          </cell>
          <cell r="C5533" t="str">
            <v>手术费</v>
          </cell>
          <cell r="D5533" t="str">
            <v>08</v>
          </cell>
          <cell r="E5533" t="str">
            <v>手术治疗费</v>
          </cell>
          <cell r="F5533" t="str">
            <v>10</v>
          </cell>
          <cell r="G5533" t="str">
            <v>法鲁氏三联症根治术</v>
          </cell>
          <cell r="H5533" t="str">
            <v>含右室流出道扩大、疏通、房缺修补术</v>
          </cell>
        </row>
        <row r="5533">
          <cell r="J5533" t="str">
            <v>次</v>
          </cell>
          <cell r="K5533">
            <v>2700</v>
          </cell>
          <cell r="L5533">
            <v>2700</v>
          </cell>
          <cell r="M5533">
            <v>2295</v>
          </cell>
        </row>
        <row r="5533">
          <cell r="O5533" t="str">
            <v>医保</v>
          </cell>
        </row>
        <row r="5534">
          <cell r="A5534" t="str">
            <v>033080102201</v>
          </cell>
          <cell r="B5534" t="str">
            <v>33080102201</v>
          </cell>
          <cell r="C5534" t="str">
            <v>手术费</v>
          </cell>
          <cell r="D5534" t="str">
            <v>08</v>
          </cell>
          <cell r="E5534" t="str">
            <v>手术治疗费</v>
          </cell>
          <cell r="F5534" t="str">
            <v>10</v>
          </cell>
          <cell r="G5534" t="str">
            <v>小儿法鲁氏三联症根治术</v>
          </cell>
        </row>
        <row r="5534">
          <cell r="J5534" t="str">
            <v>次</v>
          </cell>
          <cell r="K5534">
            <v>3510</v>
          </cell>
          <cell r="L5534">
            <v>3510</v>
          </cell>
          <cell r="M5534">
            <v>2984</v>
          </cell>
        </row>
        <row r="5534">
          <cell r="O5534" t="str">
            <v>医保</v>
          </cell>
        </row>
        <row r="5535">
          <cell r="A5535" t="str">
            <v>033080102300</v>
          </cell>
          <cell r="B5535" t="str">
            <v>330801023</v>
          </cell>
          <cell r="C5535" t="str">
            <v>手术费</v>
          </cell>
          <cell r="D5535" t="str">
            <v>08</v>
          </cell>
          <cell r="E5535" t="str">
            <v>手术治疗费</v>
          </cell>
          <cell r="F5535" t="str">
            <v>10</v>
          </cell>
          <cell r="G5535" t="str">
            <v>法鲁氏四联症根治术（大）</v>
          </cell>
          <cell r="H5535" t="str">
            <v>含应用外通道</v>
          </cell>
        </row>
        <row r="5535">
          <cell r="J5535" t="str">
            <v>次</v>
          </cell>
          <cell r="K5535">
            <v>3150</v>
          </cell>
          <cell r="L5535">
            <v>3150</v>
          </cell>
          <cell r="M5535">
            <v>2678</v>
          </cell>
        </row>
        <row r="5535">
          <cell r="O5535" t="str">
            <v>医保</v>
          </cell>
        </row>
        <row r="5536">
          <cell r="A5536" t="str">
            <v>033080102301</v>
          </cell>
          <cell r="B5536" t="str">
            <v>33080102301</v>
          </cell>
          <cell r="C5536" t="str">
            <v>手术费</v>
          </cell>
          <cell r="D5536" t="str">
            <v>08</v>
          </cell>
          <cell r="E5536" t="str">
            <v>手术治疗费</v>
          </cell>
          <cell r="F5536" t="str">
            <v>10</v>
          </cell>
          <cell r="G5536" t="str">
            <v>小儿法鲁氏四联症根治术（大）</v>
          </cell>
        </row>
        <row r="5536">
          <cell r="J5536" t="str">
            <v>次</v>
          </cell>
          <cell r="K5536">
            <v>4095</v>
          </cell>
          <cell r="L5536">
            <v>4095</v>
          </cell>
          <cell r="M5536">
            <v>3481</v>
          </cell>
        </row>
        <row r="5536">
          <cell r="O5536" t="str">
            <v>医保</v>
          </cell>
        </row>
        <row r="5537">
          <cell r="A5537" t="str">
            <v>033080102400</v>
          </cell>
          <cell r="B5537" t="str">
            <v>330801024</v>
          </cell>
          <cell r="C5537" t="str">
            <v>手术费</v>
          </cell>
          <cell r="D5537" t="str">
            <v>08</v>
          </cell>
          <cell r="E5537" t="str">
            <v>手术治疗费</v>
          </cell>
          <cell r="F5537" t="str">
            <v>10</v>
          </cell>
          <cell r="G5537" t="str">
            <v>法鲁氏四联症根治术（中）</v>
          </cell>
          <cell r="H5537" t="str">
            <v>含应用跨肺动脉瓣环补片</v>
          </cell>
        </row>
        <row r="5537">
          <cell r="J5537" t="str">
            <v>次</v>
          </cell>
          <cell r="K5537">
            <v>2970</v>
          </cell>
          <cell r="L5537">
            <v>2970</v>
          </cell>
          <cell r="M5537">
            <v>2525</v>
          </cell>
        </row>
        <row r="5537">
          <cell r="O5537" t="str">
            <v>医保</v>
          </cell>
        </row>
        <row r="5538">
          <cell r="A5538" t="str">
            <v>033080102401</v>
          </cell>
          <cell r="B5538" t="str">
            <v>33080102401</v>
          </cell>
          <cell r="C5538" t="str">
            <v>手术费</v>
          </cell>
          <cell r="D5538" t="str">
            <v>08</v>
          </cell>
          <cell r="E5538" t="str">
            <v>手术治疗费</v>
          </cell>
          <cell r="F5538" t="str">
            <v>10</v>
          </cell>
          <cell r="G5538" t="str">
            <v>小儿法鲁氏四联症根治术（中）</v>
          </cell>
        </row>
        <row r="5538">
          <cell r="J5538" t="str">
            <v>次</v>
          </cell>
          <cell r="K5538">
            <v>3861</v>
          </cell>
          <cell r="L5538">
            <v>3861</v>
          </cell>
          <cell r="M5538">
            <v>3282</v>
          </cell>
        </row>
        <row r="5538">
          <cell r="O5538" t="str">
            <v>医保</v>
          </cell>
        </row>
        <row r="5539">
          <cell r="A5539" t="str">
            <v>033080102500</v>
          </cell>
          <cell r="B5539" t="str">
            <v>330801025</v>
          </cell>
          <cell r="C5539" t="str">
            <v>手术费</v>
          </cell>
          <cell r="D5539" t="str">
            <v>08</v>
          </cell>
          <cell r="E5539" t="str">
            <v>手术治疗费</v>
          </cell>
          <cell r="F5539" t="str">
            <v>10</v>
          </cell>
          <cell r="G5539" t="str">
            <v>法鲁氏四联症根治术（小）</v>
          </cell>
          <cell r="H5539" t="str">
            <v>含简单补片重建右室－肺动脉连续</v>
          </cell>
        </row>
        <row r="5539">
          <cell r="J5539" t="str">
            <v>次</v>
          </cell>
          <cell r="K5539">
            <v>2700</v>
          </cell>
          <cell r="L5539">
            <v>2700</v>
          </cell>
          <cell r="M5539">
            <v>2295</v>
          </cell>
        </row>
        <row r="5539">
          <cell r="O5539" t="str">
            <v>医保</v>
          </cell>
        </row>
        <row r="5540">
          <cell r="A5540" t="str">
            <v>033080102501</v>
          </cell>
          <cell r="B5540" t="str">
            <v>33080102501</v>
          </cell>
          <cell r="C5540" t="str">
            <v>手术费</v>
          </cell>
          <cell r="D5540" t="str">
            <v>08</v>
          </cell>
          <cell r="E5540" t="str">
            <v>手术治疗费</v>
          </cell>
          <cell r="F5540" t="str">
            <v>10</v>
          </cell>
          <cell r="G5540" t="str">
            <v>小儿法鲁氏四联症根治术（小）</v>
          </cell>
        </row>
        <row r="5540">
          <cell r="J5540" t="str">
            <v>次</v>
          </cell>
          <cell r="K5540">
            <v>3510</v>
          </cell>
          <cell r="L5540">
            <v>3510</v>
          </cell>
          <cell r="M5540">
            <v>2984</v>
          </cell>
        </row>
        <row r="5540">
          <cell r="O5540" t="str">
            <v>医保</v>
          </cell>
        </row>
        <row r="5541">
          <cell r="A5541" t="str">
            <v>033080102600</v>
          </cell>
          <cell r="B5541" t="str">
            <v>330801026</v>
          </cell>
          <cell r="C5541" t="str">
            <v>手术费</v>
          </cell>
          <cell r="D5541" t="str">
            <v>08</v>
          </cell>
          <cell r="E5541" t="str">
            <v>手术治疗费</v>
          </cell>
          <cell r="F5541" t="str">
            <v>10</v>
          </cell>
          <cell r="G5541" t="str">
            <v>复合性先天性心脏畸形矫治术</v>
          </cell>
          <cell r="H5541" t="str">
            <v>包括完全型心内膜垫缺损合并右室双出口或法鲁氏四联症的根治术等</v>
          </cell>
        </row>
        <row r="5541">
          <cell r="J5541" t="str">
            <v>次</v>
          </cell>
          <cell r="K5541">
            <v>4860</v>
          </cell>
          <cell r="L5541">
            <v>4860</v>
          </cell>
          <cell r="M5541">
            <v>4131</v>
          </cell>
        </row>
        <row r="5541">
          <cell r="O5541" t="str">
            <v>医保</v>
          </cell>
        </row>
        <row r="5542">
          <cell r="A5542" t="str">
            <v>033080102601</v>
          </cell>
          <cell r="B5542" t="str">
            <v>33080102601</v>
          </cell>
          <cell r="C5542" t="str">
            <v>手术费</v>
          </cell>
          <cell r="D5542" t="str">
            <v>08</v>
          </cell>
          <cell r="E5542" t="str">
            <v>手术治疗费</v>
          </cell>
          <cell r="F5542" t="str">
            <v>10</v>
          </cell>
          <cell r="G5542" t="str">
            <v>小儿复合性先天性心脏畸形矫治术</v>
          </cell>
        </row>
        <row r="5542">
          <cell r="J5542" t="str">
            <v>次</v>
          </cell>
          <cell r="K5542">
            <v>6318</v>
          </cell>
          <cell r="L5542">
            <v>6318</v>
          </cell>
          <cell r="M5542">
            <v>5370</v>
          </cell>
        </row>
        <row r="5542">
          <cell r="O5542" t="str">
            <v>医保</v>
          </cell>
        </row>
        <row r="5543">
          <cell r="A5543" t="str">
            <v>033080102700</v>
          </cell>
          <cell r="B5543" t="str">
            <v>330801027</v>
          </cell>
          <cell r="C5543" t="str">
            <v>手术费</v>
          </cell>
          <cell r="D5543" t="str">
            <v>08</v>
          </cell>
          <cell r="E5543" t="str">
            <v>手术治疗费</v>
          </cell>
          <cell r="F5543" t="str">
            <v>10</v>
          </cell>
          <cell r="G5543" t="str">
            <v>三房心矫治术</v>
          </cell>
          <cell r="H5543" t="str">
            <v>包括房间隔缺损修补术及二尖瓣上隔膜切除术</v>
          </cell>
        </row>
        <row r="5543">
          <cell r="J5543" t="str">
            <v>次</v>
          </cell>
          <cell r="K5543">
            <v>2520</v>
          </cell>
          <cell r="L5543">
            <v>2520</v>
          </cell>
          <cell r="M5543">
            <v>2142</v>
          </cell>
        </row>
        <row r="5543">
          <cell r="O5543" t="str">
            <v>医保</v>
          </cell>
        </row>
        <row r="5544">
          <cell r="A5544" t="str">
            <v>033080102701</v>
          </cell>
          <cell r="B5544" t="str">
            <v>33080102701</v>
          </cell>
          <cell r="C5544" t="str">
            <v>手术费</v>
          </cell>
          <cell r="D5544" t="str">
            <v>08</v>
          </cell>
          <cell r="E5544" t="str">
            <v>手术治疗费</v>
          </cell>
          <cell r="F5544" t="str">
            <v>10</v>
          </cell>
          <cell r="G5544" t="str">
            <v>小儿三房心矫治术</v>
          </cell>
        </row>
        <row r="5544">
          <cell r="J5544" t="str">
            <v>次</v>
          </cell>
          <cell r="K5544">
            <v>3276</v>
          </cell>
          <cell r="L5544">
            <v>3276</v>
          </cell>
          <cell r="M5544">
            <v>2785</v>
          </cell>
        </row>
        <row r="5544">
          <cell r="O5544" t="str">
            <v>医保</v>
          </cell>
        </row>
        <row r="5545">
          <cell r="A5545" t="str">
            <v>033080102800</v>
          </cell>
          <cell r="B5545" t="str">
            <v>330801028</v>
          </cell>
          <cell r="C5545" t="str">
            <v>手术费</v>
          </cell>
          <cell r="D5545" t="str">
            <v>08</v>
          </cell>
          <cell r="E5545" t="str">
            <v>手术治疗费</v>
          </cell>
          <cell r="F5545" t="str">
            <v>10</v>
          </cell>
          <cell r="G5545" t="str">
            <v>单心室分隔术</v>
          </cell>
        </row>
        <row r="5545">
          <cell r="J5545" t="str">
            <v>次</v>
          </cell>
          <cell r="K5545">
            <v>2880</v>
          </cell>
          <cell r="L5545">
            <v>2880</v>
          </cell>
          <cell r="M5545">
            <v>2448</v>
          </cell>
        </row>
        <row r="5545">
          <cell r="O5545" t="str">
            <v>医保</v>
          </cell>
        </row>
        <row r="5546">
          <cell r="A5546" t="str">
            <v>033080102801</v>
          </cell>
          <cell r="B5546" t="str">
            <v>33080102801</v>
          </cell>
          <cell r="C5546" t="str">
            <v>手术费</v>
          </cell>
          <cell r="D5546" t="str">
            <v>08</v>
          </cell>
          <cell r="E5546" t="str">
            <v>手术治疗费</v>
          </cell>
          <cell r="F5546" t="str">
            <v>10</v>
          </cell>
          <cell r="G5546" t="str">
            <v>小儿单心室分隔术</v>
          </cell>
        </row>
        <row r="5546">
          <cell r="J5546" t="str">
            <v>次</v>
          </cell>
          <cell r="K5546">
            <v>3744</v>
          </cell>
          <cell r="L5546">
            <v>3744</v>
          </cell>
          <cell r="M5546">
            <v>3182</v>
          </cell>
        </row>
        <row r="5546">
          <cell r="O5546" t="str">
            <v>医保</v>
          </cell>
        </row>
        <row r="5547">
          <cell r="B5547" t="str">
            <v>330802</v>
          </cell>
        </row>
        <row r="5547">
          <cell r="G5547" t="str">
            <v>心脏血管手术</v>
          </cell>
          <cell r="H5547" t="str">
            <v/>
          </cell>
          <cell r="I5547" t="str">
            <v>各种人工、同种异体血管、血管瓣膜和修补材料、银夹、一次性特殊牵开器、一次性冠脉刀、一次性打孔器、冠脉一次性吸引器、一次性血管内分流塞</v>
          </cell>
        </row>
        <row r="5548">
          <cell r="A5548" t="str">
            <v>033080200100</v>
          </cell>
          <cell r="B5548" t="str">
            <v>330802001</v>
          </cell>
          <cell r="C5548" t="str">
            <v>手术费</v>
          </cell>
          <cell r="D5548" t="str">
            <v>08</v>
          </cell>
          <cell r="E5548" t="str">
            <v>手术治疗费</v>
          </cell>
          <cell r="F5548" t="str">
            <v>10</v>
          </cell>
          <cell r="G5548" t="str">
            <v>冠状动静脉瘘修补术</v>
          </cell>
          <cell r="H5548" t="str">
            <v>包括冠状动脉到各个心脏部位瘘的闭合手术</v>
          </cell>
        </row>
        <row r="5548">
          <cell r="J5548" t="str">
            <v>次</v>
          </cell>
          <cell r="K5548">
            <v>2250</v>
          </cell>
          <cell r="L5548">
            <v>2250</v>
          </cell>
          <cell r="M5548">
            <v>1913</v>
          </cell>
        </row>
        <row r="5548">
          <cell r="O5548" t="str">
            <v>医保</v>
          </cell>
        </row>
        <row r="5549">
          <cell r="A5549" t="str">
            <v>033080200101</v>
          </cell>
          <cell r="B5549" t="str">
            <v>33080200101</v>
          </cell>
          <cell r="C5549" t="str">
            <v>手术费</v>
          </cell>
          <cell r="D5549" t="str">
            <v>08</v>
          </cell>
          <cell r="E5549" t="str">
            <v>手术治疗费</v>
          </cell>
          <cell r="F5549" t="str">
            <v>10</v>
          </cell>
          <cell r="G5549" t="str">
            <v>小儿冠状动静脉瘘修补术</v>
          </cell>
        </row>
        <row r="5549">
          <cell r="J5549" t="str">
            <v>次</v>
          </cell>
          <cell r="K5549">
            <v>2925</v>
          </cell>
          <cell r="L5549">
            <v>2925</v>
          </cell>
          <cell r="M5549">
            <v>2486</v>
          </cell>
        </row>
        <row r="5549">
          <cell r="O5549" t="str">
            <v>医保</v>
          </cell>
        </row>
        <row r="5550">
          <cell r="A5550" t="str">
            <v>033080200200</v>
          </cell>
          <cell r="B5550" t="str">
            <v>330802002</v>
          </cell>
          <cell r="C5550" t="str">
            <v>手术费</v>
          </cell>
          <cell r="D5550" t="str">
            <v>08</v>
          </cell>
          <cell r="E5550" t="str">
            <v>手术治疗费</v>
          </cell>
          <cell r="F5550" t="str">
            <v>10</v>
          </cell>
          <cell r="G5550" t="str">
            <v>冠状动脉起源异常矫治术</v>
          </cell>
        </row>
        <row r="5550">
          <cell r="J5550" t="str">
            <v>次</v>
          </cell>
          <cell r="K5550">
            <v>2520</v>
          </cell>
          <cell r="L5550">
            <v>2520</v>
          </cell>
          <cell r="M5550">
            <v>2142</v>
          </cell>
        </row>
        <row r="5550">
          <cell r="O5550" t="str">
            <v>医保</v>
          </cell>
        </row>
        <row r="5551">
          <cell r="A5551" t="str">
            <v>033080200201</v>
          </cell>
          <cell r="B5551" t="str">
            <v>33080200201</v>
          </cell>
          <cell r="C5551" t="str">
            <v>手术费</v>
          </cell>
          <cell r="D5551" t="str">
            <v>08</v>
          </cell>
          <cell r="E5551" t="str">
            <v>手术治疗费</v>
          </cell>
          <cell r="F5551" t="str">
            <v>10</v>
          </cell>
          <cell r="G5551" t="str">
            <v>小儿冠状动脉起源异常矫治术</v>
          </cell>
        </row>
        <row r="5551">
          <cell r="J5551" t="str">
            <v>次</v>
          </cell>
          <cell r="K5551">
            <v>3276</v>
          </cell>
          <cell r="L5551">
            <v>3276</v>
          </cell>
          <cell r="M5551">
            <v>2785</v>
          </cell>
        </row>
        <row r="5551">
          <cell r="O5551" t="str">
            <v>医保</v>
          </cell>
        </row>
        <row r="5552">
          <cell r="A5552" t="str">
            <v>033080200300</v>
          </cell>
          <cell r="B5552" t="str">
            <v>330802003</v>
          </cell>
          <cell r="C5552" t="str">
            <v>手术费</v>
          </cell>
          <cell r="D5552" t="str">
            <v>08</v>
          </cell>
          <cell r="E5552" t="str">
            <v>手术治疗费</v>
          </cell>
          <cell r="F5552" t="str">
            <v>10</v>
          </cell>
          <cell r="G5552" t="str">
            <v>冠状动脉搭桥术</v>
          </cell>
          <cell r="H5552" t="str">
            <v>含搭桥血管材料的获取术；包括大隐静脉、桡动脉、左右乳内动脉、胃网膜右动脉、腹壁下动脉等</v>
          </cell>
        </row>
        <row r="5552">
          <cell r="J5552" t="str">
            <v>每支吻合血管</v>
          </cell>
          <cell r="K5552">
            <v>3150</v>
          </cell>
          <cell r="L5552">
            <v>3150</v>
          </cell>
          <cell r="M5552">
            <v>2678</v>
          </cell>
          <cell r="N5552" t="str">
            <v>每增一支三甲医院加收300元，三甲以下医院加收300元</v>
          </cell>
          <cell r="O5552" t="str">
            <v>医保</v>
          </cell>
        </row>
        <row r="5553">
          <cell r="A5553" t="str">
            <v>033080200301</v>
          </cell>
          <cell r="B5553" t="str">
            <v>33080200301</v>
          </cell>
          <cell r="C5553" t="str">
            <v>手术费</v>
          </cell>
          <cell r="D5553" t="str">
            <v>08</v>
          </cell>
          <cell r="E5553" t="str">
            <v>手术治疗费</v>
          </cell>
          <cell r="F5553" t="str">
            <v>10</v>
          </cell>
          <cell r="G5553" t="str">
            <v>冠状动脉搭桥术（每增一支加收）</v>
          </cell>
        </row>
        <row r="5553">
          <cell r="J5553" t="str">
            <v>每支吻合血管</v>
          </cell>
          <cell r="K5553">
            <v>300</v>
          </cell>
          <cell r="L5553">
            <v>300</v>
          </cell>
          <cell r="M5553">
            <v>255</v>
          </cell>
          <cell r="N5553" t="str">
            <v>每增一支加收</v>
          </cell>
          <cell r="O5553" t="str">
            <v>医保</v>
          </cell>
        </row>
        <row r="5554">
          <cell r="A5554" t="str">
            <v>033080200302</v>
          </cell>
          <cell r="B5554" t="str">
            <v>33080200302</v>
          </cell>
          <cell r="C5554" t="str">
            <v>手术费</v>
          </cell>
          <cell r="D5554" t="str">
            <v>08</v>
          </cell>
          <cell r="E5554" t="str">
            <v>手术治疗费</v>
          </cell>
          <cell r="F5554" t="str">
            <v>10</v>
          </cell>
          <cell r="G5554" t="str">
            <v>小儿冠状动脉搭桥术</v>
          </cell>
        </row>
        <row r="5554">
          <cell r="J5554" t="str">
            <v>每支吻合血管</v>
          </cell>
          <cell r="K5554">
            <v>4095</v>
          </cell>
          <cell r="L5554">
            <v>4095</v>
          </cell>
          <cell r="M5554">
            <v>3481</v>
          </cell>
        </row>
        <row r="5554">
          <cell r="O5554" t="str">
            <v>医保</v>
          </cell>
        </row>
        <row r="5555">
          <cell r="A5555" t="str">
            <v>033080200303</v>
          </cell>
          <cell r="B5555" t="str">
            <v>33080200303</v>
          </cell>
          <cell r="C5555" t="str">
            <v>手术费</v>
          </cell>
          <cell r="D5555" t="str">
            <v>08</v>
          </cell>
          <cell r="E5555" t="str">
            <v>手术治疗费</v>
          </cell>
          <cell r="F5555" t="str">
            <v>10</v>
          </cell>
          <cell r="G5555" t="str">
            <v>小儿冠状动脉搭桥术（每增一支加收）</v>
          </cell>
        </row>
        <row r="5555">
          <cell r="J5555" t="str">
            <v>每支吻合血管</v>
          </cell>
          <cell r="K5555">
            <v>390</v>
          </cell>
          <cell r="L5555">
            <v>390</v>
          </cell>
          <cell r="M5555">
            <v>332</v>
          </cell>
          <cell r="N5555" t="str">
            <v>每增一支加收</v>
          </cell>
          <cell r="O5555" t="str">
            <v>医保</v>
          </cell>
        </row>
        <row r="5556">
          <cell r="A5556" t="str">
            <v>033080200400</v>
          </cell>
          <cell r="B5556" t="str">
            <v>330802004</v>
          </cell>
          <cell r="C5556" t="str">
            <v>手术费</v>
          </cell>
          <cell r="D5556" t="str">
            <v>08</v>
          </cell>
          <cell r="E5556" t="str">
            <v>手术治疗费</v>
          </cell>
          <cell r="F5556" t="str">
            <v>10</v>
          </cell>
          <cell r="G5556" t="str">
            <v>冠脉搭桥+换瓣术</v>
          </cell>
          <cell r="H5556" t="str">
            <v>包括瓣成形术</v>
          </cell>
        </row>
        <row r="5556">
          <cell r="J5556" t="str">
            <v>每支吻合血管</v>
          </cell>
          <cell r="K5556">
            <v>4320</v>
          </cell>
          <cell r="L5556">
            <v>4320</v>
          </cell>
          <cell r="M5556">
            <v>3672</v>
          </cell>
          <cell r="N5556" t="str">
            <v>每增一支三甲医院加收300元，三甲以下医院加收300元</v>
          </cell>
          <cell r="O5556" t="str">
            <v>医保</v>
          </cell>
        </row>
        <row r="5557">
          <cell r="A5557" t="str">
            <v>033080200401</v>
          </cell>
          <cell r="B5557" t="str">
            <v>33080200401</v>
          </cell>
          <cell r="C5557" t="str">
            <v>手术费</v>
          </cell>
          <cell r="D5557" t="str">
            <v>08</v>
          </cell>
          <cell r="E5557" t="str">
            <v>手术治疗费</v>
          </cell>
          <cell r="F5557" t="str">
            <v>10</v>
          </cell>
          <cell r="G5557" t="str">
            <v>冠脉搭桥+换瓣术（每增一支加收）</v>
          </cell>
        </row>
        <row r="5557">
          <cell r="J5557" t="str">
            <v>每支吻合血管</v>
          </cell>
          <cell r="K5557">
            <v>300</v>
          </cell>
          <cell r="L5557">
            <v>300</v>
          </cell>
          <cell r="M5557">
            <v>255</v>
          </cell>
          <cell r="N5557" t="str">
            <v>每增一支加收</v>
          </cell>
          <cell r="O5557" t="str">
            <v>医保</v>
          </cell>
        </row>
        <row r="5558">
          <cell r="A5558" t="str">
            <v>033080200402</v>
          </cell>
          <cell r="B5558" t="str">
            <v>33080200402</v>
          </cell>
          <cell r="C5558" t="str">
            <v>手术费</v>
          </cell>
          <cell r="D5558" t="str">
            <v>08</v>
          </cell>
          <cell r="E5558" t="str">
            <v>手术治疗费</v>
          </cell>
          <cell r="F5558" t="str">
            <v>10</v>
          </cell>
          <cell r="G5558" t="str">
            <v>小儿冠脉搭桥+换瓣术</v>
          </cell>
        </row>
        <row r="5558">
          <cell r="J5558" t="str">
            <v>每支吻合血管</v>
          </cell>
          <cell r="K5558">
            <v>5616</v>
          </cell>
          <cell r="L5558">
            <v>5616</v>
          </cell>
          <cell r="M5558">
            <v>4774</v>
          </cell>
        </row>
        <row r="5558">
          <cell r="O5558" t="str">
            <v>医保</v>
          </cell>
        </row>
        <row r="5559">
          <cell r="A5559" t="str">
            <v>033080200403</v>
          </cell>
          <cell r="B5559" t="str">
            <v>33080200403</v>
          </cell>
          <cell r="C5559" t="str">
            <v>手术费</v>
          </cell>
          <cell r="D5559" t="str">
            <v>08</v>
          </cell>
          <cell r="E5559" t="str">
            <v>手术治疗费</v>
          </cell>
          <cell r="F5559" t="str">
            <v>10</v>
          </cell>
          <cell r="G5559" t="str">
            <v>小儿冠脉搭桥+换瓣术（每增一支加收）</v>
          </cell>
        </row>
        <row r="5559">
          <cell r="J5559" t="str">
            <v>每支吻合血管</v>
          </cell>
          <cell r="K5559">
            <v>390</v>
          </cell>
          <cell r="L5559">
            <v>390</v>
          </cell>
          <cell r="M5559">
            <v>332</v>
          </cell>
          <cell r="N5559" t="str">
            <v>每增一支加收</v>
          </cell>
          <cell r="O5559" t="str">
            <v>医保</v>
          </cell>
        </row>
        <row r="5560">
          <cell r="A5560" t="str">
            <v>033080200500</v>
          </cell>
          <cell r="B5560" t="str">
            <v>330802005</v>
          </cell>
          <cell r="C5560" t="str">
            <v>手术费</v>
          </cell>
          <cell r="D5560" t="str">
            <v>08</v>
          </cell>
          <cell r="E5560" t="str">
            <v>手术治疗费</v>
          </cell>
          <cell r="F5560" t="str">
            <v>10</v>
          </cell>
          <cell r="G5560" t="str">
            <v>冠脉搭桥+人工血管置换术</v>
          </cell>
        </row>
        <row r="5560">
          <cell r="J5560" t="str">
            <v>每支吻合血管</v>
          </cell>
          <cell r="K5560">
            <v>4410</v>
          </cell>
          <cell r="L5560">
            <v>4410</v>
          </cell>
          <cell r="M5560">
            <v>3749</v>
          </cell>
          <cell r="N5560" t="str">
            <v>每增一支三甲医院加收300元，三甲以下医院加收300元</v>
          </cell>
          <cell r="O5560" t="str">
            <v>医保</v>
          </cell>
        </row>
        <row r="5561">
          <cell r="A5561" t="str">
            <v>033080200501</v>
          </cell>
          <cell r="B5561" t="str">
            <v>33080200501</v>
          </cell>
          <cell r="C5561" t="str">
            <v>手术费</v>
          </cell>
          <cell r="D5561" t="str">
            <v>08</v>
          </cell>
          <cell r="E5561" t="str">
            <v>手术治疗费</v>
          </cell>
          <cell r="F5561" t="str">
            <v>10</v>
          </cell>
          <cell r="G5561" t="str">
            <v>冠脉搭桥+人工血管置换术（每增一支加收）</v>
          </cell>
        </row>
        <row r="5561">
          <cell r="J5561" t="str">
            <v>每支吻合血管</v>
          </cell>
          <cell r="K5561">
            <v>300</v>
          </cell>
          <cell r="L5561">
            <v>300</v>
          </cell>
          <cell r="M5561">
            <v>255</v>
          </cell>
          <cell r="N5561" t="str">
            <v>每增一支加收</v>
          </cell>
          <cell r="O5561" t="str">
            <v>医保</v>
          </cell>
        </row>
        <row r="5562">
          <cell r="A5562" t="str">
            <v>033080200502</v>
          </cell>
          <cell r="B5562" t="str">
            <v>33080200502</v>
          </cell>
          <cell r="C5562" t="str">
            <v>手术费</v>
          </cell>
          <cell r="D5562" t="str">
            <v>08</v>
          </cell>
          <cell r="E5562" t="str">
            <v>手术治疗费</v>
          </cell>
          <cell r="F5562" t="str">
            <v>10</v>
          </cell>
          <cell r="G5562" t="str">
            <v>小儿冠脉搭桥+人工血管置换术</v>
          </cell>
        </row>
        <row r="5562">
          <cell r="J5562" t="str">
            <v>每支吻合血管</v>
          </cell>
          <cell r="K5562">
            <v>5733</v>
          </cell>
          <cell r="L5562">
            <v>5733</v>
          </cell>
          <cell r="M5562">
            <v>4873</v>
          </cell>
        </row>
        <row r="5562">
          <cell r="O5562" t="str">
            <v>医保</v>
          </cell>
        </row>
        <row r="5563">
          <cell r="A5563" t="str">
            <v>033080200503</v>
          </cell>
          <cell r="B5563" t="str">
            <v>33080200503</v>
          </cell>
          <cell r="C5563" t="str">
            <v>手术费</v>
          </cell>
          <cell r="D5563" t="str">
            <v>08</v>
          </cell>
          <cell r="E5563" t="str">
            <v>手术治疗费</v>
          </cell>
          <cell r="F5563" t="str">
            <v>10</v>
          </cell>
          <cell r="G5563" t="str">
            <v>小儿冠脉搭桥+人工血管置换术（每增一支加收）</v>
          </cell>
        </row>
        <row r="5563">
          <cell r="J5563" t="str">
            <v>每支吻合血管</v>
          </cell>
          <cell r="K5563">
            <v>390</v>
          </cell>
          <cell r="L5563">
            <v>390</v>
          </cell>
          <cell r="M5563">
            <v>332</v>
          </cell>
          <cell r="N5563" t="str">
            <v>每增一支加收</v>
          </cell>
          <cell r="O5563" t="str">
            <v>医保</v>
          </cell>
        </row>
        <row r="5564">
          <cell r="A5564" t="str">
            <v>033080200600</v>
          </cell>
          <cell r="B5564" t="str">
            <v>330802006</v>
          </cell>
          <cell r="C5564" t="str">
            <v>手术费</v>
          </cell>
          <cell r="D5564" t="str">
            <v>08</v>
          </cell>
          <cell r="E5564" t="str">
            <v>手术治疗费</v>
          </cell>
          <cell r="F5564" t="str">
            <v>10</v>
          </cell>
          <cell r="G5564" t="str">
            <v>非体外循环冠状动脉搭桥术</v>
          </cell>
        </row>
        <row r="5564">
          <cell r="J5564" t="str">
            <v>每支吻合血管</v>
          </cell>
          <cell r="K5564">
            <v>3330</v>
          </cell>
          <cell r="L5564">
            <v>3330</v>
          </cell>
          <cell r="M5564">
            <v>2831</v>
          </cell>
          <cell r="N5564" t="str">
            <v>每增一支三甲医院加收300元，三甲以下医院加收300元</v>
          </cell>
          <cell r="O5564" t="str">
            <v>医保</v>
          </cell>
        </row>
        <row r="5565">
          <cell r="A5565" t="str">
            <v>033080200601</v>
          </cell>
          <cell r="B5565" t="str">
            <v>33080200601</v>
          </cell>
          <cell r="C5565" t="str">
            <v>手术费</v>
          </cell>
          <cell r="D5565" t="str">
            <v>08</v>
          </cell>
          <cell r="E5565" t="str">
            <v>手术治疗费</v>
          </cell>
          <cell r="F5565" t="str">
            <v>10</v>
          </cell>
          <cell r="G5565" t="str">
            <v>非体外循环冠状动脉搭桥术（每增一支加收）</v>
          </cell>
        </row>
        <row r="5565">
          <cell r="J5565" t="str">
            <v>每支吻合血管</v>
          </cell>
          <cell r="K5565">
            <v>300</v>
          </cell>
          <cell r="L5565">
            <v>300</v>
          </cell>
          <cell r="M5565">
            <v>255</v>
          </cell>
          <cell r="N5565" t="str">
            <v>每增一支加收</v>
          </cell>
          <cell r="O5565" t="str">
            <v>医保</v>
          </cell>
        </row>
        <row r="5566">
          <cell r="A5566" t="str">
            <v>033080200602</v>
          </cell>
          <cell r="B5566" t="str">
            <v>33080200602</v>
          </cell>
          <cell r="C5566" t="str">
            <v>手术费</v>
          </cell>
          <cell r="D5566" t="str">
            <v>08</v>
          </cell>
          <cell r="E5566" t="str">
            <v>手术治疗费</v>
          </cell>
          <cell r="F5566" t="str">
            <v>10</v>
          </cell>
          <cell r="G5566" t="str">
            <v>小儿非体外循环冠状动脉搭桥术</v>
          </cell>
        </row>
        <row r="5566">
          <cell r="J5566" t="str">
            <v>每支吻合血管</v>
          </cell>
          <cell r="K5566">
            <v>4329</v>
          </cell>
          <cell r="L5566">
            <v>4329</v>
          </cell>
          <cell r="M5566">
            <v>3680</v>
          </cell>
        </row>
        <row r="5566">
          <cell r="O5566" t="str">
            <v>医保</v>
          </cell>
        </row>
        <row r="5567">
          <cell r="A5567" t="str">
            <v>033080200603</v>
          </cell>
          <cell r="B5567" t="str">
            <v>33080200603</v>
          </cell>
          <cell r="C5567" t="str">
            <v>手术费</v>
          </cell>
          <cell r="D5567" t="str">
            <v>08</v>
          </cell>
          <cell r="E5567" t="str">
            <v>手术治疗费</v>
          </cell>
          <cell r="F5567" t="str">
            <v>10</v>
          </cell>
          <cell r="G5567" t="str">
            <v>小儿非体外循环冠状动脉搭桥术（每增一支加收）</v>
          </cell>
        </row>
        <row r="5567">
          <cell r="J5567" t="str">
            <v>每支吻合血管</v>
          </cell>
          <cell r="K5567">
            <v>390</v>
          </cell>
          <cell r="L5567">
            <v>390</v>
          </cell>
          <cell r="M5567">
            <v>332</v>
          </cell>
          <cell r="N5567" t="str">
            <v>每增一支加收</v>
          </cell>
          <cell r="O5567" t="str">
            <v>医保</v>
          </cell>
        </row>
        <row r="5568">
          <cell r="A5568" t="str">
            <v>033080200700</v>
          </cell>
          <cell r="B5568" t="str">
            <v>330802007</v>
          </cell>
          <cell r="C5568" t="str">
            <v>手术费</v>
          </cell>
          <cell r="D5568" t="str">
            <v>08</v>
          </cell>
          <cell r="E5568" t="str">
            <v>手术治疗费</v>
          </cell>
          <cell r="F5568" t="str">
            <v>10</v>
          </cell>
          <cell r="G5568" t="str">
            <v>小切口冠状动脉搭桥术</v>
          </cell>
          <cell r="H5568" t="str">
            <v>包括各部位的小切口（左前外、右前外、剑尺）</v>
          </cell>
        </row>
        <row r="5568">
          <cell r="J5568" t="str">
            <v>每支吻合血管</v>
          </cell>
          <cell r="K5568">
            <v>3330</v>
          </cell>
          <cell r="L5568">
            <v>3330</v>
          </cell>
          <cell r="M5568">
            <v>2831</v>
          </cell>
        </row>
        <row r="5568">
          <cell r="O5568" t="str">
            <v>医保</v>
          </cell>
        </row>
        <row r="5569">
          <cell r="A5569" t="str">
            <v>033080200701</v>
          </cell>
          <cell r="B5569" t="str">
            <v>33080200701</v>
          </cell>
          <cell r="C5569" t="str">
            <v>手术费</v>
          </cell>
          <cell r="D5569" t="str">
            <v>08</v>
          </cell>
          <cell r="E5569" t="str">
            <v>手术治疗费</v>
          </cell>
          <cell r="F5569" t="str">
            <v>10</v>
          </cell>
          <cell r="G5569" t="str">
            <v>小儿小切口冠状动脉搭桥术</v>
          </cell>
        </row>
        <row r="5569">
          <cell r="J5569" t="str">
            <v>每支吻合血管</v>
          </cell>
          <cell r="K5569">
            <v>4329</v>
          </cell>
          <cell r="L5569">
            <v>4329</v>
          </cell>
          <cell r="M5569">
            <v>3680</v>
          </cell>
        </row>
        <row r="5569">
          <cell r="O5569" t="str">
            <v>医保</v>
          </cell>
        </row>
        <row r="5570">
          <cell r="A5570" t="str">
            <v>033080200800</v>
          </cell>
          <cell r="B5570" t="str">
            <v>330802008</v>
          </cell>
          <cell r="C5570" t="str">
            <v>手术费</v>
          </cell>
          <cell r="D5570" t="str">
            <v>08</v>
          </cell>
          <cell r="E5570" t="str">
            <v>手术治疗费</v>
          </cell>
          <cell r="F5570" t="str">
            <v>10</v>
          </cell>
          <cell r="G5570" t="str">
            <v>冠状动脉内膜切除术</v>
          </cell>
        </row>
        <row r="5570">
          <cell r="J5570" t="str">
            <v>次</v>
          </cell>
          <cell r="K5570">
            <v>1800</v>
          </cell>
          <cell r="L5570">
            <v>1800</v>
          </cell>
          <cell r="M5570">
            <v>1530</v>
          </cell>
        </row>
        <row r="5570">
          <cell r="O5570" t="str">
            <v>医保</v>
          </cell>
        </row>
        <row r="5571">
          <cell r="A5571" t="str">
            <v>033080200801</v>
          </cell>
          <cell r="B5571" t="str">
            <v>33080200801</v>
          </cell>
          <cell r="C5571" t="str">
            <v>手术费</v>
          </cell>
          <cell r="D5571" t="str">
            <v>08</v>
          </cell>
          <cell r="E5571" t="str">
            <v>手术治疗费</v>
          </cell>
          <cell r="F5571" t="str">
            <v>10</v>
          </cell>
          <cell r="G5571" t="str">
            <v>小儿冠状动脉内膜切除术</v>
          </cell>
        </row>
        <row r="5571">
          <cell r="J5571" t="str">
            <v>次</v>
          </cell>
          <cell r="K5571">
            <v>2340</v>
          </cell>
          <cell r="L5571">
            <v>2340</v>
          </cell>
          <cell r="M5571">
            <v>1989</v>
          </cell>
        </row>
        <row r="5571">
          <cell r="O5571" t="str">
            <v>医保</v>
          </cell>
        </row>
        <row r="5572">
          <cell r="A5572" t="str">
            <v>033080200900</v>
          </cell>
          <cell r="B5572" t="str">
            <v>330802009</v>
          </cell>
          <cell r="C5572" t="str">
            <v>手术费</v>
          </cell>
          <cell r="D5572" t="str">
            <v>08</v>
          </cell>
          <cell r="E5572" t="str">
            <v>手术治疗费</v>
          </cell>
          <cell r="F5572" t="str">
            <v>10</v>
          </cell>
          <cell r="G5572" t="str">
            <v>肺动静脉瘘结扎术</v>
          </cell>
        </row>
        <row r="5572">
          <cell r="J5572" t="str">
            <v>次</v>
          </cell>
          <cell r="K5572">
            <v>2430</v>
          </cell>
          <cell r="L5572">
            <v>2180</v>
          </cell>
          <cell r="M5572">
            <v>1853</v>
          </cell>
        </row>
        <row r="5572">
          <cell r="O5572" t="str">
            <v>医保</v>
          </cell>
        </row>
        <row r="5573">
          <cell r="A5573" t="str">
            <v>033080200901</v>
          </cell>
          <cell r="B5573" t="str">
            <v>33080200901</v>
          </cell>
          <cell r="C5573" t="str">
            <v>手术费</v>
          </cell>
          <cell r="D5573" t="str">
            <v>08</v>
          </cell>
          <cell r="E5573" t="str">
            <v>手术治疗费</v>
          </cell>
          <cell r="F5573" t="str">
            <v>10</v>
          </cell>
          <cell r="G5573" t="str">
            <v>小儿肺动静脉瘘结扎术</v>
          </cell>
        </row>
        <row r="5573">
          <cell r="J5573" t="str">
            <v>次</v>
          </cell>
          <cell r="K5573">
            <v>3159</v>
          </cell>
          <cell r="L5573">
            <v>2834</v>
          </cell>
          <cell r="M5573">
            <v>2409</v>
          </cell>
        </row>
        <row r="5573">
          <cell r="O5573" t="str">
            <v>医保</v>
          </cell>
        </row>
        <row r="5574">
          <cell r="A5574" t="str">
            <v>033080201000</v>
          </cell>
          <cell r="B5574" t="str">
            <v>330802010</v>
          </cell>
          <cell r="C5574" t="str">
            <v>手术费</v>
          </cell>
          <cell r="D5574" t="str">
            <v>08</v>
          </cell>
          <cell r="E5574" t="str">
            <v>手术治疗费</v>
          </cell>
          <cell r="F5574" t="str">
            <v>10</v>
          </cell>
          <cell r="G5574" t="str">
            <v>冠状静脉窦无顶综合征矫治术</v>
          </cell>
        </row>
        <row r="5574">
          <cell r="J5574" t="str">
            <v>次</v>
          </cell>
          <cell r="K5574">
            <v>2700</v>
          </cell>
          <cell r="L5574">
            <v>2700</v>
          </cell>
          <cell r="M5574">
            <v>2295</v>
          </cell>
        </row>
        <row r="5574">
          <cell r="O5574" t="str">
            <v>医保</v>
          </cell>
        </row>
        <row r="5575">
          <cell r="A5575" t="str">
            <v>033080201001</v>
          </cell>
          <cell r="B5575" t="str">
            <v>33080201001</v>
          </cell>
          <cell r="C5575" t="str">
            <v>手术费</v>
          </cell>
          <cell r="D5575" t="str">
            <v>08</v>
          </cell>
          <cell r="E5575" t="str">
            <v>手术治疗费</v>
          </cell>
          <cell r="F5575" t="str">
            <v>10</v>
          </cell>
          <cell r="G5575" t="str">
            <v>小儿冠状静脉窦无顶综合征矫治术</v>
          </cell>
        </row>
        <row r="5575">
          <cell r="J5575" t="str">
            <v>次</v>
          </cell>
          <cell r="K5575">
            <v>3510</v>
          </cell>
          <cell r="L5575">
            <v>3510</v>
          </cell>
          <cell r="M5575">
            <v>2984</v>
          </cell>
        </row>
        <row r="5575">
          <cell r="O5575" t="str">
            <v>医保</v>
          </cell>
        </row>
        <row r="5576">
          <cell r="A5576" t="str">
            <v>033080201100</v>
          </cell>
          <cell r="B5576" t="str">
            <v>330802011</v>
          </cell>
          <cell r="C5576" t="str">
            <v>手术费</v>
          </cell>
          <cell r="D5576" t="str">
            <v>08</v>
          </cell>
          <cell r="E5576" t="str">
            <v>手术治疗费</v>
          </cell>
          <cell r="F5576" t="str">
            <v>10</v>
          </cell>
          <cell r="G5576" t="str">
            <v>上腔静脉肺动脉吻合术（双向Glenn）</v>
          </cell>
        </row>
        <row r="5576">
          <cell r="J5576" t="str">
            <v>每侧</v>
          </cell>
          <cell r="K5576">
            <v>2700</v>
          </cell>
          <cell r="L5576">
            <v>2700</v>
          </cell>
          <cell r="M5576">
            <v>2295</v>
          </cell>
          <cell r="N5576" t="str">
            <v>双侧三甲医院加收500元，三甲以下医院加收500元</v>
          </cell>
          <cell r="O5576" t="str">
            <v>医保</v>
          </cell>
        </row>
        <row r="5577">
          <cell r="A5577" t="str">
            <v>033080201101</v>
          </cell>
          <cell r="B5577" t="str">
            <v>33080201101</v>
          </cell>
          <cell r="C5577" t="str">
            <v>手术费</v>
          </cell>
          <cell r="D5577" t="str">
            <v>08</v>
          </cell>
          <cell r="E5577" t="str">
            <v>手术治疗费</v>
          </cell>
          <cell r="F5577" t="str">
            <v>10</v>
          </cell>
          <cell r="G5577" t="str">
            <v>上腔静脉肺动脉吻合术（双向Glenn、双侧）</v>
          </cell>
        </row>
        <row r="5577">
          <cell r="J5577" t="str">
            <v>次</v>
          </cell>
          <cell r="K5577">
            <v>3200</v>
          </cell>
          <cell r="L5577">
            <v>3200</v>
          </cell>
          <cell r="M5577">
            <v>2720</v>
          </cell>
          <cell r="N5577" t="str">
            <v>双侧</v>
          </cell>
          <cell r="O5577" t="str">
            <v>医保</v>
          </cell>
        </row>
        <row r="5578">
          <cell r="A5578" t="str">
            <v>033080201102</v>
          </cell>
          <cell r="B5578" t="str">
            <v>33080201102</v>
          </cell>
          <cell r="C5578" t="str">
            <v>手术费</v>
          </cell>
          <cell r="D5578" t="str">
            <v>08</v>
          </cell>
          <cell r="E5578" t="str">
            <v>手术治疗费</v>
          </cell>
          <cell r="F5578" t="str">
            <v>10</v>
          </cell>
          <cell r="G5578" t="str">
            <v>小儿上腔静脉肺动脉吻合术（双向Glenn）</v>
          </cell>
        </row>
        <row r="5578">
          <cell r="J5578" t="str">
            <v>每侧</v>
          </cell>
          <cell r="K5578">
            <v>3510</v>
          </cell>
          <cell r="L5578">
            <v>3510</v>
          </cell>
          <cell r="M5578">
            <v>2984</v>
          </cell>
        </row>
        <row r="5578">
          <cell r="O5578" t="str">
            <v>医保</v>
          </cell>
        </row>
        <row r="5579">
          <cell r="A5579" t="str">
            <v>033080201103</v>
          </cell>
          <cell r="B5579" t="str">
            <v>33080201103</v>
          </cell>
          <cell r="C5579" t="str">
            <v>手术费</v>
          </cell>
          <cell r="D5579" t="str">
            <v>08</v>
          </cell>
          <cell r="E5579" t="str">
            <v>手术治疗费</v>
          </cell>
          <cell r="F5579" t="str">
            <v>10</v>
          </cell>
          <cell r="G5579" t="str">
            <v>小儿上腔静脉肺动脉吻合术（双向Glenn、双侧）</v>
          </cell>
        </row>
        <row r="5579">
          <cell r="J5579" t="str">
            <v>次</v>
          </cell>
          <cell r="K5579">
            <v>4160</v>
          </cell>
          <cell r="L5579">
            <v>4160</v>
          </cell>
          <cell r="M5579">
            <v>3536</v>
          </cell>
          <cell r="N5579" t="str">
            <v>双侧</v>
          </cell>
          <cell r="O5579" t="str">
            <v>医保</v>
          </cell>
        </row>
        <row r="5580">
          <cell r="A5580" t="str">
            <v>033080201200</v>
          </cell>
          <cell r="B5580" t="str">
            <v>330802012</v>
          </cell>
          <cell r="C5580" t="str">
            <v>手术费</v>
          </cell>
          <cell r="D5580" t="str">
            <v>08</v>
          </cell>
          <cell r="E5580" t="str">
            <v>手术治疗费</v>
          </cell>
          <cell r="F5580" t="str">
            <v>10</v>
          </cell>
          <cell r="G5580" t="str">
            <v>肺动脉环缩术</v>
          </cell>
        </row>
        <row r="5580">
          <cell r="J5580" t="str">
            <v>次</v>
          </cell>
          <cell r="K5580">
            <v>1620</v>
          </cell>
          <cell r="L5580">
            <v>1620</v>
          </cell>
          <cell r="M5580">
            <v>1377</v>
          </cell>
        </row>
        <row r="5580">
          <cell r="O5580" t="str">
            <v>医保</v>
          </cell>
        </row>
        <row r="5581">
          <cell r="A5581" t="str">
            <v>033080201201</v>
          </cell>
          <cell r="B5581" t="str">
            <v>33080201201</v>
          </cell>
          <cell r="C5581" t="str">
            <v>手术费</v>
          </cell>
          <cell r="D5581" t="str">
            <v>08</v>
          </cell>
          <cell r="E5581" t="str">
            <v>手术治疗费</v>
          </cell>
          <cell r="F5581" t="str">
            <v>10</v>
          </cell>
          <cell r="G5581" t="str">
            <v>小儿肺动脉环缩术</v>
          </cell>
        </row>
        <row r="5581">
          <cell r="J5581" t="str">
            <v>次</v>
          </cell>
          <cell r="K5581">
            <v>2106</v>
          </cell>
          <cell r="L5581">
            <v>2106</v>
          </cell>
          <cell r="M5581">
            <v>1790</v>
          </cell>
        </row>
        <row r="5581">
          <cell r="O5581" t="str">
            <v>医保</v>
          </cell>
        </row>
        <row r="5582">
          <cell r="A5582" t="str">
            <v>033080201300</v>
          </cell>
          <cell r="B5582" t="str">
            <v>330802013</v>
          </cell>
          <cell r="C5582" t="str">
            <v>手术费</v>
          </cell>
          <cell r="D5582" t="str">
            <v>08</v>
          </cell>
          <cell r="E5582" t="str">
            <v>手术治疗费</v>
          </cell>
          <cell r="F5582" t="str">
            <v>10</v>
          </cell>
          <cell r="G5582" t="str">
            <v>肺动脉栓塞摘除术</v>
          </cell>
        </row>
        <row r="5582">
          <cell r="J5582" t="str">
            <v>次</v>
          </cell>
          <cell r="K5582">
            <v>2700</v>
          </cell>
          <cell r="L5582">
            <v>2700</v>
          </cell>
          <cell r="M5582">
            <v>2295</v>
          </cell>
        </row>
        <row r="5582">
          <cell r="O5582" t="str">
            <v>医保</v>
          </cell>
        </row>
        <row r="5583">
          <cell r="A5583" t="str">
            <v>033080201301</v>
          </cell>
          <cell r="B5583" t="str">
            <v>33080201301</v>
          </cell>
          <cell r="C5583" t="str">
            <v>手术费</v>
          </cell>
          <cell r="D5583" t="str">
            <v>08</v>
          </cell>
          <cell r="E5583" t="str">
            <v>手术治疗费</v>
          </cell>
          <cell r="F5583" t="str">
            <v>10</v>
          </cell>
          <cell r="G5583" t="str">
            <v>小儿肺动脉栓塞摘除术</v>
          </cell>
        </row>
        <row r="5583">
          <cell r="J5583" t="str">
            <v>次</v>
          </cell>
          <cell r="K5583">
            <v>3510</v>
          </cell>
          <cell r="L5583">
            <v>3510</v>
          </cell>
          <cell r="M5583">
            <v>2984</v>
          </cell>
        </row>
        <row r="5583">
          <cell r="O5583" t="str">
            <v>医保</v>
          </cell>
        </row>
        <row r="5584">
          <cell r="A5584" t="str">
            <v>033080201400</v>
          </cell>
          <cell r="B5584" t="str">
            <v>330802014</v>
          </cell>
          <cell r="C5584" t="str">
            <v>手术费</v>
          </cell>
          <cell r="D5584" t="str">
            <v>08</v>
          </cell>
          <cell r="E5584" t="str">
            <v>手术治疗费</v>
          </cell>
          <cell r="F5584" t="str">
            <v>10</v>
          </cell>
          <cell r="G5584" t="str">
            <v>动脉导管闭合术</v>
          </cell>
          <cell r="H5584" t="str">
            <v>含导管结扎、切断、缝合</v>
          </cell>
        </row>
        <row r="5584">
          <cell r="J5584" t="str">
            <v>次</v>
          </cell>
          <cell r="K5584">
            <v>2025</v>
          </cell>
          <cell r="L5584">
            <v>2025</v>
          </cell>
          <cell r="M5584">
            <v>1721</v>
          </cell>
          <cell r="N5584" t="str">
            <v>在体外循环下直视闭合术三甲医院加收500元，三甲以下医院加收500元</v>
          </cell>
          <cell r="O5584" t="str">
            <v>医保</v>
          </cell>
        </row>
        <row r="5585">
          <cell r="A5585" t="str">
            <v>033080201401</v>
          </cell>
          <cell r="B5585" t="str">
            <v>33080201401</v>
          </cell>
          <cell r="C5585" t="str">
            <v>手术费</v>
          </cell>
          <cell r="D5585" t="str">
            <v>08</v>
          </cell>
          <cell r="E5585" t="str">
            <v>手术治疗费</v>
          </cell>
          <cell r="F5585" t="str">
            <v>10</v>
          </cell>
          <cell r="G5585" t="str">
            <v>动脉导管闭合术-在体外循环下直视闭合术</v>
          </cell>
        </row>
        <row r="5585">
          <cell r="J5585" t="str">
            <v>次</v>
          </cell>
          <cell r="K5585">
            <v>2525</v>
          </cell>
          <cell r="L5585">
            <v>2525</v>
          </cell>
          <cell r="M5585">
            <v>2146</v>
          </cell>
          <cell r="N5585" t="str">
            <v>在体外循环下直视闭合术</v>
          </cell>
          <cell r="O5585" t="str">
            <v>医保</v>
          </cell>
        </row>
        <row r="5586">
          <cell r="A5586" t="str">
            <v>033080201402</v>
          </cell>
          <cell r="B5586" t="str">
            <v>33080201402</v>
          </cell>
          <cell r="C5586" t="str">
            <v>手术费</v>
          </cell>
          <cell r="D5586" t="str">
            <v>08</v>
          </cell>
          <cell r="E5586" t="str">
            <v>手术治疗费</v>
          </cell>
          <cell r="F5586" t="str">
            <v>10</v>
          </cell>
          <cell r="G5586" t="str">
            <v>小儿动脉导管闭合术</v>
          </cell>
        </row>
        <row r="5586">
          <cell r="J5586" t="str">
            <v>次</v>
          </cell>
          <cell r="K5586">
            <v>2633</v>
          </cell>
          <cell r="L5586">
            <v>2633</v>
          </cell>
          <cell r="M5586">
            <v>2238</v>
          </cell>
        </row>
        <row r="5586">
          <cell r="O5586" t="str">
            <v>医保</v>
          </cell>
        </row>
        <row r="5587">
          <cell r="A5587" t="str">
            <v>033080201403</v>
          </cell>
          <cell r="B5587" t="str">
            <v>33080201403</v>
          </cell>
          <cell r="C5587" t="str">
            <v>手术费</v>
          </cell>
          <cell r="D5587" t="str">
            <v>08</v>
          </cell>
          <cell r="E5587" t="str">
            <v>手术治疗费</v>
          </cell>
          <cell r="F5587" t="str">
            <v>10</v>
          </cell>
          <cell r="G5587" t="str">
            <v>小儿动脉导管闭合术-在体外循环下直视闭合术</v>
          </cell>
        </row>
        <row r="5587">
          <cell r="J5587" t="str">
            <v>次</v>
          </cell>
          <cell r="K5587">
            <v>3283</v>
          </cell>
          <cell r="L5587">
            <v>3283</v>
          </cell>
          <cell r="M5587">
            <v>2791</v>
          </cell>
          <cell r="N5587" t="str">
            <v>在体外循环下直视闭合术</v>
          </cell>
          <cell r="O5587" t="str">
            <v>医保</v>
          </cell>
        </row>
        <row r="5588">
          <cell r="A5588" t="str">
            <v>033080201500</v>
          </cell>
          <cell r="B5588" t="str">
            <v>330802015</v>
          </cell>
          <cell r="C5588" t="str">
            <v>手术费</v>
          </cell>
          <cell r="D5588" t="str">
            <v>08</v>
          </cell>
          <cell r="E5588" t="str">
            <v>手术治疗费</v>
          </cell>
          <cell r="F5588" t="str">
            <v>10</v>
          </cell>
          <cell r="G5588" t="str">
            <v>主肺动脉窗修补术</v>
          </cell>
        </row>
        <row r="5588">
          <cell r="J5588" t="str">
            <v>次</v>
          </cell>
          <cell r="K5588">
            <v>2430</v>
          </cell>
          <cell r="L5588">
            <v>2430</v>
          </cell>
          <cell r="M5588">
            <v>2066</v>
          </cell>
        </row>
        <row r="5588">
          <cell r="O5588" t="str">
            <v>医保</v>
          </cell>
        </row>
        <row r="5589">
          <cell r="A5589" t="str">
            <v>033080201501</v>
          </cell>
          <cell r="B5589" t="str">
            <v>33080201501</v>
          </cell>
          <cell r="C5589" t="str">
            <v>手术费</v>
          </cell>
          <cell r="D5589" t="str">
            <v>08</v>
          </cell>
          <cell r="E5589" t="str">
            <v>手术治疗费</v>
          </cell>
          <cell r="F5589" t="str">
            <v>10</v>
          </cell>
          <cell r="G5589" t="str">
            <v>小儿主肺动脉窗修补术</v>
          </cell>
        </row>
        <row r="5589">
          <cell r="J5589" t="str">
            <v>次</v>
          </cell>
          <cell r="K5589">
            <v>3159</v>
          </cell>
          <cell r="L5589">
            <v>3159</v>
          </cell>
          <cell r="M5589">
            <v>2685</v>
          </cell>
        </row>
        <row r="5589">
          <cell r="O5589" t="str">
            <v>医保</v>
          </cell>
        </row>
        <row r="5590">
          <cell r="A5590" t="str">
            <v>033080201600</v>
          </cell>
          <cell r="B5590" t="str">
            <v>330802016</v>
          </cell>
          <cell r="C5590" t="str">
            <v>手术费</v>
          </cell>
          <cell r="D5590" t="str">
            <v>08</v>
          </cell>
          <cell r="E5590" t="str">
            <v>手术治疗费</v>
          </cell>
          <cell r="F5590" t="str">
            <v>10</v>
          </cell>
          <cell r="G5590" t="str">
            <v>先天性心脏病体肺动脉分流术</v>
          </cell>
          <cell r="H5590" t="str">
            <v>包括经典改良各种术式</v>
          </cell>
        </row>
        <row r="5590">
          <cell r="J5590" t="str">
            <v>次</v>
          </cell>
          <cell r="K5590">
            <v>2340</v>
          </cell>
          <cell r="L5590">
            <v>2340</v>
          </cell>
          <cell r="M5590">
            <v>1989</v>
          </cell>
        </row>
        <row r="5590">
          <cell r="O5590" t="str">
            <v>医保</v>
          </cell>
        </row>
        <row r="5591">
          <cell r="A5591" t="str">
            <v>033080201601</v>
          </cell>
          <cell r="B5591" t="str">
            <v>33080201601</v>
          </cell>
          <cell r="C5591" t="str">
            <v>手术费</v>
          </cell>
          <cell r="D5591" t="str">
            <v>08</v>
          </cell>
          <cell r="E5591" t="str">
            <v>手术治疗费</v>
          </cell>
          <cell r="F5591" t="str">
            <v>10</v>
          </cell>
          <cell r="G5591" t="str">
            <v>小儿先天性心脏病体肺动脉分流术</v>
          </cell>
        </row>
        <row r="5591">
          <cell r="J5591" t="str">
            <v>次</v>
          </cell>
          <cell r="K5591">
            <v>3042</v>
          </cell>
          <cell r="L5591">
            <v>3042</v>
          </cell>
          <cell r="M5591">
            <v>2586</v>
          </cell>
        </row>
        <row r="5591">
          <cell r="O5591" t="str">
            <v>医保</v>
          </cell>
        </row>
        <row r="5592">
          <cell r="A5592" t="str">
            <v>033080201700</v>
          </cell>
          <cell r="B5592" t="str">
            <v>330802017</v>
          </cell>
          <cell r="C5592" t="str">
            <v>手术费</v>
          </cell>
          <cell r="D5592" t="str">
            <v>08</v>
          </cell>
          <cell r="E5592" t="str">
            <v>手术治疗费</v>
          </cell>
          <cell r="F5592" t="str">
            <v>10</v>
          </cell>
          <cell r="G5592" t="str">
            <v>全腔肺动脉吻合术</v>
          </cell>
          <cell r="H5592" t="str">
            <v>包括双向Glenn手术、下腔静脉到肺动脉内隧道或外通道手术</v>
          </cell>
        </row>
        <row r="5592">
          <cell r="J5592" t="str">
            <v>次</v>
          </cell>
          <cell r="K5592">
            <v>4050</v>
          </cell>
          <cell r="L5592">
            <v>4050</v>
          </cell>
          <cell r="M5592">
            <v>3443</v>
          </cell>
        </row>
        <row r="5592">
          <cell r="O5592" t="str">
            <v>医保</v>
          </cell>
        </row>
        <row r="5593">
          <cell r="A5593" t="str">
            <v>033080201701</v>
          </cell>
          <cell r="B5593" t="str">
            <v>33080201701</v>
          </cell>
          <cell r="C5593" t="str">
            <v>手术费</v>
          </cell>
          <cell r="D5593" t="str">
            <v>08</v>
          </cell>
          <cell r="E5593" t="str">
            <v>手术治疗费</v>
          </cell>
          <cell r="F5593" t="str">
            <v>10</v>
          </cell>
          <cell r="G5593" t="str">
            <v>小儿全腔肺动脉吻合术</v>
          </cell>
        </row>
        <row r="5593">
          <cell r="J5593" t="str">
            <v>次</v>
          </cell>
          <cell r="K5593">
            <v>5265</v>
          </cell>
          <cell r="L5593">
            <v>5265</v>
          </cell>
          <cell r="M5593">
            <v>4475</v>
          </cell>
        </row>
        <row r="5593">
          <cell r="O5593" t="str">
            <v>医保</v>
          </cell>
        </row>
        <row r="5594">
          <cell r="A5594" t="str">
            <v>033080201800</v>
          </cell>
          <cell r="B5594" t="str">
            <v>330802018</v>
          </cell>
          <cell r="C5594" t="str">
            <v>手术费</v>
          </cell>
          <cell r="D5594" t="str">
            <v>08</v>
          </cell>
          <cell r="E5594" t="str">
            <v>手术治疗费</v>
          </cell>
          <cell r="F5594" t="str">
            <v>10</v>
          </cell>
          <cell r="G5594" t="str">
            <v>右室双出口矫治术</v>
          </cell>
          <cell r="H5594" t="str">
            <v>包括内隧道或内通道或左室流出道成形及右室流出道成形术</v>
          </cell>
        </row>
        <row r="5594">
          <cell r="J5594" t="str">
            <v>次</v>
          </cell>
          <cell r="K5594">
            <v>4050</v>
          </cell>
          <cell r="L5594">
            <v>4050</v>
          </cell>
          <cell r="M5594">
            <v>3443</v>
          </cell>
        </row>
        <row r="5594">
          <cell r="O5594" t="str">
            <v>医保</v>
          </cell>
        </row>
        <row r="5595">
          <cell r="A5595" t="str">
            <v>033080201801</v>
          </cell>
          <cell r="B5595" t="str">
            <v>33080201801</v>
          </cell>
          <cell r="C5595" t="str">
            <v>手术费</v>
          </cell>
          <cell r="D5595" t="str">
            <v>08</v>
          </cell>
          <cell r="E5595" t="str">
            <v>手术治疗费</v>
          </cell>
          <cell r="F5595" t="str">
            <v>10</v>
          </cell>
          <cell r="G5595" t="str">
            <v>小儿右室双出口矫治术</v>
          </cell>
        </row>
        <row r="5595">
          <cell r="J5595" t="str">
            <v>次</v>
          </cell>
          <cell r="K5595">
            <v>5265</v>
          </cell>
          <cell r="L5595">
            <v>5265</v>
          </cell>
          <cell r="M5595">
            <v>4475</v>
          </cell>
        </row>
        <row r="5595">
          <cell r="O5595" t="str">
            <v>医保</v>
          </cell>
        </row>
        <row r="5596">
          <cell r="A5596" t="str">
            <v>033080201900</v>
          </cell>
          <cell r="B5596" t="str">
            <v>330802019</v>
          </cell>
          <cell r="C5596" t="str">
            <v>手术费</v>
          </cell>
          <cell r="D5596" t="str">
            <v>08</v>
          </cell>
          <cell r="E5596" t="str">
            <v>手术治疗费</v>
          </cell>
          <cell r="F5596" t="str">
            <v>10</v>
          </cell>
          <cell r="G5596" t="str">
            <v>肺动脉闭锁矫治术</v>
          </cell>
          <cell r="H5596" t="str">
            <v>包括室缺修补、右室肺动脉连接重建、肺动脉重建或成形、异常体肺血管切断</v>
          </cell>
        </row>
        <row r="5596">
          <cell r="J5596" t="str">
            <v>次</v>
          </cell>
          <cell r="K5596">
            <v>4500</v>
          </cell>
          <cell r="L5596">
            <v>4500</v>
          </cell>
          <cell r="M5596">
            <v>3825</v>
          </cell>
        </row>
        <row r="5596">
          <cell r="O5596" t="str">
            <v>医保</v>
          </cell>
        </row>
        <row r="5597">
          <cell r="A5597" t="str">
            <v>033080201901</v>
          </cell>
          <cell r="B5597" t="str">
            <v>33080201901</v>
          </cell>
          <cell r="C5597" t="str">
            <v>手术费</v>
          </cell>
          <cell r="D5597" t="str">
            <v>08</v>
          </cell>
          <cell r="E5597" t="str">
            <v>手术治疗费</v>
          </cell>
          <cell r="F5597" t="str">
            <v>10</v>
          </cell>
          <cell r="G5597" t="str">
            <v>小儿肺动脉闭锁矫治术</v>
          </cell>
        </row>
        <row r="5597">
          <cell r="J5597" t="str">
            <v>次</v>
          </cell>
          <cell r="K5597">
            <v>5850</v>
          </cell>
          <cell r="L5597">
            <v>5850</v>
          </cell>
          <cell r="M5597">
            <v>4973</v>
          </cell>
        </row>
        <row r="5597">
          <cell r="O5597" t="str">
            <v>医保</v>
          </cell>
        </row>
        <row r="5598">
          <cell r="A5598" t="str">
            <v>033080202000</v>
          </cell>
          <cell r="B5598" t="str">
            <v>330802020</v>
          </cell>
          <cell r="C5598" t="str">
            <v>手术费</v>
          </cell>
          <cell r="D5598" t="str">
            <v>08</v>
          </cell>
          <cell r="E5598" t="str">
            <v>手术治疗费</v>
          </cell>
          <cell r="F5598" t="str">
            <v>10</v>
          </cell>
          <cell r="G5598" t="str">
            <v>部分型肺静脉畸形引流矫治术</v>
          </cell>
        </row>
        <row r="5598">
          <cell r="J5598" t="str">
            <v>次</v>
          </cell>
          <cell r="K5598">
            <v>2070</v>
          </cell>
          <cell r="L5598">
            <v>2070</v>
          </cell>
          <cell r="M5598">
            <v>1760</v>
          </cell>
        </row>
        <row r="5598">
          <cell r="O5598" t="str">
            <v>医保</v>
          </cell>
        </row>
        <row r="5599">
          <cell r="A5599" t="str">
            <v>033080202001</v>
          </cell>
          <cell r="B5599" t="str">
            <v>33080202001</v>
          </cell>
          <cell r="C5599" t="str">
            <v>手术费</v>
          </cell>
          <cell r="D5599" t="str">
            <v>08</v>
          </cell>
          <cell r="E5599" t="str">
            <v>手术治疗费</v>
          </cell>
          <cell r="F5599" t="str">
            <v>10</v>
          </cell>
          <cell r="G5599" t="str">
            <v>小儿部分型肺静脉畸形引流矫治术</v>
          </cell>
        </row>
        <row r="5599">
          <cell r="J5599" t="str">
            <v>次</v>
          </cell>
          <cell r="K5599">
            <v>2691</v>
          </cell>
          <cell r="L5599">
            <v>2691</v>
          </cell>
          <cell r="M5599">
            <v>2287</v>
          </cell>
        </row>
        <row r="5599">
          <cell r="O5599" t="str">
            <v>医保</v>
          </cell>
        </row>
        <row r="5600">
          <cell r="A5600" t="str">
            <v>033080202100</v>
          </cell>
          <cell r="B5600" t="str">
            <v>330802021</v>
          </cell>
          <cell r="C5600" t="str">
            <v>手术费</v>
          </cell>
          <cell r="D5600" t="str">
            <v>08</v>
          </cell>
          <cell r="E5600" t="str">
            <v>手术治疗费</v>
          </cell>
          <cell r="F5600" t="str">
            <v>10</v>
          </cell>
          <cell r="G5600" t="str">
            <v>完全型肺静脉畸形引流矫治术</v>
          </cell>
          <cell r="H5600" t="str">
            <v>包括心上型、心下型及心内型、混合型</v>
          </cell>
        </row>
        <row r="5600">
          <cell r="J5600" t="str">
            <v>次</v>
          </cell>
          <cell r="K5600">
            <v>3150</v>
          </cell>
          <cell r="L5600">
            <v>3150</v>
          </cell>
          <cell r="M5600">
            <v>2678</v>
          </cell>
        </row>
        <row r="5600">
          <cell r="O5600" t="str">
            <v>医保</v>
          </cell>
        </row>
        <row r="5601">
          <cell r="A5601" t="str">
            <v>033080202101</v>
          </cell>
          <cell r="B5601" t="str">
            <v>33080202101</v>
          </cell>
          <cell r="C5601" t="str">
            <v>手术费</v>
          </cell>
          <cell r="D5601" t="str">
            <v>08</v>
          </cell>
          <cell r="E5601" t="str">
            <v>手术治疗费</v>
          </cell>
          <cell r="F5601" t="str">
            <v>10</v>
          </cell>
          <cell r="G5601" t="str">
            <v>小儿完全型肺静脉畸形引流矫治术</v>
          </cell>
        </row>
        <row r="5601">
          <cell r="J5601" t="str">
            <v>次</v>
          </cell>
          <cell r="K5601">
            <v>4095</v>
          </cell>
          <cell r="L5601">
            <v>4095</v>
          </cell>
          <cell r="M5601">
            <v>3481</v>
          </cell>
        </row>
        <row r="5601">
          <cell r="O5601" t="str">
            <v>医保</v>
          </cell>
        </row>
        <row r="5602">
          <cell r="A5602" t="str">
            <v>033080202200</v>
          </cell>
          <cell r="B5602" t="str">
            <v>330802022</v>
          </cell>
          <cell r="C5602" t="str">
            <v>手术费</v>
          </cell>
          <cell r="D5602" t="str">
            <v>08</v>
          </cell>
          <cell r="E5602" t="str">
            <v>手术治疗费</v>
          </cell>
          <cell r="F5602" t="str">
            <v>10</v>
          </cell>
          <cell r="G5602" t="str">
            <v>体静脉引流入肺静脉侧心房矫治术</v>
          </cell>
        </row>
        <row r="5602">
          <cell r="J5602" t="str">
            <v>次</v>
          </cell>
          <cell r="K5602">
            <v>2700</v>
          </cell>
          <cell r="L5602">
            <v>2700</v>
          </cell>
          <cell r="M5602">
            <v>2295</v>
          </cell>
        </row>
        <row r="5602">
          <cell r="O5602" t="str">
            <v>医保</v>
          </cell>
        </row>
        <row r="5603">
          <cell r="A5603" t="str">
            <v>033080202201</v>
          </cell>
          <cell r="B5603" t="str">
            <v>33080202201</v>
          </cell>
          <cell r="C5603" t="str">
            <v>手术费</v>
          </cell>
          <cell r="D5603" t="str">
            <v>08</v>
          </cell>
          <cell r="E5603" t="str">
            <v>手术治疗费</v>
          </cell>
          <cell r="F5603" t="str">
            <v>10</v>
          </cell>
          <cell r="G5603" t="str">
            <v>小儿体静脉引流入肺静脉侧心房矫治术</v>
          </cell>
        </row>
        <row r="5603">
          <cell r="J5603" t="str">
            <v>次</v>
          </cell>
          <cell r="K5603">
            <v>3510</v>
          </cell>
          <cell r="L5603">
            <v>3510</v>
          </cell>
          <cell r="M5603">
            <v>2984</v>
          </cell>
        </row>
        <row r="5603">
          <cell r="O5603" t="str">
            <v>医保</v>
          </cell>
        </row>
        <row r="5604">
          <cell r="A5604" t="str">
            <v>033080202300</v>
          </cell>
          <cell r="B5604" t="str">
            <v>330802023</v>
          </cell>
          <cell r="C5604" t="str">
            <v>手术费</v>
          </cell>
          <cell r="D5604" t="str">
            <v>08</v>
          </cell>
          <cell r="E5604" t="str">
            <v>手术治疗费</v>
          </cell>
          <cell r="F5604" t="str">
            <v>10</v>
          </cell>
          <cell r="G5604" t="str">
            <v>主动脉缩窄矫治术</v>
          </cell>
          <cell r="H5604" t="str">
            <v>包括主动脉补片成形、左锁骨下动脉反转修复缩窄、人工血管移植或旁路移植或直接吻合术</v>
          </cell>
        </row>
        <row r="5604">
          <cell r="J5604" t="str">
            <v>次</v>
          </cell>
          <cell r="K5604">
            <v>2700</v>
          </cell>
          <cell r="L5604">
            <v>2700</v>
          </cell>
          <cell r="M5604">
            <v>2295</v>
          </cell>
        </row>
        <row r="5604">
          <cell r="O5604" t="str">
            <v>医保</v>
          </cell>
        </row>
        <row r="5605">
          <cell r="A5605" t="str">
            <v>033080202301</v>
          </cell>
          <cell r="B5605" t="str">
            <v>33080202301</v>
          </cell>
          <cell r="C5605" t="str">
            <v>手术费</v>
          </cell>
          <cell r="D5605" t="str">
            <v>08</v>
          </cell>
          <cell r="E5605" t="str">
            <v>手术治疗费</v>
          </cell>
          <cell r="F5605" t="str">
            <v>10</v>
          </cell>
          <cell r="G5605" t="str">
            <v>小儿主动脉缩窄矫治术</v>
          </cell>
        </row>
        <row r="5605">
          <cell r="J5605" t="str">
            <v>次</v>
          </cell>
          <cell r="K5605">
            <v>3510</v>
          </cell>
          <cell r="L5605">
            <v>3510</v>
          </cell>
          <cell r="M5605">
            <v>2984</v>
          </cell>
        </row>
        <row r="5605">
          <cell r="O5605" t="str">
            <v>医保</v>
          </cell>
        </row>
        <row r="5606">
          <cell r="A5606" t="str">
            <v>033080202400</v>
          </cell>
          <cell r="B5606" t="str">
            <v>330802024</v>
          </cell>
          <cell r="C5606" t="str">
            <v>手术费</v>
          </cell>
          <cell r="D5606" t="str">
            <v>08</v>
          </cell>
          <cell r="E5606" t="str">
            <v>手术治疗费</v>
          </cell>
          <cell r="F5606" t="str">
            <v>10</v>
          </cell>
          <cell r="G5606" t="str">
            <v>左室流出道狭窄疏通术</v>
          </cell>
          <cell r="H5606" t="str">
            <v>包括主动脉瓣下肌性、膜性狭窄的切除、肥厚性梗阻性心肌病的肌肉切除疏通</v>
          </cell>
        </row>
        <row r="5606">
          <cell r="J5606" t="str">
            <v>次</v>
          </cell>
          <cell r="K5606">
            <v>2880</v>
          </cell>
          <cell r="L5606">
            <v>2880</v>
          </cell>
          <cell r="M5606">
            <v>2448</v>
          </cell>
        </row>
        <row r="5606">
          <cell r="O5606" t="str">
            <v>医保</v>
          </cell>
        </row>
        <row r="5607">
          <cell r="A5607" t="str">
            <v>033080202401</v>
          </cell>
          <cell r="B5607" t="str">
            <v>33080202401</v>
          </cell>
          <cell r="C5607" t="str">
            <v>手术费</v>
          </cell>
          <cell r="D5607" t="str">
            <v>08</v>
          </cell>
          <cell r="E5607" t="str">
            <v>手术治疗费</v>
          </cell>
          <cell r="F5607" t="str">
            <v>10</v>
          </cell>
          <cell r="G5607" t="str">
            <v>小儿左室流出道狭窄疏通术</v>
          </cell>
        </row>
        <row r="5607">
          <cell r="J5607" t="str">
            <v>次</v>
          </cell>
          <cell r="K5607">
            <v>3744</v>
          </cell>
          <cell r="L5607">
            <v>3744</v>
          </cell>
          <cell r="M5607">
            <v>3182</v>
          </cell>
        </row>
        <row r="5607">
          <cell r="O5607" t="str">
            <v>医保</v>
          </cell>
        </row>
        <row r="5608">
          <cell r="A5608" t="str">
            <v>033080202500</v>
          </cell>
          <cell r="B5608" t="str">
            <v>330802025</v>
          </cell>
          <cell r="C5608" t="str">
            <v>手术费</v>
          </cell>
          <cell r="D5608" t="str">
            <v>08</v>
          </cell>
          <cell r="E5608" t="str">
            <v>手术治疗费</v>
          </cell>
          <cell r="F5608" t="str">
            <v>10</v>
          </cell>
          <cell r="G5608" t="str">
            <v>主动脉根部替换术</v>
          </cell>
          <cell r="H5608" t="str">
            <v>包括Bentall手术(主动脉瓣替换、升主动脉替换和左右冠脉移植术)等</v>
          </cell>
        </row>
        <row r="5608">
          <cell r="J5608" t="str">
            <v>次</v>
          </cell>
          <cell r="K5608">
            <v>4320</v>
          </cell>
          <cell r="L5608">
            <v>4320</v>
          </cell>
          <cell r="M5608">
            <v>3672</v>
          </cell>
        </row>
        <row r="5608">
          <cell r="O5608" t="str">
            <v>医保</v>
          </cell>
        </row>
        <row r="5609">
          <cell r="A5609" t="str">
            <v>033080202501</v>
          </cell>
          <cell r="B5609" t="str">
            <v>33080202501</v>
          </cell>
          <cell r="C5609" t="str">
            <v>手术费</v>
          </cell>
          <cell r="D5609" t="str">
            <v>08</v>
          </cell>
          <cell r="E5609" t="str">
            <v>手术治疗费</v>
          </cell>
          <cell r="F5609" t="str">
            <v>10</v>
          </cell>
          <cell r="G5609" t="str">
            <v>小儿主动脉根部替换术</v>
          </cell>
        </row>
        <row r="5609">
          <cell r="J5609" t="str">
            <v>次</v>
          </cell>
          <cell r="K5609">
            <v>5616</v>
          </cell>
          <cell r="L5609">
            <v>5616</v>
          </cell>
          <cell r="M5609">
            <v>4774</v>
          </cell>
        </row>
        <row r="5609">
          <cell r="O5609" t="str">
            <v>医保</v>
          </cell>
        </row>
        <row r="5610">
          <cell r="A5610" t="str">
            <v>033080202600</v>
          </cell>
          <cell r="B5610" t="str">
            <v>330802026</v>
          </cell>
          <cell r="C5610" t="str">
            <v>手术费</v>
          </cell>
          <cell r="D5610" t="str">
            <v>08</v>
          </cell>
          <cell r="E5610" t="str">
            <v>手术治疗费</v>
          </cell>
          <cell r="F5610" t="str">
            <v>10</v>
          </cell>
          <cell r="G5610" t="str">
            <v>保留瓣膜的主动脉根部替换术</v>
          </cell>
          <cell r="H5610" t="str">
            <v>包括DaridYacuob手术</v>
          </cell>
        </row>
        <row r="5610">
          <cell r="J5610" t="str">
            <v>次</v>
          </cell>
          <cell r="K5610">
            <v>3420</v>
          </cell>
          <cell r="L5610">
            <v>3420</v>
          </cell>
          <cell r="M5610">
            <v>2907</v>
          </cell>
        </row>
        <row r="5610">
          <cell r="O5610" t="str">
            <v>医保</v>
          </cell>
        </row>
        <row r="5611">
          <cell r="A5611" t="str">
            <v>033080202601</v>
          </cell>
          <cell r="B5611" t="str">
            <v>33080202601</v>
          </cell>
          <cell r="C5611" t="str">
            <v>手术费</v>
          </cell>
          <cell r="D5611" t="str">
            <v>08</v>
          </cell>
          <cell r="E5611" t="str">
            <v>手术治疗费</v>
          </cell>
          <cell r="F5611" t="str">
            <v>10</v>
          </cell>
          <cell r="G5611" t="str">
            <v>小儿保留瓣膜的主动脉根部替换术</v>
          </cell>
        </row>
        <row r="5611">
          <cell r="J5611" t="str">
            <v>次</v>
          </cell>
          <cell r="K5611">
            <v>4446</v>
          </cell>
          <cell r="L5611">
            <v>4446</v>
          </cell>
          <cell r="M5611">
            <v>3779</v>
          </cell>
        </row>
        <row r="5611">
          <cell r="O5611" t="str">
            <v>医保</v>
          </cell>
        </row>
        <row r="5612">
          <cell r="A5612" t="str">
            <v>033080202700</v>
          </cell>
          <cell r="B5612" t="str">
            <v>330802027</v>
          </cell>
          <cell r="C5612" t="str">
            <v>手术费</v>
          </cell>
          <cell r="D5612" t="str">
            <v>08</v>
          </cell>
          <cell r="E5612" t="str">
            <v>手术治疗费</v>
          </cell>
          <cell r="F5612" t="str">
            <v>10</v>
          </cell>
          <cell r="G5612" t="str">
            <v>细小主动脉根部加宽补片成形术</v>
          </cell>
          <cell r="H5612" t="str">
            <v>包括各种类型的加宽方式</v>
          </cell>
        </row>
        <row r="5612">
          <cell r="J5612" t="str">
            <v>次</v>
          </cell>
          <cell r="K5612">
            <v>2700</v>
          </cell>
          <cell r="L5612">
            <v>2700</v>
          </cell>
          <cell r="M5612">
            <v>2295</v>
          </cell>
        </row>
        <row r="5612">
          <cell r="O5612" t="str">
            <v>医保</v>
          </cell>
        </row>
        <row r="5613">
          <cell r="A5613" t="str">
            <v>033080202701</v>
          </cell>
          <cell r="B5613" t="str">
            <v>33080202701</v>
          </cell>
          <cell r="C5613" t="str">
            <v>手术费</v>
          </cell>
          <cell r="D5613" t="str">
            <v>08</v>
          </cell>
          <cell r="E5613" t="str">
            <v>手术治疗费</v>
          </cell>
          <cell r="F5613" t="str">
            <v>10</v>
          </cell>
          <cell r="G5613" t="str">
            <v>小儿细小主动脉根部加宽补片成形术</v>
          </cell>
        </row>
        <row r="5613">
          <cell r="J5613" t="str">
            <v>次</v>
          </cell>
          <cell r="K5613">
            <v>3510</v>
          </cell>
          <cell r="L5613">
            <v>3510</v>
          </cell>
          <cell r="M5613">
            <v>2984</v>
          </cell>
        </row>
        <row r="5613">
          <cell r="O5613" t="str">
            <v>医保</v>
          </cell>
        </row>
        <row r="5614">
          <cell r="A5614" t="str">
            <v>033080202800</v>
          </cell>
          <cell r="B5614" t="str">
            <v>330802028</v>
          </cell>
          <cell r="C5614" t="str">
            <v>手术费</v>
          </cell>
          <cell r="D5614" t="str">
            <v>08</v>
          </cell>
          <cell r="E5614" t="str">
            <v>手术治疗费</v>
          </cell>
          <cell r="F5614" t="str">
            <v>10</v>
          </cell>
          <cell r="G5614" t="str">
            <v>主动脉窦瘤破裂修补术</v>
          </cell>
          <cell r="H5614" t="str">
            <v>包括窦破到心脏各腔室的处理</v>
          </cell>
        </row>
        <row r="5614">
          <cell r="J5614" t="str">
            <v>次</v>
          </cell>
          <cell r="K5614">
            <v>2970</v>
          </cell>
          <cell r="L5614">
            <v>2970</v>
          </cell>
          <cell r="M5614">
            <v>2525</v>
          </cell>
        </row>
        <row r="5614">
          <cell r="O5614" t="str">
            <v>医保</v>
          </cell>
        </row>
        <row r="5615">
          <cell r="A5615" t="str">
            <v>033080202801</v>
          </cell>
          <cell r="B5615" t="str">
            <v>33080202801</v>
          </cell>
          <cell r="C5615" t="str">
            <v>手术费</v>
          </cell>
          <cell r="D5615" t="str">
            <v>08</v>
          </cell>
          <cell r="E5615" t="str">
            <v>手术治疗费</v>
          </cell>
          <cell r="F5615" t="str">
            <v>10</v>
          </cell>
          <cell r="G5615" t="str">
            <v>小儿主动脉窦瘤破裂修补术</v>
          </cell>
        </row>
        <row r="5615">
          <cell r="J5615" t="str">
            <v>次</v>
          </cell>
          <cell r="K5615">
            <v>3861</v>
          </cell>
          <cell r="L5615">
            <v>3861</v>
          </cell>
          <cell r="M5615">
            <v>3282</v>
          </cell>
        </row>
        <row r="5615">
          <cell r="O5615" t="str">
            <v>医保</v>
          </cell>
        </row>
        <row r="5616">
          <cell r="A5616" t="str">
            <v>033080202900</v>
          </cell>
          <cell r="B5616" t="str">
            <v>330802029</v>
          </cell>
          <cell r="C5616" t="str">
            <v>手术费</v>
          </cell>
          <cell r="D5616" t="str">
            <v>08</v>
          </cell>
          <cell r="E5616" t="str">
            <v>手术治疗费</v>
          </cell>
          <cell r="F5616" t="str">
            <v>10</v>
          </cell>
          <cell r="G5616" t="str">
            <v>升主动脉替换术</v>
          </cell>
        </row>
        <row r="5616">
          <cell r="J5616" t="str">
            <v>次</v>
          </cell>
          <cell r="K5616">
            <v>3420</v>
          </cell>
          <cell r="L5616">
            <v>3420</v>
          </cell>
          <cell r="M5616">
            <v>2907</v>
          </cell>
        </row>
        <row r="5616">
          <cell r="O5616" t="str">
            <v>医保</v>
          </cell>
        </row>
        <row r="5617">
          <cell r="A5617" t="str">
            <v>033080202901</v>
          </cell>
          <cell r="B5617" t="str">
            <v>33080202901</v>
          </cell>
          <cell r="C5617" t="str">
            <v>手术费</v>
          </cell>
          <cell r="D5617" t="str">
            <v>08</v>
          </cell>
          <cell r="E5617" t="str">
            <v>手术治疗费</v>
          </cell>
          <cell r="F5617" t="str">
            <v>10</v>
          </cell>
          <cell r="G5617" t="str">
            <v>小儿升主动脉替换术</v>
          </cell>
        </row>
        <row r="5617">
          <cell r="J5617" t="str">
            <v>次</v>
          </cell>
          <cell r="K5617">
            <v>4446</v>
          </cell>
          <cell r="L5617">
            <v>4446</v>
          </cell>
          <cell r="M5617">
            <v>3779</v>
          </cell>
        </row>
        <row r="5617">
          <cell r="O5617" t="str">
            <v>医保</v>
          </cell>
        </row>
        <row r="5618">
          <cell r="A5618" t="str">
            <v>033080203000</v>
          </cell>
          <cell r="B5618" t="str">
            <v>330802030</v>
          </cell>
          <cell r="C5618" t="str">
            <v>手术费</v>
          </cell>
          <cell r="D5618" t="str">
            <v>08</v>
          </cell>
          <cell r="E5618" t="str">
            <v>手术治疗费</v>
          </cell>
          <cell r="F5618" t="str">
            <v>10</v>
          </cell>
          <cell r="G5618" t="str">
            <v>升主动脉替换加主动脉瓣替换术（Wheat′s手术）</v>
          </cell>
          <cell r="H5618" t="str">
            <v>包括升主动脉替换加主动脉瓣替换</v>
          </cell>
        </row>
        <row r="5618">
          <cell r="J5618" t="str">
            <v>次</v>
          </cell>
          <cell r="K5618">
            <v>3690</v>
          </cell>
          <cell r="L5618">
            <v>3690</v>
          </cell>
          <cell r="M5618">
            <v>3137</v>
          </cell>
        </row>
        <row r="5618">
          <cell r="O5618" t="str">
            <v>医保</v>
          </cell>
        </row>
        <row r="5619">
          <cell r="A5619" t="str">
            <v>033080203001</v>
          </cell>
          <cell r="B5619" t="str">
            <v>33080203001</v>
          </cell>
          <cell r="C5619" t="str">
            <v>手术费</v>
          </cell>
          <cell r="D5619" t="str">
            <v>08</v>
          </cell>
          <cell r="E5619" t="str">
            <v>手术治疗费</v>
          </cell>
          <cell r="F5619" t="str">
            <v>10</v>
          </cell>
          <cell r="G5619" t="str">
            <v>小儿升主动脉替换加主动脉瓣替换术（Wheat′s手术）</v>
          </cell>
        </row>
        <row r="5619">
          <cell r="J5619" t="str">
            <v>次</v>
          </cell>
          <cell r="K5619">
            <v>4797</v>
          </cell>
          <cell r="L5619">
            <v>4797</v>
          </cell>
          <cell r="M5619">
            <v>4078</v>
          </cell>
        </row>
        <row r="5619">
          <cell r="O5619" t="str">
            <v>医保</v>
          </cell>
        </row>
        <row r="5620">
          <cell r="A5620" t="str">
            <v>033080203100</v>
          </cell>
          <cell r="B5620" t="str">
            <v>330802031</v>
          </cell>
          <cell r="C5620" t="str">
            <v>手术费</v>
          </cell>
          <cell r="D5620" t="str">
            <v>08</v>
          </cell>
          <cell r="E5620" t="str">
            <v>手术治疗费</v>
          </cell>
          <cell r="F5620" t="str">
            <v>10</v>
          </cell>
          <cell r="G5620" t="str">
            <v>主动脉弓中断矫治术</v>
          </cell>
          <cell r="H5620" t="str">
            <v>包括主动脉弓重建(如人工血管移植或直接吻合)、动脉导管闭合和室缺修补术</v>
          </cell>
        </row>
        <row r="5620">
          <cell r="J5620" t="str">
            <v>次</v>
          </cell>
          <cell r="K5620">
            <v>4230</v>
          </cell>
          <cell r="L5620">
            <v>4230</v>
          </cell>
          <cell r="M5620">
            <v>3596</v>
          </cell>
        </row>
        <row r="5620">
          <cell r="O5620" t="str">
            <v>医保</v>
          </cell>
        </row>
        <row r="5621">
          <cell r="A5621" t="str">
            <v>033080203101</v>
          </cell>
          <cell r="B5621" t="str">
            <v>33080203101</v>
          </cell>
          <cell r="C5621" t="str">
            <v>手术费</v>
          </cell>
          <cell r="D5621" t="str">
            <v>08</v>
          </cell>
          <cell r="E5621" t="str">
            <v>手术治疗费</v>
          </cell>
          <cell r="F5621" t="str">
            <v>10</v>
          </cell>
          <cell r="G5621" t="str">
            <v>小儿主动脉弓中断矫治术</v>
          </cell>
        </row>
        <row r="5621">
          <cell r="J5621" t="str">
            <v>次</v>
          </cell>
          <cell r="K5621">
            <v>5499</v>
          </cell>
          <cell r="L5621">
            <v>5499</v>
          </cell>
          <cell r="M5621">
            <v>4674</v>
          </cell>
        </row>
        <row r="5621">
          <cell r="O5621" t="str">
            <v>医保</v>
          </cell>
        </row>
        <row r="5622">
          <cell r="A5622" t="str">
            <v>033080203200</v>
          </cell>
          <cell r="B5622" t="str">
            <v>330802032</v>
          </cell>
          <cell r="C5622" t="str">
            <v>手术费</v>
          </cell>
          <cell r="D5622" t="str">
            <v>08</v>
          </cell>
          <cell r="E5622" t="str">
            <v>手术治疗费</v>
          </cell>
          <cell r="F5622" t="str">
            <v>10</v>
          </cell>
          <cell r="G5622" t="str">
            <v>先天性心脏病主动脉弓部血管环切端术</v>
          </cell>
          <cell r="H5622" t="str">
            <v>包括各种血管环及头臂分枝起源走行异常造成的食管、气管受压解除</v>
          </cell>
        </row>
        <row r="5622">
          <cell r="J5622" t="str">
            <v>次</v>
          </cell>
          <cell r="K5622">
            <v>2250</v>
          </cell>
          <cell r="L5622">
            <v>2250</v>
          </cell>
          <cell r="M5622">
            <v>1913</v>
          </cell>
        </row>
        <row r="5622">
          <cell r="O5622" t="str">
            <v>医保</v>
          </cell>
        </row>
        <row r="5623">
          <cell r="A5623" t="str">
            <v>033080203201</v>
          </cell>
          <cell r="B5623" t="str">
            <v>33080203201</v>
          </cell>
          <cell r="C5623" t="str">
            <v>手术费</v>
          </cell>
          <cell r="D5623" t="str">
            <v>08</v>
          </cell>
          <cell r="E5623" t="str">
            <v>手术治疗费</v>
          </cell>
          <cell r="F5623" t="str">
            <v>10</v>
          </cell>
          <cell r="G5623" t="str">
            <v>小儿先天性心脏病主动脉弓部血管环切断术</v>
          </cell>
        </row>
        <row r="5623">
          <cell r="J5623" t="str">
            <v>次</v>
          </cell>
          <cell r="K5623">
            <v>2925</v>
          </cell>
          <cell r="L5623">
            <v>2925</v>
          </cell>
          <cell r="M5623">
            <v>2486</v>
          </cell>
        </row>
        <row r="5623">
          <cell r="O5623" t="str">
            <v>医保</v>
          </cell>
        </row>
        <row r="5624">
          <cell r="A5624" t="str">
            <v>033080203300</v>
          </cell>
          <cell r="B5624" t="str">
            <v>330802033</v>
          </cell>
          <cell r="C5624" t="str">
            <v>手术费</v>
          </cell>
          <cell r="D5624" t="str">
            <v>08</v>
          </cell>
          <cell r="E5624" t="str">
            <v>手术治疗费</v>
          </cell>
          <cell r="F5624" t="str">
            <v>10</v>
          </cell>
          <cell r="G5624" t="str">
            <v>主动脉弓置换术</v>
          </cell>
          <cell r="H5624" t="str">
            <v>包括全弓、次全弓替换，除主动脉瓣以外的胸主动脉</v>
          </cell>
        </row>
        <row r="5624">
          <cell r="J5624" t="str">
            <v>次</v>
          </cell>
          <cell r="K5624">
            <v>3780</v>
          </cell>
          <cell r="L5624">
            <v>3780</v>
          </cell>
          <cell r="M5624">
            <v>3213</v>
          </cell>
        </row>
        <row r="5624">
          <cell r="O5624" t="str">
            <v>医保</v>
          </cell>
        </row>
        <row r="5625">
          <cell r="A5625" t="str">
            <v>033080203301</v>
          </cell>
          <cell r="B5625" t="str">
            <v>33080203301</v>
          </cell>
          <cell r="C5625" t="str">
            <v>手术费</v>
          </cell>
          <cell r="D5625" t="str">
            <v>08</v>
          </cell>
          <cell r="E5625" t="str">
            <v>手术治疗费</v>
          </cell>
          <cell r="F5625" t="str">
            <v>10</v>
          </cell>
          <cell r="G5625" t="str">
            <v>小儿主动脉弓置换术</v>
          </cell>
        </row>
        <row r="5625">
          <cell r="J5625" t="str">
            <v>次</v>
          </cell>
          <cell r="K5625">
            <v>4914</v>
          </cell>
          <cell r="L5625">
            <v>4914</v>
          </cell>
          <cell r="M5625">
            <v>4177</v>
          </cell>
        </row>
        <row r="5625">
          <cell r="O5625" t="str">
            <v>医保</v>
          </cell>
        </row>
        <row r="5626">
          <cell r="A5626" t="str">
            <v>033080203400</v>
          </cell>
          <cell r="B5626" t="str">
            <v>330802034</v>
          </cell>
          <cell r="C5626" t="str">
            <v>手术费</v>
          </cell>
          <cell r="D5626" t="str">
            <v>08</v>
          </cell>
          <cell r="E5626" t="str">
            <v>手术治疗费</v>
          </cell>
          <cell r="F5626" t="str">
            <v>10</v>
          </cell>
          <cell r="G5626" t="str">
            <v>“象鼻子”技术</v>
          </cell>
          <cell r="H5626" t="str">
            <v>包括弓降部或胸腹主动脉处的象鼻子技术</v>
          </cell>
        </row>
        <row r="5626">
          <cell r="J5626" t="str">
            <v>次</v>
          </cell>
          <cell r="K5626">
            <v>3780</v>
          </cell>
          <cell r="L5626">
            <v>3780</v>
          </cell>
          <cell r="M5626">
            <v>3213</v>
          </cell>
        </row>
        <row r="5626">
          <cell r="O5626" t="str">
            <v>医保</v>
          </cell>
        </row>
        <row r="5627">
          <cell r="A5627" t="str">
            <v>033080203401</v>
          </cell>
          <cell r="B5627" t="str">
            <v>33080203401</v>
          </cell>
          <cell r="C5627" t="str">
            <v>手术费</v>
          </cell>
          <cell r="D5627" t="str">
            <v>08</v>
          </cell>
          <cell r="E5627" t="str">
            <v>手术治疗费</v>
          </cell>
          <cell r="F5627" t="str">
            <v>10</v>
          </cell>
          <cell r="G5627" t="str">
            <v>小儿“象鼻子”技术</v>
          </cell>
        </row>
        <row r="5627">
          <cell r="J5627" t="str">
            <v>次</v>
          </cell>
          <cell r="K5627">
            <v>4914</v>
          </cell>
          <cell r="L5627">
            <v>4914</v>
          </cell>
          <cell r="M5627">
            <v>4177</v>
          </cell>
        </row>
        <row r="5627">
          <cell r="O5627" t="str">
            <v>医保</v>
          </cell>
        </row>
        <row r="5628">
          <cell r="A5628" t="str">
            <v>033080203500</v>
          </cell>
          <cell r="B5628" t="str">
            <v>330802035</v>
          </cell>
          <cell r="C5628" t="str">
            <v>手术费</v>
          </cell>
          <cell r="D5628" t="str">
            <v>08</v>
          </cell>
          <cell r="E5628" t="str">
            <v>手术治疗费</v>
          </cell>
          <cell r="F5628" t="str">
            <v>10</v>
          </cell>
          <cell r="G5628" t="str">
            <v>主动脉弓降部瘤切除人工血管置换术</v>
          </cell>
          <cell r="H5628" t="str">
            <v>包括左锁骨下动脉、左颈总动脉重建</v>
          </cell>
        </row>
        <row r="5628">
          <cell r="J5628" t="str">
            <v>次</v>
          </cell>
          <cell r="K5628">
            <v>3780</v>
          </cell>
          <cell r="L5628">
            <v>3780</v>
          </cell>
          <cell r="M5628">
            <v>3213</v>
          </cell>
        </row>
        <row r="5628">
          <cell r="O5628" t="str">
            <v>医保</v>
          </cell>
        </row>
        <row r="5629">
          <cell r="A5629" t="str">
            <v>033080203501</v>
          </cell>
          <cell r="B5629" t="str">
            <v>33080203501</v>
          </cell>
          <cell r="C5629" t="str">
            <v>手术费</v>
          </cell>
          <cell r="D5629" t="str">
            <v>08</v>
          </cell>
          <cell r="E5629" t="str">
            <v>手术治疗费</v>
          </cell>
          <cell r="F5629" t="str">
            <v>10</v>
          </cell>
          <cell r="G5629" t="str">
            <v>小儿主动脉弓降部瘤切除人工血管置换术</v>
          </cell>
        </row>
        <row r="5629">
          <cell r="J5629" t="str">
            <v>次</v>
          </cell>
          <cell r="K5629">
            <v>4914</v>
          </cell>
          <cell r="L5629">
            <v>4914</v>
          </cell>
          <cell r="M5629">
            <v>4177</v>
          </cell>
        </row>
        <row r="5629">
          <cell r="O5629" t="str">
            <v>医保</v>
          </cell>
        </row>
        <row r="5630">
          <cell r="A5630" t="str">
            <v>033080203600</v>
          </cell>
          <cell r="B5630" t="str">
            <v>330802036</v>
          </cell>
          <cell r="C5630" t="str">
            <v>手术费</v>
          </cell>
          <cell r="D5630" t="str">
            <v>08</v>
          </cell>
          <cell r="E5630" t="str">
            <v>手术治疗费</v>
          </cell>
          <cell r="F5630" t="str">
            <v>10</v>
          </cell>
          <cell r="G5630" t="str">
            <v>动脉调转术（Switch术）</v>
          </cell>
          <cell r="H5630" t="str">
            <v>包括完全型大动脉转位、右室双出口</v>
          </cell>
        </row>
        <row r="5630">
          <cell r="J5630" t="str">
            <v>次</v>
          </cell>
          <cell r="K5630">
            <v>4050</v>
          </cell>
          <cell r="L5630">
            <v>4050</v>
          </cell>
          <cell r="M5630">
            <v>3443</v>
          </cell>
        </row>
        <row r="5630">
          <cell r="O5630" t="str">
            <v>医保</v>
          </cell>
        </row>
        <row r="5631">
          <cell r="A5631" t="str">
            <v>033080203601</v>
          </cell>
          <cell r="B5631" t="str">
            <v>33080203601</v>
          </cell>
          <cell r="C5631" t="str">
            <v>手术费</v>
          </cell>
          <cell r="D5631" t="str">
            <v>08</v>
          </cell>
          <cell r="E5631" t="str">
            <v>手术治疗费</v>
          </cell>
          <cell r="F5631" t="str">
            <v>10</v>
          </cell>
          <cell r="G5631" t="str">
            <v>小儿动脉调转术（Switch术）</v>
          </cell>
        </row>
        <row r="5631">
          <cell r="J5631" t="str">
            <v>次</v>
          </cell>
          <cell r="K5631">
            <v>5265</v>
          </cell>
          <cell r="L5631">
            <v>5265</v>
          </cell>
          <cell r="M5631">
            <v>4475</v>
          </cell>
        </row>
        <row r="5631">
          <cell r="O5631" t="str">
            <v>医保</v>
          </cell>
        </row>
        <row r="5632">
          <cell r="A5632" t="str">
            <v>033080203700</v>
          </cell>
          <cell r="B5632" t="str">
            <v>330802037</v>
          </cell>
          <cell r="C5632" t="str">
            <v>手术费</v>
          </cell>
          <cell r="D5632" t="str">
            <v>08</v>
          </cell>
          <cell r="E5632" t="str">
            <v>手术治疗费</v>
          </cell>
          <cell r="F5632" t="str">
            <v>10</v>
          </cell>
          <cell r="G5632" t="str">
            <v>心房调转术</v>
          </cell>
          <cell r="H5632" t="str">
            <v>包括各种改良的术式</v>
          </cell>
        </row>
        <row r="5632">
          <cell r="J5632" t="str">
            <v>次</v>
          </cell>
          <cell r="K5632">
            <v>3780</v>
          </cell>
          <cell r="L5632">
            <v>3780</v>
          </cell>
          <cell r="M5632">
            <v>3213</v>
          </cell>
        </row>
        <row r="5632">
          <cell r="O5632" t="str">
            <v>医保</v>
          </cell>
        </row>
        <row r="5633">
          <cell r="A5633" t="str">
            <v>033080203701</v>
          </cell>
          <cell r="B5633" t="str">
            <v>33080203701</v>
          </cell>
          <cell r="C5633" t="str">
            <v>手术费</v>
          </cell>
          <cell r="D5633" t="str">
            <v>08</v>
          </cell>
          <cell r="E5633" t="str">
            <v>手术治疗费</v>
          </cell>
          <cell r="F5633" t="str">
            <v>10</v>
          </cell>
          <cell r="G5633" t="str">
            <v>小儿心房调转术</v>
          </cell>
        </row>
        <row r="5633">
          <cell r="J5633" t="str">
            <v>次</v>
          </cell>
          <cell r="K5633">
            <v>4914</v>
          </cell>
          <cell r="L5633">
            <v>4914</v>
          </cell>
          <cell r="M5633">
            <v>4177</v>
          </cell>
        </row>
        <row r="5633">
          <cell r="O5633" t="str">
            <v>医保</v>
          </cell>
        </row>
        <row r="5634">
          <cell r="A5634" t="str">
            <v>033080203800</v>
          </cell>
          <cell r="B5634" t="str">
            <v>330802038</v>
          </cell>
          <cell r="C5634" t="str">
            <v>手术费</v>
          </cell>
          <cell r="D5634" t="str">
            <v>08</v>
          </cell>
          <cell r="E5634" t="str">
            <v>手术治疗费</v>
          </cell>
          <cell r="F5634" t="str">
            <v>10</v>
          </cell>
          <cell r="G5634" t="str">
            <v>双调转手术（DoubleSwitch手术）</v>
          </cell>
          <cell r="H5634" t="str">
            <v>包括心房和心室或大动脉水平的各种组合的双调转手术</v>
          </cell>
        </row>
        <row r="5634">
          <cell r="J5634" t="str">
            <v>次</v>
          </cell>
          <cell r="K5634">
            <v>4410</v>
          </cell>
          <cell r="L5634">
            <v>4410</v>
          </cell>
          <cell r="M5634">
            <v>3749</v>
          </cell>
        </row>
        <row r="5634">
          <cell r="O5634" t="str">
            <v>医保</v>
          </cell>
        </row>
        <row r="5635">
          <cell r="A5635" t="str">
            <v>033080203801</v>
          </cell>
          <cell r="B5635" t="str">
            <v>33080203801</v>
          </cell>
          <cell r="C5635" t="str">
            <v>手术费</v>
          </cell>
          <cell r="D5635" t="str">
            <v>08</v>
          </cell>
          <cell r="E5635" t="str">
            <v>手术治疗费</v>
          </cell>
          <cell r="F5635" t="str">
            <v>10</v>
          </cell>
          <cell r="G5635" t="str">
            <v>小儿双调转手术（DoubleSwitch手术）</v>
          </cell>
        </row>
        <row r="5635">
          <cell r="J5635" t="str">
            <v>次</v>
          </cell>
          <cell r="K5635">
            <v>5733</v>
          </cell>
          <cell r="L5635">
            <v>5733</v>
          </cell>
          <cell r="M5635">
            <v>4873</v>
          </cell>
        </row>
        <row r="5635">
          <cell r="O5635" t="str">
            <v>医保</v>
          </cell>
        </row>
        <row r="5636">
          <cell r="A5636" t="str">
            <v>033080203900</v>
          </cell>
          <cell r="B5636" t="str">
            <v>330802039</v>
          </cell>
          <cell r="C5636" t="str">
            <v>手术费</v>
          </cell>
          <cell r="D5636" t="str">
            <v>08</v>
          </cell>
          <cell r="E5636" t="str">
            <v>手术治疗费</v>
          </cell>
          <cell r="F5636" t="str">
            <v>10</v>
          </cell>
          <cell r="G5636" t="str">
            <v>内外通道矫治手术（Rastalli手术）</v>
          </cell>
          <cell r="H5636" t="str">
            <v>包括大动脉转位或右室双出口等疾患的各种改良方式</v>
          </cell>
        </row>
        <row r="5636">
          <cell r="J5636" t="str">
            <v>次</v>
          </cell>
          <cell r="K5636">
            <v>4050</v>
          </cell>
          <cell r="L5636">
            <v>4050</v>
          </cell>
          <cell r="M5636">
            <v>3443</v>
          </cell>
        </row>
        <row r="5636">
          <cell r="O5636" t="str">
            <v>医保</v>
          </cell>
        </row>
        <row r="5637">
          <cell r="A5637" t="str">
            <v>033080203901</v>
          </cell>
          <cell r="B5637" t="str">
            <v>33080203901</v>
          </cell>
          <cell r="C5637" t="str">
            <v>手术费</v>
          </cell>
          <cell r="D5637" t="str">
            <v>08</v>
          </cell>
          <cell r="E5637" t="str">
            <v>手术治疗费</v>
          </cell>
          <cell r="F5637" t="str">
            <v>10</v>
          </cell>
          <cell r="G5637" t="str">
            <v>小儿内外通道矫治手术（Rastalli手术）</v>
          </cell>
        </row>
        <row r="5637">
          <cell r="J5637" t="str">
            <v>次</v>
          </cell>
          <cell r="K5637">
            <v>5265</v>
          </cell>
          <cell r="L5637">
            <v>5265</v>
          </cell>
          <cell r="M5637">
            <v>4475</v>
          </cell>
        </row>
        <row r="5637">
          <cell r="O5637" t="str">
            <v>医保</v>
          </cell>
        </row>
        <row r="5638">
          <cell r="A5638" t="str">
            <v>033080204000</v>
          </cell>
          <cell r="B5638" t="str">
            <v>330802040</v>
          </cell>
          <cell r="C5638" t="str">
            <v>手术费</v>
          </cell>
          <cell r="D5638" t="str">
            <v>08</v>
          </cell>
          <cell r="E5638" t="str">
            <v>手术治疗费</v>
          </cell>
          <cell r="F5638" t="str">
            <v>10</v>
          </cell>
          <cell r="G5638" t="str">
            <v>房坦型手术（FontanType手术）</v>
          </cell>
          <cell r="H5638" t="str">
            <v>指用于单心室矫治；包括经典房坦手术、各种改良的房坦手术及半Fontan手术等(也含各种开窗术)</v>
          </cell>
        </row>
        <row r="5638">
          <cell r="J5638" t="str">
            <v>次</v>
          </cell>
          <cell r="K5638">
            <v>4050</v>
          </cell>
          <cell r="L5638">
            <v>4050</v>
          </cell>
          <cell r="M5638">
            <v>3443</v>
          </cell>
        </row>
        <row r="5638">
          <cell r="O5638" t="str">
            <v>医保</v>
          </cell>
        </row>
        <row r="5639">
          <cell r="A5639" t="str">
            <v>033080204001</v>
          </cell>
          <cell r="B5639" t="str">
            <v>33080204001</v>
          </cell>
          <cell r="C5639" t="str">
            <v>手术费</v>
          </cell>
          <cell r="D5639" t="str">
            <v>08</v>
          </cell>
          <cell r="E5639" t="str">
            <v>手术治疗费</v>
          </cell>
          <cell r="F5639" t="str">
            <v>10</v>
          </cell>
          <cell r="G5639" t="str">
            <v>小儿房坦型手术（FontanType手术）</v>
          </cell>
        </row>
        <row r="5639">
          <cell r="J5639" t="str">
            <v>次</v>
          </cell>
          <cell r="K5639">
            <v>5265</v>
          </cell>
          <cell r="L5639">
            <v>5265</v>
          </cell>
          <cell r="M5639">
            <v>4475</v>
          </cell>
        </row>
        <row r="5639">
          <cell r="O5639" t="str">
            <v>医保</v>
          </cell>
        </row>
        <row r="5640">
          <cell r="A5640" t="str">
            <v>033080204100</v>
          </cell>
          <cell r="B5640" t="str">
            <v>330802041</v>
          </cell>
          <cell r="C5640" t="str">
            <v>手术费</v>
          </cell>
          <cell r="D5640" t="str">
            <v>08</v>
          </cell>
          <cell r="E5640" t="str">
            <v>手术治疗费</v>
          </cell>
          <cell r="F5640" t="str">
            <v>10</v>
          </cell>
          <cell r="G5640" t="str">
            <v>矫正型大动脉转位伴发畸形矫治术</v>
          </cell>
          <cell r="H5640" t="str">
            <v>包括室缺损修补术、肺动脉狭窄疏通术、左侧房室瓣成形术等</v>
          </cell>
        </row>
        <row r="5640">
          <cell r="J5640" t="str">
            <v>每个部位</v>
          </cell>
          <cell r="K5640">
            <v>4050</v>
          </cell>
          <cell r="L5640">
            <v>4050</v>
          </cell>
          <cell r="M5640">
            <v>3443</v>
          </cell>
        </row>
        <row r="5640">
          <cell r="O5640" t="str">
            <v>医保</v>
          </cell>
        </row>
        <row r="5641">
          <cell r="A5641" t="str">
            <v>033080204101</v>
          </cell>
          <cell r="B5641" t="str">
            <v>33080204101</v>
          </cell>
          <cell r="C5641" t="str">
            <v>手术费</v>
          </cell>
          <cell r="D5641" t="str">
            <v>08</v>
          </cell>
          <cell r="E5641" t="str">
            <v>手术治疗费</v>
          </cell>
          <cell r="F5641" t="str">
            <v>10</v>
          </cell>
          <cell r="G5641" t="str">
            <v>小儿矫正型大动脉转位伴发畸形矫治术</v>
          </cell>
        </row>
        <row r="5641">
          <cell r="J5641" t="str">
            <v>每个部位</v>
          </cell>
          <cell r="K5641">
            <v>5265</v>
          </cell>
          <cell r="L5641">
            <v>5265</v>
          </cell>
          <cell r="M5641">
            <v>4475</v>
          </cell>
        </row>
        <row r="5641">
          <cell r="O5641" t="str">
            <v>医保</v>
          </cell>
        </row>
        <row r="5642">
          <cell r="A5642" t="str">
            <v>033080204200</v>
          </cell>
          <cell r="B5642" t="str">
            <v>330802042</v>
          </cell>
          <cell r="C5642" t="str">
            <v>手术费</v>
          </cell>
          <cell r="D5642" t="str">
            <v>08</v>
          </cell>
          <cell r="E5642" t="str">
            <v>手术治疗费</v>
          </cell>
          <cell r="F5642" t="str">
            <v>10</v>
          </cell>
          <cell r="G5642" t="str">
            <v>永存动脉干修复术</v>
          </cell>
        </row>
        <row r="5642">
          <cell r="J5642" t="str">
            <v>次</v>
          </cell>
          <cell r="K5642">
            <v>3600</v>
          </cell>
          <cell r="L5642">
            <v>3600</v>
          </cell>
          <cell r="M5642">
            <v>3060</v>
          </cell>
        </row>
        <row r="5642">
          <cell r="O5642" t="str">
            <v>医保</v>
          </cell>
        </row>
        <row r="5643">
          <cell r="A5643" t="str">
            <v>033080204201</v>
          </cell>
          <cell r="B5643" t="str">
            <v>33080204201</v>
          </cell>
          <cell r="C5643" t="str">
            <v>手术费</v>
          </cell>
          <cell r="D5643" t="str">
            <v>08</v>
          </cell>
          <cell r="E5643" t="str">
            <v>手术治疗费</v>
          </cell>
          <cell r="F5643" t="str">
            <v>10</v>
          </cell>
          <cell r="G5643" t="str">
            <v>小儿永存动脉干修复术</v>
          </cell>
        </row>
        <row r="5643">
          <cell r="J5643" t="str">
            <v>次</v>
          </cell>
          <cell r="K5643">
            <v>4680</v>
          </cell>
          <cell r="L5643">
            <v>4680</v>
          </cell>
          <cell r="M5643">
            <v>3978</v>
          </cell>
        </row>
        <row r="5643">
          <cell r="O5643" t="str">
            <v>医保</v>
          </cell>
        </row>
        <row r="5644">
          <cell r="A5644" t="str">
            <v>033080204300</v>
          </cell>
          <cell r="B5644" t="str">
            <v>330802043</v>
          </cell>
          <cell r="C5644" t="str">
            <v>手术费</v>
          </cell>
          <cell r="D5644" t="str">
            <v>08</v>
          </cell>
          <cell r="E5644" t="str">
            <v>手术治疗费</v>
          </cell>
          <cell r="F5644" t="str">
            <v>10</v>
          </cell>
          <cell r="G5644" t="str">
            <v>复合性人工血管置换术</v>
          </cell>
          <cell r="H5644" t="str">
            <v>包括两种以上的重要术式，如主动脉根部置换术加主动脉弓部置换术加升主动脉置换术等</v>
          </cell>
        </row>
        <row r="5644">
          <cell r="J5644" t="str">
            <v>次</v>
          </cell>
          <cell r="K5644">
            <v>3870</v>
          </cell>
          <cell r="L5644">
            <v>3870</v>
          </cell>
          <cell r="M5644">
            <v>3290</v>
          </cell>
        </row>
        <row r="5644">
          <cell r="O5644" t="str">
            <v>医保</v>
          </cell>
        </row>
        <row r="5645">
          <cell r="A5645" t="str">
            <v>033080204301</v>
          </cell>
          <cell r="B5645" t="str">
            <v>33080204301</v>
          </cell>
          <cell r="C5645" t="str">
            <v>手术费</v>
          </cell>
          <cell r="D5645" t="str">
            <v>08</v>
          </cell>
          <cell r="E5645" t="str">
            <v>手术治疗费</v>
          </cell>
          <cell r="F5645" t="str">
            <v>10</v>
          </cell>
          <cell r="G5645" t="str">
            <v>小儿复合性人工血管置换术</v>
          </cell>
        </row>
        <row r="5645">
          <cell r="J5645" t="str">
            <v>次</v>
          </cell>
          <cell r="K5645">
            <v>5031</v>
          </cell>
          <cell r="L5645">
            <v>5031</v>
          </cell>
          <cell r="M5645">
            <v>4276</v>
          </cell>
        </row>
        <row r="5645">
          <cell r="O5645" t="str">
            <v>医保</v>
          </cell>
        </row>
        <row r="5646">
          <cell r="A5646" t="str">
            <v>033080204400</v>
          </cell>
          <cell r="B5646" t="str">
            <v>330802044</v>
          </cell>
          <cell r="C5646" t="str">
            <v>手术费</v>
          </cell>
          <cell r="D5646" t="str">
            <v>08</v>
          </cell>
          <cell r="E5646" t="str">
            <v>手术治疗费</v>
          </cell>
          <cell r="F5646" t="str">
            <v>10</v>
          </cell>
          <cell r="G5646" t="str">
            <v>科诺（Konno）手术</v>
          </cell>
          <cell r="H5646" t="str">
            <v>包括左室流出道扩大、主动脉根部扩大、右室流出道扩大及主动脉瓣替换术</v>
          </cell>
        </row>
        <row r="5646">
          <cell r="J5646" t="str">
            <v>次</v>
          </cell>
          <cell r="K5646">
            <v>4320</v>
          </cell>
          <cell r="L5646">
            <v>4320</v>
          </cell>
          <cell r="M5646">
            <v>3672</v>
          </cell>
        </row>
        <row r="5646">
          <cell r="O5646" t="str">
            <v>医保</v>
          </cell>
        </row>
        <row r="5647">
          <cell r="A5647" t="str">
            <v>033080204401</v>
          </cell>
          <cell r="B5647" t="str">
            <v>33080204401</v>
          </cell>
          <cell r="C5647" t="str">
            <v>手术费</v>
          </cell>
          <cell r="D5647" t="str">
            <v>08</v>
          </cell>
          <cell r="E5647" t="str">
            <v>手术治疗费</v>
          </cell>
          <cell r="F5647" t="str">
            <v>10</v>
          </cell>
          <cell r="G5647" t="str">
            <v>小儿科诺（Konno）手术</v>
          </cell>
        </row>
        <row r="5647">
          <cell r="J5647" t="str">
            <v>次</v>
          </cell>
          <cell r="K5647">
            <v>5616</v>
          </cell>
          <cell r="L5647">
            <v>5616</v>
          </cell>
          <cell r="M5647">
            <v>4774</v>
          </cell>
        </row>
        <row r="5647">
          <cell r="O5647" t="str">
            <v>医保</v>
          </cell>
        </row>
        <row r="5648">
          <cell r="A5648" t="str">
            <v>033080204500</v>
          </cell>
          <cell r="B5648" t="str">
            <v>330802045</v>
          </cell>
          <cell r="C5648" t="str">
            <v>手术费</v>
          </cell>
          <cell r="D5648" t="str">
            <v>08</v>
          </cell>
          <cell r="E5648" t="str">
            <v>手术治疗费</v>
          </cell>
          <cell r="F5648" t="str">
            <v>10</v>
          </cell>
          <cell r="G5648" t="str">
            <v>外通道手术</v>
          </cell>
          <cell r="H5648" t="str">
            <v>包括左室心尖--主动脉右房--右室；不含前以表述的特定术式中包含的外通道.如Rastalli手术等</v>
          </cell>
        </row>
        <row r="5648">
          <cell r="J5648" t="str">
            <v>次</v>
          </cell>
          <cell r="K5648">
            <v>3870</v>
          </cell>
          <cell r="L5648">
            <v>3870</v>
          </cell>
          <cell r="M5648">
            <v>3290</v>
          </cell>
        </row>
        <row r="5648">
          <cell r="O5648" t="str">
            <v>医保</v>
          </cell>
        </row>
        <row r="5649">
          <cell r="A5649" t="str">
            <v>033080204501</v>
          </cell>
          <cell r="B5649" t="str">
            <v>33080204501</v>
          </cell>
          <cell r="C5649" t="str">
            <v>手术费</v>
          </cell>
          <cell r="D5649" t="str">
            <v>08</v>
          </cell>
          <cell r="E5649" t="str">
            <v>手术治疗费</v>
          </cell>
          <cell r="F5649" t="str">
            <v>10</v>
          </cell>
          <cell r="G5649" t="str">
            <v>小儿外通道手术</v>
          </cell>
        </row>
        <row r="5649">
          <cell r="J5649" t="str">
            <v>次</v>
          </cell>
          <cell r="K5649">
            <v>5031</v>
          </cell>
          <cell r="L5649">
            <v>5031</v>
          </cell>
          <cell r="M5649">
            <v>4276</v>
          </cell>
        </row>
        <row r="5649">
          <cell r="O5649" t="str">
            <v>医保</v>
          </cell>
        </row>
        <row r="5650">
          <cell r="B5650" t="str">
            <v>330803</v>
          </cell>
        </row>
        <row r="5650">
          <cell r="G5650" t="str">
            <v>心脏和心包的其他手术</v>
          </cell>
          <cell r="H5650" t="str">
            <v/>
          </cell>
          <cell r="I5650" t="str">
            <v>心脏修补材料</v>
          </cell>
        </row>
        <row r="5651">
          <cell r="A5651" t="str">
            <v>033080300100</v>
          </cell>
          <cell r="B5651" t="str">
            <v>330803001</v>
          </cell>
          <cell r="C5651" t="str">
            <v>手术费</v>
          </cell>
          <cell r="D5651" t="str">
            <v>08</v>
          </cell>
          <cell r="E5651" t="str">
            <v>手术治疗费</v>
          </cell>
          <cell r="F5651" t="str">
            <v>10</v>
          </cell>
          <cell r="G5651" t="str">
            <v>经胸腔镜心包活检术</v>
          </cell>
        </row>
        <row r="5651">
          <cell r="J5651" t="str">
            <v>次</v>
          </cell>
          <cell r="K5651">
            <v>1350</v>
          </cell>
          <cell r="L5651">
            <v>1350</v>
          </cell>
          <cell r="M5651">
            <v>1148</v>
          </cell>
        </row>
        <row r="5651">
          <cell r="O5651" t="str">
            <v>医保</v>
          </cell>
        </row>
        <row r="5652">
          <cell r="A5652" t="str">
            <v>033080300101</v>
          </cell>
          <cell r="B5652" t="str">
            <v>33080300101</v>
          </cell>
          <cell r="C5652" t="str">
            <v>手术费</v>
          </cell>
          <cell r="D5652" t="str">
            <v>08</v>
          </cell>
          <cell r="E5652" t="str">
            <v>手术治疗费</v>
          </cell>
          <cell r="F5652" t="str">
            <v>10</v>
          </cell>
          <cell r="G5652" t="str">
            <v>小儿经胸腔镜心包活检术</v>
          </cell>
        </row>
        <row r="5652">
          <cell r="J5652" t="str">
            <v>次</v>
          </cell>
          <cell r="K5652">
            <v>1755</v>
          </cell>
          <cell r="L5652">
            <v>1755</v>
          </cell>
          <cell r="M5652">
            <v>1492</v>
          </cell>
        </row>
        <row r="5652">
          <cell r="O5652" t="str">
            <v>医保</v>
          </cell>
        </row>
        <row r="5653">
          <cell r="A5653" t="str">
            <v>033080300200</v>
          </cell>
          <cell r="B5653" t="str">
            <v>330803002</v>
          </cell>
          <cell r="C5653" t="str">
            <v>手术费</v>
          </cell>
          <cell r="D5653" t="str">
            <v>08</v>
          </cell>
          <cell r="E5653" t="str">
            <v>手术治疗费</v>
          </cell>
          <cell r="F5653" t="str">
            <v>10</v>
          </cell>
          <cell r="G5653" t="str">
            <v>心包剥脱术</v>
          </cell>
          <cell r="H5653" t="str">
            <v>包括各种原因所致心包炎的剥脱与松解</v>
          </cell>
        </row>
        <row r="5653">
          <cell r="J5653" t="str">
            <v>次</v>
          </cell>
          <cell r="K5653">
            <v>1620</v>
          </cell>
          <cell r="L5653">
            <v>1620</v>
          </cell>
          <cell r="M5653">
            <v>1377</v>
          </cell>
        </row>
        <row r="5653">
          <cell r="O5653" t="str">
            <v>医保</v>
          </cell>
        </row>
        <row r="5654">
          <cell r="A5654" t="str">
            <v>033080300201</v>
          </cell>
          <cell r="B5654" t="str">
            <v>33080300201</v>
          </cell>
          <cell r="C5654" t="str">
            <v>手术费</v>
          </cell>
          <cell r="D5654" t="str">
            <v>08</v>
          </cell>
          <cell r="E5654" t="str">
            <v>手术治疗费</v>
          </cell>
          <cell r="F5654" t="str">
            <v>10</v>
          </cell>
          <cell r="G5654" t="str">
            <v>小儿心包剥脱术</v>
          </cell>
        </row>
        <row r="5654">
          <cell r="J5654" t="str">
            <v>次</v>
          </cell>
          <cell r="K5654">
            <v>2106</v>
          </cell>
          <cell r="L5654">
            <v>2106</v>
          </cell>
          <cell r="M5654">
            <v>1790</v>
          </cell>
        </row>
        <row r="5654">
          <cell r="O5654" t="str">
            <v>医保</v>
          </cell>
        </row>
        <row r="5655">
          <cell r="A5655" t="str">
            <v>033080300300</v>
          </cell>
          <cell r="B5655" t="str">
            <v>330803003</v>
          </cell>
          <cell r="C5655" t="str">
            <v>手术费</v>
          </cell>
          <cell r="D5655" t="str">
            <v>08</v>
          </cell>
          <cell r="E5655" t="str">
            <v>手术治疗费</v>
          </cell>
          <cell r="F5655" t="str">
            <v>10</v>
          </cell>
          <cell r="G5655" t="str">
            <v>经胸腔镜心包部分切除术</v>
          </cell>
        </row>
        <row r="5655">
          <cell r="J5655" t="str">
            <v>次</v>
          </cell>
          <cell r="K5655">
            <v>2180</v>
          </cell>
          <cell r="L5655">
            <v>1960</v>
          </cell>
          <cell r="M5655">
            <v>1666</v>
          </cell>
        </row>
        <row r="5655">
          <cell r="O5655" t="str">
            <v>医保</v>
          </cell>
        </row>
        <row r="5656">
          <cell r="A5656" t="str">
            <v>033080300301</v>
          </cell>
          <cell r="B5656" t="str">
            <v>33080300301</v>
          </cell>
          <cell r="C5656" t="str">
            <v>手术费</v>
          </cell>
          <cell r="D5656" t="str">
            <v>08</v>
          </cell>
          <cell r="E5656" t="str">
            <v>手术治疗费</v>
          </cell>
          <cell r="F5656" t="str">
            <v>10</v>
          </cell>
          <cell r="G5656" t="str">
            <v>小儿经胸腔镜心包部分切除术</v>
          </cell>
        </row>
        <row r="5656">
          <cell r="J5656" t="str">
            <v>次</v>
          </cell>
          <cell r="K5656">
            <v>2834</v>
          </cell>
          <cell r="L5656">
            <v>2548</v>
          </cell>
          <cell r="M5656">
            <v>2166</v>
          </cell>
        </row>
        <row r="5656">
          <cell r="O5656" t="str">
            <v>医保</v>
          </cell>
        </row>
        <row r="5657">
          <cell r="A5657" t="str">
            <v>033080300400</v>
          </cell>
          <cell r="B5657" t="str">
            <v>330803004</v>
          </cell>
          <cell r="C5657" t="str">
            <v>手术费</v>
          </cell>
          <cell r="D5657" t="str">
            <v>08</v>
          </cell>
          <cell r="E5657" t="str">
            <v>手术治疗费</v>
          </cell>
          <cell r="F5657" t="str">
            <v>10</v>
          </cell>
          <cell r="G5657" t="str">
            <v>心包肿瘤切除术</v>
          </cell>
        </row>
        <row r="5657">
          <cell r="J5657" t="str">
            <v>次</v>
          </cell>
          <cell r="K5657">
            <v>2180</v>
          </cell>
          <cell r="L5657">
            <v>1960</v>
          </cell>
          <cell r="M5657">
            <v>1666</v>
          </cell>
        </row>
        <row r="5657">
          <cell r="O5657" t="str">
            <v>医保</v>
          </cell>
        </row>
        <row r="5658">
          <cell r="A5658" t="str">
            <v>033080300401</v>
          </cell>
          <cell r="B5658" t="str">
            <v>33080300401</v>
          </cell>
          <cell r="C5658" t="str">
            <v>手术费</v>
          </cell>
          <cell r="D5658" t="str">
            <v>08</v>
          </cell>
          <cell r="E5658" t="str">
            <v>手术治疗费</v>
          </cell>
          <cell r="F5658" t="str">
            <v>10</v>
          </cell>
          <cell r="G5658" t="str">
            <v>小儿心包肿瘤切除术</v>
          </cell>
        </row>
        <row r="5658">
          <cell r="J5658" t="str">
            <v>次</v>
          </cell>
          <cell r="K5658">
            <v>2834</v>
          </cell>
          <cell r="L5658">
            <v>2548</v>
          </cell>
          <cell r="M5658">
            <v>2166</v>
          </cell>
        </row>
        <row r="5658">
          <cell r="O5658" t="str">
            <v>医保</v>
          </cell>
        </row>
        <row r="5659">
          <cell r="A5659" t="str">
            <v>033080300402</v>
          </cell>
          <cell r="B5659" t="str">
            <v>33080300402</v>
          </cell>
          <cell r="C5659" t="str">
            <v>手术费</v>
          </cell>
          <cell r="D5659" t="str">
            <v>08</v>
          </cell>
          <cell r="E5659" t="str">
            <v>手术治疗费</v>
          </cell>
          <cell r="F5659" t="str">
            <v>10</v>
          </cell>
          <cell r="G5659" t="str">
            <v>经胸腔镜心包肿瘤切除术</v>
          </cell>
        </row>
        <row r="5659">
          <cell r="J5659" t="str">
            <v>次</v>
          </cell>
          <cell r="K5659">
            <v>2880</v>
          </cell>
          <cell r="L5659">
            <v>2560</v>
          </cell>
          <cell r="M5659">
            <v>2176</v>
          </cell>
        </row>
        <row r="5659">
          <cell r="O5659" t="str">
            <v>医保</v>
          </cell>
        </row>
        <row r="5660">
          <cell r="A5660" t="str">
            <v>033080300403</v>
          </cell>
          <cell r="B5660" t="str">
            <v>33080300403</v>
          </cell>
          <cell r="C5660" t="str">
            <v>手术费</v>
          </cell>
          <cell r="D5660" t="str">
            <v>08</v>
          </cell>
          <cell r="E5660" t="str">
            <v>手术治疗费</v>
          </cell>
          <cell r="F5660" t="str">
            <v>10</v>
          </cell>
          <cell r="G5660" t="str">
            <v>小儿经胸腔镜心包肿瘤切除术</v>
          </cell>
        </row>
        <row r="5660">
          <cell r="J5660" t="str">
            <v>次</v>
          </cell>
          <cell r="K5660">
            <v>3744</v>
          </cell>
          <cell r="L5660">
            <v>3328</v>
          </cell>
          <cell r="M5660">
            <v>2829</v>
          </cell>
        </row>
        <row r="5660">
          <cell r="O5660" t="str">
            <v>医保</v>
          </cell>
        </row>
        <row r="5661">
          <cell r="A5661" t="str">
            <v>033080300500</v>
          </cell>
          <cell r="B5661" t="str">
            <v>330803005</v>
          </cell>
          <cell r="C5661" t="str">
            <v>手术费</v>
          </cell>
          <cell r="D5661" t="str">
            <v>08</v>
          </cell>
          <cell r="E5661" t="str">
            <v>手术治疗费</v>
          </cell>
          <cell r="F5661" t="str">
            <v>10</v>
          </cell>
          <cell r="G5661" t="str">
            <v>心包开窗引流术</v>
          </cell>
        </row>
        <row r="5661">
          <cell r="J5661" t="str">
            <v>次</v>
          </cell>
          <cell r="K5661">
            <v>1210</v>
          </cell>
          <cell r="L5661">
            <v>1080</v>
          </cell>
          <cell r="M5661">
            <v>918</v>
          </cell>
        </row>
        <row r="5661">
          <cell r="O5661" t="str">
            <v>医保</v>
          </cell>
        </row>
        <row r="5662">
          <cell r="A5662" t="str">
            <v>033080300501</v>
          </cell>
          <cell r="B5662" t="str">
            <v>33080300501</v>
          </cell>
          <cell r="C5662" t="str">
            <v>手术费</v>
          </cell>
          <cell r="D5662" t="str">
            <v>08</v>
          </cell>
          <cell r="E5662" t="str">
            <v>手术治疗费</v>
          </cell>
          <cell r="F5662" t="str">
            <v>10</v>
          </cell>
          <cell r="G5662" t="str">
            <v>小儿心包开窗引流术</v>
          </cell>
        </row>
        <row r="5662">
          <cell r="J5662" t="str">
            <v>次</v>
          </cell>
          <cell r="K5662">
            <v>1573</v>
          </cell>
          <cell r="L5662">
            <v>1404</v>
          </cell>
          <cell r="M5662">
            <v>1193</v>
          </cell>
        </row>
        <row r="5662">
          <cell r="O5662" t="str">
            <v>医保</v>
          </cell>
        </row>
        <row r="5663">
          <cell r="A5663" t="str">
            <v>033080300600</v>
          </cell>
          <cell r="B5663" t="str">
            <v>330803006</v>
          </cell>
          <cell r="C5663" t="str">
            <v>手术费</v>
          </cell>
          <cell r="D5663" t="str">
            <v>08</v>
          </cell>
          <cell r="E5663" t="str">
            <v>手术治疗费</v>
          </cell>
          <cell r="F5663" t="str">
            <v>10</v>
          </cell>
          <cell r="G5663" t="str">
            <v>心外开胸探查术</v>
          </cell>
          <cell r="H5663" t="str">
            <v>包括再次开胸止血、解除心包填塞、清创引流、肿瘤取活检等</v>
          </cell>
        </row>
        <row r="5663">
          <cell r="J5663" t="str">
            <v>次</v>
          </cell>
          <cell r="K5663">
            <v>900</v>
          </cell>
          <cell r="L5663">
            <v>900</v>
          </cell>
          <cell r="M5663">
            <v>765</v>
          </cell>
        </row>
        <row r="5663">
          <cell r="O5663" t="str">
            <v>医保</v>
          </cell>
        </row>
        <row r="5664">
          <cell r="A5664" t="str">
            <v>033080300601</v>
          </cell>
          <cell r="B5664" t="str">
            <v>33080300601</v>
          </cell>
          <cell r="C5664" t="str">
            <v>手术费</v>
          </cell>
          <cell r="D5664" t="str">
            <v>08</v>
          </cell>
          <cell r="E5664" t="str">
            <v>手术治疗费</v>
          </cell>
          <cell r="F5664" t="str">
            <v>10</v>
          </cell>
          <cell r="G5664" t="str">
            <v>小儿心外开胸探查术</v>
          </cell>
        </row>
        <row r="5664">
          <cell r="J5664" t="str">
            <v>次</v>
          </cell>
          <cell r="K5664">
            <v>1170</v>
          </cell>
          <cell r="L5664">
            <v>1170</v>
          </cell>
          <cell r="M5664">
            <v>995</v>
          </cell>
        </row>
        <row r="5664">
          <cell r="O5664" t="str">
            <v>医保</v>
          </cell>
        </row>
        <row r="5665">
          <cell r="A5665" t="str">
            <v>033080300700</v>
          </cell>
          <cell r="B5665" t="str">
            <v>330803007</v>
          </cell>
          <cell r="C5665" t="str">
            <v>手术费</v>
          </cell>
          <cell r="D5665" t="str">
            <v>08</v>
          </cell>
          <cell r="E5665" t="str">
            <v>手术治疗费</v>
          </cell>
          <cell r="F5665" t="str">
            <v>10</v>
          </cell>
          <cell r="G5665" t="str">
            <v>心脏外伤修补术</v>
          </cell>
          <cell r="H5665" t="str">
            <v>包括清创、引流</v>
          </cell>
        </row>
        <row r="5665">
          <cell r="J5665" t="str">
            <v>次</v>
          </cell>
          <cell r="K5665">
            <v>1800</v>
          </cell>
          <cell r="L5665">
            <v>1800</v>
          </cell>
          <cell r="M5665">
            <v>1530</v>
          </cell>
        </row>
        <row r="5665">
          <cell r="O5665" t="str">
            <v>医保</v>
          </cell>
        </row>
        <row r="5666">
          <cell r="A5666" t="str">
            <v>033080300701</v>
          </cell>
          <cell r="B5666" t="str">
            <v>33080300701</v>
          </cell>
          <cell r="C5666" t="str">
            <v>手术费</v>
          </cell>
          <cell r="D5666" t="str">
            <v>08</v>
          </cell>
          <cell r="E5666" t="str">
            <v>手术治疗费</v>
          </cell>
          <cell r="F5666" t="str">
            <v>10</v>
          </cell>
          <cell r="G5666" t="str">
            <v>小儿心脏外伤修补术</v>
          </cell>
        </row>
        <row r="5666">
          <cell r="J5666" t="str">
            <v>次</v>
          </cell>
          <cell r="K5666">
            <v>2340</v>
          </cell>
          <cell r="L5666">
            <v>2340</v>
          </cell>
          <cell r="M5666">
            <v>1989</v>
          </cell>
        </row>
        <row r="5666">
          <cell r="O5666" t="str">
            <v>医保</v>
          </cell>
        </row>
        <row r="5667">
          <cell r="A5667" t="str">
            <v>033080300800</v>
          </cell>
          <cell r="B5667" t="str">
            <v>330803008</v>
          </cell>
          <cell r="C5667" t="str">
            <v>手术费</v>
          </cell>
          <cell r="D5667" t="str">
            <v>08</v>
          </cell>
          <cell r="E5667" t="str">
            <v>手术治疗费</v>
          </cell>
          <cell r="F5667" t="str">
            <v>10</v>
          </cell>
          <cell r="G5667" t="str">
            <v>心内异物取出术</v>
          </cell>
          <cell r="H5667" t="str">
            <v>包括心脏各部位及肺动脉内的异物</v>
          </cell>
        </row>
        <row r="5667">
          <cell r="J5667" t="str">
            <v>次</v>
          </cell>
          <cell r="K5667">
            <v>3040</v>
          </cell>
          <cell r="L5667">
            <v>2730</v>
          </cell>
          <cell r="M5667">
            <v>2321</v>
          </cell>
        </row>
        <row r="5667">
          <cell r="O5667" t="str">
            <v>医保</v>
          </cell>
        </row>
        <row r="5668">
          <cell r="A5668" t="str">
            <v>033080300801</v>
          </cell>
          <cell r="B5668" t="str">
            <v>33080300801</v>
          </cell>
          <cell r="C5668" t="str">
            <v>手术费</v>
          </cell>
          <cell r="D5668" t="str">
            <v>08</v>
          </cell>
          <cell r="E5668" t="str">
            <v>手术治疗费</v>
          </cell>
          <cell r="F5668" t="str">
            <v>10</v>
          </cell>
          <cell r="G5668" t="str">
            <v>小儿心内异物取出术</v>
          </cell>
        </row>
        <row r="5668">
          <cell r="J5668" t="str">
            <v>次</v>
          </cell>
          <cell r="K5668">
            <v>3952</v>
          </cell>
          <cell r="L5668">
            <v>3549</v>
          </cell>
          <cell r="M5668">
            <v>3017</v>
          </cell>
        </row>
        <row r="5668">
          <cell r="O5668" t="str">
            <v>医保</v>
          </cell>
        </row>
        <row r="5669">
          <cell r="A5669" t="str">
            <v>033080300900</v>
          </cell>
          <cell r="B5669" t="str">
            <v>330803009</v>
          </cell>
          <cell r="C5669" t="str">
            <v>手术费</v>
          </cell>
          <cell r="D5669" t="str">
            <v>08</v>
          </cell>
          <cell r="E5669" t="str">
            <v>手术治疗费</v>
          </cell>
          <cell r="F5669" t="str">
            <v>10</v>
          </cell>
          <cell r="G5669" t="str">
            <v>心脏良性肿瘤摘除术</v>
          </cell>
          <cell r="H5669" t="str">
            <v>包括心脏各部位的良性肿瘤及囊肿</v>
          </cell>
        </row>
        <row r="5669">
          <cell r="J5669" t="str">
            <v>次</v>
          </cell>
          <cell r="K5669">
            <v>2930</v>
          </cell>
          <cell r="L5669">
            <v>2930</v>
          </cell>
          <cell r="M5669">
            <v>2491</v>
          </cell>
          <cell r="N5669" t="str">
            <v>多发肿瘤三甲医院加收500元，三甲以下医院加收500元</v>
          </cell>
          <cell r="O5669" t="str">
            <v>医保</v>
          </cell>
        </row>
        <row r="5670">
          <cell r="A5670" t="str">
            <v>033080300901</v>
          </cell>
          <cell r="B5670" t="str">
            <v>33080300901</v>
          </cell>
          <cell r="C5670" t="str">
            <v>手术费</v>
          </cell>
          <cell r="D5670" t="str">
            <v>08</v>
          </cell>
          <cell r="E5670" t="str">
            <v>手术治疗费</v>
          </cell>
          <cell r="F5670" t="str">
            <v>10</v>
          </cell>
          <cell r="G5670" t="str">
            <v>心脏良性肿瘤摘除术（多发肿瘤）</v>
          </cell>
        </row>
        <row r="5670">
          <cell r="J5670" t="str">
            <v>次</v>
          </cell>
          <cell r="K5670">
            <v>3430</v>
          </cell>
          <cell r="L5670">
            <v>3430</v>
          </cell>
          <cell r="M5670">
            <v>2916</v>
          </cell>
          <cell r="N5670" t="str">
            <v>多发肿瘤</v>
          </cell>
          <cell r="O5670" t="str">
            <v>医保</v>
          </cell>
        </row>
        <row r="5671">
          <cell r="A5671" t="str">
            <v>033080300902</v>
          </cell>
          <cell r="B5671" t="str">
            <v>33080300902</v>
          </cell>
          <cell r="C5671" t="str">
            <v>手术费</v>
          </cell>
          <cell r="D5671" t="str">
            <v>08</v>
          </cell>
          <cell r="E5671" t="str">
            <v>手术治疗费</v>
          </cell>
          <cell r="F5671" t="str">
            <v>10</v>
          </cell>
          <cell r="G5671" t="str">
            <v>小儿心脏良性肿瘤摘除术</v>
          </cell>
        </row>
        <row r="5671">
          <cell r="J5671" t="str">
            <v>次</v>
          </cell>
          <cell r="K5671">
            <v>3809</v>
          </cell>
          <cell r="L5671">
            <v>3809</v>
          </cell>
          <cell r="M5671">
            <v>3238</v>
          </cell>
        </row>
        <row r="5671">
          <cell r="O5671" t="str">
            <v>医保</v>
          </cell>
        </row>
        <row r="5672">
          <cell r="A5672" t="str">
            <v>033080300903</v>
          </cell>
          <cell r="B5672" t="str">
            <v>33080300903</v>
          </cell>
          <cell r="C5672" t="str">
            <v>手术费</v>
          </cell>
          <cell r="D5672" t="str">
            <v>08</v>
          </cell>
          <cell r="E5672" t="str">
            <v>手术治疗费</v>
          </cell>
          <cell r="F5672" t="str">
            <v>10</v>
          </cell>
          <cell r="G5672" t="str">
            <v>小儿心脏良性肿瘤摘除术（多发肿瘤）</v>
          </cell>
        </row>
        <row r="5672">
          <cell r="J5672" t="str">
            <v>次</v>
          </cell>
          <cell r="K5672">
            <v>4459</v>
          </cell>
          <cell r="L5672">
            <v>4459</v>
          </cell>
          <cell r="M5672">
            <v>3790</v>
          </cell>
          <cell r="N5672" t="str">
            <v>多发肿瘤</v>
          </cell>
          <cell r="O5672" t="str">
            <v>医保</v>
          </cell>
        </row>
        <row r="5673">
          <cell r="A5673" t="str">
            <v>033080301000</v>
          </cell>
          <cell r="B5673" t="str">
            <v>330803010</v>
          </cell>
          <cell r="C5673" t="str">
            <v>手术费</v>
          </cell>
          <cell r="D5673" t="str">
            <v>08</v>
          </cell>
          <cell r="E5673" t="str">
            <v>手术治疗费</v>
          </cell>
          <cell r="F5673" t="str">
            <v>10</v>
          </cell>
          <cell r="G5673" t="str">
            <v>心脏恶性肿瘤摘除术</v>
          </cell>
        </row>
        <row r="5673">
          <cell r="J5673" t="str">
            <v>次</v>
          </cell>
          <cell r="K5673">
            <v>2880</v>
          </cell>
          <cell r="L5673">
            <v>2880</v>
          </cell>
          <cell r="M5673">
            <v>2448</v>
          </cell>
        </row>
        <row r="5673">
          <cell r="O5673" t="str">
            <v>医保</v>
          </cell>
        </row>
        <row r="5674">
          <cell r="A5674" t="str">
            <v>033080301001</v>
          </cell>
          <cell r="B5674" t="str">
            <v>33080301001</v>
          </cell>
          <cell r="C5674" t="str">
            <v>手术费</v>
          </cell>
          <cell r="D5674" t="str">
            <v>08</v>
          </cell>
          <cell r="E5674" t="str">
            <v>手术治疗费</v>
          </cell>
          <cell r="F5674" t="str">
            <v>10</v>
          </cell>
          <cell r="G5674" t="str">
            <v>小儿心脏恶性肿瘤摘除术</v>
          </cell>
        </row>
        <row r="5674">
          <cell r="J5674" t="str">
            <v>次</v>
          </cell>
          <cell r="K5674">
            <v>3744</v>
          </cell>
          <cell r="L5674">
            <v>3744</v>
          </cell>
          <cell r="M5674">
            <v>3182</v>
          </cell>
        </row>
        <row r="5674">
          <cell r="O5674" t="str">
            <v>医保</v>
          </cell>
        </row>
        <row r="5675">
          <cell r="A5675" t="str">
            <v>033080301100</v>
          </cell>
          <cell r="B5675" t="str">
            <v>330803011</v>
          </cell>
          <cell r="C5675" t="str">
            <v>手术费</v>
          </cell>
          <cell r="D5675" t="str">
            <v>08</v>
          </cell>
          <cell r="E5675" t="str">
            <v>手术治疗费</v>
          </cell>
          <cell r="F5675" t="str">
            <v>10</v>
          </cell>
          <cell r="G5675" t="str">
            <v>室壁瘤切除术</v>
          </cell>
          <cell r="H5675" t="str">
            <v>包括室壁瘤切除缝合术、左心室成形术</v>
          </cell>
          <cell r="I5675" t="str">
            <v>贴片材料</v>
          </cell>
          <cell r="J5675" t="str">
            <v>次</v>
          </cell>
          <cell r="K5675">
            <v>3060</v>
          </cell>
          <cell r="L5675">
            <v>3060</v>
          </cell>
          <cell r="M5675">
            <v>2601</v>
          </cell>
        </row>
        <row r="5675">
          <cell r="O5675" t="str">
            <v>医保</v>
          </cell>
        </row>
        <row r="5676">
          <cell r="A5676" t="str">
            <v>033080301101</v>
          </cell>
          <cell r="B5676" t="str">
            <v>33080301101</v>
          </cell>
          <cell r="C5676" t="str">
            <v>手术费</v>
          </cell>
          <cell r="D5676" t="str">
            <v>08</v>
          </cell>
          <cell r="E5676" t="str">
            <v>手术治疗费</v>
          </cell>
          <cell r="F5676" t="str">
            <v>10</v>
          </cell>
          <cell r="G5676" t="str">
            <v>小儿室壁瘤切除术</v>
          </cell>
        </row>
        <row r="5676">
          <cell r="J5676" t="str">
            <v>次</v>
          </cell>
          <cell r="K5676">
            <v>3978</v>
          </cell>
          <cell r="L5676">
            <v>3978</v>
          </cell>
          <cell r="M5676">
            <v>3381</v>
          </cell>
        </row>
        <row r="5676">
          <cell r="O5676" t="str">
            <v>医保</v>
          </cell>
        </row>
        <row r="5677">
          <cell r="A5677" t="str">
            <v>033080301200</v>
          </cell>
          <cell r="B5677" t="str">
            <v>330803012</v>
          </cell>
          <cell r="C5677" t="str">
            <v>手术费</v>
          </cell>
          <cell r="D5677" t="str">
            <v>08</v>
          </cell>
          <cell r="E5677" t="str">
            <v>手术治疗费</v>
          </cell>
          <cell r="F5677" t="str">
            <v>10</v>
          </cell>
          <cell r="G5677" t="str">
            <v>心房血栓清除术</v>
          </cell>
        </row>
        <row r="5677">
          <cell r="J5677" t="str">
            <v>次</v>
          </cell>
          <cell r="K5677">
            <v>2430</v>
          </cell>
          <cell r="L5677">
            <v>2180</v>
          </cell>
          <cell r="M5677">
            <v>1853</v>
          </cell>
        </row>
        <row r="5677">
          <cell r="O5677" t="str">
            <v>医保</v>
          </cell>
        </row>
        <row r="5678">
          <cell r="A5678" t="str">
            <v>033080301201</v>
          </cell>
          <cell r="B5678" t="str">
            <v>33080301201</v>
          </cell>
          <cell r="C5678" t="str">
            <v>手术费</v>
          </cell>
          <cell r="D5678" t="str">
            <v>08</v>
          </cell>
          <cell r="E5678" t="str">
            <v>手术治疗费</v>
          </cell>
          <cell r="F5678" t="str">
            <v>10</v>
          </cell>
          <cell r="G5678" t="str">
            <v>小儿心房血栓清除术</v>
          </cell>
        </row>
        <row r="5678">
          <cell r="J5678" t="str">
            <v>次</v>
          </cell>
          <cell r="K5678">
            <v>3159</v>
          </cell>
          <cell r="L5678">
            <v>2834</v>
          </cell>
          <cell r="M5678">
            <v>2409</v>
          </cell>
        </row>
        <row r="5678">
          <cell r="O5678" t="str">
            <v>医保</v>
          </cell>
        </row>
        <row r="5679">
          <cell r="A5679" t="str">
            <v>033080301300</v>
          </cell>
          <cell r="B5679" t="str">
            <v>330803013</v>
          </cell>
          <cell r="C5679" t="str">
            <v>手术费</v>
          </cell>
          <cell r="D5679" t="str">
            <v>08</v>
          </cell>
          <cell r="E5679" t="str">
            <v>手术治疗费</v>
          </cell>
          <cell r="F5679" t="str">
            <v>10</v>
          </cell>
          <cell r="G5679" t="str">
            <v>心房折叠术</v>
          </cell>
        </row>
        <row r="5679">
          <cell r="J5679" t="str">
            <v>次</v>
          </cell>
          <cell r="K5679">
            <v>2430</v>
          </cell>
          <cell r="L5679">
            <v>2180</v>
          </cell>
          <cell r="M5679">
            <v>1853</v>
          </cell>
        </row>
        <row r="5679">
          <cell r="O5679" t="str">
            <v>医保</v>
          </cell>
        </row>
        <row r="5680">
          <cell r="A5680" t="str">
            <v>033080301301</v>
          </cell>
          <cell r="B5680" t="str">
            <v>33080301301</v>
          </cell>
          <cell r="C5680" t="str">
            <v>手术费</v>
          </cell>
          <cell r="D5680" t="str">
            <v>08</v>
          </cell>
          <cell r="E5680" t="str">
            <v>手术治疗费</v>
          </cell>
          <cell r="F5680" t="str">
            <v>10</v>
          </cell>
          <cell r="G5680" t="str">
            <v>小儿心房折叠术</v>
          </cell>
        </row>
        <row r="5680">
          <cell r="J5680" t="str">
            <v>次</v>
          </cell>
          <cell r="K5680">
            <v>3159</v>
          </cell>
          <cell r="L5680">
            <v>2834</v>
          </cell>
          <cell r="M5680">
            <v>2409</v>
          </cell>
        </row>
        <row r="5680">
          <cell r="O5680" t="str">
            <v>医保</v>
          </cell>
        </row>
        <row r="5681">
          <cell r="A5681" t="str">
            <v>033080301400</v>
          </cell>
          <cell r="B5681" t="str">
            <v>330803014</v>
          </cell>
          <cell r="C5681" t="str">
            <v>手术费</v>
          </cell>
          <cell r="D5681" t="str">
            <v>08</v>
          </cell>
          <cell r="E5681" t="str">
            <v>手术治疗费</v>
          </cell>
          <cell r="F5681" t="str">
            <v>10</v>
          </cell>
          <cell r="G5681" t="str">
            <v>左室减容术（Batista手术）</v>
          </cell>
          <cell r="H5681" t="str">
            <v>包括二尖瓣成形术</v>
          </cell>
        </row>
        <row r="5681">
          <cell r="J5681" t="str">
            <v>次</v>
          </cell>
          <cell r="K5681">
            <v>3600</v>
          </cell>
          <cell r="L5681">
            <v>3600</v>
          </cell>
          <cell r="M5681">
            <v>3060</v>
          </cell>
        </row>
        <row r="5681">
          <cell r="O5681" t="str">
            <v>医保</v>
          </cell>
        </row>
        <row r="5682">
          <cell r="A5682" t="str">
            <v>033080301401</v>
          </cell>
          <cell r="B5682" t="str">
            <v>33080301401</v>
          </cell>
          <cell r="C5682" t="str">
            <v>手术费</v>
          </cell>
          <cell r="D5682" t="str">
            <v>08</v>
          </cell>
          <cell r="E5682" t="str">
            <v>手术治疗费</v>
          </cell>
          <cell r="F5682" t="str">
            <v>10</v>
          </cell>
          <cell r="G5682" t="str">
            <v>小儿左室减容术（Batista手术）</v>
          </cell>
        </row>
        <row r="5682">
          <cell r="J5682" t="str">
            <v>次</v>
          </cell>
          <cell r="K5682">
            <v>4680</v>
          </cell>
          <cell r="L5682">
            <v>4680</v>
          </cell>
          <cell r="M5682">
            <v>3978</v>
          </cell>
        </row>
        <row r="5682">
          <cell r="O5682" t="str">
            <v>医保</v>
          </cell>
        </row>
        <row r="5683">
          <cell r="A5683" t="str">
            <v>033080301500</v>
          </cell>
          <cell r="B5683" t="str">
            <v>330803015</v>
          </cell>
          <cell r="C5683" t="str">
            <v>手术费</v>
          </cell>
          <cell r="D5683" t="str">
            <v>08</v>
          </cell>
          <cell r="E5683" t="str">
            <v>手术治疗费</v>
          </cell>
          <cell r="F5683" t="str">
            <v>10</v>
          </cell>
          <cell r="G5683" t="str">
            <v>心脏异常传导束切断术</v>
          </cell>
          <cell r="H5683" t="str">
            <v>不含心表电生理标测;指冷冻法</v>
          </cell>
        </row>
        <row r="5683">
          <cell r="J5683" t="str">
            <v>次</v>
          </cell>
          <cell r="K5683">
            <v>3400</v>
          </cell>
          <cell r="L5683">
            <v>3060</v>
          </cell>
          <cell r="M5683">
            <v>2601</v>
          </cell>
          <cell r="N5683" t="str">
            <v>电切法三甲医院3640元，三甲以下医院3270元</v>
          </cell>
          <cell r="O5683" t="str">
            <v>医保</v>
          </cell>
        </row>
        <row r="5684">
          <cell r="A5684" t="str">
            <v>033080301501</v>
          </cell>
          <cell r="B5684" t="str">
            <v>33080301501</v>
          </cell>
          <cell r="C5684" t="str">
            <v>手术费</v>
          </cell>
          <cell r="D5684" t="str">
            <v>08</v>
          </cell>
          <cell r="E5684" t="str">
            <v>手术治疗费</v>
          </cell>
          <cell r="F5684" t="str">
            <v>10</v>
          </cell>
          <cell r="G5684" t="str">
            <v>心脏异常传导束切断术（电切法）</v>
          </cell>
        </row>
        <row r="5684">
          <cell r="J5684" t="str">
            <v>次</v>
          </cell>
          <cell r="K5684">
            <v>3640</v>
          </cell>
          <cell r="L5684">
            <v>3270</v>
          </cell>
          <cell r="M5684">
            <v>2780</v>
          </cell>
          <cell r="N5684" t="str">
            <v>电切法</v>
          </cell>
          <cell r="O5684" t="str">
            <v>医保</v>
          </cell>
        </row>
        <row r="5685">
          <cell r="A5685" t="str">
            <v>033080301502</v>
          </cell>
          <cell r="B5685" t="str">
            <v>33080301502</v>
          </cell>
          <cell r="C5685" t="str">
            <v>手术费</v>
          </cell>
          <cell r="D5685" t="str">
            <v>08</v>
          </cell>
          <cell r="E5685" t="str">
            <v>手术治疗费</v>
          </cell>
          <cell r="F5685" t="str">
            <v>10</v>
          </cell>
          <cell r="G5685" t="str">
            <v>小儿心脏异常传导束切断术</v>
          </cell>
        </row>
        <row r="5685">
          <cell r="J5685" t="str">
            <v>次</v>
          </cell>
          <cell r="K5685">
            <v>4420</v>
          </cell>
          <cell r="L5685">
            <v>3978</v>
          </cell>
          <cell r="M5685">
            <v>3381</v>
          </cell>
        </row>
        <row r="5685">
          <cell r="O5685" t="str">
            <v>医保</v>
          </cell>
        </row>
        <row r="5686">
          <cell r="A5686" t="str">
            <v>033080301503</v>
          </cell>
          <cell r="B5686" t="str">
            <v>33080301503</v>
          </cell>
          <cell r="C5686" t="str">
            <v>手术费</v>
          </cell>
          <cell r="D5686" t="str">
            <v>08</v>
          </cell>
          <cell r="E5686" t="str">
            <v>手术治疗费</v>
          </cell>
          <cell r="F5686" t="str">
            <v>10</v>
          </cell>
          <cell r="G5686" t="str">
            <v>小儿心脏异常传导束切断术（电切法）</v>
          </cell>
        </row>
        <row r="5686">
          <cell r="J5686" t="str">
            <v>次</v>
          </cell>
          <cell r="K5686">
            <v>4732</v>
          </cell>
          <cell r="L5686">
            <v>4251</v>
          </cell>
          <cell r="M5686">
            <v>3613</v>
          </cell>
          <cell r="N5686" t="str">
            <v>电切法</v>
          </cell>
          <cell r="O5686" t="str">
            <v>医保</v>
          </cell>
        </row>
        <row r="5687">
          <cell r="A5687" t="str">
            <v>033080301600</v>
          </cell>
          <cell r="B5687" t="str">
            <v>330803016</v>
          </cell>
          <cell r="C5687" t="str">
            <v>手术费</v>
          </cell>
          <cell r="D5687" t="str">
            <v>08</v>
          </cell>
          <cell r="E5687" t="str">
            <v>手术治疗费</v>
          </cell>
          <cell r="F5687" t="str">
            <v>10</v>
          </cell>
          <cell r="G5687" t="str">
            <v>迷宫手术（房颤矫治术）</v>
          </cell>
          <cell r="H5687" t="str">
            <v>包括各种改良方式(冷冻、电凝等)、心内直视射频消融术；不含心表电生理标测</v>
          </cell>
        </row>
        <row r="5687">
          <cell r="J5687" t="str">
            <v>次</v>
          </cell>
          <cell r="K5687">
            <v>3600</v>
          </cell>
          <cell r="L5687">
            <v>3600</v>
          </cell>
          <cell r="M5687">
            <v>3060</v>
          </cell>
        </row>
        <row r="5687">
          <cell r="O5687" t="str">
            <v>医保</v>
          </cell>
        </row>
        <row r="5688">
          <cell r="A5688" t="str">
            <v>033080301601</v>
          </cell>
          <cell r="B5688" t="str">
            <v>33080301601</v>
          </cell>
          <cell r="C5688" t="str">
            <v>手术费</v>
          </cell>
          <cell r="D5688" t="str">
            <v>08</v>
          </cell>
          <cell r="E5688" t="str">
            <v>手术治疗费</v>
          </cell>
          <cell r="F5688" t="str">
            <v>10</v>
          </cell>
          <cell r="G5688" t="str">
            <v>迷宫手术（房颤矫治术）-心内直视射频消融术</v>
          </cell>
        </row>
        <row r="5688">
          <cell r="J5688" t="str">
            <v>次</v>
          </cell>
          <cell r="K5688">
            <v>3600</v>
          </cell>
          <cell r="L5688">
            <v>3600</v>
          </cell>
          <cell r="M5688">
            <v>3060</v>
          </cell>
          <cell r="N5688" t="str">
            <v>心内直视射频消融术</v>
          </cell>
          <cell r="O5688" t="str">
            <v>医保</v>
          </cell>
        </row>
        <row r="5689">
          <cell r="A5689" t="str">
            <v>033080301602</v>
          </cell>
          <cell r="B5689" t="str">
            <v>33080301602</v>
          </cell>
          <cell r="C5689" t="str">
            <v>手术费</v>
          </cell>
          <cell r="D5689" t="str">
            <v>08</v>
          </cell>
          <cell r="E5689" t="str">
            <v>手术治疗费</v>
          </cell>
          <cell r="F5689" t="str">
            <v>10</v>
          </cell>
          <cell r="G5689" t="str">
            <v>小儿迷宫手术（房颤矫治术）</v>
          </cell>
        </row>
        <row r="5689">
          <cell r="J5689" t="str">
            <v>次</v>
          </cell>
          <cell r="K5689">
            <v>4680</v>
          </cell>
          <cell r="L5689">
            <v>4680</v>
          </cell>
          <cell r="M5689">
            <v>3978</v>
          </cell>
        </row>
        <row r="5689">
          <cell r="O5689" t="str">
            <v>医保</v>
          </cell>
        </row>
        <row r="5690">
          <cell r="A5690" t="str">
            <v>033080301603</v>
          </cell>
          <cell r="B5690" t="str">
            <v>33080301603</v>
          </cell>
          <cell r="C5690" t="str">
            <v>手术费</v>
          </cell>
          <cell r="D5690" t="str">
            <v>08</v>
          </cell>
          <cell r="E5690" t="str">
            <v>手术治疗费</v>
          </cell>
          <cell r="F5690" t="str">
            <v>10</v>
          </cell>
          <cell r="G5690" t="str">
            <v>小儿迷宫手术（房颤矫治术）-心内直视射频消融术</v>
          </cell>
        </row>
        <row r="5690">
          <cell r="J5690" t="str">
            <v>次</v>
          </cell>
          <cell r="K5690">
            <v>4680</v>
          </cell>
          <cell r="L5690">
            <v>4680</v>
          </cell>
          <cell r="M5690">
            <v>3978</v>
          </cell>
          <cell r="N5690" t="str">
            <v>心内直视射频消融术</v>
          </cell>
          <cell r="O5690" t="str">
            <v>医保</v>
          </cell>
        </row>
        <row r="5691">
          <cell r="A5691" t="str">
            <v>033080301604</v>
          </cell>
          <cell r="B5691" t="str">
            <v>33080301604</v>
          </cell>
          <cell r="C5691" t="str">
            <v>手术费</v>
          </cell>
          <cell r="D5691" t="str">
            <v>08</v>
          </cell>
          <cell r="E5691" t="str">
            <v>手术治疗费</v>
          </cell>
          <cell r="F5691" t="str">
            <v>10</v>
          </cell>
          <cell r="G5691" t="str">
            <v>经胸腔镜房颤矫治术</v>
          </cell>
        </row>
        <row r="5691">
          <cell r="J5691" t="str">
            <v>次</v>
          </cell>
          <cell r="K5691">
            <v>7632</v>
          </cell>
          <cell r="L5691">
            <v>6867</v>
          </cell>
          <cell r="M5691">
            <v>5837</v>
          </cell>
        </row>
        <row r="5691">
          <cell r="O5691" t="str">
            <v>医保</v>
          </cell>
        </row>
        <row r="5692">
          <cell r="A5692" t="str">
            <v>033080301605</v>
          </cell>
          <cell r="B5692" t="str">
            <v>33080301605</v>
          </cell>
          <cell r="C5692" t="str">
            <v>手术费</v>
          </cell>
          <cell r="D5692" t="str">
            <v>08</v>
          </cell>
          <cell r="E5692" t="str">
            <v>手术治疗费</v>
          </cell>
          <cell r="F5692" t="str">
            <v>10</v>
          </cell>
          <cell r="G5692" t="str">
            <v>小儿经胸腔镜房颤矫治术</v>
          </cell>
        </row>
        <row r="5692">
          <cell r="J5692" t="str">
            <v>次</v>
          </cell>
          <cell r="K5692">
            <v>9707</v>
          </cell>
          <cell r="L5692">
            <v>8735</v>
          </cell>
          <cell r="M5692">
            <v>7425</v>
          </cell>
        </row>
        <row r="5692">
          <cell r="O5692" t="str">
            <v>医保</v>
          </cell>
        </row>
        <row r="5693">
          <cell r="A5693" t="str">
            <v>033080301700</v>
          </cell>
          <cell r="B5693" t="str">
            <v>330803017</v>
          </cell>
          <cell r="C5693" t="str">
            <v>手术费</v>
          </cell>
          <cell r="D5693" t="str">
            <v>08</v>
          </cell>
          <cell r="E5693" t="str">
            <v>手术治疗费</v>
          </cell>
          <cell r="F5693" t="str">
            <v>10</v>
          </cell>
          <cell r="G5693" t="str">
            <v>心脏表面临时起搏器安置术</v>
          </cell>
        </row>
        <row r="5693">
          <cell r="I5693" t="str">
            <v>起搏导线</v>
          </cell>
          <cell r="J5693" t="str">
            <v>次</v>
          </cell>
          <cell r="K5693">
            <v>180</v>
          </cell>
          <cell r="L5693">
            <v>180</v>
          </cell>
          <cell r="M5693">
            <v>153</v>
          </cell>
          <cell r="N5693" t="str">
            <v>起搏器应用三甲医院10元/小时，三甲以下医院10元/小时</v>
          </cell>
          <cell r="O5693" t="str">
            <v>医保</v>
          </cell>
        </row>
        <row r="5694">
          <cell r="A5694" t="str">
            <v>033080301701</v>
          </cell>
          <cell r="B5694" t="str">
            <v>33080301701</v>
          </cell>
          <cell r="C5694" t="str">
            <v>手术费</v>
          </cell>
          <cell r="D5694" t="str">
            <v>08</v>
          </cell>
          <cell r="E5694" t="str">
            <v>手术治疗费</v>
          </cell>
          <cell r="F5694" t="str">
            <v>10</v>
          </cell>
          <cell r="G5694" t="str">
            <v>心脏表面临时起搏器安置术</v>
          </cell>
        </row>
        <row r="5694">
          <cell r="J5694" t="str">
            <v>小时</v>
          </cell>
          <cell r="K5694">
            <v>10</v>
          </cell>
          <cell r="L5694">
            <v>10</v>
          </cell>
          <cell r="M5694">
            <v>8.5</v>
          </cell>
          <cell r="N5694" t="str">
            <v>起搏器应用</v>
          </cell>
          <cell r="O5694" t="str">
            <v>医保</v>
          </cell>
        </row>
        <row r="5695">
          <cell r="A5695" t="str">
            <v>033080301702</v>
          </cell>
          <cell r="B5695" t="str">
            <v>33080301702</v>
          </cell>
          <cell r="C5695" t="str">
            <v>手术费</v>
          </cell>
          <cell r="D5695" t="str">
            <v>08</v>
          </cell>
          <cell r="E5695" t="str">
            <v>手术治疗费</v>
          </cell>
          <cell r="F5695" t="str">
            <v>10</v>
          </cell>
          <cell r="G5695" t="str">
            <v>小儿心脏表面临时起搏器安置术</v>
          </cell>
        </row>
        <row r="5695">
          <cell r="J5695" t="str">
            <v>次</v>
          </cell>
          <cell r="K5695">
            <v>234</v>
          </cell>
          <cell r="L5695">
            <v>234</v>
          </cell>
          <cell r="M5695">
            <v>199</v>
          </cell>
        </row>
        <row r="5695">
          <cell r="O5695" t="str">
            <v>医保</v>
          </cell>
        </row>
        <row r="5696">
          <cell r="A5696" t="str">
            <v>033080301800</v>
          </cell>
          <cell r="B5696" t="str">
            <v>330803018</v>
          </cell>
          <cell r="C5696" t="str">
            <v>手术费</v>
          </cell>
          <cell r="D5696" t="str">
            <v>08</v>
          </cell>
          <cell r="E5696" t="str">
            <v>手术治疗费</v>
          </cell>
          <cell r="F5696" t="str">
            <v>10</v>
          </cell>
          <cell r="G5696" t="str">
            <v>激光心肌打孔术</v>
          </cell>
        </row>
        <row r="5696">
          <cell r="I5696" t="str">
            <v>一次性打孔材料</v>
          </cell>
          <cell r="J5696" t="str">
            <v>每孔次</v>
          </cell>
          <cell r="K5696">
            <v>25</v>
          </cell>
          <cell r="L5696">
            <v>22.5</v>
          </cell>
          <cell r="M5696">
            <v>19.1</v>
          </cell>
        </row>
        <row r="5696">
          <cell r="O5696" t="str">
            <v>医保</v>
          </cell>
        </row>
        <row r="5697">
          <cell r="A5697" t="str">
            <v>033080301801</v>
          </cell>
          <cell r="B5697" t="str">
            <v>33080301801</v>
          </cell>
          <cell r="C5697" t="str">
            <v>手术费</v>
          </cell>
          <cell r="D5697" t="str">
            <v>08</v>
          </cell>
          <cell r="E5697" t="str">
            <v>手术治疗费</v>
          </cell>
          <cell r="F5697" t="str">
            <v>10</v>
          </cell>
          <cell r="G5697" t="str">
            <v>小儿激光心肌打孔术</v>
          </cell>
        </row>
        <row r="5697">
          <cell r="J5697" t="str">
            <v>每孔次</v>
          </cell>
          <cell r="K5697">
            <v>33</v>
          </cell>
          <cell r="L5697">
            <v>29</v>
          </cell>
          <cell r="M5697">
            <v>25</v>
          </cell>
        </row>
        <row r="5697">
          <cell r="O5697" t="str">
            <v>医保</v>
          </cell>
        </row>
        <row r="5698">
          <cell r="A5698" t="str">
            <v>033080301900</v>
          </cell>
          <cell r="B5698" t="str">
            <v>330803019</v>
          </cell>
          <cell r="C5698" t="str">
            <v>手术费</v>
          </cell>
          <cell r="D5698" t="str">
            <v>08</v>
          </cell>
          <cell r="E5698" t="str">
            <v>手术治疗费</v>
          </cell>
          <cell r="F5698" t="str">
            <v>10</v>
          </cell>
          <cell r="G5698" t="str">
            <v>骨骼肌心脏包裹成形术</v>
          </cell>
        </row>
        <row r="5698">
          <cell r="J5698" t="str">
            <v>次</v>
          </cell>
        </row>
        <row r="5699">
          <cell r="A5699" t="str">
            <v>033080302000</v>
          </cell>
          <cell r="B5699" t="str">
            <v>330803020</v>
          </cell>
          <cell r="C5699" t="str">
            <v>手术费</v>
          </cell>
          <cell r="D5699" t="str">
            <v>08</v>
          </cell>
          <cell r="E5699" t="str">
            <v>手术治疗费</v>
          </cell>
          <cell r="F5699" t="str">
            <v>10</v>
          </cell>
          <cell r="G5699" t="str">
            <v>心脏移植术</v>
          </cell>
        </row>
        <row r="5699">
          <cell r="I5699" t="str">
            <v>供体</v>
          </cell>
          <cell r="J5699" t="str">
            <v>次</v>
          </cell>
          <cell r="K5699">
            <v>12600</v>
          </cell>
          <cell r="L5699">
            <v>12600</v>
          </cell>
          <cell r="M5699">
            <v>10710</v>
          </cell>
        </row>
        <row r="5700">
          <cell r="A5700" t="str">
            <v>033080302001</v>
          </cell>
          <cell r="B5700" t="str">
            <v>33080302001</v>
          </cell>
          <cell r="C5700" t="str">
            <v>手术费</v>
          </cell>
          <cell r="D5700" t="str">
            <v>08</v>
          </cell>
          <cell r="E5700" t="str">
            <v>手术治疗费</v>
          </cell>
          <cell r="F5700" t="str">
            <v>10</v>
          </cell>
          <cell r="G5700" t="str">
            <v>小儿心脏移植术</v>
          </cell>
        </row>
        <row r="5700">
          <cell r="J5700" t="str">
            <v>次</v>
          </cell>
          <cell r="K5700">
            <v>16380</v>
          </cell>
          <cell r="L5700">
            <v>16380</v>
          </cell>
          <cell r="M5700">
            <v>13923</v>
          </cell>
        </row>
        <row r="5701">
          <cell r="A5701" t="str">
            <v>033080302100</v>
          </cell>
          <cell r="B5701" t="str">
            <v>330803021</v>
          </cell>
          <cell r="C5701" t="str">
            <v>手术费</v>
          </cell>
          <cell r="D5701" t="str">
            <v>08</v>
          </cell>
          <cell r="E5701" t="str">
            <v>手术治疗费</v>
          </cell>
          <cell r="F5701" t="str">
            <v>10</v>
          </cell>
          <cell r="G5701" t="str">
            <v>心肺移植术</v>
          </cell>
        </row>
        <row r="5701">
          <cell r="I5701" t="str">
            <v>供体</v>
          </cell>
          <cell r="J5701" t="str">
            <v>次</v>
          </cell>
          <cell r="K5701">
            <v>14400</v>
          </cell>
          <cell r="L5701">
            <v>14400</v>
          </cell>
          <cell r="M5701">
            <v>12240</v>
          </cell>
        </row>
        <row r="5702">
          <cell r="A5702" t="str">
            <v>033080302101</v>
          </cell>
          <cell r="B5702" t="str">
            <v>33080302101</v>
          </cell>
          <cell r="C5702" t="str">
            <v>手术费</v>
          </cell>
          <cell r="D5702" t="str">
            <v>08</v>
          </cell>
          <cell r="E5702" t="str">
            <v>手术治疗费</v>
          </cell>
          <cell r="F5702" t="str">
            <v>10</v>
          </cell>
          <cell r="G5702" t="str">
            <v>小儿心肺移植术</v>
          </cell>
        </row>
        <row r="5702">
          <cell r="J5702" t="str">
            <v>次</v>
          </cell>
          <cell r="K5702">
            <v>18720</v>
          </cell>
          <cell r="L5702">
            <v>18720</v>
          </cell>
          <cell r="M5702">
            <v>15912</v>
          </cell>
        </row>
        <row r="5703">
          <cell r="A5703" t="str">
            <v>033080302200</v>
          </cell>
          <cell r="B5703" t="str">
            <v>330803022</v>
          </cell>
          <cell r="C5703" t="str">
            <v>手术费</v>
          </cell>
          <cell r="D5703" t="str">
            <v>08</v>
          </cell>
          <cell r="E5703" t="str">
            <v>手术治疗费</v>
          </cell>
          <cell r="F5703" t="str">
            <v>10</v>
          </cell>
          <cell r="G5703" t="str">
            <v>左右心室辅助泵安装术</v>
          </cell>
          <cell r="H5703" t="str">
            <v>含临时性插管</v>
          </cell>
          <cell r="I5703" t="str">
            <v>人工辅助泵</v>
          </cell>
          <cell r="J5703" t="str">
            <v>次</v>
          </cell>
          <cell r="K5703">
            <v>540</v>
          </cell>
          <cell r="L5703">
            <v>540</v>
          </cell>
          <cell r="M5703">
            <v>459</v>
          </cell>
        </row>
        <row r="5703">
          <cell r="O5703" t="str">
            <v>医保</v>
          </cell>
        </row>
        <row r="5704">
          <cell r="A5704" t="str">
            <v>033080302201</v>
          </cell>
          <cell r="B5704" t="str">
            <v>33080302201</v>
          </cell>
          <cell r="C5704" t="str">
            <v>手术费</v>
          </cell>
          <cell r="D5704" t="str">
            <v>08</v>
          </cell>
          <cell r="E5704" t="str">
            <v>手术治疗费</v>
          </cell>
          <cell r="F5704" t="str">
            <v>10</v>
          </cell>
          <cell r="G5704" t="str">
            <v>小儿左右心室辅助泵安装术</v>
          </cell>
        </row>
        <row r="5704">
          <cell r="J5704" t="str">
            <v>次</v>
          </cell>
          <cell r="K5704">
            <v>702</v>
          </cell>
          <cell r="L5704">
            <v>702</v>
          </cell>
          <cell r="M5704">
            <v>597</v>
          </cell>
        </row>
        <row r="5704">
          <cell r="O5704" t="str">
            <v>医保</v>
          </cell>
        </row>
        <row r="5705">
          <cell r="A5705" t="str">
            <v>033080302300</v>
          </cell>
          <cell r="B5705" t="str">
            <v>330803023</v>
          </cell>
          <cell r="C5705" t="str">
            <v>手术费</v>
          </cell>
          <cell r="D5705" t="str">
            <v>08</v>
          </cell>
          <cell r="E5705" t="str">
            <v>手术治疗费</v>
          </cell>
          <cell r="F5705" t="str">
            <v>10</v>
          </cell>
          <cell r="G5705" t="str">
            <v>主动脉内球囊反搏置管术</v>
          </cell>
          <cell r="H5705" t="str">
            <v>指切开法；含主动脉内球囊及导管撤离术</v>
          </cell>
          <cell r="I5705" t="str">
            <v>球囊反搏导管人造血管</v>
          </cell>
          <cell r="J5705" t="str">
            <v>次</v>
          </cell>
          <cell r="K5705">
            <v>1450</v>
          </cell>
          <cell r="L5705">
            <v>1300</v>
          </cell>
          <cell r="M5705">
            <v>1105</v>
          </cell>
        </row>
        <row r="5705">
          <cell r="O5705" t="str">
            <v>医保</v>
          </cell>
        </row>
        <row r="5706">
          <cell r="A5706" t="str">
            <v>033080302301</v>
          </cell>
          <cell r="B5706" t="str">
            <v>33080302301</v>
          </cell>
          <cell r="C5706" t="str">
            <v>手术费</v>
          </cell>
          <cell r="D5706" t="str">
            <v>08</v>
          </cell>
          <cell r="E5706" t="str">
            <v>手术治疗费</v>
          </cell>
          <cell r="F5706" t="str">
            <v>10</v>
          </cell>
          <cell r="G5706" t="str">
            <v>小儿主动脉内球囊反搏置管术</v>
          </cell>
        </row>
        <row r="5706">
          <cell r="J5706" t="str">
            <v>次</v>
          </cell>
          <cell r="K5706">
            <v>1885</v>
          </cell>
          <cell r="L5706">
            <v>1690</v>
          </cell>
          <cell r="M5706">
            <v>1437</v>
          </cell>
        </row>
        <row r="5706">
          <cell r="O5706" t="str">
            <v>医保</v>
          </cell>
        </row>
        <row r="5707">
          <cell r="A5707" t="str">
            <v>033080302400</v>
          </cell>
          <cell r="B5707" t="str">
            <v>330803024</v>
          </cell>
          <cell r="C5707" t="str">
            <v>手术费</v>
          </cell>
          <cell r="D5707" t="str">
            <v>08</v>
          </cell>
          <cell r="E5707" t="str">
            <v>手术治疗费</v>
          </cell>
          <cell r="F5707" t="str">
            <v>10</v>
          </cell>
          <cell r="G5707" t="str">
            <v>左右心室辅助泵安装术</v>
          </cell>
          <cell r="H5707" t="str">
            <v>含长时间转流插管</v>
          </cell>
          <cell r="I5707" t="str">
            <v>人工辅助泵</v>
          </cell>
          <cell r="J5707" t="str">
            <v>次</v>
          </cell>
          <cell r="K5707">
            <v>2520</v>
          </cell>
          <cell r="L5707">
            <v>2520</v>
          </cell>
          <cell r="M5707">
            <v>2142</v>
          </cell>
        </row>
        <row r="5707">
          <cell r="O5707" t="str">
            <v>医保</v>
          </cell>
        </row>
        <row r="5708">
          <cell r="A5708" t="str">
            <v>033080302401</v>
          </cell>
          <cell r="B5708" t="str">
            <v>33080302401</v>
          </cell>
          <cell r="C5708" t="str">
            <v>手术费</v>
          </cell>
          <cell r="D5708" t="str">
            <v>08</v>
          </cell>
          <cell r="E5708" t="str">
            <v>手术治疗费</v>
          </cell>
          <cell r="F5708" t="str">
            <v>10</v>
          </cell>
          <cell r="G5708" t="str">
            <v>小儿左右心室辅助泵安装术</v>
          </cell>
        </row>
        <row r="5708">
          <cell r="J5708" t="str">
            <v>次</v>
          </cell>
          <cell r="K5708">
            <v>3276</v>
          </cell>
          <cell r="L5708">
            <v>3276</v>
          </cell>
          <cell r="M5708">
            <v>2785</v>
          </cell>
        </row>
        <row r="5708">
          <cell r="O5708" t="str">
            <v>医保</v>
          </cell>
        </row>
        <row r="5709">
          <cell r="A5709" t="str">
            <v>033080302500</v>
          </cell>
          <cell r="B5709" t="str">
            <v>330803025</v>
          </cell>
          <cell r="C5709" t="str">
            <v>手术费</v>
          </cell>
          <cell r="D5709" t="str">
            <v>08</v>
          </cell>
          <cell r="E5709" t="str">
            <v>手术治疗费</v>
          </cell>
          <cell r="F5709" t="str">
            <v>10</v>
          </cell>
          <cell r="G5709" t="str">
            <v>体外人工膜肺（ECMO）</v>
          </cell>
        </row>
        <row r="5709">
          <cell r="I5709" t="str">
            <v>一次性材料、膜肺</v>
          </cell>
          <cell r="J5709" t="str">
            <v>小时</v>
          </cell>
          <cell r="K5709">
            <v>45</v>
          </cell>
          <cell r="L5709">
            <v>45</v>
          </cell>
          <cell r="M5709">
            <v>38</v>
          </cell>
        </row>
        <row r="5709">
          <cell r="O5709" t="str">
            <v>医保</v>
          </cell>
          <cell r="P5709">
            <v>0.2</v>
          </cell>
        </row>
        <row r="5710">
          <cell r="A5710" t="str">
            <v>033080302501</v>
          </cell>
          <cell r="B5710" t="str">
            <v>33080302501</v>
          </cell>
          <cell r="C5710" t="str">
            <v>手术费</v>
          </cell>
          <cell r="D5710" t="str">
            <v>08</v>
          </cell>
          <cell r="E5710" t="str">
            <v>手术治疗费</v>
          </cell>
          <cell r="F5710" t="str">
            <v>10</v>
          </cell>
          <cell r="G5710" t="str">
            <v>小儿体外人工膜肺（ECMO）</v>
          </cell>
        </row>
        <row r="5710">
          <cell r="J5710" t="str">
            <v>小时</v>
          </cell>
          <cell r="K5710">
            <v>59</v>
          </cell>
          <cell r="L5710">
            <v>59</v>
          </cell>
          <cell r="M5710">
            <v>50</v>
          </cell>
        </row>
        <row r="5710">
          <cell r="O5710" t="str">
            <v>医保</v>
          </cell>
          <cell r="P5710">
            <v>0.2</v>
          </cell>
        </row>
        <row r="5711">
          <cell r="A5711" t="str">
            <v>033080302600</v>
          </cell>
          <cell r="B5711" t="str">
            <v>330803026</v>
          </cell>
          <cell r="C5711" t="str">
            <v>手术费</v>
          </cell>
          <cell r="D5711" t="str">
            <v>08</v>
          </cell>
          <cell r="E5711" t="str">
            <v>手术治疗费</v>
          </cell>
          <cell r="F5711" t="str">
            <v>10</v>
          </cell>
          <cell r="G5711" t="str">
            <v>左右心室辅助循环</v>
          </cell>
        </row>
        <row r="5711">
          <cell r="J5711" t="str">
            <v>小时</v>
          </cell>
          <cell r="K5711">
            <v>27</v>
          </cell>
          <cell r="L5711">
            <v>27</v>
          </cell>
          <cell r="M5711">
            <v>23</v>
          </cell>
        </row>
        <row r="5711">
          <cell r="O5711" t="str">
            <v>医保</v>
          </cell>
        </row>
        <row r="5712">
          <cell r="A5712" t="str">
            <v>033080302601</v>
          </cell>
          <cell r="B5712" t="str">
            <v>33080302601</v>
          </cell>
          <cell r="C5712" t="str">
            <v>手术费</v>
          </cell>
          <cell r="D5712" t="str">
            <v>08</v>
          </cell>
          <cell r="E5712" t="str">
            <v>手术治疗费</v>
          </cell>
          <cell r="F5712" t="str">
            <v>10</v>
          </cell>
          <cell r="G5712" t="str">
            <v>小儿左右心室辅助循环</v>
          </cell>
        </row>
        <row r="5712">
          <cell r="J5712" t="str">
            <v>小时</v>
          </cell>
          <cell r="K5712">
            <v>35</v>
          </cell>
          <cell r="L5712">
            <v>35</v>
          </cell>
          <cell r="M5712">
            <v>30</v>
          </cell>
        </row>
        <row r="5712">
          <cell r="O5712" t="str">
            <v>医保</v>
          </cell>
        </row>
        <row r="5713">
          <cell r="A5713" t="str">
            <v>033080302700</v>
          </cell>
          <cell r="B5713" t="str">
            <v>330803027</v>
          </cell>
          <cell r="C5713" t="str">
            <v>手术费</v>
          </cell>
          <cell r="D5713" t="str">
            <v>08</v>
          </cell>
          <cell r="E5713" t="str">
            <v>手术治疗费</v>
          </cell>
          <cell r="F5713" t="str">
            <v>10</v>
          </cell>
          <cell r="G5713" t="str">
            <v>体外循环心脏不停跳心内直视手术</v>
          </cell>
          <cell r="H5713" t="str">
            <v>包括室间隔缺损修补，法鲁氏三联症根治，联合心瓣膜替换，主动脉窦瘤破裂修补</v>
          </cell>
          <cell r="I5713" t="str">
            <v>经冠状动脉窦逆行灌注管</v>
          </cell>
          <cell r="J5713" t="str">
            <v>次</v>
          </cell>
        </row>
        <row r="5714">
          <cell r="A5714" t="str">
            <v>033080302800</v>
          </cell>
          <cell r="B5714" t="str">
            <v>330803028</v>
          </cell>
          <cell r="C5714" t="str">
            <v>手术费</v>
          </cell>
          <cell r="D5714" t="str">
            <v>08</v>
          </cell>
          <cell r="E5714" t="str">
            <v>手术治疗费</v>
          </cell>
          <cell r="F5714" t="str">
            <v>10</v>
          </cell>
          <cell r="G5714" t="str">
            <v>连续动静脉转流术</v>
          </cell>
          <cell r="H5714" t="str">
            <v>含动脉－静脉和静脉－静脉转流的操作</v>
          </cell>
        </row>
        <row r="5714">
          <cell r="J5714" t="str">
            <v>次</v>
          </cell>
          <cell r="K5714">
            <v>450</v>
          </cell>
          <cell r="L5714">
            <v>450</v>
          </cell>
          <cell r="M5714">
            <v>383</v>
          </cell>
        </row>
        <row r="5714">
          <cell r="O5714" t="str">
            <v>医保</v>
          </cell>
        </row>
        <row r="5715">
          <cell r="A5715" t="str">
            <v>033080302801</v>
          </cell>
          <cell r="B5715" t="str">
            <v>33080302801</v>
          </cell>
          <cell r="C5715" t="str">
            <v>手术费</v>
          </cell>
          <cell r="D5715" t="str">
            <v>08</v>
          </cell>
          <cell r="E5715" t="str">
            <v>手术治疗费</v>
          </cell>
          <cell r="F5715" t="str">
            <v>10</v>
          </cell>
          <cell r="G5715" t="str">
            <v>小儿连续动静脉转流术</v>
          </cell>
        </row>
        <row r="5715">
          <cell r="J5715" t="str">
            <v>次</v>
          </cell>
          <cell r="K5715">
            <v>585</v>
          </cell>
          <cell r="L5715">
            <v>585</v>
          </cell>
          <cell r="M5715">
            <v>497</v>
          </cell>
        </row>
        <row r="5715">
          <cell r="O5715" t="str">
            <v>医保</v>
          </cell>
        </row>
        <row r="5716">
          <cell r="A5716" t="str">
            <v>033080302900</v>
          </cell>
          <cell r="B5716" t="str">
            <v>330803029</v>
          </cell>
          <cell r="C5716" t="str">
            <v>手术费</v>
          </cell>
          <cell r="D5716" t="str">
            <v>08</v>
          </cell>
          <cell r="E5716" t="str">
            <v>手术治疗费</v>
          </cell>
          <cell r="F5716" t="str">
            <v>10</v>
          </cell>
          <cell r="G5716" t="str">
            <v>心脏术后感染伤口清创引流术</v>
          </cell>
          <cell r="H5716" t="str">
            <v>包括各种深部组织感染；不含体表伤口感染</v>
          </cell>
        </row>
        <row r="5716">
          <cell r="J5716" t="str">
            <v>次</v>
          </cell>
          <cell r="K5716">
            <v>480</v>
          </cell>
          <cell r="L5716">
            <v>430</v>
          </cell>
          <cell r="M5716">
            <v>366</v>
          </cell>
        </row>
        <row r="5716">
          <cell r="O5716" t="str">
            <v>医保</v>
          </cell>
        </row>
        <row r="5717">
          <cell r="A5717" t="str">
            <v>033080302901</v>
          </cell>
          <cell r="B5717" t="str">
            <v>33080302901</v>
          </cell>
          <cell r="C5717" t="str">
            <v>手术费</v>
          </cell>
          <cell r="D5717" t="str">
            <v>08</v>
          </cell>
          <cell r="E5717" t="str">
            <v>手术治疗费</v>
          </cell>
          <cell r="F5717" t="str">
            <v>10</v>
          </cell>
          <cell r="G5717" t="str">
            <v>小儿心脏术后感染伤口清创引流术</v>
          </cell>
        </row>
        <row r="5717">
          <cell r="J5717" t="str">
            <v>次</v>
          </cell>
          <cell r="K5717">
            <v>624</v>
          </cell>
          <cell r="L5717">
            <v>559</v>
          </cell>
          <cell r="M5717">
            <v>475</v>
          </cell>
        </row>
        <row r="5717">
          <cell r="O5717" t="str">
            <v>医保</v>
          </cell>
        </row>
        <row r="5718">
          <cell r="A5718" t="str">
            <v>033080303000</v>
          </cell>
          <cell r="B5718" t="str">
            <v>330803030</v>
          </cell>
          <cell r="C5718" t="str">
            <v>手术费</v>
          </cell>
          <cell r="D5718" t="str">
            <v>08</v>
          </cell>
          <cell r="E5718" t="str">
            <v>手术治疗费</v>
          </cell>
          <cell r="F5718" t="str">
            <v>10</v>
          </cell>
          <cell r="G5718" t="str">
            <v>肋间动脉重建术</v>
          </cell>
        </row>
        <row r="5718">
          <cell r="I5718" t="str">
            <v>人工血管</v>
          </cell>
          <cell r="J5718" t="str">
            <v>每个吻合口</v>
          </cell>
        </row>
        <row r="5719">
          <cell r="A5719" t="str">
            <v>033080303100</v>
          </cell>
          <cell r="B5719" t="str">
            <v>330803031</v>
          </cell>
          <cell r="C5719" t="str">
            <v>手术费</v>
          </cell>
          <cell r="D5719" t="str">
            <v>08</v>
          </cell>
          <cell r="E5719" t="str">
            <v>手术治疗费</v>
          </cell>
          <cell r="F5719" t="str">
            <v>10</v>
          </cell>
          <cell r="G5719" t="str">
            <v>开胸心脏挤压术</v>
          </cell>
        </row>
        <row r="5719">
          <cell r="J5719" t="str">
            <v>次</v>
          </cell>
          <cell r="K5719">
            <v>970</v>
          </cell>
          <cell r="L5719">
            <v>870</v>
          </cell>
          <cell r="M5719">
            <v>740</v>
          </cell>
        </row>
        <row r="5719">
          <cell r="O5719" t="str">
            <v>医保</v>
          </cell>
        </row>
        <row r="5720">
          <cell r="A5720" t="str">
            <v>033080303101</v>
          </cell>
          <cell r="B5720" t="str">
            <v>33080303101</v>
          </cell>
          <cell r="C5720" t="str">
            <v>手术费</v>
          </cell>
          <cell r="D5720" t="str">
            <v>08</v>
          </cell>
          <cell r="E5720" t="str">
            <v>手术治疗费</v>
          </cell>
          <cell r="F5720" t="str">
            <v>10</v>
          </cell>
          <cell r="G5720" t="str">
            <v>小儿开胸心脏挤压术</v>
          </cell>
        </row>
        <row r="5720">
          <cell r="J5720" t="str">
            <v>次</v>
          </cell>
          <cell r="K5720">
            <v>1261</v>
          </cell>
          <cell r="L5720">
            <v>1131</v>
          </cell>
          <cell r="M5720">
            <v>961</v>
          </cell>
        </row>
        <row r="5720">
          <cell r="O5720" t="str">
            <v>医保</v>
          </cell>
        </row>
        <row r="5721">
          <cell r="A5721" t="str">
            <v>633080303200</v>
          </cell>
          <cell r="B5721" t="str">
            <v>330803032</v>
          </cell>
          <cell r="C5721" t="str">
            <v>手术费</v>
          </cell>
          <cell r="D5721" t="str">
            <v>08</v>
          </cell>
          <cell r="E5721" t="str">
            <v>手术治疗费</v>
          </cell>
          <cell r="F5721" t="str">
            <v>10</v>
          </cell>
          <cell r="G5721" t="str">
            <v>心耳结扎术</v>
          </cell>
          <cell r="H5721" t="str">
            <v>全身麻醉，建立体外循环，在心耳根部或基底部进行连续缝合结扎</v>
          </cell>
        </row>
        <row r="5721">
          <cell r="J5721" t="str">
            <v>次</v>
          </cell>
          <cell r="K5721">
            <v>1440</v>
          </cell>
          <cell r="L5721">
            <v>1296</v>
          </cell>
          <cell r="M5721">
            <v>1102</v>
          </cell>
        </row>
        <row r="5721">
          <cell r="O5721" t="str">
            <v>医保</v>
          </cell>
        </row>
        <row r="5722">
          <cell r="A5722" t="str">
            <v>633080303201</v>
          </cell>
          <cell r="B5722" t="str">
            <v>33080303201</v>
          </cell>
          <cell r="C5722" t="str">
            <v>手术费</v>
          </cell>
          <cell r="D5722" t="str">
            <v>08</v>
          </cell>
          <cell r="E5722" t="str">
            <v>手术治疗费</v>
          </cell>
          <cell r="F5722" t="str">
            <v>10</v>
          </cell>
          <cell r="G5722" t="str">
            <v>小儿心耳结扎术</v>
          </cell>
        </row>
        <row r="5722">
          <cell r="J5722" t="str">
            <v>次</v>
          </cell>
          <cell r="K5722">
            <v>1728</v>
          </cell>
          <cell r="L5722">
            <v>1555</v>
          </cell>
          <cell r="M5722">
            <v>1322</v>
          </cell>
        </row>
        <row r="5722">
          <cell r="O5722" t="str">
            <v>医保</v>
          </cell>
        </row>
        <row r="5723">
          <cell r="A5723" t="str">
            <v>633080303300</v>
          </cell>
          <cell r="B5723" t="str">
            <v>330803033</v>
          </cell>
          <cell r="C5723" t="str">
            <v>手术费</v>
          </cell>
          <cell r="D5723" t="str">
            <v>08</v>
          </cell>
          <cell r="E5723" t="str">
            <v>手术治疗费</v>
          </cell>
          <cell r="F5723" t="str">
            <v>10</v>
          </cell>
          <cell r="G5723" t="str">
            <v>胸骨内固定术</v>
          </cell>
          <cell r="H5723" t="str">
            <v>常规气管插管及全身麻醉，平卧位，消毒铺巾，采用胸骨正中切口、取正中仰卧位，通过应用电刀、镊子、钢丝、钢丝钳等对胸骨进行固定</v>
          </cell>
        </row>
        <row r="5723">
          <cell r="J5723" t="str">
            <v>次</v>
          </cell>
          <cell r="K5723">
            <v>1350</v>
          </cell>
          <cell r="L5723">
            <v>1215</v>
          </cell>
          <cell r="M5723">
            <v>1033</v>
          </cell>
          <cell r="N5723" t="str">
            <v>限开胸术后胸骨裂开、钢丝断裂、钢丝凸起等影响切口愈合需要再次固定胸骨患者收取</v>
          </cell>
          <cell r="O5723" t="str">
            <v>医保</v>
          </cell>
        </row>
        <row r="5724">
          <cell r="A5724" t="str">
            <v>633080303301</v>
          </cell>
          <cell r="B5724" t="str">
            <v>33080303301</v>
          </cell>
          <cell r="C5724" t="str">
            <v>手术费</v>
          </cell>
          <cell r="D5724" t="str">
            <v>08</v>
          </cell>
          <cell r="E5724" t="str">
            <v>手术治疗费</v>
          </cell>
          <cell r="F5724" t="str">
            <v>10</v>
          </cell>
          <cell r="G5724" t="str">
            <v>小儿胸骨固定术</v>
          </cell>
        </row>
        <row r="5724">
          <cell r="J5724" t="str">
            <v>次</v>
          </cell>
          <cell r="K5724">
            <v>1755</v>
          </cell>
          <cell r="L5724">
            <v>1579.5</v>
          </cell>
          <cell r="M5724">
            <v>1342.9</v>
          </cell>
        </row>
        <row r="5724">
          <cell r="O5724" t="str">
            <v>医保</v>
          </cell>
        </row>
        <row r="5725">
          <cell r="B5725" t="str">
            <v>330804</v>
          </cell>
        </row>
        <row r="5725">
          <cell r="G5725" t="str">
            <v>其他血管手术</v>
          </cell>
          <cell r="H5725" t="str">
            <v/>
          </cell>
          <cell r="I5725" t="str">
            <v>各种人工血管、转流管、人工补片等</v>
          </cell>
        </row>
        <row r="5726">
          <cell r="A5726" t="str">
            <v>033080400100</v>
          </cell>
          <cell r="B5726" t="str">
            <v>330804001</v>
          </cell>
          <cell r="C5726" t="str">
            <v>手术费</v>
          </cell>
          <cell r="D5726" t="str">
            <v>08</v>
          </cell>
          <cell r="E5726" t="str">
            <v>手术治疗费</v>
          </cell>
          <cell r="F5726" t="str">
            <v>10</v>
          </cell>
          <cell r="G5726" t="str">
            <v>无名动脉瘤切除术</v>
          </cell>
          <cell r="H5726" t="str">
            <v>包括锁骨下，颈总动脉起始部动脉瘤</v>
          </cell>
        </row>
        <row r="5726">
          <cell r="J5726" t="str">
            <v>次</v>
          </cell>
          <cell r="K5726">
            <v>1620</v>
          </cell>
          <cell r="L5726">
            <v>1620</v>
          </cell>
          <cell r="M5726">
            <v>1377</v>
          </cell>
        </row>
        <row r="5726">
          <cell r="O5726" t="str">
            <v>医保</v>
          </cell>
        </row>
        <row r="5727">
          <cell r="A5727" t="str">
            <v>033080400101</v>
          </cell>
          <cell r="B5727" t="str">
            <v>33080400101</v>
          </cell>
          <cell r="C5727" t="str">
            <v>手术费</v>
          </cell>
          <cell r="D5727" t="str">
            <v>08</v>
          </cell>
          <cell r="E5727" t="str">
            <v>手术治疗费</v>
          </cell>
          <cell r="F5727" t="str">
            <v>10</v>
          </cell>
          <cell r="G5727" t="str">
            <v>小儿无名动脉瘤切除术</v>
          </cell>
        </row>
        <row r="5727">
          <cell r="J5727" t="str">
            <v>次</v>
          </cell>
          <cell r="K5727">
            <v>2106</v>
          </cell>
          <cell r="L5727">
            <v>2106</v>
          </cell>
          <cell r="M5727">
            <v>1790</v>
          </cell>
        </row>
        <row r="5727">
          <cell r="O5727" t="str">
            <v>医保</v>
          </cell>
        </row>
        <row r="5728">
          <cell r="A5728" t="str">
            <v>033080400200</v>
          </cell>
          <cell r="B5728" t="str">
            <v>330804002</v>
          </cell>
          <cell r="C5728" t="str">
            <v>手术费</v>
          </cell>
          <cell r="D5728" t="str">
            <v>08</v>
          </cell>
          <cell r="E5728" t="str">
            <v>手术治疗费</v>
          </cell>
          <cell r="F5728" t="str">
            <v>10</v>
          </cell>
          <cell r="G5728" t="str">
            <v>颈静脉瘤成形术</v>
          </cell>
          <cell r="H5728" t="str">
            <v>包括部分切除、缩窄缝合、各种材料包裹、结扎切除</v>
          </cell>
          <cell r="I5728" t="str">
            <v>用于包裹的各种材料</v>
          </cell>
          <cell r="J5728" t="str">
            <v>次</v>
          </cell>
          <cell r="K5728">
            <v>900</v>
          </cell>
          <cell r="L5728">
            <v>900</v>
          </cell>
          <cell r="M5728">
            <v>765</v>
          </cell>
        </row>
        <row r="5728">
          <cell r="O5728" t="str">
            <v>医保</v>
          </cell>
        </row>
        <row r="5729">
          <cell r="A5729" t="str">
            <v>033080400201</v>
          </cell>
          <cell r="B5729" t="str">
            <v>33080400201</v>
          </cell>
          <cell r="C5729" t="str">
            <v>手术费</v>
          </cell>
          <cell r="D5729" t="str">
            <v>08</v>
          </cell>
          <cell r="E5729" t="str">
            <v>手术治疗费</v>
          </cell>
          <cell r="F5729" t="str">
            <v>10</v>
          </cell>
          <cell r="G5729" t="str">
            <v>小儿颈静脉瘤成形术</v>
          </cell>
        </row>
        <row r="5729">
          <cell r="J5729" t="str">
            <v>次</v>
          </cell>
          <cell r="K5729">
            <v>1170</v>
          </cell>
          <cell r="L5729">
            <v>1170</v>
          </cell>
          <cell r="M5729">
            <v>995</v>
          </cell>
        </row>
        <row r="5729">
          <cell r="O5729" t="str">
            <v>医保</v>
          </cell>
        </row>
        <row r="5730">
          <cell r="A5730" t="str">
            <v>033080400300</v>
          </cell>
          <cell r="B5730" t="str">
            <v>330804003</v>
          </cell>
          <cell r="C5730" t="str">
            <v>手术费</v>
          </cell>
          <cell r="D5730" t="str">
            <v>08</v>
          </cell>
          <cell r="E5730" t="str">
            <v>手术治疗费</v>
          </cell>
          <cell r="F5730" t="str">
            <v>10</v>
          </cell>
          <cell r="G5730" t="str">
            <v>颈静脉移植术</v>
          </cell>
          <cell r="H5730" t="str">
            <v>含取用大隐静脉</v>
          </cell>
        </row>
        <row r="5730">
          <cell r="J5730" t="str">
            <v>次</v>
          </cell>
        </row>
        <row r="5731">
          <cell r="A5731" t="str">
            <v>033080400301</v>
          </cell>
          <cell r="B5731" t="str">
            <v>33080400301</v>
          </cell>
          <cell r="C5731" t="str">
            <v>手术费</v>
          </cell>
          <cell r="D5731" t="str">
            <v>08</v>
          </cell>
          <cell r="E5731" t="str">
            <v>手术治疗费</v>
          </cell>
          <cell r="F5731" t="str">
            <v>10</v>
          </cell>
          <cell r="G5731" t="str">
            <v>小儿颈静脉移植术</v>
          </cell>
        </row>
        <row r="5731">
          <cell r="J5731" t="str">
            <v>次</v>
          </cell>
        </row>
        <row r="5732">
          <cell r="A5732" t="str">
            <v>033080400400</v>
          </cell>
          <cell r="B5732" t="str">
            <v>330804004</v>
          </cell>
          <cell r="C5732" t="str">
            <v>手术费</v>
          </cell>
          <cell r="D5732" t="str">
            <v>08</v>
          </cell>
          <cell r="E5732" t="str">
            <v>手术治疗费</v>
          </cell>
          <cell r="F5732" t="str">
            <v>10</v>
          </cell>
          <cell r="G5732" t="str">
            <v>颈动脉海绵窦栓塞＋结扎术</v>
          </cell>
        </row>
        <row r="5732">
          <cell r="J5732" t="str">
            <v>次</v>
          </cell>
          <cell r="K5732">
            <v>720</v>
          </cell>
          <cell r="L5732">
            <v>720</v>
          </cell>
          <cell r="M5732">
            <v>612</v>
          </cell>
        </row>
        <row r="5732">
          <cell r="O5732" t="str">
            <v>医保</v>
          </cell>
        </row>
        <row r="5733">
          <cell r="A5733" t="str">
            <v>033080400401</v>
          </cell>
          <cell r="B5733" t="str">
            <v>33080400401</v>
          </cell>
          <cell r="C5733" t="str">
            <v>手术费</v>
          </cell>
          <cell r="D5733" t="str">
            <v>08</v>
          </cell>
          <cell r="E5733" t="str">
            <v>手术治疗费</v>
          </cell>
          <cell r="F5733" t="str">
            <v>10</v>
          </cell>
          <cell r="G5733" t="str">
            <v>小儿颈动脉海绵窦栓塞＋结扎术</v>
          </cell>
        </row>
        <row r="5733">
          <cell r="J5733" t="str">
            <v>次</v>
          </cell>
          <cell r="K5733">
            <v>936</v>
          </cell>
          <cell r="L5733">
            <v>936</v>
          </cell>
          <cell r="M5733">
            <v>796</v>
          </cell>
        </row>
        <row r="5733">
          <cell r="O5733" t="str">
            <v>医保</v>
          </cell>
        </row>
        <row r="5734">
          <cell r="A5734" t="str">
            <v>033080400500</v>
          </cell>
          <cell r="B5734" t="str">
            <v>330804005</v>
          </cell>
          <cell r="C5734" t="str">
            <v>手术费</v>
          </cell>
          <cell r="D5734" t="str">
            <v>08</v>
          </cell>
          <cell r="E5734" t="str">
            <v>手术治疗费</v>
          </cell>
          <cell r="F5734" t="str">
            <v>10</v>
          </cell>
          <cell r="G5734" t="str">
            <v>颈动脉瘤切除＋血管移植术</v>
          </cell>
          <cell r="H5734" t="str">
            <v>包括颈动脉假性动脉瘤、外伤性动—静脉瘘、颈动脉过度迂曲的切除，自体大隐静脉或其它血管的取用</v>
          </cell>
        </row>
        <row r="5734">
          <cell r="J5734" t="str">
            <v>次</v>
          </cell>
          <cell r="K5734">
            <v>2250</v>
          </cell>
          <cell r="L5734">
            <v>2250</v>
          </cell>
          <cell r="M5734">
            <v>1913</v>
          </cell>
        </row>
        <row r="5734">
          <cell r="O5734" t="str">
            <v>医保</v>
          </cell>
        </row>
        <row r="5735">
          <cell r="A5735" t="str">
            <v>033080400501</v>
          </cell>
          <cell r="B5735" t="str">
            <v>33080400501</v>
          </cell>
          <cell r="C5735" t="str">
            <v>手术费</v>
          </cell>
          <cell r="D5735" t="str">
            <v>08</v>
          </cell>
          <cell r="E5735" t="str">
            <v>手术治疗费</v>
          </cell>
          <cell r="F5735" t="str">
            <v>10</v>
          </cell>
          <cell r="G5735" t="str">
            <v>小儿颈动脉瘤切除＋血管移植术</v>
          </cell>
        </row>
        <row r="5735">
          <cell r="J5735" t="str">
            <v>次</v>
          </cell>
          <cell r="K5735">
            <v>2925</v>
          </cell>
          <cell r="L5735">
            <v>2925</v>
          </cell>
          <cell r="M5735">
            <v>2486</v>
          </cell>
        </row>
        <row r="5735">
          <cell r="O5735" t="str">
            <v>医保</v>
          </cell>
        </row>
        <row r="5736">
          <cell r="A5736" t="str">
            <v>033080400600</v>
          </cell>
          <cell r="B5736" t="str">
            <v>330804006</v>
          </cell>
          <cell r="C5736" t="str">
            <v>手术费</v>
          </cell>
          <cell r="D5736" t="str">
            <v>08</v>
          </cell>
          <cell r="E5736" t="str">
            <v>手术治疗费</v>
          </cell>
          <cell r="F5736" t="str">
            <v>10</v>
          </cell>
          <cell r="G5736" t="str">
            <v>颈动脉体瘤切除＋血管移植术</v>
          </cell>
        </row>
        <row r="5736">
          <cell r="J5736" t="str">
            <v>次</v>
          </cell>
          <cell r="K5736">
            <v>2250</v>
          </cell>
          <cell r="L5736">
            <v>2250</v>
          </cell>
          <cell r="M5736">
            <v>1913</v>
          </cell>
        </row>
        <row r="5736">
          <cell r="O5736" t="str">
            <v>医保</v>
          </cell>
        </row>
        <row r="5737">
          <cell r="A5737" t="str">
            <v>033080400601</v>
          </cell>
          <cell r="B5737" t="str">
            <v>33080400601</v>
          </cell>
          <cell r="C5737" t="str">
            <v>手术费</v>
          </cell>
          <cell r="D5737" t="str">
            <v>08</v>
          </cell>
          <cell r="E5737" t="str">
            <v>手术治疗费</v>
          </cell>
          <cell r="F5737" t="str">
            <v>10</v>
          </cell>
          <cell r="G5737" t="str">
            <v>小儿颈动脉体瘤切除＋血管移植术</v>
          </cell>
        </row>
        <row r="5737">
          <cell r="J5737" t="str">
            <v>次</v>
          </cell>
          <cell r="K5737">
            <v>2925</v>
          </cell>
          <cell r="L5737">
            <v>2925</v>
          </cell>
          <cell r="M5737">
            <v>2486</v>
          </cell>
        </row>
        <row r="5737">
          <cell r="O5737" t="str">
            <v>医保</v>
          </cell>
        </row>
        <row r="5738">
          <cell r="A5738" t="str">
            <v>033080400700</v>
          </cell>
          <cell r="B5738" t="str">
            <v>330804007</v>
          </cell>
          <cell r="C5738" t="str">
            <v>手术费</v>
          </cell>
          <cell r="D5738" t="str">
            <v>08</v>
          </cell>
          <cell r="E5738" t="str">
            <v>手术治疗费</v>
          </cell>
          <cell r="F5738" t="str">
            <v>10</v>
          </cell>
          <cell r="G5738" t="str">
            <v>颈动脉腋动脉血管移植术</v>
          </cell>
          <cell r="H5738" t="str">
            <v>包括腋动脉、锁骨下动脉—颈动脉血管移植术</v>
          </cell>
        </row>
        <row r="5738">
          <cell r="J5738" t="str">
            <v>次</v>
          </cell>
          <cell r="K5738">
            <v>2250</v>
          </cell>
          <cell r="L5738">
            <v>2250</v>
          </cell>
          <cell r="M5738">
            <v>1913</v>
          </cell>
        </row>
        <row r="5738">
          <cell r="O5738" t="str">
            <v>医保</v>
          </cell>
        </row>
        <row r="5739">
          <cell r="A5739" t="str">
            <v>033080400701</v>
          </cell>
          <cell r="B5739" t="str">
            <v>33080400701</v>
          </cell>
          <cell r="C5739" t="str">
            <v>手术费</v>
          </cell>
          <cell r="D5739" t="str">
            <v>08</v>
          </cell>
          <cell r="E5739" t="str">
            <v>手术治疗费</v>
          </cell>
          <cell r="F5739" t="str">
            <v>10</v>
          </cell>
          <cell r="G5739" t="str">
            <v>小儿颈动脉腋动脉血管移植术</v>
          </cell>
        </row>
        <row r="5739">
          <cell r="J5739" t="str">
            <v>次</v>
          </cell>
          <cell r="K5739">
            <v>2925</v>
          </cell>
          <cell r="L5739">
            <v>2925</v>
          </cell>
          <cell r="M5739">
            <v>2486</v>
          </cell>
        </row>
        <row r="5739">
          <cell r="O5739" t="str">
            <v>医保</v>
          </cell>
        </row>
        <row r="5740">
          <cell r="A5740" t="str">
            <v>033080400800</v>
          </cell>
          <cell r="B5740" t="str">
            <v>330804008</v>
          </cell>
          <cell r="C5740" t="str">
            <v>手术费</v>
          </cell>
          <cell r="D5740" t="str">
            <v>08</v>
          </cell>
          <cell r="E5740" t="str">
            <v>手术治疗费</v>
          </cell>
          <cell r="F5740" t="str">
            <v>10</v>
          </cell>
          <cell r="G5740" t="str">
            <v>升主动脉双腋Y型人工血管架桥颈动脉大隐静脉架桥术</v>
          </cell>
          <cell r="H5740" t="str">
            <v>含大隐静脉取用；包括全部采用人工血管、或与颈动脉直接吻合，系升主动脉至双腋动脉用Y型人工血管架桥，再从人工血管向颈动脉用大隐静脉架桥；不含体外循环</v>
          </cell>
        </row>
        <row r="5740">
          <cell r="J5740" t="str">
            <v>次</v>
          </cell>
          <cell r="K5740">
            <v>2250</v>
          </cell>
          <cell r="L5740">
            <v>2250</v>
          </cell>
          <cell r="M5740">
            <v>1913</v>
          </cell>
        </row>
        <row r="5740">
          <cell r="O5740" t="str">
            <v>医保</v>
          </cell>
        </row>
        <row r="5741">
          <cell r="A5741" t="str">
            <v>033080400801</v>
          </cell>
          <cell r="B5741" t="str">
            <v>33080400801</v>
          </cell>
          <cell r="C5741" t="str">
            <v>手术费</v>
          </cell>
          <cell r="D5741" t="str">
            <v>08</v>
          </cell>
          <cell r="E5741" t="str">
            <v>手术治疗费</v>
          </cell>
          <cell r="F5741" t="str">
            <v>10</v>
          </cell>
          <cell r="G5741" t="str">
            <v>小儿升主动脉双腋Y型人工血管架桥颈动脉大隐静脉架桥术</v>
          </cell>
        </row>
        <row r="5741">
          <cell r="J5741" t="str">
            <v>次</v>
          </cell>
          <cell r="K5741">
            <v>2925</v>
          </cell>
          <cell r="L5741">
            <v>2925</v>
          </cell>
          <cell r="M5741">
            <v>2486</v>
          </cell>
        </row>
        <row r="5741">
          <cell r="O5741" t="str">
            <v>医保</v>
          </cell>
        </row>
        <row r="5742">
          <cell r="A5742" t="str">
            <v>033080400900</v>
          </cell>
          <cell r="B5742" t="str">
            <v>330804009</v>
          </cell>
          <cell r="C5742" t="str">
            <v>手术费</v>
          </cell>
          <cell r="D5742" t="str">
            <v>08</v>
          </cell>
          <cell r="E5742" t="str">
            <v>手术治疗费</v>
          </cell>
          <cell r="F5742" t="str">
            <v>10</v>
          </cell>
          <cell r="G5742" t="str">
            <v>带瓣全程主动脉人工血管置换术</v>
          </cell>
          <cell r="H5742" t="str">
            <v>含大隐静脉取用；包括主动脉瓣—双髂动脉间各分支动脉的移植(如冠状动脉、腹腔动脉等)；不含体外循环</v>
          </cell>
        </row>
        <row r="5742">
          <cell r="J5742" t="str">
            <v>次</v>
          </cell>
        </row>
        <row r="5743">
          <cell r="A5743" t="str">
            <v>033080401000</v>
          </cell>
          <cell r="B5743" t="str">
            <v>330804010</v>
          </cell>
          <cell r="C5743" t="str">
            <v>手术费</v>
          </cell>
          <cell r="D5743" t="str">
            <v>08</v>
          </cell>
          <cell r="E5743" t="str">
            <v>手术治疗费</v>
          </cell>
          <cell r="F5743" t="str">
            <v>10</v>
          </cell>
          <cell r="G5743" t="str">
            <v>全程主动脉人工血管置换术</v>
          </cell>
          <cell r="H5743" t="str">
            <v>含大隐静脉取用；包括除主动脉瓣以外的全程胸、腹主动脉；不含体外循环</v>
          </cell>
        </row>
        <row r="5743">
          <cell r="J5743" t="str">
            <v>次</v>
          </cell>
        </row>
        <row r="5744">
          <cell r="A5744" t="str">
            <v>033080401100</v>
          </cell>
          <cell r="B5744" t="str">
            <v>330804011</v>
          </cell>
          <cell r="C5744" t="str">
            <v>手术费</v>
          </cell>
          <cell r="D5744" t="str">
            <v>08</v>
          </cell>
          <cell r="E5744" t="str">
            <v>手术治疗费</v>
          </cell>
          <cell r="F5744" t="str">
            <v>10</v>
          </cell>
          <cell r="G5744" t="str">
            <v>胸腹主动脉瘤切除人工血管转流术</v>
          </cell>
          <cell r="H5744" t="str">
            <v>含大隐静脉取用；包括脊髓动脉、腹腔动脉、肠系膜上、下动脉、双肾动脉架桥；不含体外循环</v>
          </cell>
        </row>
        <row r="5744">
          <cell r="J5744" t="str">
            <v>次</v>
          </cell>
          <cell r="K5744">
            <v>3330</v>
          </cell>
          <cell r="L5744">
            <v>3330</v>
          </cell>
          <cell r="M5744">
            <v>2831</v>
          </cell>
        </row>
        <row r="5744">
          <cell r="O5744" t="str">
            <v>医保</v>
          </cell>
        </row>
        <row r="5745">
          <cell r="A5745" t="str">
            <v>033080401101</v>
          </cell>
          <cell r="B5745" t="str">
            <v>33080401101</v>
          </cell>
          <cell r="C5745" t="str">
            <v>手术费</v>
          </cell>
          <cell r="D5745" t="str">
            <v>08</v>
          </cell>
          <cell r="E5745" t="str">
            <v>手术治疗费</v>
          </cell>
          <cell r="F5745" t="str">
            <v>10</v>
          </cell>
          <cell r="G5745" t="str">
            <v>小儿胸腹主动脉瘤切除人工血管转流术</v>
          </cell>
        </row>
        <row r="5745">
          <cell r="J5745" t="str">
            <v>次</v>
          </cell>
          <cell r="K5745">
            <v>4329</v>
          </cell>
          <cell r="L5745">
            <v>4329</v>
          </cell>
          <cell r="M5745">
            <v>3680</v>
          </cell>
        </row>
        <row r="5745">
          <cell r="O5745" t="str">
            <v>医保</v>
          </cell>
        </row>
        <row r="5746">
          <cell r="A5746" t="str">
            <v>033080401200</v>
          </cell>
          <cell r="B5746" t="str">
            <v>330804012</v>
          </cell>
          <cell r="C5746" t="str">
            <v>手术费</v>
          </cell>
          <cell r="D5746" t="str">
            <v>08</v>
          </cell>
          <cell r="E5746" t="str">
            <v>手术治疗费</v>
          </cell>
          <cell r="F5746" t="str">
            <v>10</v>
          </cell>
          <cell r="G5746" t="str">
            <v>腹主动脉腹腔动脉血管架桥术</v>
          </cell>
          <cell r="H5746" t="str">
            <v>包括肠系膜上、下动脉、双肾动脉架桥；不含体外循环</v>
          </cell>
        </row>
        <row r="5746">
          <cell r="J5746" t="str">
            <v>每根血管</v>
          </cell>
          <cell r="K5746">
            <v>2070</v>
          </cell>
          <cell r="L5746">
            <v>2070</v>
          </cell>
          <cell r="M5746">
            <v>1760</v>
          </cell>
          <cell r="N5746" t="str">
            <v>每增加一根三甲医院加收300元，三甲以下医院加收300元</v>
          </cell>
          <cell r="O5746" t="str">
            <v>医保</v>
          </cell>
        </row>
        <row r="5747">
          <cell r="A5747" t="str">
            <v>033080401201</v>
          </cell>
          <cell r="B5747" t="str">
            <v>33080401201</v>
          </cell>
          <cell r="C5747" t="str">
            <v>手术费</v>
          </cell>
          <cell r="D5747" t="str">
            <v>08</v>
          </cell>
          <cell r="E5747" t="str">
            <v>手术治疗费</v>
          </cell>
          <cell r="F5747" t="str">
            <v>10</v>
          </cell>
          <cell r="G5747" t="str">
            <v>腹主动脉腹腔动脉血管架桥术（每增加一根加收）</v>
          </cell>
        </row>
        <row r="5747">
          <cell r="J5747" t="str">
            <v>每根血管</v>
          </cell>
          <cell r="K5747">
            <v>300</v>
          </cell>
          <cell r="L5747">
            <v>300</v>
          </cell>
          <cell r="M5747">
            <v>255</v>
          </cell>
          <cell r="N5747" t="str">
            <v>每增加一根加收</v>
          </cell>
          <cell r="O5747" t="str">
            <v>医保</v>
          </cell>
        </row>
        <row r="5748">
          <cell r="A5748" t="str">
            <v>033080401202</v>
          </cell>
          <cell r="B5748" t="str">
            <v>33080401202</v>
          </cell>
          <cell r="C5748" t="str">
            <v>手术费</v>
          </cell>
          <cell r="D5748" t="str">
            <v>08</v>
          </cell>
          <cell r="E5748" t="str">
            <v>手术治疗费</v>
          </cell>
          <cell r="F5748" t="str">
            <v>10</v>
          </cell>
          <cell r="G5748" t="str">
            <v>小儿腹主动脉腹腔动脉血管架桥术</v>
          </cell>
        </row>
        <row r="5748">
          <cell r="J5748" t="str">
            <v>每根血管</v>
          </cell>
          <cell r="K5748">
            <v>2691</v>
          </cell>
          <cell r="L5748">
            <v>2691</v>
          </cell>
          <cell r="M5748">
            <v>2287</v>
          </cell>
        </row>
        <row r="5748">
          <cell r="O5748" t="str">
            <v>医保</v>
          </cell>
        </row>
        <row r="5749">
          <cell r="A5749" t="str">
            <v>033080401203</v>
          </cell>
          <cell r="B5749" t="str">
            <v>33080401203</v>
          </cell>
          <cell r="C5749" t="str">
            <v>手术费</v>
          </cell>
          <cell r="D5749" t="str">
            <v>08</v>
          </cell>
          <cell r="E5749" t="str">
            <v>手术治疗费</v>
          </cell>
          <cell r="F5749" t="str">
            <v>10</v>
          </cell>
          <cell r="G5749" t="str">
            <v>小儿腹主动脉腹腔动脉血管架桥术（每增加一根加收）</v>
          </cell>
        </row>
        <row r="5749">
          <cell r="J5749" t="str">
            <v>每根血管</v>
          </cell>
          <cell r="K5749">
            <v>390</v>
          </cell>
          <cell r="L5749">
            <v>390</v>
          </cell>
          <cell r="M5749">
            <v>332</v>
          </cell>
          <cell r="N5749" t="str">
            <v>每增加一根加收</v>
          </cell>
          <cell r="O5749" t="str">
            <v>医保</v>
          </cell>
        </row>
        <row r="5750">
          <cell r="A5750" t="str">
            <v>033080401300</v>
          </cell>
          <cell r="B5750" t="str">
            <v>330804013</v>
          </cell>
          <cell r="C5750" t="str">
            <v>手术费</v>
          </cell>
          <cell r="D5750" t="str">
            <v>08</v>
          </cell>
          <cell r="E5750" t="str">
            <v>手术治疗费</v>
          </cell>
          <cell r="F5750" t="str">
            <v>10</v>
          </cell>
          <cell r="G5750" t="str">
            <v>肠系膜上动脉取栓＋移植术</v>
          </cell>
          <cell r="H5750" t="str">
            <v>含大隐静脉取用</v>
          </cell>
        </row>
        <row r="5750">
          <cell r="J5750" t="str">
            <v>次</v>
          </cell>
          <cell r="K5750">
            <v>2070</v>
          </cell>
          <cell r="L5750">
            <v>2070</v>
          </cell>
          <cell r="M5750">
            <v>1760</v>
          </cell>
        </row>
        <row r="5750">
          <cell r="O5750" t="str">
            <v>医保</v>
          </cell>
        </row>
        <row r="5751">
          <cell r="A5751" t="str">
            <v>033080401301</v>
          </cell>
          <cell r="B5751" t="str">
            <v>33080401301</v>
          </cell>
          <cell r="C5751" t="str">
            <v>手术费</v>
          </cell>
          <cell r="D5751" t="str">
            <v>08</v>
          </cell>
          <cell r="E5751" t="str">
            <v>手术治疗费</v>
          </cell>
          <cell r="F5751" t="str">
            <v>10</v>
          </cell>
          <cell r="G5751" t="str">
            <v>小儿肠系膜上动脉取栓＋移植术</v>
          </cell>
        </row>
        <row r="5751">
          <cell r="J5751" t="str">
            <v>次</v>
          </cell>
          <cell r="K5751">
            <v>2691</v>
          </cell>
          <cell r="L5751">
            <v>2691</v>
          </cell>
          <cell r="M5751">
            <v>2287</v>
          </cell>
        </row>
        <row r="5751">
          <cell r="O5751" t="str">
            <v>医保</v>
          </cell>
        </row>
        <row r="5752">
          <cell r="A5752" t="str">
            <v>033080401400</v>
          </cell>
          <cell r="B5752" t="str">
            <v>330804014</v>
          </cell>
          <cell r="C5752" t="str">
            <v>手术费</v>
          </cell>
          <cell r="D5752" t="str">
            <v>08</v>
          </cell>
          <cell r="E5752" t="str">
            <v>手术治疗费</v>
          </cell>
          <cell r="F5752" t="str">
            <v>10</v>
          </cell>
          <cell r="G5752" t="str">
            <v>胸腹主动脉损伤修复术</v>
          </cell>
          <cell r="H5752" t="str">
            <v>包括腔静脉损伤</v>
          </cell>
        </row>
        <row r="5752">
          <cell r="J5752" t="str">
            <v>次</v>
          </cell>
          <cell r="K5752">
            <v>1890</v>
          </cell>
          <cell r="L5752">
            <v>1890</v>
          </cell>
          <cell r="M5752">
            <v>1607</v>
          </cell>
        </row>
        <row r="5752">
          <cell r="O5752" t="str">
            <v>医保</v>
          </cell>
        </row>
        <row r="5753">
          <cell r="A5753" t="str">
            <v>033080401401</v>
          </cell>
          <cell r="B5753" t="str">
            <v>33080401401</v>
          </cell>
          <cell r="C5753" t="str">
            <v>手术费</v>
          </cell>
          <cell r="D5753" t="str">
            <v>08</v>
          </cell>
          <cell r="E5753" t="str">
            <v>手术治疗费</v>
          </cell>
          <cell r="F5753" t="str">
            <v>10</v>
          </cell>
          <cell r="G5753" t="str">
            <v>小儿胸腹主动脉损伤修复术</v>
          </cell>
        </row>
        <row r="5753">
          <cell r="J5753" t="str">
            <v>次</v>
          </cell>
          <cell r="K5753">
            <v>2457</v>
          </cell>
          <cell r="L5753">
            <v>2457</v>
          </cell>
          <cell r="M5753">
            <v>2089</v>
          </cell>
        </row>
        <row r="5753">
          <cell r="O5753" t="str">
            <v>医保</v>
          </cell>
        </row>
        <row r="5754">
          <cell r="A5754" t="str">
            <v>033080401500</v>
          </cell>
          <cell r="B5754" t="str">
            <v>330804015</v>
          </cell>
          <cell r="C5754" t="str">
            <v>手术费</v>
          </cell>
          <cell r="D5754" t="str">
            <v>08</v>
          </cell>
          <cell r="E5754" t="str">
            <v>手术治疗费</v>
          </cell>
          <cell r="F5754" t="str">
            <v>10</v>
          </cell>
          <cell r="G5754" t="str">
            <v>腹主动脉腔静脉瘘成形术</v>
          </cell>
        </row>
        <row r="5754">
          <cell r="J5754" t="str">
            <v>次</v>
          </cell>
        </row>
        <row r="5755">
          <cell r="A5755" t="str">
            <v>033080401600</v>
          </cell>
          <cell r="B5755" t="str">
            <v>330804016</v>
          </cell>
          <cell r="C5755" t="str">
            <v>手术费</v>
          </cell>
          <cell r="D5755" t="str">
            <v>08</v>
          </cell>
          <cell r="E5755" t="str">
            <v>手术治疗费</v>
          </cell>
          <cell r="F5755" t="str">
            <v>10</v>
          </cell>
          <cell r="G5755" t="str">
            <v>腹主动脉双股动脉Y型人工血管转流术</v>
          </cell>
          <cell r="H5755" t="str">
            <v>包括双髂动脉、股深动脉成形；不含腰交感神经节切除</v>
          </cell>
        </row>
        <row r="5755">
          <cell r="J5755" t="str">
            <v>次</v>
          </cell>
          <cell r="K5755">
            <v>2070</v>
          </cell>
          <cell r="L5755">
            <v>2070</v>
          </cell>
          <cell r="M5755">
            <v>1760</v>
          </cell>
          <cell r="N5755" t="str">
            <v>继续向远端架桥的，每增加一根血管三甲医院加收500元，三甲以下医院加收500元</v>
          </cell>
          <cell r="O5755" t="str">
            <v>医保</v>
          </cell>
        </row>
        <row r="5756">
          <cell r="A5756" t="str">
            <v>033080401601</v>
          </cell>
          <cell r="B5756" t="str">
            <v>33080401601</v>
          </cell>
          <cell r="C5756" t="str">
            <v>手术费</v>
          </cell>
          <cell r="D5756" t="str">
            <v>08</v>
          </cell>
          <cell r="E5756" t="str">
            <v>手术治疗费</v>
          </cell>
          <cell r="F5756" t="str">
            <v>10</v>
          </cell>
          <cell r="G5756" t="str">
            <v>腹主动脉双股动脉Y型人工血管转流术（远端架桥每增加一根血管加收）</v>
          </cell>
        </row>
        <row r="5756">
          <cell r="J5756" t="str">
            <v>每根血管</v>
          </cell>
          <cell r="K5756">
            <v>500</v>
          </cell>
          <cell r="L5756">
            <v>500</v>
          </cell>
          <cell r="M5756">
            <v>425</v>
          </cell>
          <cell r="N5756" t="str">
            <v>继续向远端架桥的，每增加一根血管加收</v>
          </cell>
          <cell r="O5756" t="str">
            <v>医保</v>
          </cell>
        </row>
        <row r="5757">
          <cell r="A5757" t="str">
            <v>033080401602</v>
          </cell>
          <cell r="B5757" t="str">
            <v>33080401602</v>
          </cell>
          <cell r="C5757" t="str">
            <v>手术费</v>
          </cell>
          <cell r="D5757" t="str">
            <v>08</v>
          </cell>
          <cell r="E5757" t="str">
            <v>手术治疗费</v>
          </cell>
          <cell r="F5757" t="str">
            <v>10</v>
          </cell>
          <cell r="G5757" t="str">
            <v>小儿腹主动脉双股动脉Y型人工血管转流术</v>
          </cell>
        </row>
        <row r="5757">
          <cell r="J5757" t="str">
            <v>次</v>
          </cell>
          <cell r="K5757">
            <v>2691</v>
          </cell>
          <cell r="L5757">
            <v>2691</v>
          </cell>
          <cell r="M5757">
            <v>2287</v>
          </cell>
        </row>
        <row r="5757">
          <cell r="O5757" t="str">
            <v>医保</v>
          </cell>
        </row>
        <row r="5758">
          <cell r="A5758" t="str">
            <v>033080401603</v>
          </cell>
          <cell r="B5758" t="str">
            <v>33080401603</v>
          </cell>
          <cell r="C5758" t="str">
            <v>手术费</v>
          </cell>
          <cell r="D5758" t="str">
            <v>08</v>
          </cell>
          <cell r="E5758" t="str">
            <v>手术治疗费</v>
          </cell>
          <cell r="F5758" t="str">
            <v>10</v>
          </cell>
          <cell r="G5758" t="str">
            <v>小儿腹主动脉双股动脉Y型人工血管转流术（远端架桥每增加一根血管加收）</v>
          </cell>
        </row>
        <row r="5758">
          <cell r="J5758" t="str">
            <v>每根血管</v>
          </cell>
          <cell r="K5758">
            <v>1170</v>
          </cell>
          <cell r="L5758">
            <v>1053</v>
          </cell>
          <cell r="M5758">
            <v>895</v>
          </cell>
          <cell r="N5758" t="str">
            <v>继续向远端架桥的，每增加一根血管加收</v>
          </cell>
          <cell r="O5758" t="str">
            <v>医保</v>
          </cell>
        </row>
        <row r="5759">
          <cell r="A5759" t="str">
            <v>033080401700</v>
          </cell>
          <cell r="B5759" t="str">
            <v>330804017</v>
          </cell>
          <cell r="C5759" t="str">
            <v>手术费</v>
          </cell>
          <cell r="D5759" t="str">
            <v>08</v>
          </cell>
          <cell r="E5759" t="str">
            <v>手术治疗费</v>
          </cell>
          <cell r="F5759" t="str">
            <v>10</v>
          </cell>
          <cell r="G5759" t="str">
            <v>腹主动脉股动脉人工血管转流术</v>
          </cell>
          <cell r="H5759" t="str">
            <v>包括经腹或经腹膜外</v>
          </cell>
        </row>
        <row r="5759">
          <cell r="J5759" t="str">
            <v>次</v>
          </cell>
          <cell r="K5759">
            <v>2070</v>
          </cell>
          <cell r="L5759">
            <v>2070</v>
          </cell>
          <cell r="M5759">
            <v>1760</v>
          </cell>
          <cell r="N5759" t="str">
            <v>继续向远端架桥的，每增加一根血管三甲医院加收500元，三甲以下医院加收500元</v>
          </cell>
          <cell r="O5759" t="str">
            <v>医保</v>
          </cell>
        </row>
        <row r="5760">
          <cell r="A5760" t="str">
            <v>033080401701</v>
          </cell>
          <cell r="B5760" t="str">
            <v>33080401701</v>
          </cell>
          <cell r="C5760" t="str">
            <v>手术费</v>
          </cell>
          <cell r="D5760" t="str">
            <v>08</v>
          </cell>
          <cell r="E5760" t="str">
            <v>手术治疗费</v>
          </cell>
          <cell r="F5760" t="str">
            <v>10</v>
          </cell>
          <cell r="G5760" t="str">
            <v>腹主动脉股动脉人工血管转流术（远端架桥每增加一根血管加收）</v>
          </cell>
        </row>
        <row r="5760">
          <cell r="J5760" t="str">
            <v>每根血管</v>
          </cell>
          <cell r="K5760">
            <v>500</v>
          </cell>
          <cell r="L5760">
            <v>500</v>
          </cell>
          <cell r="M5760">
            <v>425</v>
          </cell>
          <cell r="N5760" t="str">
            <v>继续向远端架桥的，每增加一根血管加收</v>
          </cell>
          <cell r="O5760" t="str">
            <v>医保</v>
          </cell>
        </row>
        <row r="5761">
          <cell r="A5761" t="str">
            <v>033080401702</v>
          </cell>
          <cell r="B5761" t="str">
            <v>33080401702</v>
          </cell>
          <cell r="C5761" t="str">
            <v>手术费</v>
          </cell>
          <cell r="D5761" t="str">
            <v>08</v>
          </cell>
          <cell r="E5761" t="str">
            <v>手术治疗费</v>
          </cell>
          <cell r="F5761" t="str">
            <v>10</v>
          </cell>
          <cell r="G5761" t="str">
            <v>小儿腹主动脉股动脉人工血管转流术</v>
          </cell>
        </row>
        <row r="5761">
          <cell r="J5761" t="str">
            <v>次</v>
          </cell>
          <cell r="K5761">
            <v>2691</v>
          </cell>
          <cell r="L5761">
            <v>2691</v>
          </cell>
          <cell r="M5761">
            <v>2287</v>
          </cell>
        </row>
        <row r="5761">
          <cell r="O5761" t="str">
            <v>医保</v>
          </cell>
        </row>
        <row r="5762">
          <cell r="A5762" t="str">
            <v>033080401703</v>
          </cell>
          <cell r="B5762" t="str">
            <v>33080401703</v>
          </cell>
          <cell r="C5762" t="str">
            <v>手术费</v>
          </cell>
          <cell r="D5762" t="str">
            <v>08</v>
          </cell>
          <cell r="E5762" t="str">
            <v>手术治疗费</v>
          </cell>
          <cell r="F5762" t="str">
            <v>10</v>
          </cell>
          <cell r="G5762" t="str">
            <v>小儿腹主动脉股动脉人工血管转流术（远端架桥每增加一根血管加收）</v>
          </cell>
        </row>
        <row r="5762">
          <cell r="J5762" t="str">
            <v>每根血管</v>
          </cell>
          <cell r="K5762">
            <v>650</v>
          </cell>
          <cell r="L5762">
            <v>650</v>
          </cell>
          <cell r="M5762">
            <v>553</v>
          </cell>
          <cell r="N5762" t="str">
            <v>继续向远端架桥的，每增加一根血管加收</v>
          </cell>
          <cell r="O5762" t="str">
            <v>医保</v>
          </cell>
        </row>
        <row r="5763">
          <cell r="A5763" t="str">
            <v>033080401800</v>
          </cell>
          <cell r="B5763" t="str">
            <v>330804018</v>
          </cell>
          <cell r="C5763" t="str">
            <v>手术费</v>
          </cell>
          <cell r="D5763" t="str">
            <v>08</v>
          </cell>
          <cell r="E5763" t="str">
            <v>手术治疗费</v>
          </cell>
          <cell r="F5763" t="str">
            <v>10</v>
          </cell>
          <cell r="G5763" t="str">
            <v>腹主动脉消化道瘘修复术</v>
          </cell>
          <cell r="H5763" t="str">
            <v>包括部分肠管切除、吻合、或肠道造瘘术、引流术、动脉瘘口修补及腹腔内移植的各类人工血管与肠管形成的瘘；不含人工血管置换</v>
          </cell>
        </row>
        <row r="5763">
          <cell r="J5763" t="str">
            <v>次</v>
          </cell>
          <cell r="K5763">
            <v>2070</v>
          </cell>
          <cell r="L5763">
            <v>2070</v>
          </cell>
          <cell r="M5763">
            <v>1760</v>
          </cell>
        </row>
        <row r="5763">
          <cell r="O5763" t="str">
            <v>医保</v>
          </cell>
        </row>
        <row r="5764">
          <cell r="A5764" t="str">
            <v>033080401801</v>
          </cell>
          <cell r="B5764" t="str">
            <v>33080401801</v>
          </cell>
          <cell r="C5764" t="str">
            <v>手术费</v>
          </cell>
          <cell r="D5764" t="str">
            <v>08</v>
          </cell>
          <cell r="E5764" t="str">
            <v>手术治疗费</v>
          </cell>
          <cell r="F5764" t="str">
            <v>10</v>
          </cell>
          <cell r="G5764" t="str">
            <v>小儿腹主动脉消化道瘘修复术</v>
          </cell>
        </row>
        <row r="5764">
          <cell r="J5764" t="str">
            <v>次</v>
          </cell>
          <cell r="K5764">
            <v>2691</v>
          </cell>
          <cell r="L5764">
            <v>2691</v>
          </cell>
          <cell r="M5764">
            <v>2287</v>
          </cell>
        </row>
        <row r="5764">
          <cell r="O5764" t="str">
            <v>医保</v>
          </cell>
        </row>
        <row r="5765">
          <cell r="A5765" t="str">
            <v>033080401900</v>
          </cell>
          <cell r="B5765" t="str">
            <v>330804019</v>
          </cell>
          <cell r="C5765" t="str">
            <v>手术费</v>
          </cell>
          <cell r="D5765" t="str">
            <v>08</v>
          </cell>
          <cell r="E5765" t="str">
            <v>手术治疗费</v>
          </cell>
          <cell r="F5765" t="str">
            <v>10</v>
          </cell>
          <cell r="G5765" t="str">
            <v>布加氏综合症根治术</v>
          </cell>
          <cell r="H5765" t="str">
            <v>包括部分肝切除、肝静脉疏通术，在体外循环下进行；不含体外循环</v>
          </cell>
        </row>
        <row r="5765">
          <cell r="J5765" t="str">
            <v>次</v>
          </cell>
          <cell r="K5765">
            <v>2700</v>
          </cell>
          <cell r="L5765">
            <v>2700</v>
          </cell>
          <cell r="M5765">
            <v>2295</v>
          </cell>
        </row>
        <row r="5765">
          <cell r="O5765" t="str">
            <v>医保</v>
          </cell>
        </row>
        <row r="5766">
          <cell r="A5766" t="str">
            <v>033080401901</v>
          </cell>
          <cell r="B5766" t="str">
            <v>33080401901</v>
          </cell>
          <cell r="C5766" t="str">
            <v>手术费</v>
          </cell>
          <cell r="D5766" t="str">
            <v>08</v>
          </cell>
          <cell r="E5766" t="str">
            <v>手术治疗费</v>
          </cell>
          <cell r="F5766" t="str">
            <v>10</v>
          </cell>
          <cell r="G5766" t="str">
            <v>小儿布加氏综合症根治术</v>
          </cell>
        </row>
        <row r="5766">
          <cell r="J5766" t="str">
            <v>次</v>
          </cell>
          <cell r="K5766">
            <v>3510</v>
          </cell>
          <cell r="L5766">
            <v>3510</v>
          </cell>
          <cell r="M5766">
            <v>2984</v>
          </cell>
        </row>
        <row r="5766">
          <cell r="O5766" t="str">
            <v>医保</v>
          </cell>
        </row>
        <row r="5767">
          <cell r="A5767" t="str">
            <v>033080402000</v>
          </cell>
          <cell r="B5767" t="str">
            <v>330804020</v>
          </cell>
          <cell r="C5767" t="str">
            <v>手术费</v>
          </cell>
          <cell r="D5767" t="str">
            <v>08</v>
          </cell>
          <cell r="E5767" t="str">
            <v>手术治疗费</v>
          </cell>
          <cell r="F5767" t="str">
            <v>10</v>
          </cell>
          <cell r="G5767" t="str">
            <v>布加氏综合症病变段切除术</v>
          </cell>
          <cell r="H5767" t="str">
            <v>包括需用体外循环下的膈膜切除、成形或吻合术；不含体外循环</v>
          </cell>
        </row>
        <row r="5767">
          <cell r="J5767" t="str">
            <v>次</v>
          </cell>
          <cell r="K5767">
            <v>2700</v>
          </cell>
          <cell r="L5767">
            <v>2700</v>
          </cell>
          <cell r="M5767">
            <v>2295</v>
          </cell>
        </row>
        <row r="5767">
          <cell r="O5767" t="str">
            <v>医保</v>
          </cell>
        </row>
        <row r="5768">
          <cell r="A5768" t="str">
            <v>033080402001</v>
          </cell>
          <cell r="B5768" t="str">
            <v>33080402001</v>
          </cell>
          <cell r="C5768" t="str">
            <v>手术费</v>
          </cell>
          <cell r="D5768" t="str">
            <v>08</v>
          </cell>
          <cell r="E5768" t="str">
            <v>手术治疗费</v>
          </cell>
          <cell r="F5768" t="str">
            <v>10</v>
          </cell>
          <cell r="G5768" t="str">
            <v>小儿布加氏综合症病变段切除术</v>
          </cell>
        </row>
        <row r="5768">
          <cell r="J5768" t="str">
            <v>次</v>
          </cell>
          <cell r="K5768">
            <v>3510</v>
          </cell>
          <cell r="L5768">
            <v>3510</v>
          </cell>
          <cell r="M5768">
            <v>2984</v>
          </cell>
        </row>
        <row r="5768">
          <cell r="O5768" t="str">
            <v>医保</v>
          </cell>
        </row>
        <row r="5769">
          <cell r="A5769" t="str">
            <v>033080402100</v>
          </cell>
          <cell r="B5769" t="str">
            <v>330804021</v>
          </cell>
          <cell r="C5769" t="str">
            <v>手术费</v>
          </cell>
          <cell r="D5769" t="str">
            <v>08</v>
          </cell>
          <cell r="E5769" t="str">
            <v>手术治疗费</v>
          </cell>
          <cell r="F5769" t="str">
            <v>10</v>
          </cell>
          <cell r="G5769" t="str">
            <v>布加氏综合症膈膜切除术</v>
          </cell>
          <cell r="H5769" t="str">
            <v>非体外循环下手术</v>
          </cell>
        </row>
        <row r="5769">
          <cell r="J5769" t="str">
            <v>次</v>
          </cell>
          <cell r="K5769">
            <v>2430</v>
          </cell>
          <cell r="L5769">
            <v>2180</v>
          </cell>
          <cell r="M5769">
            <v>1853</v>
          </cell>
        </row>
        <row r="5769">
          <cell r="O5769" t="str">
            <v>医保</v>
          </cell>
        </row>
        <row r="5770">
          <cell r="A5770" t="str">
            <v>033080402101</v>
          </cell>
          <cell r="B5770" t="str">
            <v>33080402101</v>
          </cell>
          <cell r="C5770" t="str">
            <v>手术费</v>
          </cell>
          <cell r="D5770" t="str">
            <v>08</v>
          </cell>
          <cell r="E5770" t="str">
            <v>手术治疗费</v>
          </cell>
          <cell r="F5770" t="str">
            <v>10</v>
          </cell>
          <cell r="G5770" t="str">
            <v>小儿布加氏综合症膈膜切除术</v>
          </cell>
        </row>
        <row r="5770">
          <cell r="J5770" t="str">
            <v>次</v>
          </cell>
          <cell r="K5770">
            <v>3159</v>
          </cell>
          <cell r="L5770">
            <v>2834</v>
          </cell>
          <cell r="M5770">
            <v>2409</v>
          </cell>
        </row>
        <row r="5770">
          <cell r="O5770" t="str">
            <v>医保</v>
          </cell>
        </row>
        <row r="5771">
          <cell r="A5771" t="str">
            <v>033080402200</v>
          </cell>
          <cell r="B5771" t="str">
            <v>330804022</v>
          </cell>
          <cell r="C5771" t="str">
            <v>手术费</v>
          </cell>
          <cell r="D5771" t="str">
            <v>08</v>
          </cell>
          <cell r="E5771" t="str">
            <v>手术治疗费</v>
          </cell>
          <cell r="F5771" t="str">
            <v>10</v>
          </cell>
          <cell r="G5771" t="str">
            <v>布加综合症经右房破膜术</v>
          </cell>
        </row>
        <row r="5771">
          <cell r="J5771" t="str">
            <v>次</v>
          </cell>
          <cell r="K5771">
            <v>2430</v>
          </cell>
          <cell r="L5771">
            <v>2180</v>
          </cell>
          <cell r="M5771">
            <v>1853</v>
          </cell>
        </row>
        <row r="5771">
          <cell r="O5771" t="str">
            <v>医保</v>
          </cell>
        </row>
        <row r="5772">
          <cell r="A5772" t="str">
            <v>033080402201</v>
          </cell>
          <cell r="B5772" t="str">
            <v>33080402201</v>
          </cell>
          <cell r="C5772" t="str">
            <v>手术费</v>
          </cell>
          <cell r="D5772" t="str">
            <v>08</v>
          </cell>
          <cell r="E5772" t="str">
            <v>手术治疗费</v>
          </cell>
          <cell r="F5772" t="str">
            <v>10</v>
          </cell>
          <cell r="G5772" t="str">
            <v>小儿布加综合症经右房破膜术</v>
          </cell>
        </row>
        <row r="5772">
          <cell r="J5772" t="str">
            <v>次</v>
          </cell>
          <cell r="K5772">
            <v>3159</v>
          </cell>
          <cell r="L5772">
            <v>2834</v>
          </cell>
          <cell r="M5772">
            <v>2409</v>
          </cell>
        </row>
        <row r="5772">
          <cell r="O5772" t="str">
            <v>医保</v>
          </cell>
        </row>
        <row r="5773">
          <cell r="A5773" t="str">
            <v>033080402300</v>
          </cell>
          <cell r="B5773" t="str">
            <v>330804023</v>
          </cell>
          <cell r="C5773" t="str">
            <v>手术费</v>
          </cell>
          <cell r="D5773" t="str">
            <v>08</v>
          </cell>
          <cell r="E5773" t="str">
            <v>手术治疗费</v>
          </cell>
          <cell r="F5773" t="str">
            <v>10</v>
          </cell>
          <cell r="G5773" t="str">
            <v>布加综合症经股静脉右房联合破膜术</v>
          </cell>
        </row>
        <row r="5773">
          <cell r="I5773" t="str">
            <v>球囊扩张管</v>
          </cell>
          <cell r="J5773" t="str">
            <v>次</v>
          </cell>
          <cell r="K5773">
            <v>2430</v>
          </cell>
          <cell r="L5773">
            <v>2180</v>
          </cell>
          <cell r="M5773">
            <v>1853</v>
          </cell>
        </row>
        <row r="5773">
          <cell r="O5773" t="str">
            <v>医保</v>
          </cell>
        </row>
        <row r="5774">
          <cell r="A5774" t="str">
            <v>033080402301</v>
          </cell>
          <cell r="B5774" t="str">
            <v>33080402301</v>
          </cell>
          <cell r="C5774" t="str">
            <v>手术费</v>
          </cell>
          <cell r="D5774" t="str">
            <v>08</v>
          </cell>
          <cell r="E5774" t="str">
            <v>手术治疗费</v>
          </cell>
          <cell r="F5774" t="str">
            <v>10</v>
          </cell>
          <cell r="G5774" t="str">
            <v>小儿布加综合症经股静脉右房联合破膜术</v>
          </cell>
        </row>
        <row r="5774">
          <cell r="J5774" t="str">
            <v>次</v>
          </cell>
          <cell r="K5774">
            <v>3159</v>
          </cell>
          <cell r="L5774">
            <v>2834</v>
          </cell>
          <cell r="M5774">
            <v>2409</v>
          </cell>
        </row>
        <row r="5774">
          <cell r="O5774" t="str">
            <v>医保</v>
          </cell>
        </row>
        <row r="5775">
          <cell r="A5775" t="str">
            <v>033080402400</v>
          </cell>
          <cell r="B5775" t="str">
            <v>330804024</v>
          </cell>
          <cell r="C5775" t="str">
            <v>手术费</v>
          </cell>
          <cell r="D5775" t="str">
            <v>08</v>
          </cell>
          <cell r="E5775" t="str">
            <v>手术治疗费</v>
          </cell>
          <cell r="F5775" t="str">
            <v>10</v>
          </cell>
          <cell r="G5775" t="str">
            <v>布加综合症肠房人工血管转流术</v>
          </cell>
          <cell r="H5775" t="str">
            <v>包括肠－房或脾－房</v>
          </cell>
        </row>
        <row r="5775">
          <cell r="J5775" t="str">
            <v>次</v>
          </cell>
        </row>
        <row r="5776">
          <cell r="A5776" t="str">
            <v>033080402500</v>
          </cell>
          <cell r="B5776" t="str">
            <v>330804025</v>
          </cell>
          <cell r="C5776" t="str">
            <v>手术费</v>
          </cell>
          <cell r="D5776" t="str">
            <v>08</v>
          </cell>
          <cell r="E5776" t="str">
            <v>手术治疗费</v>
          </cell>
          <cell r="F5776" t="str">
            <v>10</v>
          </cell>
          <cell r="G5776" t="str">
            <v>布加综合症肠颈人工血管转流术</v>
          </cell>
        </row>
        <row r="5776">
          <cell r="J5776" t="str">
            <v>次</v>
          </cell>
        </row>
        <row r="5777">
          <cell r="A5777" t="str">
            <v>033080402600</v>
          </cell>
          <cell r="B5777" t="str">
            <v>330804026</v>
          </cell>
          <cell r="C5777" t="str">
            <v>手术费</v>
          </cell>
          <cell r="D5777" t="str">
            <v>08</v>
          </cell>
          <cell r="E5777" t="str">
            <v>手术治疗费</v>
          </cell>
          <cell r="F5777" t="str">
            <v>10</v>
          </cell>
          <cell r="G5777" t="str">
            <v>布加综合症腔房人工血管转流术</v>
          </cell>
        </row>
        <row r="5777">
          <cell r="J5777" t="str">
            <v>次</v>
          </cell>
          <cell r="K5777">
            <v>2250</v>
          </cell>
          <cell r="L5777">
            <v>2250</v>
          </cell>
          <cell r="M5777">
            <v>1913</v>
          </cell>
        </row>
        <row r="5777">
          <cell r="O5777" t="str">
            <v>医保</v>
          </cell>
        </row>
        <row r="5778">
          <cell r="A5778" t="str">
            <v>033080402601</v>
          </cell>
          <cell r="B5778" t="str">
            <v>33080402601</v>
          </cell>
          <cell r="C5778" t="str">
            <v>手术费</v>
          </cell>
          <cell r="D5778" t="str">
            <v>08</v>
          </cell>
          <cell r="E5778" t="str">
            <v>手术治疗费</v>
          </cell>
          <cell r="F5778" t="str">
            <v>10</v>
          </cell>
          <cell r="G5778" t="str">
            <v>小儿布加综合症腔房人工血管转流术</v>
          </cell>
        </row>
        <row r="5778">
          <cell r="J5778" t="str">
            <v>次</v>
          </cell>
          <cell r="K5778">
            <v>2925</v>
          </cell>
          <cell r="L5778">
            <v>2925</v>
          </cell>
          <cell r="M5778">
            <v>2486</v>
          </cell>
        </row>
        <row r="5778">
          <cell r="O5778" t="str">
            <v>医保</v>
          </cell>
        </row>
        <row r="5779">
          <cell r="A5779" t="str">
            <v>033080402700</v>
          </cell>
          <cell r="B5779" t="str">
            <v>330804027</v>
          </cell>
          <cell r="C5779" t="str">
            <v>手术费</v>
          </cell>
          <cell r="D5779" t="str">
            <v>08</v>
          </cell>
          <cell r="E5779" t="str">
            <v>手术治疗费</v>
          </cell>
          <cell r="F5779" t="str">
            <v>10</v>
          </cell>
          <cell r="G5779" t="str">
            <v>布加综合症腔肠房人工血管转流术</v>
          </cell>
        </row>
        <row r="5779">
          <cell r="J5779" t="str">
            <v>次</v>
          </cell>
        </row>
        <row r="5780">
          <cell r="A5780" t="str">
            <v>033080402800</v>
          </cell>
          <cell r="B5780" t="str">
            <v>330804028</v>
          </cell>
          <cell r="C5780" t="str">
            <v>手术费</v>
          </cell>
          <cell r="D5780" t="str">
            <v>08</v>
          </cell>
          <cell r="E5780" t="str">
            <v>手术治疗费</v>
          </cell>
          <cell r="F5780" t="str">
            <v>10</v>
          </cell>
          <cell r="G5780" t="str">
            <v>经胸后路腔静脉人工血管转流术</v>
          </cell>
        </row>
        <row r="5780">
          <cell r="J5780" t="str">
            <v>次</v>
          </cell>
        </row>
        <row r="5781">
          <cell r="A5781" t="str">
            <v>033080402900</v>
          </cell>
          <cell r="B5781" t="str">
            <v>330804029</v>
          </cell>
          <cell r="C5781" t="str">
            <v>手术费</v>
          </cell>
          <cell r="D5781" t="str">
            <v>08</v>
          </cell>
          <cell r="E5781" t="str">
            <v>手术治疗费</v>
          </cell>
          <cell r="F5781" t="str">
            <v>10</v>
          </cell>
          <cell r="G5781" t="str">
            <v>上腔静脉阻塞自体大隐静脉螺旋管道架桥术</v>
          </cell>
          <cell r="H5781" t="str">
            <v>含大隐静脉取用</v>
          </cell>
        </row>
        <row r="5781">
          <cell r="J5781" t="str">
            <v>次</v>
          </cell>
          <cell r="K5781">
            <v>2250</v>
          </cell>
          <cell r="L5781">
            <v>2250</v>
          </cell>
          <cell r="M5781">
            <v>1913</v>
          </cell>
        </row>
        <row r="5781">
          <cell r="O5781" t="str">
            <v>医保</v>
          </cell>
        </row>
        <row r="5782">
          <cell r="A5782" t="str">
            <v>033080402901</v>
          </cell>
          <cell r="B5782" t="str">
            <v>33080402901</v>
          </cell>
          <cell r="C5782" t="str">
            <v>手术费</v>
          </cell>
          <cell r="D5782" t="str">
            <v>08</v>
          </cell>
          <cell r="E5782" t="str">
            <v>手术治疗费</v>
          </cell>
          <cell r="F5782" t="str">
            <v>10</v>
          </cell>
          <cell r="G5782" t="str">
            <v>小儿上腔静脉阻塞自体大隐静脉螺旋管道架桥术</v>
          </cell>
        </row>
        <row r="5782">
          <cell r="J5782" t="str">
            <v>次</v>
          </cell>
          <cell r="K5782">
            <v>2925</v>
          </cell>
          <cell r="L5782">
            <v>2925</v>
          </cell>
          <cell r="M5782">
            <v>2486</v>
          </cell>
        </row>
        <row r="5782">
          <cell r="O5782" t="str">
            <v>医保</v>
          </cell>
        </row>
        <row r="5783">
          <cell r="A5783" t="str">
            <v>033080403000</v>
          </cell>
          <cell r="B5783" t="str">
            <v>330804030</v>
          </cell>
          <cell r="C5783" t="str">
            <v>手术费</v>
          </cell>
          <cell r="D5783" t="str">
            <v>08</v>
          </cell>
          <cell r="E5783" t="str">
            <v>手术治疗费</v>
          </cell>
          <cell r="F5783" t="str">
            <v>10</v>
          </cell>
          <cell r="G5783" t="str">
            <v>上腔静脉综合症Y型人工血管转流术</v>
          </cell>
          <cell r="H5783" t="str">
            <v>包括无名、锁骨下、颈静脉向上腔或右心房转流</v>
          </cell>
        </row>
        <row r="5783">
          <cell r="J5783" t="str">
            <v>次</v>
          </cell>
        </row>
        <row r="5784">
          <cell r="A5784" t="str">
            <v>033080403100</v>
          </cell>
          <cell r="B5784" t="str">
            <v>330804031</v>
          </cell>
          <cell r="C5784" t="str">
            <v>手术费</v>
          </cell>
          <cell r="D5784" t="str">
            <v>08</v>
          </cell>
          <cell r="E5784" t="str">
            <v>手术治疗费</v>
          </cell>
          <cell r="F5784" t="str">
            <v>10</v>
          </cell>
          <cell r="G5784" t="str">
            <v>无名静脉上腔静脉人工血管转流术</v>
          </cell>
        </row>
        <row r="5784">
          <cell r="J5784" t="str">
            <v>次</v>
          </cell>
        </row>
        <row r="5785">
          <cell r="A5785" t="str">
            <v>033080403200</v>
          </cell>
          <cell r="B5785" t="str">
            <v>330804032</v>
          </cell>
          <cell r="C5785" t="str">
            <v>手术费</v>
          </cell>
          <cell r="D5785" t="str">
            <v>08</v>
          </cell>
          <cell r="E5785" t="str">
            <v>手术治疗费</v>
          </cell>
          <cell r="F5785" t="str">
            <v>10</v>
          </cell>
          <cell r="G5785" t="str">
            <v>脾肺固定术（脾肺分流术）</v>
          </cell>
        </row>
        <row r="5785">
          <cell r="J5785" t="str">
            <v>次</v>
          </cell>
        </row>
        <row r="5786">
          <cell r="A5786" t="str">
            <v>033080403300</v>
          </cell>
          <cell r="B5786" t="str">
            <v>330804033</v>
          </cell>
          <cell r="C5786" t="str">
            <v>手术费</v>
          </cell>
          <cell r="D5786" t="str">
            <v>08</v>
          </cell>
          <cell r="E5786" t="str">
            <v>手术治疗费</v>
          </cell>
          <cell r="F5786" t="str">
            <v>10</v>
          </cell>
          <cell r="G5786" t="str">
            <v>脾肾动脉吻合术</v>
          </cell>
        </row>
        <row r="5786">
          <cell r="J5786" t="str">
            <v>次</v>
          </cell>
        </row>
        <row r="5787">
          <cell r="A5787" t="str">
            <v>033080403400</v>
          </cell>
          <cell r="B5787" t="str">
            <v>330804034</v>
          </cell>
          <cell r="C5787" t="str">
            <v>手术费</v>
          </cell>
          <cell r="D5787" t="str">
            <v>08</v>
          </cell>
          <cell r="E5787" t="str">
            <v>手术治疗费</v>
          </cell>
          <cell r="F5787" t="str">
            <v>10</v>
          </cell>
          <cell r="G5787" t="str">
            <v>肠腔静脉“H”型架桥转流术</v>
          </cell>
          <cell r="H5787" t="str">
            <v>包括脾—肾架桥转流术、及肠—腔直接吻合术</v>
          </cell>
        </row>
        <row r="5787">
          <cell r="J5787" t="str">
            <v>次</v>
          </cell>
          <cell r="K5787">
            <v>1620</v>
          </cell>
          <cell r="L5787">
            <v>1620</v>
          </cell>
          <cell r="M5787">
            <v>1377</v>
          </cell>
        </row>
        <row r="5787">
          <cell r="O5787" t="str">
            <v>医保</v>
          </cell>
        </row>
        <row r="5788">
          <cell r="A5788" t="str">
            <v>033080403401</v>
          </cell>
          <cell r="B5788" t="str">
            <v>33080403401</v>
          </cell>
          <cell r="C5788" t="str">
            <v>手术费</v>
          </cell>
          <cell r="D5788" t="str">
            <v>08</v>
          </cell>
          <cell r="E5788" t="str">
            <v>手术治疗费</v>
          </cell>
          <cell r="F5788" t="str">
            <v>10</v>
          </cell>
          <cell r="G5788" t="str">
            <v>小儿肠腔静脉“H”型架桥转流术</v>
          </cell>
        </row>
        <row r="5788">
          <cell r="J5788" t="str">
            <v>次</v>
          </cell>
          <cell r="K5788">
            <v>2106</v>
          </cell>
          <cell r="L5788">
            <v>2106</v>
          </cell>
          <cell r="M5788">
            <v>1790</v>
          </cell>
        </row>
        <row r="5788">
          <cell r="O5788" t="str">
            <v>医保</v>
          </cell>
        </row>
        <row r="5789">
          <cell r="A5789" t="str">
            <v>033080403500</v>
          </cell>
          <cell r="B5789" t="str">
            <v>330804035</v>
          </cell>
          <cell r="C5789" t="str">
            <v>手术费</v>
          </cell>
          <cell r="D5789" t="str">
            <v>08</v>
          </cell>
          <cell r="E5789" t="str">
            <v>手术治疗费</v>
          </cell>
          <cell r="F5789" t="str">
            <v>10</v>
          </cell>
          <cell r="G5789" t="str">
            <v>腔静脉切开滤网置放术</v>
          </cell>
          <cell r="H5789" t="str">
            <v>手术切开置放</v>
          </cell>
          <cell r="I5789" t="str">
            <v>滤网及输送器</v>
          </cell>
          <cell r="J5789" t="str">
            <v>次</v>
          </cell>
          <cell r="K5789">
            <v>1350</v>
          </cell>
          <cell r="L5789">
            <v>1350</v>
          </cell>
          <cell r="M5789">
            <v>1148</v>
          </cell>
        </row>
        <row r="5789">
          <cell r="O5789" t="str">
            <v>医保</v>
          </cell>
        </row>
        <row r="5790">
          <cell r="A5790" t="str">
            <v>033080403501</v>
          </cell>
          <cell r="B5790" t="str">
            <v>33080403501</v>
          </cell>
          <cell r="C5790" t="str">
            <v>手术费</v>
          </cell>
          <cell r="D5790" t="str">
            <v>08</v>
          </cell>
          <cell r="E5790" t="str">
            <v>手术治疗费</v>
          </cell>
          <cell r="F5790" t="str">
            <v>10</v>
          </cell>
          <cell r="G5790" t="str">
            <v>小儿腔静脉切开滤网置放术</v>
          </cell>
        </row>
        <row r="5790">
          <cell r="J5790" t="str">
            <v>次</v>
          </cell>
          <cell r="K5790">
            <v>1755</v>
          </cell>
          <cell r="L5790">
            <v>1755</v>
          </cell>
          <cell r="M5790">
            <v>1492</v>
          </cell>
        </row>
        <row r="5790">
          <cell r="O5790" t="str">
            <v>医保</v>
          </cell>
        </row>
        <row r="5791">
          <cell r="A5791" t="str">
            <v>033080403600</v>
          </cell>
          <cell r="B5791" t="str">
            <v>330804036</v>
          </cell>
          <cell r="C5791" t="str">
            <v>手术费</v>
          </cell>
          <cell r="D5791" t="str">
            <v>08</v>
          </cell>
          <cell r="E5791" t="str">
            <v>手术治疗费</v>
          </cell>
          <cell r="F5791" t="str">
            <v>10</v>
          </cell>
          <cell r="G5791" t="str">
            <v>腔静脉取栓＋血管成形术</v>
          </cell>
        </row>
        <row r="5791">
          <cell r="J5791" t="str">
            <v>次</v>
          </cell>
          <cell r="K5791">
            <v>2250</v>
          </cell>
          <cell r="L5791">
            <v>2250</v>
          </cell>
          <cell r="M5791">
            <v>1913</v>
          </cell>
        </row>
        <row r="5791">
          <cell r="O5791" t="str">
            <v>医保</v>
          </cell>
        </row>
        <row r="5792">
          <cell r="A5792" t="str">
            <v>033080403601</v>
          </cell>
          <cell r="B5792" t="str">
            <v>33080403601</v>
          </cell>
          <cell r="C5792" t="str">
            <v>手术费</v>
          </cell>
          <cell r="D5792" t="str">
            <v>08</v>
          </cell>
          <cell r="E5792" t="str">
            <v>手术治疗费</v>
          </cell>
          <cell r="F5792" t="str">
            <v>10</v>
          </cell>
          <cell r="G5792" t="str">
            <v>小儿腔静脉取栓＋血管成形术</v>
          </cell>
        </row>
        <row r="5792">
          <cell r="J5792" t="str">
            <v>次</v>
          </cell>
          <cell r="K5792">
            <v>2925</v>
          </cell>
          <cell r="L5792">
            <v>2925</v>
          </cell>
          <cell r="M5792">
            <v>2486</v>
          </cell>
        </row>
        <row r="5792">
          <cell r="O5792" t="str">
            <v>医保</v>
          </cell>
        </row>
        <row r="5793">
          <cell r="A5793" t="str">
            <v>033080403700</v>
          </cell>
          <cell r="B5793" t="str">
            <v>330804037</v>
          </cell>
          <cell r="C5793" t="str">
            <v>手术费</v>
          </cell>
          <cell r="D5793" t="str">
            <v>08</v>
          </cell>
          <cell r="E5793" t="str">
            <v>手术治疗费</v>
          </cell>
          <cell r="F5793" t="str">
            <v>10</v>
          </cell>
          <cell r="G5793" t="str">
            <v>下腔静脉肠系膜上静脉分流术</v>
          </cell>
        </row>
        <row r="5793">
          <cell r="J5793" t="str">
            <v>次</v>
          </cell>
          <cell r="K5793">
            <v>1620</v>
          </cell>
          <cell r="L5793">
            <v>1620</v>
          </cell>
          <cell r="M5793">
            <v>1377</v>
          </cell>
        </row>
        <row r="5793">
          <cell r="O5793" t="str">
            <v>医保</v>
          </cell>
        </row>
        <row r="5794">
          <cell r="A5794" t="str">
            <v>033080403701</v>
          </cell>
          <cell r="B5794" t="str">
            <v>33080403701</v>
          </cell>
          <cell r="C5794" t="str">
            <v>手术费</v>
          </cell>
          <cell r="D5794" t="str">
            <v>08</v>
          </cell>
          <cell r="E5794" t="str">
            <v>手术治疗费</v>
          </cell>
          <cell r="F5794" t="str">
            <v>10</v>
          </cell>
          <cell r="G5794" t="str">
            <v>小儿下腔静脉肠系膜上静脉分流术</v>
          </cell>
        </row>
        <row r="5794">
          <cell r="J5794" t="str">
            <v>次</v>
          </cell>
          <cell r="K5794">
            <v>2106</v>
          </cell>
          <cell r="L5794">
            <v>2106</v>
          </cell>
          <cell r="M5794">
            <v>1790</v>
          </cell>
        </row>
        <row r="5794">
          <cell r="O5794" t="str">
            <v>医保</v>
          </cell>
        </row>
        <row r="5795">
          <cell r="A5795" t="str">
            <v>033080403800</v>
          </cell>
          <cell r="B5795" t="str">
            <v>330804038</v>
          </cell>
          <cell r="C5795" t="str">
            <v>手术费</v>
          </cell>
          <cell r="D5795" t="str">
            <v>08</v>
          </cell>
          <cell r="E5795" t="str">
            <v>手术治疗费</v>
          </cell>
          <cell r="F5795" t="str">
            <v>10</v>
          </cell>
          <cell r="G5795" t="str">
            <v>双髂总静脉下腔静脉“Y”型人工血管转流术</v>
          </cell>
          <cell r="H5795" t="str">
            <v>包括双股—下腔架桥转流</v>
          </cell>
        </row>
        <row r="5795">
          <cell r="J5795" t="str">
            <v>次</v>
          </cell>
          <cell r="K5795">
            <v>2790</v>
          </cell>
          <cell r="L5795">
            <v>2510</v>
          </cell>
          <cell r="M5795">
            <v>2134</v>
          </cell>
        </row>
        <row r="5795">
          <cell r="O5795" t="str">
            <v>医保</v>
          </cell>
        </row>
        <row r="5796">
          <cell r="A5796" t="str">
            <v>033080403801</v>
          </cell>
          <cell r="B5796" t="str">
            <v>33080403801</v>
          </cell>
          <cell r="C5796" t="str">
            <v>手术费</v>
          </cell>
          <cell r="D5796" t="str">
            <v>08</v>
          </cell>
          <cell r="E5796" t="str">
            <v>手术治疗费</v>
          </cell>
          <cell r="F5796" t="str">
            <v>10</v>
          </cell>
          <cell r="G5796" t="str">
            <v>小儿双髂总静脉下腔静脉“Y”型人工血管转流术</v>
          </cell>
        </row>
        <row r="5796">
          <cell r="J5796" t="str">
            <v>次</v>
          </cell>
          <cell r="K5796">
            <v>3627</v>
          </cell>
          <cell r="L5796">
            <v>3263</v>
          </cell>
          <cell r="M5796">
            <v>2774</v>
          </cell>
        </row>
        <row r="5796">
          <cell r="O5796" t="str">
            <v>医保</v>
          </cell>
        </row>
        <row r="5797">
          <cell r="A5797" t="str">
            <v>033080403900</v>
          </cell>
          <cell r="B5797" t="str">
            <v>330804039</v>
          </cell>
          <cell r="C5797" t="str">
            <v>手术费</v>
          </cell>
          <cell r="D5797" t="str">
            <v>08</v>
          </cell>
          <cell r="E5797" t="str">
            <v>手术治疗费</v>
          </cell>
          <cell r="F5797" t="str">
            <v>10</v>
          </cell>
          <cell r="G5797" t="str">
            <v>股股动脉人工血管转流术</v>
          </cell>
        </row>
        <row r="5797">
          <cell r="J5797" t="str">
            <v>次</v>
          </cell>
          <cell r="K5797">
            <v>1350</v>
          </cell>
          <cell r="L5797">
            <v>1350</v>
          </cell>
          <cell r="M5797">
            <v>1148</v>
          </cell>
        </row>
        <row r="5797">
          <cell r="O5797" t="str">
            <v>医保</v>
          </cell>
        </row>
        <row r="5798">
          <cell r="A5798" t="str">
            <v>033080403901</v>
          </cell>
          <cell r="B5798" t="str">
            <v>33080403901</v>
          </cell>
          <cell r="C5798" t="str">
            <v>手术费</v>
          </cell>
          <cell r="D5798" t="str">
            <v>08</v>
          </cell>
          <cell r="E5798" t="str">
            <v>手术治疗费</v>
          </cell>
          <cell r="F5798" t="str">
            <v>10</v>
          </cell>
          <cell r="G5798" t="str">
            <v>小儿股股动脉人工血管转流术</v>
          </cell>
        </row>
        <row r="5798">
          <cell r="J5798" t="str">
            <v>次</v>
          </cell>
          <cell r="K5798">
            <v>1755</v>
          </cell>
          <cell r="L5798">
            <v>1755</v>
          </cell>
          <cell r="M5798">
            <v>1492</v>
          </cell>
        </row>
        <row r="5798">
          <cell r="O5798" t="str">
            <v>医保</v>
          </cell>
        </row>
        <row r="5799">
          <cell r="A5799" t="str">
            <v>033080404000</v>
          </cell>
          <cell r="B5799" t="str">
            <v>330804040</v>
          </cell>
          <cell r="C5799" t="str">
            <v>手术费</v>
          </cell>
          <cell r="D5799" t="str">
            <v>08</v>
          </cell>
          <cell r="E5799" t="str">
            <v>手术治疗费</v>
          </cell>
          <cell r="F5799" t="str">
            <v>10</v>
          </cell>
          <cell r="G5799" t="str">
            <v>股胫前动脉转流术</v>
          </cell>
        </row>
        <row r="5799">
          <cell r="J5799" t="str">
            <v>次</v>
          </cell>
          <cell r="K5799">
            <v>1350</v>
          </cell>
          <cell r="L5799">
            <v>1350</v>
          </cell>
          <cell r="M5799">
            <v>1148</v>
          </cell>
        </row>
        <row r="5799">
          <cell r="O5799" t="str">
            <v>医保</v>
          </cell>
        </row>
        <row r="5800">
          <cell r="A5800" t="str">
            <v>033080404001</v>
          </cell>
          <cell r="B5800" t="str">
            <v>33080404001</v>
          </cell>
          <cell r="C5800" t="str">
            <v>手术费</v>
          </cell>
          <cell r="D5800" t="str">
            <v>08</v>
          </cell>
          <cell r="E5800" t="str">
            <v>手术治疗费</v>
          </cell>
          <cell r="F5800" t="str">
            <v>10</v>
          </cell>
          <cell r="G5800" t="str">
            <v>小儿股胫前动脉转流术</v>
          </cell>
        </row>
        <row r="5800">
          <cell r="J5800" t="str">
            <v>次</v>
          </cell>
          <cell r="K5800">
            <v>1755</v>
          </cell>
          <cell r="L5800">
            <v>1755</v>
          </cell>
          <cell r="M5800">
            <v>1492</v>
          </cell>
        </row>
        <row r="5800">
          <cell r="O5800" t="str">
            <v>医保</v>
          </cell>
        </row>
        <row r="5801">
          <cell r="A5801" t="str">
            <v>033080404100</v>
          </cell>
          <cell r="B5801" t="str">
            <v>330804041</v>
          </cell>
          <cell r="C5801" t="str">
            <v>手术费</v>
          </cell>
          <cell r="D5801" t="str">
            <v>08</v>
          </cell>
          <cell r="E5801" t="str">
            <v>手术治疗费</v>
          </cell>
          <cell r="F5801" t="str">
            <v>10</v>
          </cell>
          <cell r="G5801" t="str">
            <v>股腘动脉人工自体血管移植术</v>
          </cell>
          <cell r="H5801" t="str">
            <v>包括股—股转流、原位大隐静脉转流</v>
          </cell>
          <cell r="I5801" t="str">
            <v>瓣膜刀或其它能破坏瓣膜的代用品</v>
          </cell>
          <cell r="J5801" t="str">
            <v>次</v>
          </cell>
          <cell r="K5801">
            <v>1350</v>
          </cell>
          <cell r="L5801">
            <v>1350</v>
          </cell>
          <cell r="M5801">
            <v>1148</v>
          </cell>
        </row>
        <row r="5801">
          <cell r="O5801" t="str">
            <v>医保</v>
          </cell>
        </row>
        <row r="5802">
          <cell r="A5802" t="str">
            <v>033080404101</v>
          </cell>
          <cell r="B5802" t="str">
            <v>33080404101</v>
          </cell>
          <cell r="C5802" t="str">
            <v>手术费</v>
          </cell>
          <cell r="D5802" t="str">
            <v>08</v>
          </cell>
          <cell r="E5802" t="str">
            <v>手术治疗费</v>
          </cell>
          <cell r="F5802" t="str">
            <v>10</v>
          </cell>
          <cell r="G5802" t="str">
            <v>小儿股腘动脉人工自体血管移植术</v>
          </cell>
        </row>
        <row r="5802">
          <cell r="J5802" t="str">
            <v>次</v>
          </cell>
          <cell r="K5802">
            <v>1755</v>
          </cell>
          <cell r="L5802">
            <v>1755</v>
          </cell>
          <cell r="M5802">
            <v>1492</v>
          </cell>
        </row>
        <row r="5802">
          <cell r="O5802" t="str">
            <v>医保</v>
          </cell>
        </row>
        <row r="5803">
          <cell r="A5803" t="str">
            <v>033080404200</v>
          </cell>
          <cell r="B5803" t="str">
            <v>330804042</v>
          </cell>
          <cell r="C5803" t="str">
            <v>手术费</v>
          </cell>
          <cell r="D5803" t="str">
            <v>08</v>
          </cell>
          <cell r="E5803" t="str">
            <v>手术治疗费</v>
          </cell>
          <cell r="F5803" t="str">
            <v>10</v>
          </cell>
          <cell r="G5803" t="str">
            <v>肢体动脉内膜剥脱成形术</v>
          </cell>
        </row>
        <row r="5803">
          <cell r="J5803" t="str">
            <v>每个切口</v>
          </cell>
          <cell r="K5803">
            <v>630</v>
          </cell>
          <cell r="L5803">
            <v>630</v>
          </cell>
          <cell r="M5803">
            <v>536</v>
          </cell>
        </row>
        <row r="5803">
          <cell r="O5803" t="str">
            <v>医保</v>
          </cell>
        </row>
        <row r="5804">
          <cell r="A5804" t="str">
            <v>033080404201</v>
          </cell>
          <cell r="B5804" t="str">
            <v>33080404201</v>
          </cell>
          <cell r="C5804" t="str">
            <v>手术费</v>
          </cell>
          <cell r="D5804" t="str">
            <v>08</v>
          </cell>
          <cell r="E5804" t="str">
            <v>手术治疗费</v>
          </cell>
          <cell r="F5804" t="str">
            <v>10</v>
          </cell>
          <cell r="G5804" t="str">
            <v>小儿肢体动脉内膜剥脱成形术</v>
          </cell>
        </row>
        <row r="5804">
          <cell r="J5804" t="str">
            <v>每个切口</v>
          </cell>
          <cell r="K5804">
            <v>819</v>
          </cell>
          <cell r="L5804">
            <v>819</v>
          </cell>
          <cell r="M5804">
            <v>696</v>
          </cell>
        </row>
        <row r="5804">
          <cell r="O5804" t="str">
            <v>医保</v>
          </cell>
        </row>
        <row r="5805">
          <cell r="A5805" t="str">
            <v>033080404300</v>
          </cell>
          <cell r="B5805" t="str">
            <v>330804043</v>
          </cell>
          <cell r="C5805" t="str">
            <v>手术费</v>
          </cell>
          <cell r="D5805" t="str">
            <v>08</v>
          </cell>
          <cell r="E5805" t="str">
            <v>手术治疗费</v>
          </cell>
          <cell r="F5805" t="str">
            <v>10</v>
          </cell>
          <cell r="G5805" t="str">
            <v>肢体动静脉切开取栓术</v>
          </cell>
          <cell r="H5805" t="str">
            <v>包括四肢各部位取栓</v>
          </cell>
          <cell r="I5805" t="str">
            <v>取栓管</v>
          </cell>
          <cell r="J5805" t="str">
            <v>每个切口</v>
          </cell>
          <cell r="K5805">
            <v>900</v>
          </cell>
          <cell r="L5805">
            <v>900</v>
          </cell>
          <cell r="M5805">
            <v>765</v>
          </cell>
          <cell r="N5805" t="str">
            <v>双侧取栓，或多部位取栓，每增加一切口三甲医院加收300元，三甲以下医院加收300元</v>
          </cell>
          <cell r="O5805" t="str">
            <v>医保</v>
          </cell>
        </row>
        <row r="5806">
          <cell r="A5806" t="str">
            <v>033080404301</v>
          </cell>
          <cell r="B5806" t="str">
            <v>33080404301</v>
          </cell>
          <cell r="C5806" t="str">
            <v>手术费</v>
          </cell>
          <cell r="D5806" t="str">
            <v>08</v>
          </cell>
          <cell r="E5806" t="str">
            <v>手术治疗费</v>
          </cell>
          <cell r="F5806" t="str">
            <v>10</v>
          </cell>
          <cell r="G5806" t="str">
            <v>肢体动静脉切开取栓术（每增加一切口加收）</v>
          </cell>
        </row>
        <row r="5806">
          <cell r="J5806" t="str">
            <v>每个切口</v>
          </cell>
          <cell r="K5806">
            <v>300</v>
          </cell>
          <cell r="L5806">
            <v>300</v>
          </cell>
          <cell r="M5806">
            <v>255</v>
          </cell>
          <cell r="N5806" t="str">
            <v>双侧取栓，或多部位取栓，每增加一切口加收</v>
          </cell>
          <cell r="O5806" t="str">
            <v>医保</v>
          </cell>
        </row>
        <row r="5807">
          <cell r="A5807" t="str">
            <v>033080404302</v>
          </cell>
          <cell r="B5807" t="str">
            <v>33080404302</v>
          </cell>
          <cell r="C5807" t="str">
            <v>手术费</v>
          </cell>
          <cell r="D5807" t="str">
            <v>08</v>
          </cell>
          <cell r="E5807" t="str">
            <v>手术治疗费</v>
          </cell>
          <cell r="F5807" t="str">
            <v>10</v>
          </cell>
          <cell r="G5807" t="str">
            <v>小儿肢体动静脉切开取栓术</v>
          </cell>
        </row>
        <row r="5807">
          <cell r="J5807" t="str">
            <v>每个切口</v>
          </cell>
          <cell r="K5807">
            <v>1170</v>
          </cell>
          <cell r="L5807">
            <v>1170</v>
          </cell>
          <cell r="M5807">
            <v>995</v>
          </cell>
        </row>
        <row r="5807">
          <cell r="O5807" t="str">
            <v>医保</v>
          </cell>
        </row>
        <row r="5808">
          <cell r="A5808" t="str">
            <v>033080404303</v>
          </cell>
          <cell r="B5808" t="str">
            <v>33080404303</v>
          </cell>
          <cell r="C5808" t="str">
            <v>手术费</v>
          </cell>
          <cell r="D5808" t="str">
            <v>08</v>
          </cell>
          <cell r="E5808" t="str">
            <v>手术治疗费</v>
          </cell>
          <cell r="F5808" t="str">
            <v>10</v>
          </cell>
          <cell r="G5808" t="str">
            <v>小儿肢体动静脉切开取栓术（每增加一切口加收）</v>
          </cell>
        </row>
        <row r="5808">
          <cell r="J5808" t="str">
            <v>每个切口</v>
          </cell>
          <cell r="K5808">
            <v>390</v>
          </cell>
          <cell r="L5808">
            <v>390</v>
          </cell>
          <cell r="M5808">
            <v>332</v>
          </cell>
          <cell r="N5808" t="str">
            <v>双侧取栓，或多部位取栓，每增加一切口加收</v>
          </cell>
          <cell r="O5808" t="str">
            <v>医保</v>
          </cell>
        </row>
        <row r="5809">
          <cell r="A5809" t="str">
            <v>033080404400</v>
          </cell>
          <cell r="B5809" t="str">
            <v>330804044</v>
          </cell>
          <cell r="C5809" t="str">
            <v>手术费</v>
          </cell>
          <cell r="D5809" t="str">
            <v>08</v>
          </cell>
          <cell r="E5809" t="str">
            <v>手术治疗费</v>
          </cell>
          <cell r="F5809" t="str">
            <v>10</v>
          </cell>
          <cell r="G5809" t="str">
            <v>上肢血管探查术</v>
          </cell>
          <cell r="H5809" t="str">
            <v>包括肱动脉、桡动脉、尺动脉血管探查术、下肢血管探查术</v>
          </cell>
        </row>
        <row r="5809">
          <cell r="J5809" t="str">
            <v>次</v>
          </cell>
          <cell r="K5809">
            <v>935</v>
          </cell>
          <cell r="L5809">
            <v>936</v>
          </cell>
          <cell r="M5809">
            <v>796</v>
          </cell>
        </row>
        <row r="5809">
          <cell r="O5809" t="str">
            <v>医保</v>
          </cell>
        </row>
        <row r="5810">
          <cell r="A5810" t="str">
            <v>033080404401</v>
          </cell>
          <cell r="B5810" t="str">
            <v>33080404401</v>
          </cell>
          <cell r="C5810" t="str">
            <v>手术费</v>
          </cell>
          <cell r="D5810" t="str">
            <v>08</v>
          </cell>
          <cell r="E5810" t="str">
            <v>手术治疗费</v>
          </cell>
          <cell r="F5810" t="str">
            <v>10</v>
          </cell>
          <cell r="G5810" t="str">
            <v>上肢血管探查术-下肢血管探查术</v>
          </cell>
        </row>
        <row r="5810">
          <cell r="J5810" t="str">
            <v>次</v>
          </cell>
          <cell r="K5810">
            <v>935</v>
          </cell>
          <cell r="L5810">
            <v>936</v>
          </cell>
          <cell r="M5810">
            <v>796</v>
          </cell>
          <cell r="N5810" t="str">
            <v>下肢血管探查术参照执行</v>
          </cell>
          <cell r="O5810" t="str">
            <v>医保</v>
          </cell>
        </row>
        <row r="5811">
          <cell r="A5811" t="str">
            <v>033080404402</v>
          </cell>
          <cell r="B5811" t="str">
            <v>33080404402</v>
          </cell>
          <cell r="C5811" t="str">
            <v>手术费</v>
          </cell>
          <cell r="D5811" t="str">
            <v>08</v>
          </cell>
          <cell r="E5811" t="str">
            <v>手术治疗费</v>
          </cell>
          <cell r="F5811" t="str">
            <v>10</v>
          </cell>
          <cell r="G5811" t="str">
            <v>小儿上肢血管探查术</v>
          </cell>
        </row>
        <row r="5811">
          <cell r="J5811" t="str">
            <v>次</v>
          </cell>
          <cell r="K5811">
            <v>1216</v>
          </cell>
          <cell r="L5811">
            <v>1217</v>
          </cell>
          <cell r="M5811">
            <v>1035</v>
          </cell>
        </row>
        <row r="5811">
          <cell r="O5811" t="str">
            <v>医保</v>
          </cell>
        </row>
        <row r="5812">
          <cell r="A5812" t="str">
            <v>033080404403</v>
          </cell>
          <cell r="B5812" t="str">
            <v>33080404403</v>
          </cell>
          <cell r="C5812" t="str">
            <v>手术费</v>
          </cell>
          <cell r="D5812" t="str">
            <v>08</v>
          </cell>
          <cell r="E5812" t="str">
            <v>手术治疗费</v>
          </cell>
          <cell r="F5812" t="str">
            <v>10</v>
          </cell>
          <cell r="G5812" t="str">
            <v>小儿上肢血管探查术-下肢血管探查术</v>
          </cell>
        </row>
        <row r="5812">
          <cell r="J5812" t="str">
            <v>次</v>
          </cell>
          <cell r="K5812">
            <v>1216</v>
          </cell>
          <cell r="L5812">
            <v>1217</v>
          </cell>
          <cell r="M5812">
            <v>1035</v>
          </cell>
          <cell r="N5812" t="str">
            <v>下肢血管探查术</v>
          </cell>
          <cell r="O5812" t="str">
            <v>医保</v>
          </cell>
        </row>
        <row r="5813">
          <cell r="A5813" t="str">
            <v>033080404500</v>
          </cell>
          <cell r="B5813" t="str">
            <v>330804045</v>
          </cell>
          <cell r="C5813" t="str">
            <v>手术费</v>
          </cell>
          <cell r="D5813" t="str">
            <v>08</v>
          </cell>
          <cell r="E5813" t="str">
            <v>手术治疗费</v>
          </cell>
          <cell r="F5813" t="str">
            <v>10</v>
          </cell>
          <cell r="G5813" t="str">
            <v>血管移植术</v>
          </cell>
        </row>
        <row r="5813">
          <cell r="I5813" t="str">
            <v>异体血管、人造血管</v>
          </cell>
          <cell r="J5813" t="str">
            <v>次</v>
          </cell>
          <cell r="K5813">
            <v>1200</v>
          </cell>
          <cell r="L5813">
            <v>1130</v>
          </cell>
          <cell r="M5813">
            <v>961</v>
          </cell>
        </row>
        <row r="5813">
          <cell r="O5813" t="str">
            <v>医保</v>
          </cell>
        </row>
        <row r="5814">
          <cell r="A5814" t="str">
            <v>033080404501</v>
          </cell>
          <cell r="B5814" t="str">
            <v>33080404501</v>
          </cell>
          <cell r="C5814" t="str">
            <v>手术费</v>
          </cell>
          <cell r="D5814" t="str">
            <v>08</v>
          </cell>
          <cell r="E5814" t="str">
            <v>手术治疗费</v>
          </cell>
          <cell r="F5814" t="str">
            <v>10</v>
          </cell>
          <cell r="G5814" t="str">
            <v>小儿血管移植术</v>
          </cell>
        </row>
        <row r="5814">
          <cell r="J5814" t="str">
            <v>次</v>
          </cell>
          <cell r="K5814">
            <v>1560</v>
          </cell>
          <cell r="L5814">
            <v>1469</v>
          </cell>
          <cell r="M5814">
            <v>1249</v>
          </cell>
        </row>
        <row r="5814">
          <cell r="O5814" t="str">
            <v>医保</v>
          </cell>
        </row>
        <row r="5815">
          <cell r="A5815" t="str">
            <v>033080404600</v>
          </cell>
          <cell r="B5815" t="str">
            <v>330804046</v>
          </cell>
          <cell r="C5815" t="str">
            <v>手术费</v>
          </cell>
          <cell r="D5815" t="str">
            <v>08</v>
          </cell>
          <cell r="E5815" t="str">
            <v>手术治疗费</v>
          </cell>
          <cell r="F5815" t="str">
            <v>10</v>
          </cell>
          <cell r="G5815" t="str">
            <v>肢体动脉瘤切除＋血管移植术</v>
          </cell>
          <cell r="H5815" t="str">
            <v>包括假性动脉瘤、自体血管取用</v>
          </cell>
        </row>
        <row r="5815">
          <cell r="J5815" t="str">
            <v>次</v>
          </cell>
          <cell r="K5815">
            <v>2480</v>
          </cell>
          <cell r="L5815">
            <v>2480</v>
          </cell>
          <cell r="M5815">
            <v>2108</v>
          </cell>
        </row>
        <row r="5815">
          <cell r="O5815" t="str">
            <v>医保</v>
          </cell>
        </row>
        <row r="5816">
          <cell r="A5816" t="str">
            <v>033080404601</v>
          </cell>
          <cell r="B5816" t="str">
            <v>33080404601</v>
          </cell>
          <cell r="C5816" t="str">
            <v>手术费</v>
          </cell>
          <cell r="D5816" t="str">
            <v>08</v>
          </cell>
          <cell r="E5816" t="str">
            <v>手术治疗费</v>
          </cell>
          <cell r="F5816" t="str">
            <v>10</v>
          </cell>
          <cell r="G5816" t="str">
            <v>小儿肢体动脉瘤切除＋血管移植术</v>
          </cell>
        </row>
        <row r="5816">
          <cell r="J5816" t="str">
            <v>次</v>
          </cell>
          <cell r="K5816">
            <v>3224</v>
          </cell>
          <cell r="L5816">
            <v>3224</v>
          </cell>
          <cell r="M5816">
            <v>2740</v>
          </cell>
        </row>
        <row r="5816">
          <cell r="O5816" t="str">
            <v>医保</v>
          </cell>
        </row>
        <row r="5817">
          <cell r="A5817" t="str">
            <v>033080404700</v>
          </cell>
          <cell r="B5817" t="str">
            <v>330804047</v>
          </cell>
          <cell r="C5817" t="str">
            <v>手术费</v>
          </cell>
          <cell r="D5817" t="str">
            <v>08</v>
          </cell>
          <cell r="E5817" t="str">
            <v>手术治疗费</v>
          </cell>
          <cell r="F5817" t="str">
            <v>10</v>
          </cell>
          <cell r="G5817" t="str">
            <v>肢体动脉血管旁路移植术</v>
          </cell>
          <cell r="H5817" t="str">
            <v>包括四肢各支动脉</v>
          </cell>
        </row>
        <row r="5817">
          <cell r="J5817" t="str">
            <v>次</v>
          </cell>
          <cell r="K5817">
            <v>2070</v>
          </cell>
          <cell r="L5817">
            <v>2070</v>
          </cell>
          <cell r="M5817">
            <v>1760</v>
          </cell>
        </row>
        <row r="5817">
          <cell r="O5817" t="str">
            <v>医保</v>
          </cell>
        </row>
        <row r="5818">
          <cell r="A5818" t="str">
            <v>033080404701</v>
          </cell>
          <cell r="B5818" t="str">
            <v>33080404701</v>
          </cell>
          <cell r="C5818" t="str">
            <v>手术费</v>
          </cell>
          <cell r="D5818" t="str">
            <v>08</v>
          </cell>
          <cell r="E5818" t="str">
            <v>手术治疗费</v>
          </cell>
          <cell r="F5818" t="str">
            <v>10</v>
          </cell>
          <cell r="G5818" t="str">
            <v>小儿肢体动脉血管旁路移植术</v>
          </cell>
        </row>
        <row r="5818">
          <cell r="J5818" t="str">
            <v>次</v>
          </cell>
          <cell r="K5818">
            <v>2691</v>
          </cell>
          <cell r="L5818">
            <v>2691</v>
          </cell>
          <cell r="M5818">
            <v>2287</v>
          </cell>
        </row>
        <row r="5818">
          <cell r="O5818" t="str">
            <v>医保</v>
          </cell>
        </row>
        <row r="5819">
          <cell r="A5819" t="str">
            <v>033080404800</v>
          </cell>
          <cell r="B5819" t="str">
            <v>330804048</v>
          </cell>
          <cell r="C5819" t="str">
            <v>手术费</v>
          </cell>
          <cell r="D5819" t="str">
            <v>08</v>
          </cell>
          <cell r="E5819" t="str">
            <v>手术治疗费</v>
          </cell>
          <cell r="F5819" t="str">
            <v>10</v>
          </cell>
          <cell r="G5819" t="str">
            <v>腋双股动脉人工血管转流术</v>
          </cell>
        </row>
        <row r="5819">
          <cell r="J5819" t="str">
            <v>次</v>
          </cell>
          <cell r="K5819">
            <v>1800</v>
          </cell>
          <cell r="L5819">
            <v>1800</v>
          </cell>
          <cell r="M5819">
            <v>1530</v>
          </cell>
          <cell r="N5819" t="str">
            <v>继续向远端动脉架桥，每增一支三甲医院加收500元，三甲以下医院加收500元</v>
          </cell>
          <cell r="O5819" t="str">
            <v>医保</v>
          </cell>
        </row>
        <row r="5820">
          <cell r="A5820" t="str">
            <v>033080404801</v>
          </cell>
          <cell r="B5820" t="str">
            <v>33080404801</v>
          </cell>
          <cell r="C5820" t="str">
            <v>手术费</v>
          </cell>
          <cell r="D5820" t="str">
            <v>08</v>
          </cell>
          <cell r="E5820" t="str">
            <v>手术治疗费</v>
          </cell>
          <cell r="F5820" t="str">
            <v>10</v>
          </cell>
          <cell r="G5820" t="str">
            <v>腋双动脉人工血管转流术（每增一支远端动脉架桥加收）</v>
          </cell>
        </row>
        <row r="5820">
          <cell r="J5820" t="str">
            <v>支</v>
          </cell>
          <cell r="K5820">
            <v>500</v>
          </cell>
          <cell r="L5820">
            <v>500</v>
          </cell>
          <cell r="M5820">
            <v>425</v>
          </cell>
          <cell r="N5820" t="str">
            <v>继续向远端动脉架桥，每增一支加收</v>
          </cell>
          <cell r="O5820" t="str">
            <v>医保</v>
          </cell>
        </row>
        <row r="5821">
          <cell r="A5821" t="str">
            <v>033080404802</v>
          </cell>
          <cell r="B5821" t="str">
            <v>33080404802</v>
          </cell>
          <cell r="C5821" t="str">
            <v>手术费</v>
          </cell>
          <cell r="D5821" t="str">
            <v>08</v>
          </cell>
          <cell r="E5821" t="str">
            <v>手术治疗费</v>
          </cell>
          <cell r="F5821" t="str">
            <v>10</v>
          </cell>
          <cell r="G5821" t="str">
            <v>小儿腋双股动脉人工血管转流术</v>
          </cell>
        </row>
        <row r="5821">
          <cell r="J5821" t="str">
            <v>次</v>
          </cell>
          <cell r="K5821">
            <v>2340</v>
          </cell>
          <cell r="L5821">
            <v>2340</v>
          </cell>
          <cell r="M5821">
            <v>1989</v>
          </cell>
        </row>
        <row r="5821">
          <cell r="O5821" t="str">
            <v>医保</v>
          </cell>
        </row>
        <row r="5822">
          <cell r="A5822" t="str">
            <v>033080404803</v>
          </cell>
          <cell r="B5822" t="str">
            <v>33080404803</v>
          </cell>
          <cell r="C5822" t="str">
            <v>手术费</v>
          </cell>
          <cell r="D5822" t="str">
            <v>08</v>
          </cell>
          <cell r="E5822" t="str">
            <v>手术治疗费</v>
          </cell>
          <cell r="F5822" t="str">
            <v>10</v>
          </cell>
          <cell r="G5822" t="str">
            <v>小儿腋双动脉人工血管转流术（每增一支远端动脉架桥加收）</v>
          </cell>
        </row>
        <row r="5822">
          <cell r="J5822" t="str">
            <v>支</v>
          </cell>
          <cell r="K5822">
            <v>650</v>
          </cell>
          <cell r="L5822">
            <v>650</v>
          </cell>
          <cell r="M5822">
            <v>553</v>
          </cell>
          <cell r="N5822" t="str">
            <v>继续向远端动脉架桥，每增一支加收</v>
          </cell>
          <cell r="O5822" t="str">
            <v>医保</v>
          </cell>
        </row>
        <row r="5823">
          <cell r="A5823" t="str">
            <v>033080404900</v>
          </cell>
          <cell r="B5823" t="str">
            <v>330804049</v>
          </cell>
          <cell r="C5823" t="str">
            <v>手术费</v>
          </cell>
          <cell r="D5823" t="str">
            <v>08</v>
          </cell>
          <cell r="E5823" t="str">
            <v>手术治疗费</v>
          </cell>
          <cell r="F5823" t="str">
            <v>10</v>
          </cell>
          <cell r="G5823" t="str">
            <v>腋股动脉人工血管转流术</v>
          </cell>
        </row>
        <row r="5823">
          <cell r="J5823" t="str">
            <v>次</v>
          </cell>
          <cell r="K5823">
            <v>1800</v>
          </cell>
          <cell r="L5823">
            <v>1800</v>
          </cell>
          <cell r="M5823">
            <v>1530</v>
          </cell>
          <cell r="N5823" t="str">
            <v>继续向远端动脉架桥，每增一支三甲医院加收500元，三甲以下医院加收500元</v>
          </cell>
          <cell r="O5823" t="str">
            <v>医保</v>
          </cell>
        </row>
        <row r="5824">
          <cell r="A5824" t="str">
            <v>033080404901</v>
          </cell>
          <cell r="B5824" t="str">
            <v>33080404901</v>
          </cell>
          <cell r="C5824" t="str">
            <v>手术费</v>
          </cell>
          <cell r="D5824" t="str">
            <v>08</v>
          </cell>
          <cell r="E5824" t="str">
            <v>手术治疗费</v>
          </cell>
          <cell r="F5824" t="str">
            <v>10</v>
          </cell>
          <cell r="G5824" t="str">
            <v>腋股动脉人工血管转流术（每增一支远端动脉架桥加收）</v>
          </cell>
        </row>
        <row r="5824">
          <cell r="J5824" t="str">
            <v>支</v>
          </cell>
          <cell r="K5824">
            <v>500</v>
          </cell>
          <cell r="L5824">
            <v>500</v>
          </cell>
          <cell r="M5824">
            <v>425</v>
          </cell>
          <cell r="N5824" t="str">
            <v>继续向远端动脉架桥，每增一支加收</v>
          </cell>
          <cell r="O5824" t="str">
            <v>医保</v>
          </cell>
        </row>
        <row r="5825">
          <cell r="A5825" t="str">
            <v>033080404902</v>
          </cell>
          <cell r="B5825" t="str">
            <v>33080404902</v>
          </cell>
          <cell r="C5825" t="str">
            <v>手术费</v>
          </cell>
          <cell r="D5825" t="str">
            <v>08</v>
          </cell>
          <cell r="E5825" t="str">
            <v>手术治疗费</v>
          </cell>
          <cell r="F5825" t="str">
            <v>10</v>
          </cell>
          <cell r="G5825" t="str">
            <v>小儿腋股动脉人工血管转流术</v>
          </cell>
        </row>
        <row r="5825">
          <cell r="J5825" t="str">
            <v>次</v>
          </cell>
          <cell r="K5825">
            <v>2340</v>
          </cell>
          <cell r="L5825">
            <v>2340</v>
          </cell>
          <cell r="M5825">
            <v>1989</v>
          </cell>
        </row>
        <row r="5825">
          <cell r="O5825" t="str">
            <v>医保</v>
          </cell>
        </row>
        <row r="5826">
          <cell r="A5826" t="str">
            <v>033080404903</v>
          </cell>
          <cell r="B5826" t="str">
            <v>33080404903</v>
          </cell>
          <cell r="C5826" t="str">
            <v>手术费</v>
          </cell>
          <cell r="D5826" t="str">
            <v>08</v>
          </cell>
          <cell r="E5826" t="str">
            <v>手术治疗费</v>
          </cell>
          <cell r="F5826" t="str">
            <v>10</v>
          </cell>
          <cell r="G5826" t="str">
            <v>小儿腋股动脉人工血管转流术（每增一支远端动脉架桥加收）</v>
          </cell>
        </row>
        <row r="5826">
          <cell r="J5826" t="str">
            <v>支</v>
          </cell>
          <cell r="K5826">
            <v>650</v>
          </cell>
          <cell r="L5826">
            <v>650</v>
          </cell>
          <cell r="M5826">
            <v>553</v>
          </cell>
          <cell r="N5826" t="str">
            <v>继续向远端动脉架桥，每增一支加收</v>
          </cell>
          <cell r="O5826" t="str">
            <v>医保</v>
          </cell>
        </row>
        <row r="5827">
          <cell r="A5827" t="str">
            <v>033080405000</v>
          </cell>
          <cell r="B5827" t="str">
            <v>330804050</v>
          </cell>
          <cell r="C5827" t="str">
            <v>手术费</v>
          </cell>
          <cell r="D5827" t="str">
            <v>08</v>
          </cell>
          <cell r="E5827" t="str">
            <v>手术治疗费</v>
          </cell>
          <cell r="F5827" t="str">
            <v>10</v>
          </cell>
          <cell r="G5827" t="str">
            <v>肢体动静脉修复术</v>
          </cell>
          <cell r="H5827" t="str">
            <v>包括外伤、血管破裂、断裂吻合、及补片成形</v>
          </cell>
        </row>
        <row r="5827">
          <cell r="J5827" t="str">
            <v>次</v>
          </cell>
          <cell r="K5827">
            <v>2000</v>
          </cell>
          <cell r="L5827">
            <v>1989</v>
          </cell>
          <cell r="M5827">
            <v>1691</v>
          </cell>
        </row>
        <row r="5827">
          <cell r="O5827" t="str">
            <v>医保</v>
          </cell>
        </row>
        <row r="5828">
          <cell r="A5828" t="str">
            <v>033080405001</v>
          </cell>
          <cell r="B5828" t="str">
            <v>33080405001</v>
          </cell>
          <cell r="C5828" t="str">
            <v>手术费</v>
          </cell>
          <cell r="D5828" t="str">
            <v>08</v>
          </cell>
          <cell r="E5828" t="str">
            <v>手术治疗费</v>
          </cell>
          <cell r="F5828" t="str">
            <v>10</v>
          </cell>
          <cell r="G5828" t="str">
            <v>小儿肢体动静脉修复术</v>
          </cell>
        </row>
        <row r="5828">
          <cell r="J5828" t="str">
            <v>次</v>
          </cell>
          <cell r="K5828">
            <v>2600</v>
          </cell>
          <cell r="L5828">
            <v>2586</v>
          </cell>
          <cell r="M5828">
            <v>2198</v>
          </cell>
        </row>
        <row r="5828">
          <cell r="O5828" t="str">
            <v>医保</v>
          </cell>
        </row>
        <row r="5829">
          <cell r="A5829" t="str">
            <v>033080405100</v>
          </cell>
          <cell r="B5829" t="str">
            <v>330804051</v>
          </cell>
          <cell r="C5829" t="str">
            <v>手术费</v>
          </cell>
          <cell r="D5829" t="str">
            <v>08</v>
          </cell>
          <cell r="E5829" t="str">
            <v>手术治疗费</v>
          </cell>
          <cell r="F5829" t="str">
            <v>10</v>
          </cell>
          <cell r="G5829" t="str">
            <v>血管危象探查修复术</v>
          </cell>
          <cell r="H5829" t="str">
            <v>指血管修复术后发生痉挛、栓塞后的探查修复术</v>
          </cell>
        </row>
        <row r="5829">
          <cell r="J5829" t="str">
            <v>次</v>
          </cell>
          <cell r="K5829">
            <v>1470</v>
          </cell>
          <cell r="L5829">
            <v>1470</v>
          </cell>
          <cell r="M5829">
            <v>1250</v>
          </cell>
        </row>
        <row r="5829">
          <cell r="O5829" t="str">
            <v>医保</v>
          </cell>
        </row>
        <row r="5830">
          <cell r="A5830" t="str">
            <v>033080405101</v>
          </cell>
          <cell r="B5830" t="str">
            <v>33080405101</v>
          </cell>
          <cell r="C5830" t="str">
            <v>手术费</v>
          </cell>
          <cell r="D5830" t="str">
            <v>08</v>
          </cell>
          <cell r="E5830" t="str">
            <v>手术治疗费</v>
          </cell>
          <cell r="F5830" t="str">
            <v>10</v>
          </cell>
          <cell r="G5830" t="str">
            <v>小儿血管危象探查修复术</v>
          </cell>
        </row>
        <row r="5830">
          <cell r="J5830" t="str">
            <v>次</v>
          </cell>
          <cell r="K5830">
            <v>1911</v>
          </cell>
          <cell r="L5830">
            <v>1911</v>
          </cell>
          <cell r="M5830">
            <v>1624</v>
          </cell>
        </row>
        <row r="5830">
          <cell r="O5830" t="str">
            <v>医保</v>
          </cell>
        </row>
        <row r="5831">
          <cell r="A5831" t="str">
            <v>033080405200</v>
          </cell>
          <cell r="B5831" t="str">
            <v>330804052</v>
          </cell>
          <cell r="C5831" t="str">
            <v>手术费</v>
          </cell>
          <cell r="D5831" t="str">
            <v>08</v>
          </cell>
          <cell r="E5831" t="str">
            <v>手术治疗费</v>
          </cell>
          <cell r="F5831" t="str">
            <v>10</v>
          </cell>
          <cell r="G5831" t="str">
            <v>先天性动静脉瘘栓塞＋切除术</v>
          </cell>
          <cell r="H5831" t="str">
            <v>包括部分切除、缝扎</v>
          </cell>
          <cell r="I5831" t="str">
            <v>栓塞剂、导管</v>
          </cell>
          <cell r="J5831" t="str">
            <v>次</v>
          </cell>
          <cell r="K5831">
            <v>1350</v>
          </cell>
          <cell r="L5831">
            <v>1350</v>
          </cell>
          <cell r="M5831">
            <v>1148</v>
          </cell>
        </row>
        <row r="5831">
          <cell r="O5831" t="str">
            <v>医保</v>
          </cell>
        </row>
        <row r="5832">
          <cell r="A5832" t="str">
            <v>033080405201</v>
          </cell>
          <cell r="B5832" t="str">
            <v>33080405201</v>
          </cell>
          <cell r="C5832" t="str">
            <v>手术费</v>
          </cell>
          <cell r="D5832" t="str">
            <v>08</v>
          </cell>
          <cell r="E5832" t="str">
            <v>手术治疗费</v>
          </cell>
          <cell r="F5832" t="str">
            <v>10</v>
          </cell>
          <cell r="G5832" t="str">
            <v>小儿先天性动静脉瘘栓塞＋切除术</v>
          </cell>
        </row>
        <row r="5832">
          <cell r="J5832" t="str">
            <v>次</v>
          </cell>
          <cell r="K5832">
            <v>1755</v>
          </cell>
          <cell r="L5832">
            <v>1755</v>
          </cell>
          <cell r="M5832">
            <v>1492</v>
          </cell>
        </row>
        <row r="5832">
          <cell r="O5832" t="str">
            <v>医保</v>
          </cell>
        </row>
        <row r="5833">
          <cell r="A5833" t="str">
            <v>033080405300</v>
          </cell>
          <cell r="B5833" t="str">
            <v>330804053</v>
          </cell>
          <cell r="C5833" t="str">
            <v>手术费</v>
          </cell>
          <cell r="D5833" t="str">
            <v>08</v>
          </cell>
          <cell r="E5833" t="str">
            <v>手术治疗费</v>
          </cell>
          <cell r="F5833" t="str">
            <v>10</v>
          </cell>
          <cell r="G5833" t="str">
            <v>肢体静脉动脉化</v>
          </cell>
        </row>
        <row r="5833">
          <cell r="J5833" t="str">
            <v>次</v>
          </cell>
          <cell r="K5833">
            <v>980</v>
          </cell>
          <cell r="L5833">
            <v>936</v>
          </cell>
          <cell r="M5833">
            <v>796</v>
          </cell>
        </row>
        <row r="5833">
          <cell r="O5833" t="str">
            <v>医保</v>
          </cell>
        </row>
        <row r="5834">
          <cell r="A5834" t="str">
            <v>033080405301</v>
          </cell>
          <cell r="B5834" t="str">
            <v>33080405301</v>
          </cell>
          <cell r="C5834" t="str">
            <v>手术费</v>
          </cell>
          <cell r="D5834" t="str">
            <v>08</v>
          </cell>
          <cell r="E5834" t="str">
            <v>手术治疗费</v>
          </cell>
          <cell r="F5834" t="str">
            <v>10</v>
          </cell>
          <cell r="G5834" t="str">
            <v>小儿肢体静脉动脉化</v>
          </cell>
        </row>
        <row r="5834">
          <cell r="J5834" t="str">
            <v>次</v>
          </cell>
          <cell r="K5834">
            <v>1274</v>
          </cell>
          <cell r="L5834">
            <v>1217</v>
          </cell>
          <cell r="M5834">
            <v>1035</v>
          </cell>
        </row>
        <row r="5834">
          <cell r="O5834" t="str">
            <v>医保</v>
          </cell>
        </row>
        <row r="5835">
          <cell r="A5835" t="str">
            <v>033080405400</v>
          </cell>
          <cell r="B5835" t="str">
            <v>330804054</v>
          </cell>
          <cell r="C5835" t="str">
            <v>手术费</v>
          </cell>
          <cell r="D5835" t="str">
            <v>08</v>
          </cell>
          <cell r="E5835" t="str">
            <v>手术治疗费</v>
          </cell>
          <cell r="F5835" t="str">
            <v>10</v>
          </cell>
          <cell r="G5835" t="str">
            <v>动静脉人工内瘘成形术</v>
          </cell>
          <cell r="H5835" t="str">
            <v>包括原部位的动、静脉吻合，动静脉内外瘘栓塞再通术</v>
          </cell>
        </row>
        <row r="5835">
          <cell r="J5835" t="str">
            <v>次</v>
          </cell>
          <cell r="K5835">
            <v>780</v>
          </cell>
          <cell r="L5835">
            <v>700</v>
          </cell>
          <cell r="M5835">
            <v>595</v>
          </cell>
        </row>
        <row r="5835">
          <cell r="O5835" t="str">
            <v>医保</v>
          </cell>
        </row>
        <row r="5836">
          <cell r="A5836" t="str">
            <v>033080405401</v>
          </cell>
          <cell r="B5836" t="str">
            <v>33080405401</v>
          </cell>
          <cell r="C5836" t="str">
            <v>手术费</v>
          </cell>
          <cell r="D5836" t="str">
            <v>08</v>
          </cell>
          <cell r="E5836" t="str">
            <v>手术治疗费</v>
          </cell>
          <cell r="F5836" t="str">
            <v>10</v>
          </cell>
          <cell r="G5836" t="str">
            <v>小儿动静脉人工内瘘成形术</v>
          </cell>
        </row>
        <row r="5836">
          <cell r="J5836" t="str">
            <v>次</v>
          </cell>
          <cell r="K5836">
            <v>1014</v>
          </cell>
          <cell r="L5836">
            <v>910</v>
          </cell>
          <cell r="M5836">
            <v>774</v>
          </cell>
        </row>
        <row r="5836">
          <cell r="O5836" t="str">
            <v>医保</v>
          </cell>
        </row>
        <row r="5837">
          <cell r="A5837" t="str">
            <v>033080405500</v>
          </cell>
          <cell r="B5837" t="str">
            <v>330804055</v>
          </cell>
          <cell r="C5837" t="str">
            <v>手术费</v>
          </cell>
          <cell r="D5837" t="str">
            <v>08</v>
          </cell>
          <cell r="E5837" t="str">
            <v>手术治疗费</v>
          </cell>
          <cell r="F5837" t="str">
            <v>10</v>
          </cell>
          <cell r="G5837" t="str">
            <v>动静脉人工内瘘人工血管转流术</v>
          </cell>
          <cell r="H5837" t="str">
            <v>包括加用其它部位血管做架桥或人工血管架桥</v>
          </cell>
        </row>
        <row r="5837">
          <cell r="J5837" t="str">
            <v>次</v>
          </cell>
          <cell r="K5837">
            <v>1280</v>
          </cell>
          <cell r="L5837">
            <v>1170</v>
          </cell>
          <cell r="M5837">
            <v>995</v>
          </cell>
        </row>
        <row r="5837">
          <cell r="O5837" t="str">
            <v>医保</v>
          </cell>
        </row>
        <row r="5838">
          <cell r="A5838" t="str">
            <v>033080405501</v>
          </cell>
          <cell r="B5838" t="str">
            <v>33080405501</v>
          </cell>
          <cell r="C5838" t="str">
            <v>手术费</v>
          </cell>
          <cell r="D5838" t="str">
            <v>08</v>
          </cell>
          <cell r="E5838" t="str">
            <v>手术治疗费</v>
          </cell>
          <cell r="F5838" t="str">
            <v>10</v>
          </cell>
          <cell r="G5838" t="str">
            <v>小儿动静脉人工内瘘人工血管转流术</v>
          </cell>
        </row>
        <row r="5838">
          <cell r="J5838" t="str">
            <v>次</v>
          </cell>
          <cell r="K5838">
            <v>1664</v>
          </cell>
          <cell r="L5838">
            <v>1521</v>
          </cell>
          <cell r="M5838">
            <v>1293</v>
          </cell>
        </row>
        <row r="5838">
          <cell r="O5838" t="str">
            <v>医保</v>
          </cell>
        </row>
        <row r="5839">
          <cell r="A5839" t="str">
            <v>033080405600</v>
          </cell>
          <cell r="B5839" t="str">
            <v>330804056</v>
          </cell>
          <cell r="C5839" t="str">
            <v>手术费</v>
          </cell>
          <cell r="D5839" t="str">
            <v>08</v>
          </cell>
          <cell r="E5839" t="str">
            <v>手术治疗费</v>
          </cell>
          <cell r="F5839" t="str">
            <v>10</v>
          </cell>
          <cell r="G5839" t="str">
            <v>人工动静脉瘘切除重造术</v>
          </cell>
        </row>
        <row r="5839">
          <cell r="J5839" t="str">
            <v>次</v>
          </cell>
          <cell r="K5839">
            <v>1120</v>
          </cell>
          <cell r="L5839">
            <v>1000</v>
          </cell>
          <cell r="M5839">
            <v>850</v>
          </cell>
        </row>
        <row r="5839">
          <cell r="O5839" t="str">
            <v>医保</v>
          </cell>
        </row>
        <row r="5840">
          <cell r="A5840" t="str">
            <v>033080405601</v>
          </cell>
          <cell r="B5840" t="str">
            <v>33080405601</v>
          </cell>
          <cell r="C5840" t="str">
            <v>手术费</v>
          </cell>
          <cell r="D5840" t="str">
            <v>08</v>
          </cell>
          <cell r="E5840" t="str">
            <v>手术治疗费</v>
          </cell>
          <cell r="F5840" t="str">
            <v>10</v>
          </cell>
          <cell r="G5840" t="str">
            <v>小儿人工动静脉瘘切除重造术</v>
          </cell>
        </row>
        <row r="5840">
          <cell r="J5840" t="str">
            <v>次</v>
          </cell>
          <cell r="K5840">
            <v>1456</v>
          </cell>
          <cell r="L5840">
            <v>1300</v>
          </cell>
          <cell r="M5840">
            <v>1105</v>
          </cell>
        </row>
        <row r="5840">
          <cell r="O5840" t="str">
            <v>医保</v>
          </cell>
        </row>
        <row r="5841">
          <cell r="A5841" t="str">
            <v>033080405700</v>
          </cell>
          <cell r="B5841" t="str">
            <v>330804057</v>
          </cell>
          <cell r="C5841" t="str">
            <v>手术费</v>
          </cell>
          <cell r="D5841" t="str">
            <v>08</v>
          </cell>
          <cell r="E5841" t="str">
            <v>手术治疗费</v>
          </cell>
          <cell r="F5841" t="str">
            <v>10</v>
          </cell>
          <cell r="G5841" t="str">
            <v>外伤性动静脉瘘修补术＋血管移植术</v>
          </cell>
          <cell r="H5841" t="str">
            <v>包括四头结扎、补片、结扎其中一根血管，或加血管移植</v>
          </cell>
        </row>
        <row r="5841">
          <cell r="J5841" t="str">
            <v>次</v>
          </cell>
          <cell r="K5841">
            <v>1980</v>
          </cell>
          <cell r="L5841">
            <v>1980</v>
          </cell>
          <cell r="M5841">
            <v>1683</v>
          </cell>
        </row>
        <row r="5841">
          <cell r="O5841" t="str">
            <v>医保</v>
          </cell>
        </row>
        <row r="5842">
          <cell r="A5842" t="str">
            <v>033080405701</v>
          </cell>
          <cell r="B5842" t="str">
            <v>33080405701</v>
          </cell>
          <cell r="C5842" t="str">
            <v>手术费</v>
          </cell>
          <cell r="D5842" t="str">
            <v>08</v>
          </cell>
          <cell r="E5842" t="str">
            <v>手术治疗费</v>
          </cell>
          <cell r="F5842" t="str">
            <v>10</v>
          </cell>
          <cell r="G5842" t="str">
            <v>小儿外伤性动静脉瘘修补术＋血管移植术</v>
          </cell>
        </row>
        <row r="5842">
          <cell r="J5842" t="str">
            <v>次</v>
          </cell>
          <cell r="K5842">
            <v>2574</v>
          </cell>
          <cell r="L5842">
            <v>2574</v>
          </cell>
          <cell r="M5842">
            <v>2188</v>
          </cell>
        </row>
        <row r="5842">
          <cell r="O5842" t="str">
            <v>医保</v>
          </cell>
        </row>
        <row r="5843">
          <cell r="A5843" t="str">
            <v>033080405800</v>
          </cell>
          <cell r="B5843" t="str">
            <v>330804058</v>
          </cell>
          <cell r="C5843" t="str">
            <v>手术费</v>
          </cell>
          <cell r="D5843" t="str">
            <v>08</v>
          </cell>
          <cell r="E5843" t="str">
            <v>手术治疗费</v>
          </cell>
          <cell r="F5843" t="str">
            <v>10</v>
          </cell>
          <cell r="G5843" t="str">
            <v>股静脉带戒术</v>
          </cell>
          <cell r="H5843" t="str">
            <v>包括瓣膜修补术</v>
          </cell>
        </row>
        <row r="5843">
          <cell r="J5843" t="str">
            <v>次</v>
          </cell>
          <cell r="K5843">
            <v>1600</v>
          </cell>
          <cell r="L5843">
            <v>1600</v>
          </cell>
          <cell r="M5843">
            <v>1360</v>
          </cell>
        </row>
        <row r="5843">
          <cell r="O5843" t="str">
            <v>医保</v>
          </cell>
        </row>
        <row r="5844">
          <cell r="A5844" t="str">
            <v>033080405801</v>
          </cell>
          <cell r="B5844" t="str">
            <v>33080405801</v>
          </cell>
          <cell r="C5844" t="str">
            <v>手术费</v>
          </cell>
          <cell r="D5844" t="str">
            <v>08</v>
          </cell>
          <cell r="E5844" t="str">
            <v>手术治疗费</v>
          </cell>
          <cell r="F5844" t="str">
            <v>10</v>
          </cell>
          <cell r="G5844" t="str">
            <v>小儿股静脉带戒术</v>
          </cell>
        </row>
        <row r="5844">
          <cell r="J5844" t="str">
            <v>次</v>
          </cell>
          <cell r="K5844">
            <v>2080</v>
          </cell>
          <cell r="L5844">
            <v>2080</v>
          </cell>
          <cell r="M5844">
            <v>1768</v>
          </cell>
        </row>
        <row r="5844">
          <cell r="O5844" t="str">
            <v>医保</v>
          </cell>
        </row>
        <row r="5845">
          <cell r="A5845" t="str">
            <v>033080405900</v>
          </cell>
          <cell r="B5845" t="str">
            <v>330804059</v>
          </cell>
          <cell r="C5845" t="str">
            <v>手术费</v>
          </cell>
          <cell r="D5845" t="str">
            <v>08</v>
          </cell>
          <cell r="E5845" t="str">
            <v>手术治疗费</v>
          </cell>
          <cell r="F5845" t="str">
            <v>10</v>
          </cell>
          <cell r="G5845" t="str">
            <v>经血管镜股静脉瓣修复术</v>
          </cell>
        </row>
        <row r="5845">
          <cell r="J5845" t="str">
            <v>次</v>
          </cell>
          <cell r="K5845">
            <v>1350</v>
          </cell>
          <cell r="L5845">
            <v>1350</v>
          </cell>
          <cell r="M5845">
            <v>1148</v>
          </cell>
        </row>
        <row r="5845">
          <cell r="O5845" t="str">
            <v>医保</v>
          </cell>
        </row>
        <row r="5846">
          <cell r="A5846" t="str">
            <v>033080405901</v>
          </cell>
          <cell r="B5846" t="str">
            <v>33080405901</v>
          </cell>
          <cell r="C5846" t="str">
            <v>手术费</v>
          </cell>
          <cell r="D5846" t="str">
            <v>08</v>
          </cell>
          <cell r="E5846" t="str">
            <v>手术治疗费</v>
          </cell>
          <cell r="F5846" t="str">
            <v>10</v>
          </cell>
          <cell r="G5846" t="str">
            <v>小儿经血管镜股静脉瓣修复术</v>
          </cell>
        </row>
        <row r="5846">
          <cell r="J5846" t="str">
            <v>次</v>
          </cell>
          <cell r="K5846">
            <v>1755</v>
          </cell>
          <cell r="L5846">
            <v>1755</v>
          </cell>
          <cell r="M5846">
            <v>1492</v>
          </cell>
        </row>
        <row r="5846">
          <cell r="O5846" t="str">
            <v>医保</v>
          </cell>
        </row>
        <row r="5847">
          <cell r="A5847" t="str">
            <v>033080406000</v>
          </cell>
          <cell r="B5847" t="str">
            <v>330804060</v>
          </cell>
          <cell r="C5847" t="str">
            <v>手术费</v>
          </cell>
          <cell r="D5847" t="str">
            <v>08</v>
          </cell>
          <cell r="E5847" t="str">
            <v>手术治疗费</v>
          </cell>
          <cell r="F5847" t="str">
            <v>10</v>
          </cell>
          <cell r="G5847" t="str">
            <v>下肢深静脉带瓣膜段置换术</v>
          </cell>
        </row>
        <row r="5847">
          <cell r="J5847" t="str">
            <v>次</v>
          </cell>
          <cell r="K5847">
            <v>1350</v>
          </cell>
          <cell r="L5847">
            <v>1350</v>
          </cell>
          <cell r="M5847">
            <v>1148</v>
          </cell>
        </row>
        <row r="5847">
          <cell r="O5847" t="str">
            <v>医保</v>
          </cell>
        </row>
        <row r="5848">
          <cell r="A5848" t="str">
            <v>033080406001</v>
          </cell>
          <cell r="B5848" t="str">
            <v>33080406001</v>
          </cell>
          <cell r="C5848" t="str">
            <v>手术费</v>
          </cell>
          <cell r="D5848" t="str">
            <v>08</v>
          </cell>
          <cell r="E5848" t="str">
            <v>手术治疗费</v>
          </cell>
          <cell r="F5848" t="str">
            <v>10</v>
          </cell>
          <cell r="G5848" t="str">
            <v>小儿下肢深静脉带瓣膜段置换术</v>
          </cell>
        </row>
        <row r="5848">
          <cell r="J5848" t="str">
            <v>次</v>
          </cell>
          <cell r="K5848">
            <v>1755</v>
          </cell>
          <cell r="L5848">
            <v>1755</v>
          </cell>
          <cell r="M5848">
            <v>1492</v>
          </cell>
        </row>
        <row r="5848">
          <cell r="O5848" t="str">
            <v>医保</v>
          </cell>
        </row>
        <row r="5849">
          <cell r="A5849" t="str">
            <v>033080406100</v>
          </cell>
          <cell r="B5849" t="str">
            <v>330804061</v>
          </cell>
          <cell r="C5849" t="str">
            <v>手术费</v>
          </cell>
          <cell r="D5849" t="str">
            <v>08</v>
          </cell>
          <cell r="E5849" t="str">
            <v>手术治疗费</v>
          </cell>
          <cell r="F5849" t="str">
            <v>10</v>
          </cell>
          <cell r="G5849" t="str">
            <v>大隐静脉耻骨上转流术</v>
          </cell>
          <cell r="H5849" t="str">
            <v>包括人工动—静脉瘘</v>
          </cell>
        </row>
        <row r="5849">
          <cell r="J5849" t="str">
            <v>单侧</v>
          </cell>
          <cell r="K5849">
            <v>540</v>
          </cell>
          <cell r="L5849">
            <v>540</v>
          </cell>
          <cell r="M5849">
            <v>459</v>
          </cell>
          <cell r="N5849" t="str">
            <v>双侧三甲医院加收270元，三甲以下医院加收270元</v>
          </cell>
          <cell r="O5849" t="str">
            <v>医保</v>
          </cell>
        </row>
        <row r="5850">
          <cell r="A5850" t="str">
            <v>033080406101</v>
          </cell>
          <cell r="B5850" t="str">
            <v>33080406101</v>
          </cell>
          <cell r="C5850" t="str">
            <v>手术费</v>
          </cell>
          <cell r="D5850" t="str">
            <v>08</v>
          </cell>
          <cell r="E5850" t="str">
            <v>手术治疗费</v>
          </cell>
          <cell r="F5850" t="str">
            <v>10</v>
          </cell>
          <cell r="G5850" t="str">
            <v>大隐静脉耻骨上转流术（双侧）</v>
          </cell>
        </row>
        <row r="5850">
          <cell r="J5850" t="str">
            <v>次</v>
          </cell>
          <cell r="K5850">
            <v>810</v>
          </cell>
          <cell r="L5850">
            <v>810</v>
          </cell>
          <cell r="M5850">
            <v>689</v>
          </cell>
          <cell r="N5850" t="str">
            <v>双侧</v>
          </cell>
          <cell r="O5850" t="str">
            <v>医保</v>
          </cell>
        </row>
        <row r="5851">
          <cell r="A5851" t="str">
            <v>033080406102</v>
          </cell>
          <cell r="B5851" t="str">
            <v>33080406102</v>
          </cell>
          <cell r="C5851" t="str">
            <v>手术费</v>
          </cell>
          <cell r="D5851" t="str">
            <v>08</v>
          </cell>
          <cell r="E5851" t="str">
            <v>手术治疗费</v>
          </cell>
          <cell r="F5851" t="str">
            <v>10</v>
          </cell>
          <cell r="G5851" t="str">
            <v>小儿大隐静脉耻骨上转流术</v>
          </cell>
        </row>
        <row r="5851">
          <cell r="J5851" t="str">
            <v>单侧</v>
          </cell>
          <cell r="K5851">
            <v>702</v>
          </cell>
          <cell r="L5851">
            <v>702</v>
          </cell>
          <cell r="M5851">
            <v>597</v>
          </cell>
        </row>
        <row r="5851">
          <cell r="O5851" t="str">
            <v>医保</v>
          </cell>
        </row>
        <row r="5852">
          <cell r="A5852" t="str">
            <v>033080406103</v>
          </cell>
          <cell r="B5852" t="str">
            <v>33080406103</v>
          </cell>
          <cell r="C5852" t="str">
            <v>手术费</v>
          </cell>
          <cell r="D5852" t="str">
            <v>08</v>
          </cell>
          <cell r="E5852" t="str">
            <v>手术治疗费</v>
          </cell>
          <cell r="F5852" t="str">
            <v>10</v>
          </cell>
          <cell r="G5852" t="str">
            <v>小儿大隐静脉耻骨上转流术（双侧）</v>
          </cell>
        </row>
        <row r="5852">
          <cell r="J5852" t="str">
            <v>次</v>
          </cell>
          <cell r="K5852">
            <v>1053</v>
          </cell>
          <cell r="L5852">
            <v>1053</v>
          </cell>
          <cell r="M5852">
            <v>895</v>
          </cell>
          <cell r="N5852" t="str">
            <v>双侧</v>
          </cell>
          <cell r="O5852" t="str">
            <v>医保</v>
          </cell>
        </row>
        <row r="5853">
          <cell r="A5853" t="str">
            <v>033080406200</v>
          </cell>
          <cell r="B5853" t="str">
            <v>330804062</v>
          </cell>
          <cell r="C5853" t="str">
            <v>手术费</v>
          </cell>
          <cell r="D5853" t="str">
            <v>08</v>
          </cell>
          <cell r="E5853" t="str">
            <v>手术治疗费</v>
          </cell>
          <cell r="F5853" t="str">
            <v>10</v>
          </cell>
          <cell r="G5853" t="str">
            <v>大隐静脉高位结扎＋剥脱术</v>
          </cell>
          <cell r="H5853" t="str">
            <v>包括大、小隐静脉曲张</v>
          </cell>
        </row>
        <row r="5853">
          <cell r="J5853" t="str">
            <v>单侧</v>
          </cell>
          <cell r="K5853">
            <v>990</v>
          </cell>
          <cell r="L5853">
            <v>900</v>
          </cell>
          <cell r="M5853">
            <v>765</v>
          </cell>
          <cell r="N5853" t="str">
            <v>双侧三甲医院加收485元，三甲以下医院加收440元；激光治疗三甲医院加收1000元，三甲以下医院加收1000元</v>
          </cell>
          <cell r="O5853" t="str">
            <v>医保</v>
          </cell>
        </row>
        <row r="5854">
          <cell r="A5854" t="str">
            <v>033080406201</v>
          </cell>
          <cell r="B5854" t="str">
            <v>33080406201</v>
          </cell>
          <cell r="C5854" t="str">
            <v>手术费</v>
          </cell>
          <cell r="D5854" t="str">
            <v>08</v>
          </cell>
          <cell r="E5854" t="str">
            <v>手术治疗费</v>
          </cell>
          <cell r="F5854" t="str">
            <v>10</v>
          </cell>
          <cell r="G5854" t="str">
            <v>大隐静脉高位结扎＋剥脱术（双侧）</v>
          </cell>
        </row>
        <row r="5854">
          <cell r="J5854" t="str">
            <v>次</v>
          </cell>
          <cell r="K5854">
            <v>1475</v>
          </cell>
          <cell r="L5854">
            <v>1340</v>
          </cell>
          <cell r="M5854">
            <v>1139</v>
          </cell>
          <cell r="N5854" t="str">
            <v>双侧</v>
          </cell>
          <cell r="O5854" t="str">
            <v>医保</v>
          </cell>
        </row>
        <row r="5855">
          <cell r="A5855" t="str">
            <v>033080406202</v>
          </cell>
          <cell r="B5855" t="str">
            <v>33080406202</v>
          </cell>
          <cell r="C5855" t="str">
            <v>手术费</v>
          </cell>
          <cell r="D5855" t="str">
            <v>08</v>
          </cell>
          <cell r="E5855" t="str">
            <v>手术治疗费</v>
          </cell>
          <cell r="F5855" t="str">
            <v>10</v>
          </cell>
          <cell r="G5855" t="str">
            <v>大隐静脉高位结扎＋剥脱术（激光治疗加收）</v>
          </cell>
        </row>
        <row r="5855">
          <cell r="J5855" t="str">
            <v>单侧</v>
          </cell>
          <cell r="K5855">
            <v>1000</v>
          </cell>
          <cell r="L5855">
            <v>1000</v>
          </cell>
          <cell r="M5855">
            <v>850</v>
          </cell>
          <cell r="N5855" t="str">
            <v>激光治疗加收</v>
          </cell>
          <cell r="O5855" t="str">
            <v>医保</v>
          </cell>
        </row>
        <row r="5856">
          <cell r="A5856" t="str">
            <v>033080406203</v>
          </cell>
          <cell r="B5856" t="str">
            <v>33080406203</v>
          </cell>
          <cell r="C5856" t="str">
            <v>手术费</v>
          </cell>
          <cell r="D5856" t="str">
            <v>08</v>
          </cell>
          <cell r="E5856" t="str">
            <v>手术治疗费</v>
          </cell>
          <cell r="F5856" t="str">
            <v>10</v>
          </cell>
          <cell r="G5856" t="str">
            <v>小儿大隐静脉高位结扎＋剥脱术</v>
          </cell>
        </row>
        <row r="5856">
          <cell r="J5856" t="str">
            <v>单侧</v>
          </cell>
          <cell r="K5856">
            <v>1287</v>
          </cell>
          <cell r="L5856">
            <v>1170</v>
          </cell>
          <cell r="M5856">
            <v>995</v>
          </cell>
        </row>
        <row r="5856">
          <cell r="O5856" t="str">
            <v>医保</v>
          </cell>
        </row>
        <row r="5857">
          <cell r="A5857" t="str">
            <v>033080406204</v>
          </cell>
          <cell r="B5857" t="str">
            <v>33080406204</v>
          </cell>
          <cell r="C5857" t="str">
            <v>手术费</v>
          </cell>
          <cell r="D5857" t="str">
            <v>08</v>
          </cell>
          <cell r="E5857" t="str">
            <v>手术治疗费</v>
          </cell>
          <cell r="F5857" t="str">
            <v>10</v>
          </cell>
          <cell r="G5857" t="str">
            <v>小儿大隐静脉高位结扎＋剥脱术（双侧）</v>
          </cell>
        </row>
        <row r="5857">
          <cell r="J5857" t="str">
            <v>次</v>
          </cell>
          <cell r="K5857">
            <v>1918</v>
          </cell>
          <cell r="L5857">
            <v>1742</v>
          </cell>
          <cell r="M5857">
            <v>1481</v>
          </cell>
          <cell r="N5857" t="str">
            <v>双侧</v>
          </cell>
          <cell r="O5857" t="str">
            <v>医保</v>
          </cell>
        </row>
        <row r="5858">
          <cell r="A5858" t="str">
            <v>033080406300</v>
          </cell>
          <cell r="B5858" t="str">
            <v>330804063</v>
          </cell>
          <cell r="C5858" t="str">
            <v>手术费</v>
          </cell>
          <cell r="D5858" t="str">
            <v>08</v>
          </cell>
          <cell r="E5858" t="str">
            <v>手术治疗费</v>
          </cell>
          <cell r="F5858" t="str">
            <v>10</v>
          </cell>
          <cell r="G5858" t="str">
            <v>小动脉吻合术</v>
          </cell>
          <cell r="H5858" t="str">
            <v>包括指、趾动脉吻合</v>
          </cell>
        </row>
        <row r="5858">
          <cell r="J5858" t="str">
            <v>单侧</v>
          </cell>
          <cell r="K5858">
            <v>870</v>
          </cell>
          <cell r="L5858">
            <v>864</v>
          </cell>
          <cell r="M5858">
            <v>734</v>
          </cell>
          <cell r="N5858" t="str">
            <v>双侧三甲医院加收430元，三甲以下医院加收432元</v>
          </cell>
          <cell r="O5858" t="str">
            <v>医保</v>
          </cell>
        </row>
        <row r="5859">
          <cell r="A5859" t="str">
            <v>033080406301</v>
          </cell>
          <cell r="B5859" t="str">
            <v>33080406301</v>
          </cell>
          <cell r="C5859" t="str">
            <v>手术费</v>
          </cell>
          <cell r="D5859" t="str">
            <v>08</v>
          </cell>
          <cell r="E5859" t="str">
            <v>手术治疗费</v>
          </cell>
          <cell r="F5859" t="str">
            <v>10</v>
          </cell>
          <cell r="G5859" t="str">
            <v>小动脉吻合术（双侧）</v>
          </cell>
        </row>
        <row r="5859">
          <cell r="J5859" t="str">
            <v>次</v>
          </cell>
          <cell r="K5859">
            <v>1300</v>
          </cell>
          <cell r="L5859">
            <v>1296</v>
          </cell>
          <cell r="M5859">
            <v>1102</v>
          </cell>
          <cell r="N5859" t="str">
            <v>双侧</v>
          </cell>
          <cell r="O5859" t="str">
            <v>医保</v>
          </cell>
        </row>
        <row r="5860">
          <cell r="A5860" t="str">
            <v>033080406302</v>
          </cell>
          <cell r="B5860" t="str">
            <v>33080406302</v>
          </cell>
          <cell r="C5860" t="str">
            <v>手术费</v>
          </cell>
          <cell r="D5860" t="str">
            <v>08</v>
          </cell>
          <cell r="E5860" t="str">
            <v>手术治疗费</v>
          </cell>
          <cell r="F5860" t="str">
            <v>10</v>
          </cell>
          <cell r="G5860" t="str">
            <v>小儿小动脉吻合术</v>
          </cell>
        </row>
        <row r="5860">
          <cell r="J5860" t="str">
            <v>单侧</v>
          </cell>
          <cell r="K5860">
            <v>1131</v>
          </cell>
          <cell r="L5860">
            <v>1123</v>
          </cell>
          <cell r="M5860">
            <v>955</v>
          </cell>
        </row>
        <row r="5860">
          <cell r="O5860" t="str">
            <v>医保</v>
          </cell>
        </row>
        <row r="5861">
          <cell r="A5861" t="str">
            <v>033080406303</v>
          </cell>
          <cell r="B5861" t="str">
            <v>33080406303</v>
          </cell>
          <cell r="C5861" t="str">
            <v>手术费</v>
          </cell>
          <cell r="D5861" t="str">
            <v>08</v>
          </cell>
          <cell r="E5861" t="str">
            <v>手术治疗费</v>
          </cell>
          <cell r="F5861" t="str">
            <v>10</v>
          </cell>
          <cell r="G5861" t="str">
            <v>小儿小动脉吻合术（双侧）</v>
          </cell>
        </row>
        <row r="5861">
          <cell r="J5861" t="str">
            <v>次</v>
          </cell>
          <cell r="K5861">
            <v>1690</v>
          </cell>
          <cell r="L5861">
            <v>1682</v>
          </cell>
          <cell r="M5861">
            <v>1430</v>
          </cell>
          <cell r="N5861" t="str">
            <v>双侧</v>
          </cell>
          <cell r="O5861" t="str">
            <v>医保</v>
          </cell>
        </row>
        <row r="5862">
          <cell r="A5862" t="str">
            <v>033080406400</v>
          </cell>
          <cell r="B5862" t="str">
            <v>330804064</v>
          </cell>
          <cell r="C5862" t="str">
            <v>手术费</v>
          </cell>
          <cell r="D5862" t="str">
            <v>08</v>
          </cell>
          <cell r="E5862" t="str">
            <v>手术治疗费</v>
          </cell>
          <cell r="F5862" t="str">
            <v>10</v>
          </cell>
          <cell r="G5862" t="str">
            <v>小动脉血管移植术</v>
          </cell>
          <cell r="H5862" t="str">
            <v>包括交通支结扎术，指、趾血管移植</v>
          </cell>
        </row>
        <row r="5862">
          <cell r="J5862" t="str">
            <v>次</v>
          </cell>
          <cell r="K5862">
            <v>900</v>
          </cell>
          <cell r="L5862">
            <v>900</v>
          </cell>
          <cell r="M5862">
            <v>765</v>
          </cell>
        </row>
        <row r="5862">
          <cell r="O5862" t="str">
            <v>医保</v>
          </cell>
        </row>
        <row r="5863">
          <cell r="A5863" t="str">
            <v>033080406401</v>
          </cell>
          <cell r="B5863" t="str">
            <v>33080406401</v>
          </cell>
          <cell r="C5863" t="str">
            <v>手术费</v>
          </cell>
          <cell r="D5863" t="str">
            <v>08</v>
          </cell>
          <cell r="E5863" t="str">
            <v>手术治疗费</v>
          </cell>
          <cell r="F5863" t="str">
            <v>10</v>
          </cell>
          <cell r="G5863" t="str">
            <v>小儿小动脉血管移植术</v>
          </cell>
        </row>
        <row r="5863">
          <cell r="J5863" t="str">
            <v>次</v>
          </cell>
          <cell r="K5863">
            <v>1170</v>
          </cell>
          <cell r="L5863">
            <v>1170</v>
          </cell>
          <cell r="M5863">
            <v>995</v>
          </cell>
        </row>
        <row r="5863">
          <cell r="O5863" t="str">
            <v>医保</v>
          </cell>
        </row>
        <row r="5864">
          <cell r="A5864" t="str">
            <v>033080406500</v>
          </cell>
          <cell r="B5864" t="str">
            <v>330804065</v>
          </cell>
          <cell r="C5864" t="str">
            <v>手术费</v>
          </cell>
          <cell r="D5864" t="str">
            <v>08</v>
          </cell>
          <cell r="E5864" t="str">
            <v>手术治疗费</v>
          </cell>
          <cell r="F5864" t="str">
            <v>10</v>
          </cell>
          <cell r="G5864" t="str">
            <v>大网膜游离移植术</v>
          </cell>
          <cell r="H5864" t="str">
            <v>包括交通支结扎术将大网膜全部游离后与其它部位血管再做吻合，或原位经裁剪后游移到所需部位</v>
          </cell>
        </row>
        <row r="5864">
          <cell r="J5864" t="str">
            <v>次</v>
          </cell>
          <cell r="K5864">
            <v>1350</v>
          </cell>
          <cell r="L5864">
            <v>1350</v>
          </cell>
          <cell r="M5864">
            <v>1148</v>
          </cell>
        </row>
        <row r="5864">
          <cell r="O5864" t="str">
            <v>医保</v>
          </cell>
        </row>
        <row r="5865">
          <cell r="A5865" t="str">
            <v>033080406501</v>
          </cell>
          <cell r="B5865" t="str">
            <v>33080406501</v>
          </cell>
          <cell r="C5865" t="str">
            <v>手术费</v>
          </cell>
          <cell r="D5865" t="str">
            <v>08</v>
          </cell>
          <cell r="E5865" t="str">
            <v>手术治疗费</v>
          </cell>
          <cell r="F5865" t="str">
            <v>10</v>
          </cell>
          <cell r="G5865" t="str">
            <v>小儿大网膜游离移植术</v>
          </cell>
        </row>
        <row r="5865">
          <cell r="J5865" t="str">
            <v>次</v>
          </cell>
          <cell r="K5865">
            <v>1755</v>
          </cell>
          <cell r="L5865">
            <v>1755</v>
          </cell>
          <cell r="M5865">
            <v>1492</v>
          </cell>
        </row>
        <row r="5865">
          <cell r="O5865" t="str">
            <v>医保</v>
          </cell>
        </row>
        <row r="5866">
          <cell r="A5866" t="str">
            <v>033080406600</v>
          </cell>
          <cell r="B5866" t="str">
            <v>330804066</v>
          </cell>
          <cell r="C5866" t="str">
            <v>手术费</v>
          </cell>
          <cell r="D5866" t="str">
            <v>08</v>
          </cell>
          <cell r="E5866" t="str">
            <v>手术治疗费</v>
          </cell>
          <cell r="F5866" t="str">
            <v>10</v>
          </cell>
          <cell r="G5866" t="str">
            <v>闭塞血管激光再通术</v>
          </cell>
          <cell r="H5866" t="str">
            <v>指直视下手术</v>
          </cell>
        </row>
        <row r="5866">
          <cell r="J5866" t="str">
            <v>次</v>
          </cell>
          <cell r="K5866">
            <v>900</v>
          </cell>
          <cell r="L5866">
            <v>900</v>
          </cell>
          <cell r="M5866">
            <v>765</v>
          </cell>
        </row>
        <row r="5866">
          <cell r="O5866" t="str">
            <v>医保</v>
          </cell>
        </row>
        <row r="5867">
          <cell r="A5867" t="str">
            <v>033080406601</v>
          </cell>
          <cell r="B5867" t="str">
            <v>33080406601</v>
          </cell>
          <cell r="C5867" t="str">
            <v>手术费</v>
          </cell>
          <cell r="D5867" t="str">
            <v>08</v>
          </cell>
          <cell r="E5867" t="str">
            <v>手术治疗费</v>
          </cell>
          <cell r="F5867" t="str">
            <v>10</v>
          </cell>
          <cell r="G5867" t="str">
            <v>小儿闭塞血管激光再通术</v>
          </cell>
        </row>
        <row r="5867">
          <cell r="J5867" t="str">
            <v>次</v>
          </cell>
          <cell r="K5867">
            <v>1170</v>
          </cell>
          <cell r="L5867">
            <v>1170</v>
          </cell>
          <cell r="M5867">
            <v>995</v>
          </cell>
        </row>
        <row r="5867">
          <cell r="O5867" t="str">
            <v>医保</v>
          </cell>
        </row>
        <row r="5868">
          <cell r="A5868" t="str">
            <v>033080406700</v>
          </cell>
          <cell r="B5868" t="str">
            <v>330804067</v>
          </cell>
          <cell r="C5868" t="str">
            <v>手术费</v>
          </cell>
          <cell r="D5868" t="str">
            <v>08</v>
          </cell>
          <cell r="E5868" t="str">
            <v>手术治疗费</v>
          </cell>
          <cell r="F5868" t="str">
            <v>10</v>
          </cell>
          <cell r="G5868" t="str">
            <v>海绵状血管瘤激光治疗术</v>
          </cell>
          <cell r="H5868" t="str">
            <v>指皮肤切开直视下进行激光治疗，交通支结扎或栓塞</v>
          </cell>
        </row>
        <row r="5868">
          <cell r="J5868" t="str">
            <v>次</v>
          </cell>
          <cell r="K5868">
            <v>1120</v>
          </cell>
          <cell r="L5868">
            <v>1000</v>
          </cell>
          <cell r="M5868">
            <v>850</v>
          </cell>
        </row>
        <row r="5868">
          <cell r="O5868" t="str">
            <v>医保</v>
          </cell>
        </row>
        <row r="5869">
          <cell r="A5869" t="str">
            <v>033080406701</v>
          </cell>
          <cell r="B5869" t="str">
            <v>33080406701</v>
          </cell>
          <cell r="C5869" t="str">
            <v>手术费</v>
          </cell>
          <cell r="D5869" t="str">
            <v>08</v>
          </cell>
          <cell r="E5869" t="str">
            <v>手术治疗费</v>
          </cell>
          <cell r="F5869" t="str">
            <v>10</v>
          </cell>
          <cell r="G5869" t="str">
            <v>小儿海绵状血管瘤激光治疗术</v>
          </cell>
        </row>
        <row r="5869">
          <cell r="J5869" t="str">
            <v>次</v>
          </cell>
          <cell r="K5869">
            <v>1456</v>
          </cell>
          <cell r="L5869">
            <v>1300</v>
          </cell>
          <cell r="M5869">
            <v>1105</v>
          </cell>
        </row>
        <row r="5869">
          <cell r="O5869" t="str">
            <v>医保</v>
          </cell>
        </row>
        <row r="5870">
          <cell r="A5870" t="str">
            <v>033080406800</v>
          </cell>
          <cell r="B5870" t="str">
            <v>330804068</v>
          </cell>
          <cell r="C5870" t="str">
            <v>手术费</v>
          </cell>
          <cell r="D5870" t="str">
            <v>08</v>
          </cell>
          <cell r="E5870" t="str">
            <v>手术治疗费</v>
          </cell>
          <cell r="F5870" t="str">
            <v>10</v>
          </cell>
          <cell r="G5870" t="str">
            <v>锁骨下动脉搭桥术</v>
          </cell>
        </row>
        <row r="5870">
          <cell r="I5870" t="str">
            <v>人工血管</v>
          </cell>
          <cell r="J5870" t="str">
            <v>次</v>
          </cell>
          <cell r="K5870">
            <v>1800</v>
          </cell>
          <cell r="L5870">
            <v>1800</v>
          </cell>
          <cell r="M5870">
            <v>1530</v>
          </cell>
        </row>
        <row r="5870">
          <cell r="O5870" t="str">
            <v>医保</v>
          </cell>
        </row>
        <row r="5871">
          <cell r="A5871" t="str">
            <v>033080406801</v>
          </cell>
          <cell r="B5871" t="str">
            <v>33080406801</v>
          </cell>
          <cell r="C5871" t="str">
            <v>手术费</v>
          </cell>
          <cell r="D5871" t="str">
            <v>08</v>
          </cell>
          <cell r="E5871" t="str">
            <v>手术治疗费</v>
          </cell>
          <cell r="F5871" t="str">
            <v>10</v>
          </cell>
          <cell r="G5871" t="str">
            <v>小儿锁骨下动脉搭桥术</v>
          </cell>
        </row>
        <row r="5871">
          <cell r="J5871" t="str">
            <v>次</v>
          </cell>
          <cell r="K5871">
            <v>2340</v>
          </cell>
          <cell r="L5871">
            <v>2340</v>
          </cell>
          <cell r="M5871">
            <v>1989</v>
          </cell>
        </row>
        <row r="5871">
          <cell r="O5871" t="str">
            <v>医保</v>
          </cell>
        </row>
        <row r="5872">
          <cell r="A5872" t="str">
            <v>033080406900</v>
          </cell>
          <cell r="B5872" t="str">
            <v>330804069</v>
          </cell>
          <cell r="C5872" t="str">
            <v>手术费</v>
          </cell>
          <cell r="D5872" t="str">
            <v>08</v>
          </cell>
          <cell r="E5872" t="str">
            <v>手术治疗费</v>
          </cell>
          <cell r="F5872" t="str">
            <v>10</v>
          </cell>
          <cell r="G5872" t="str">
            <v>髂内动脉结扎术</v>
          </cell>
        </row>
        <row r="5872">
          <cell r="J5872" t="str">
            <v>次</v>
          </cell>
          <cell r="K5872">
            <v>630</v>
          </cell>
          <cell r="L5872">
            <v>630</v>
          </cell>
          <cell r="M5872">
            <v>536</v>
          </cell>
        </row>
        <row r="5872">
          <cell r="O5872" t="str">
            <v>医保</v>
          </cell>
        </row>
        <row r="5873">
          <cell r="A5873" t="str">
            <v>033080406901</v>
          </cell>
          <cell r="B5873" t="str">
            <v>33080406901</v>
          </cell>
          <cell r="C5873" t="str">
            <v>手术费</v>
          </cell>
          <cell r="D5873" t="str">
            <v>08</v>
          </cell>
          <cell r="E5873" t="str">
            <v>手术治疗费</v>
          </cell>
          <cell r="F5873" t="str">
            <v>10</v>
          </cell>
          <cell r="G5873" t="str">
            <v>小儿髂内动脉结扎术</v>
          </cell>
        </row>
        <row r="5873">
          <cell r="J5873" t="str">
            <v>次</v>
          </cell>
          <cell r="K5873">
            <v>819</v>
          </cell>
          <cell r="L5873">
            <v>819</v>
          </cell>
          <cell r="M5873">
            <v>696</v>
          </cell>
        </row>
        <row r="5873">
          <cell r="O5873" t="str">
            <v>医保</v>
          </cell>
        </row>
        <row r="5874">
          <cell r="A5874" t="str">
            <v>033080407000</v>
          </cell>
          <cell r="B5874" t="str">
            <v>330804070</v>
          </cell>
          <cell r="C5874" t="str">
            <v>手术费</v>
          </cell>
          <cell r="D5874" t="str">
            <v>08</v>
          </cell>
          <cell r="E5874" t="str">
            <v>手术治疗费</v>
          </cell>
          <cell r="F5874" t="str">
            <v>10</v>
          </cell>
          <cell r="G5874" t="str">
            <v>大隐静脉闭合术</v>
          </cell>
        </row>
        <row r="5874">
          <cell r="J5874" t="str">
            <v>次</v>
          </cell>
          <cell r="K5874">
            <v>900</v>
          </cell>
          <cell r="L5874">
            <v>810</v>
          </cell>
          <cell r="M5874">
            <v>689</v>
          </cell>
        </row>
        <row r="5874">
          <cell r="O5874" t="str">
            <v>医保</v>
          </cell>
        </row>
        <row r="5875">
          <cell r="A5875" t="str">
            <v>033080407001</v>
          </cell>
          <cell r="B5875" t="str">
            <v>33080407001</v>
          </cell>
          <cell r="C5875" t="str">
            <v>手术费</v>
          </cell>
          <cell r="D5875" t="str">
            <v>08</v>
          </cell>
          <cell r="E5875" t="str">
            <v>手术治疗费</v>
          </cell>
          <cell r="F5875" t="str">
            <v>10</v>
          </cell>
          <cell r="G5875" t="str">
            <v>小儿大隐静脉闭合术</v>
          </cell>
        </row>
        <row r="5875">
          <cell r="J5875" t="str">
            <v>次</v>
          </cell>
          <cell r="K5875">
            <v>1170</v>
          </cell>
          <cell r="L5875">
            <v>1053</v>
          </cell>
          <cell r="M5875">
            <v>895</v>
          </cell>
        </row>
        <row r="5875">
          <cell r="O5875" t="str">
            <v>医保</v>
          </cell>
        </row>
        <row r="5876">
          <cell r="A5876" t="str">
            <v>033080407100</v>
          </cell>
          <cell r="B5876" t="str">
            <v>330804071</v>
          </cell>
          <cell r="C5876" t="str">
            <v>手术费</v>
          </cell>
          <cell r="D5876" t="str">
            <v>08</v>
          </cell>
          <cell r="E5876" t="str">
            <v>手术治疗费</v>
          </cell>
          <cell r="F5876" t="str">
            <v>10</v>
          </cell>
          <cell r="G5876" t="str">
            <v>夹层动脉瘤腔内隔绝术</v>
          </cell>
        </row>
        <row r="5876">
          <cell r="I5876" t="str">
            <v>人工血管</v>
          </cell>
          <cell r="J5876" t="str">
            <v>次</v>
          </cell>
          <cell r="K5876">
            <v>2790</v>
          </cell>
          <cell r="L5876">
            <v>2510</v>
          </cell>
          <cell r="M5876">
            <v>2134</v>
          </cell>
        </row>
        <row r="5876">
          <cell r="O5876" t="str">
            <v>医保</v>
          </cell>
        </row>
        <row r="5877">
          <cell r="A5877" t="str">
            <v>033080407101</v>
          </cell>
          <cell r="B5877" t="str">
            <v>33080407101</v>
          </cell>
          <cell r="C5877" t="str">
            <v>手术费</v>
          </cell>
          <cell r="D5877" t="str">
            <v>08</v>
          </cell>
          <cell r="E5877" t="str">
            <v>手术治疗费</v>
          </cell>
          <cell r="F5877" t="str">
            <v>10</v>
          </cell>
          <cell r="G5877" t="str">
            <v>小儿夹层动脉瘤腔内隔绝术</v>
          </cell>
        </row>
        <row r="5877">
          <cell r="J5877" t="str">
            <v>次</v>
          </cell>
          <cell r="K5877">
            <v>3627</v>
          </cell>
          <cell r="L5877">
            <v>3263</v>
          </cell>
          <cell r="M5877">
            <v>2774</v>
          </cell>
        </row>
        <row r="5877">
          <cell r="O5877" t="str">
            <v>医保</v>
          </cell>
        </row>
        <row r="5878">
          <cell r="B5878" t="str">
            <v>3309</v>
          </cell>
        </row>
        <row r="5878">
          <cell r="G5878" t="str">
            <v>9．造血及淋巴系统手术</v>
          </cell>
          <cell r="H5878" t="str">
            <v/>
          </cell>
          <cell r="I5878" t="str">
            <v>蛋白胶</v>
          </cell>
        </row>
        <row r="5879">
          <cell r="A5879" t="str">
            <v>033090000100</v>
          </cell>
          <cell r="B5879" t="str">
            <v>330900001</v>
          </cell>
          <cell r="C5879" t="str">
            <v>手术费</v>
          </cell>
          <cell r="D5879" t="str">
            <v>08</v>
          </cell>
          <cell r="E5879" t="str">
            <v>手术治疗费</v>
          </cell>
          <cell r="F5879" t="str">
            <v>10</v>
          </cell>
          <cell r="G5879" t="str">
            <v>淋巴结穿刺术</v>
          </cell>
        </row>
        <row r="5879">
          <cell r="J5879" t="str">
            <v>次</v>
          </cell>
          <cell r="K5879">
            <v>100</v>
          </cell>
          <cell r="L5879">
            <v>93.6</v>
          </cell>
          <cell r="M5879">
            <v>80</v>
          </cell>
        </row>
        <row r="5879">
          <cell r="O5879" t="str">
            <v>医保</v>
          </cell>
        </row>
        <row r="5880">
          <cell r="A5880" t="str">
            <v>033090000101</v>
          </cell>
          <cell r="B5880" t="str">
            <v>33090000101</v>
          </cell>
          <cell r="C5880" t="str">
            <v>手术费</v>
          </cell>
          <cell r="D5880" t="str">
            <v>08</v>
          </cell>
          <cell r="E5880" t="str">
            <v>手术治疗费</v>
          </cell>
          <cell r="F5880" t="str">
            <v>10</v>
          </cell>
          <cell r="G5880" t="str">
            <v>小儿淋巴结穿刺术</v>
          </cell>
        </row>
        <row r="5880">
          <cell r="J5880" t="str">
            <v>次</v>
          </cell>
          <cell r="K5880">
            <v>130</v>
          </cell>
          <cell r="L5880">
            <v>122</v>
          </cell>
          <cell r="M5880">
            <v>104</v>
          </cell>
        </row>
        <row r="5880">
          <cell r="O5880" t="str">
            <v>医保</v>
          </cell>
        </row>
        <row r="5881">
          <cell r="A5881" t="str">
            <v>033090000200</v>
          </cell>
          <cell r="B5881" t="str">
            <v>330900002</v>
          </cell>
          <cell r="C5881" t="str">
            <v>手术费</v>
          </cell>
          <cell r="D5881" t="str">
            <v>08</v>
          </cell>
          <cell r="E5881" t="str">
            <v>手术治疗费</v>
          </cell>
          <cell r="F5881" t="str">
            <v>10</v>
          </cell>
          <cell r="G5881" t="str">
            <v>体表淋巴结摘除术</v>
          </cell>
          <cell r="H5881" t="str">
            <v>含活检</v>
          </cell>
        </row>
        <row r="5881">
          <cell r="J5881" t="str">
            <v>每个部位</v>
          </cell>
          <cell r="K5881">
            <v>450</v>
          </cell>
          <cell r="L5881">
            <v>350</v>
          </cell>
          <cell r="M5881">
            <v>298</v>
          </cell>
        </row>
        <row r="5881">
          <cell r="O5881" t="str">
            <v>医保</v>
          </cell>
        </row>
        <row r="5882">
          <cell r="A5882" t="str">
            <v>033090000201</v>
          </cell>
          <cell r="B5882" t="str">
            <v>33090000201</v>
          </cell>
          <cell r="C5882" t="str">
            <v>手术费</v>
          </cell>
          <cell r="D5882" t="str">
            <v>08</v>
          </cell>
          <cell r="E5882" t="str">
            <v>手术治疗费</v>
          </cell>
          <cell r="F5882" t="str">
            <v>10</v>
          </cell>
          <cell r="G5882" t="str">
            <v>小儿体表淋巴结摘除术</v>
          </cell>
        </row>
        <row r="5882">
          <cell r="J5882" t="str">
            <v>每个部位</v>
          </cell>
          <cell r="K5882">
            <v>585</v>
          </cell>
          <cell r="L5882">
            <v>455</v>
          </cell>
          <cell r="M5882">
            <v>387</v>
          </cell>
        </row>
        <row r="5882">
          <cell r="O5882" t="str">
            <v>医保</v>
          </cell>
        </row>
        <row r="5883">
          <cell r="A5883" t="str">
            <v>033090000300</v>
          </cell>
          <cell r="B5883" t="str">
            <v>330900003</v>
          </cell>
          <cell r="C5883" t="str">
            <v>手术费</v>
          </cell>
          <cell r="D5883" t="str">
            <v>08</v>
          </cell>
          <cell r="E5883" t="str">
            <v>手术治疗费</v>
          </cell>
          <cell r="F5883" t="str">
            <v>10</v>
          </cell>
          <cell r="G5883" t="str">
            <v>颈淋巴结清扫术</v>
          </cell>
        </row>
        <row r="5883">
          <cell r="J5883" t="str">
            <v>次</v>
          </cell>
          <cell r="K5883">
            <v>1800</v>
          </cell>
          <cell r="L5883">
            <v>1755</v>
          </cell>
          <cell r="M5883">
            <v>1492</v>
          </cell>
        </row>
        <row r="5883">
          <cell r="O5883" t="str">
            <v>医保</v>
          </cell>
        </row>
        <row r="5884">
          <cell r="A5884" t="str">
            <v>033090000301</v>
          </cell>
          <cell r="B5884" t="str">
            <v>33090000301</v>
          </cell>
          <cell r="C5884" t="str">
            <v>手术费</v>
          </cell>
          <cell r="D5884" t="str">
            <v>08</v>
          </cell>
          <cell r="E5884" t="str">
            <v>手术治疗费</v>
          </cell>
          <cell r="F5884" t="str">
            <v>10</v>
          </cell>
          <cell r="G5884" t="str">
            <v>小儿颈淋巴结清扫术</v>
          </cell>
        </row>
        <row r="5884">
          <cell r="J5884" t="str">
            <v>次</v>
          </cell>
          <cell r="K5884">
            <v>2340</v>
          </cell>
          <cell r="L5884">
            <v>2282</v>
          </cell>
          <cell r="M5884">
            <v>1940</v>
          </cell>
        </row>
        <row r="5884">
          <cell r="O5884" t="str">
            <v>医保</v>
          </cell>
        </row>
        <row r="5885">
          <cell r="A5885" t="str">
            <v>033090000302</v>
          </cell>
          <cell r="B5885" t="str">
            <v>33090000302</v>
          </cell>
          <cell r="C5885" t="str">
            <v>手术费</v>
          </cell>
          <cell r="D5885" t="str">
            <v>08</v>
          </cell>
          <cell r="E5885" t="str">
            <v>手术治疗费</v>
          </cell>
          <cell r="F5885" t="str">
            <v>10</v>
          </cell>
          <cell r="G5885" t="str">
            <v>经腔镜颈淋巴结清扫术</v>
          </cell>
        </row>
        <row r="5885">
          <cell r="J5885" t="str">
            <v>次</v>
          </cell>
          <cell r="K5885">
            <v>2500</v>
          </cell>
          <cell r="L5885">
            <v>2355</v>
          </cell>
          <cell r="M5885">
            <v>2002</v>
          </cell>
        </row>
        <row r="5885">
          <cell r="O5885" t="str">
            <v>医保</v>
          </cell>
        </row>
        <row r="5886">
          <cell r="A5886" t="str">
            <v>033090000303</v>
          </cell>
          <cell r="B5886" t="str">
            <v>33090000303</v>
          </cell>
          <cell r="C5886" t="str">
            <v>手术费</v>
          </cell>
          <cell r="D5886" t="str">
            <v>08</v>
          </cell>
          <cell r="E5886" t="str">
            <v>手术治疗费</v>
          </cell>
          <cell r="F5886" t="str">
            <v>10</v>
          </cell>
          <cell r="G5886" t="str">
            <v>小儿经腔镜颈淋巴结清扫术</v>
          </cell>
        </row>
        <row r="5886">
          <cell r="J5886" t="str">
            <v>次</v>
          </cell>
          <cell r="K5886">
            <v>3250</v>
          </cell>
          <cell r="L5886">
            <v>3062</v>
          </cell>
          <cell r="M5886">
            <v>2603</v>
          </cell>
        </row>
        <row r="5886">
          <cell r="O5886" t="str">
            <v>医保</v>
          </cell>
        </row>
        <row r="5887">
          <cell r="A5887" t="str">
            <v>033090000400</v>
          </cell>
          <cell r="B5887" t="str">
            <v>330900004</v>
          </cell>
          <cell r="C5887" t="str">
            <v>手术费</v>
          </cell>
          <cell r="D5887" t="str">
            <v>08</v>
          </cell>
          <cell r="E5887" t="str">
            <v>手术治疗费</v>
          </cell>
          <cell r="F5887" t="str">
            <v>10</v>
          </cell>
          <cell r="G5887" t="str">
            <v>腋窝淋巴结清扫术</v>
          </cell>
        </row>
        <row r="5887">
          <cell r="J5887" t="str">
            <v>次</v>
          </cell>
          <cell r="K5887">
            <v>1250</v>
          </cell>
          <cell r="L5887">
            <v>1170</v>
          </cell>
          <cell r="M5887">
            <v>995</v>
          </cell>
        </row>
        <row r="5887">
          <cell r="O5887" t="str">
            <v>医保</v>
          </cell>
        </row>
        <row r="5888">
          <cell r="A5888" t="str">
            <v>033090000401</v>
          </cell>
          <cell r="B5888" t="str">
            <v>33090000401</v>
          </cell>
          <cell r="C5888" t="str">
            <v>手术费</v>
          </cell>
          <cell r="D5888" t="str">
            <v>08</v>
          </cell>
          <cell r="E5888" t="str">
            <v>手术治疗费</v>
          </cell>
          <cell r="F5888" t="str">
            <v>10</v>
          </cell>
          <cell r="G5888" t="str">
            <v>小儿腋窝淋巴结清扫术</v>
          </cell>
        </row>
        <row r="5888">
          <cell r="J5888" t="str">
            <v>次</v>
          </cell>
          <cell r="K5888">
            <v>1625</v>
          </cell>
          <cell r="L5888">
            <v>1521</v>
          </cell>
          <cell r="M5888">
            <v>1293</v>
          </cell>
        </row>
        <row r="5888">
          <cell r="O5888" t="str">
            <v>医保</v>
          </cell>
        </row>
        <row r="5889">
          <cell r="A5889" t="str">
            <v>033090000402</v>
          </cell>
          <cell r="B5889" t="str">
            <v>33090000402</v>
          </cell>
          <cell r="C5889" t="str">
            <v>手术费</v>
          </cell>
          <cell r="D5889" t="str">
            <v>08</v>
          </cell>
          <cell r="E5889" t="str">
            <v>手术治疗费</v>
          </cell>
          <cell r="F5889" t="str">
            <v>10</v>
          </cell>
          <cell r="G5889" t="str">
            <v>经腔镜腋窝淋巴结清扫术</v>
          </cell>
        </row>
        <row r="5889">
          <cell r="J5889" t="str">
            <v>次</v>
          </cell>
          <cell r="K5889">
            <v>1950</v>
          </cell>
          <cell r="L5889">
            <v>1770</v>
          </cell>
          <cell r="M5889">
            <v>1505</v>
          </cell>
        </row>
        <row r="5889">
          <cell r="O5889" t="str">
            <v>医保</v>
          </cell>
        </row>
        <row r="5890">
          <cell r="A5890" t="str">
            <v>033090000403</v>
          </cell>
          <cell r="B5890" t="str">
            <v>33090000403</v>
          </cell>
          <cell r="C5890" t="str">
            <v>手术费</v>
          </cell>
          <cell r="D5890" t="str">
            <v>08</v>
          </cell>
          <cell r="E5890" t="str">
            <v>手术治疗费</v>
          </cell>
          <cell r="F5890" t="str">
            <v>10</v>
          </cell>
          <cell r="G5890" t="str">
            <v>小儿经腔镜腋窝淋巴结清扫术</v>
          </cell>
        </row>
        <row r="5890">
          <cell r="J5890" t="str">
            <v>次</v>
          </cell>
          <cell r="K5890">
            <v>2535</v>
          </cell>
          <cell r="L5890">
            <v>2301</v>
          </cell>
          <cell r="M5890">
            <v>1956</v>
          </cell>
        </row>
        <row r="5890">
          <cell r="O5890" t="str">
            <v>医保</v>
          </cell>
        </row>
        <row r="5891">
          <cell r="A5891" t="str">
            <v>033090000500</v>
          </cell>
          <cell r="B5891" t="str">
            <v>330900005</v>
          </cell>
          <cell r="C5891" t="str">
            <v>手术费</v>
          </cell>
          <cell r="D5891" t="str">
            <v>08</v>
          </cell>
          <cell r="E5891" t="str">
            <v>手术治疗费</v>
          </cell>
          <cell r="F5891" t="str">
            <v>10</v>
          </cell>
          <cell r="G5891" t="str">
            <v>腹股沟淋巴结清扫术</v>
          </cell>
          <cell r="H5891" t="str">
            <v>含区域淋巴结切除</v>
          </cell>
        </row>
        <row r="5891">
          <cell r="J5891" t="str">
            <v>单侧</v>
          </cell>
          <cell r="K5891">
            <v>1560</v>
          </cell>
          <cell r="L5891">
            <v>1560</v>
          </cell>
          <cell r="M5891">
            <v>1326</v>
          </cell>
        </row>
        <row r="5891">
          <cell r="O5891" t="str">
            <v>医保</v>
          </cell>
        </row>
        <row r="5892">
          <cell r="A5892" t="str">
            <v>033090000501</v>
          </cell>
          <cell r="B5892" t="str">
            <v>33090000501</v>
          </cell>
          <cell r="C5892" t="str">
            <v>手术费</v>
          </cell>
          <cell r="D5892" t="str">
            <v>08</v>
          </cell>
          <cell r="E5892" t="str">
            <v>手术治疗费</v>
          </cell>
          <cell r="F5892" t="str">
            <v>10</v>
          </cell>
          <cell r="G5892" t="str">
            <v>小儿腹股沟淋巴结清扫术</v>
          </cell>
        </row>
        <row r="5892">
          <cell r="J5892" t="str">
            <v>单侧</v>
          </cell>
          <cell r="K5892">
            <v>2028</v>
          </cell>
          <cell r="L5892">
            <v>2028</v>
          </cell>
          <cell r="M5892">
            <v>1724</v>
          </cell>
        </row>
        <row r="5892">
          <cell r="O5892" t="str">
            <v>医保</v>
          </cell>
        </row>
        <row r="5893">
          <cell r="A5893" t="str">
            <v>033090000502</v>
          </cell>
          <cell r="B5893" t="str">
            <v>33090000502</v>
          </cell>
          <cell r="C5893" t="str">
            <v>手术费</v>
          </cell>
          <cell r="D5893" t="str">
            <v>08</v>
          </cell>
          <cell r="E5893" t="str">
            <v>手术治疗费</v>
          </cell>
          <cell r="F5893" t="str">
            <v>10</v>
          </cell>
          <cell r="G5893" t="str">
            <v>经腹腔镜腹股沟淋巴结清扫术</v>
          </cell>
        </row>
        <row r="5893">
          <cell r="J5893" t="str">
            <v>单侧</v>
          </cell>
          <cell r="K5893">
            <v>2260</v>
          </cell>
          <cell r="L5893">
            <v>2160</v>
          </cell>
          <cell r="M5893">
            <v>1836</v>
          </cell>
        </row>
        <row r="5893">
          <cell r="O5893" t="str">
            <v>医保</v>
          </cell>
        </row>
        <row r="5894">
          <cell r="A5894" t="str">
            <v>033090000503</v>
          </cell>
          <cell r="B5894" t="str">
            <v>33090000503</v>
          </cell>
          <cell r="C5894" t="str">
            <v>手术费</v>
          </cell>
          <cell r="D5894" t="str">
            <v>08</v>
          </cell>
          <cell r="E5894" t="str">
            <v>手术治疗费</v>
          </cell>
          <cell r="F5894" t="str">
            <v>10</v>
          </cell>
          <cell r="G5894" t="str">
            <v>小儿经腹腔镜腹股沟淋巴结清扫术</v>
          </cell>
        </row>
        <row r="5894">
          <cell r="J5894" t="str">
            <v>单侧</v>
          </cell>
          <cell r="K5894">
            <v>2938</v>
          </cell>
          <cell r="L5894">
            <v>2808</v>
          </cell>
          <cell r="M5894">
            <v>2387</v>
          </cell>
        </row>
        <row r="5894">
          <cell r="O5894" t="str">
            <v>医保</v>
          </cell>
        </row>
        <row r="5895">
          <cell r="A5895" t="str">
            <v>033090000600</v>
          </cell>
          <cell r="B5895" t="str">
            <v>330900006</v>
          </cell>
          <cell r="C5895" t="str">
            <v>手术费</v>
          </cell>
          <cell r="D5895" t="str">
            <v>08</v>
          </cell>
          <cell r="E5895" t="str">
            <v>手术治疗费</v>
          </cell>
          <cell r="F5895" t="str">
            <v>10</v>
          </cell>
          <cell r="G5895" t="str">
            <v>经腹腔镜盆腔淋巴结清扫术</v>
          </cell>
          <cell r="H5895" t="str">
            <v>含区域淋巴结切除</v>
          </cell>
        </row>
        <row r="5895">
          <cell r="J5895" t="str">
            <v>次</v>
          </cell>
          <cell r="K5895">
            <v>2760</v>
          </cell>
          <cell r="L5895">
            <v>2480</v>
          </cell>
          <cell r="M5895">
            <v>2108</v>
          </cell>
        </row>
        <row r="5895">
          <cell r="O5895" t="str">
            <v>医保</v>
          </cell>
        </row>
        <row r="5896">
          <cell r="A5896" t="str">
            <v>033090000601</v>
          </cell>
          <cell r="B5896" t="str">
            <v>33090000601</v>
          </cell>
          <cell r="C5896" t="str">
            <v>手术费</v>
          </cell>
          <cell r="D5896" t="str">
            <v>08</v>
          </cell>
          <cell r="E5896" t="str">
            <v>手术治疗费</v>
          </cell>
          <cell r="F5896" t="str">
            <v>10</v>
          </cell>
          <cell r="G5896" t="str">
            <v>小儿经腹腔镜盆腔淋巴结清扫术</v>
          </cell>
        </row>
        <row r="5896">
          <cell r="J5896" t="str">
            <v>次</v>
          </cell>
          <cell r="K5896">
            <v>3588</v>
          </cell>
          <cell r="L5896">
            <v>3224</v>
          </cell>
          <cell r="M5896">
            <v>2740</v>
          </cell>
        </row>
        <row r="5896">
          <cell r="O5896" t="str">
            <v>医保</v>
          </cell>
        </row>
        <row r="5897">
          <cell r="A5897" t="str">
            <v>033090000700</v>
          </cell>
          <cell r="B5897" t="str">
            <v>330900007</v>
          </cell>
          <cell r="C5897" t="str">
            <v>手术费</v>
          </cell>
          <cell r="D5897" t="str">
            <v>08</v>
          </cell>
          <cell r="E5897" t="str">
            <v>手术治疗费</v>
          </cell>
          <cell r="F5897" t="str">
            <v>10</v>
          </cell>
          <cell r="G5897" t="str">
            <v>经腹腔镜盆腔淋巴结活检术</v>
          </cell>
          <cell r="H5897" t="str">
            <v>包括淋巴结切除术</v>
          </cell>
        </row>
        <row r="5897">
          <cell r="J5897" t="str">
            <v>次</v>
          </cell>
          <cell r="K5897">
            <v>1400</v>
          </cell>
          <cell r="L5897">
            <v>1400</v>
          </cell>
          <cell r="M5897">
            <v>1190</v>
          </cell>
        </row>
        <row r="5897">
          <cell r="O5897" t="str">
            <v>医保</v>
          </cell>
        </row>
        <row r="5898">
          <cell r="A5898" t="str">
            <v>033090000701</v>
          </cell>
          <cell r="B5898" t="str">
            <v>33090000701</v>
          </cell>
          <cell r="C5898" t="str">
            <v>手术费</v>
          </cell>
          <cell r="D5898" t="str">
            <v>08</v>
          </cell>
          <cell r="E5898" t="str">
            <v>手术治疗费</v>
          </cell>
          <cell r="F5898" t="str">
            <v>10</v>
          </cell>
          <cell r="G5898" t="str">
            <v>小儿经腹腔镜盆腔淋巴结活检术</v>
          </cell>
        </row>
        <row r="5898">
          <cell r="J5898" t="str">
            <v>次</v>
          </cell>
          <cell r="K5898">
            <v>1820</v>
          </cell>
          <cell r="L5898">
            <v>1820</v>
          </cell>
          <cell r="M5898">
            <v>1547</v>
          </cell>
        </row>
        <row r="5898">
          <cell r="O5898" t="str">
            <v>医保</v>
          </cell>
        </row>
        <row r="5899">
          <cell r="A5899" t="str">
            <v>033090000800</v>
          </cell>
          <cell r="B5899" t="str">
            <v>330900008</v>
          </cell>
          <cell r="C5899" t="str">
            <v>手术费</v>
          </cell>
          <cell r="D5899" t="str">
            <v>08</v>
          </cell>
          <cell r="E5899" t="str">
            <v>手术治疗费</v>
          </cell>
          <cell r="F5899" t="str">
            <v>10</v>
          </cell>
          <cell r="G5899" t="str">
            <v>髂腹股沟淋巴结清扫术</v>
          </cell>
          <cell r="H5899" t="str">
            <v>含区域淋巴结切除</v>
          </cell>
        </row>
        <row r="5899">
          <cell r="J5899" t="str">
            <v>单侧</v>
          </cell>
          <cell r="K5899">
            <v>1290</v>
          </cell>
          <cell r="L5899">
            <v>1287</v>
          </cell>
          <cell r="M5899">
            <v>1094</v>
          </cell>
        </row>
        <row r="5899">
          <cell r="O5899" t="str">
            <v>医保</v>
          </cell>
        </row>
        <row r="5900">
          <cell r="A5900" t="str">
            <v>033090000801</v>
          </cell>
          <cell r="B5900" t="str">
            <v>33090000801</v>
          </cell>
          <cell r="C5900" t="str">
            <v>手术费</v>
          </cell>
          <cell r="D5900" t="str">
            <v>08</v>
          </cell>
          <cell r="E5900" t="str">
            <v>手术治疗费</v>
          </cell>
          <cell r="F5900" t="str">
            <v>10</v>
          </cell>
          <cell r="G5900" t="str">
            <v>小儿髂腹股沟淋巴结清扫术</v>
          </cell>
        </row>
        <row r="5900">
          <cell r="J5900" t="str">
            <v>单侧</v>
          </cell>
          <cell r="K5900">
            <v>1677</v>
          </cell>
          <cell r="L5900">
            <v>1673</v>
          </cell>
          <cell r="M5900">
            <v>1422</v>
          </cell>
        </row>
        <row r="5900">
          <cell r="O5900" t="str">
            <v>医保</v>
          </cell>
        </row>
        <row r="5901">
          <cell r="A5901" t="str">
            <v>033090000802</v>
          </cell>
          <cell r="B5901" t="str">
            <v>33090000802</v>
          </cell>
          <cell r="C5901" t="str">
            <v>手术费</v>
          </cell>
          <cell r="D5901" t="str">
            <v>08</v>
          </cell>
          <cell r="E5901" t="str">
            <v>手术治疗费</v>
          </cell>
          <cell r="F5901" t="str">
            <v>10</v>
          </cell>
          <cell r="G5901" t="str">
            <v>经腹腔镜髂腹股沟淋巴结清扫术</v>
          </cell>
        </row>
        <row r="5901">
          <cell r="J5901" t="str">
            <v>单侧</v>
          </cell>
          <cell r="K5901">
            <v>1990</v>
          </cell>
          <cell r="L5901">
            <v>1887</v>
          </cell>
          <cell r="M5901">
            <v>1604</v>
          </cell>
        </row>
        <row r="5901">
          <cell r="O5901" t="str">
            <v>医保</v>
          </cell>
        </row>
        <row r="5902">
          <cell r="A5902" t="str">
            <v>033090000803</v>
          </cell>
          <cell r="B5902" t="str">
            <v>33090000803</v>
          </cell>
          <cell r="C5902" t="str">
            <v>手术费</v>
          </cell>
          <cell r="D5902" t="str">
            <v>08</v>
          </cell>
          <cell r="E5902" t="str">
            <v>手术治疗费</v>
          </cell>
          <cell r="F5902" t="str">
            <v>10</v>
          </cell>
          <cell r="G5902" t="str">
            <v>小儿经腹腔镜髂腹股沟淋巴结清扫术</v>
          </cell>
        </row>
        <row r="5902">
          <cell r="J5902" t="str">
            <v>单侧</v>
          </cell>
          <cell r="K5902">
            <v>2587</v>
          </cell>
          <cell r="L5902">
            <v>2453</v>
          </cell>
          <cell r="M5902">
            <v>2085</v>
          </cell>
        </row>
        <row r="5902">
          <cell r="O5902" t="str">
            <v>医保</v>
          </cell>
        </row>
        <row r="5903">
          <cell r="A5903" t="str">
            <v>033090000900</v>
          </cell>
          <cell r="B5903" t="str">
            <v>330900009</v>
          </cell>
          <cell r="C5903" t="str">
            <v>手术费</v>
          </cell>
          <cell r="D5903" t="str">
            <v>08</v>
          </cell>
          <cell r="E5903" t="str">
            <v>手术治疗费</v>
          </cell>
          <cell r="F5903" t="str">
            <v>10</v>
          </cell>
          <cell r="G5903" t="str">
            <v>胸导管结扎术</v>
          </cell>
          <cell r="H5903" t="str">
            <v>包括乳糜胸外科治疗</v>
          </cell>
        </row>
        <row r="5903">
          <cell r="J5903" t="str">
            <v>次</v>
          </cell>
          <cell r="K5903">
            <v>1500</v>
          </cell>
          <cell r="L5903">
            <v>1470</v>
          </cell>
          <cell r="M5903">
            <v>1250</v>
          </cell>
        </row>
        <row r="5903">
          <cell r="O5903" t="str">
            <v>医保</v>
          </cell>
        </row>
        <row r="5904">
          <cell r="A5904" t="str">
            <v>033090000901</v>
          </cell>
          <cell r="B5904" t="str">
            <v>33090000901</v>
          </cell>
          <cell r="C5904" t="str">
            <v>手术费</v>
          </cell>
          <cell r="D5904" t="str">
            <v>08</v>
          </cell>
          <cell r="E5904" t="str">
            <v>手术治疗费</v>
          </cell>
          <cell r="F5904" t="str">
            <v>10</v>
          </cell>
          <cell r="G5904" t="str">
            <v>小儿胸导管结扎术</v>
          </cell>
        </row>
        <row r="5904">
          <cell r="J5904" t="str">
            <v>次</v>
          </cell>
          <cell r="K5904">
            <v>1950</v>
          </cell>
          <cell r="L5904">
            <v>1911</v>
          </cell>
          <cell r="M5904">
            <v>1624</v>
          </cell>
        </row>
        <row r="5904">
          <cell r="O5904" t="str">
            <v>医保</v>
          </cell>
        </row>
        <row r="5905">
          <cell r="A5905" t="str">
            <v>033090000902</v>
          </cell>
          <cell r="B5905" t="str">
            <v>33090000902</v>
          </cell>
          <cell r="C5905" t="str">
            <v>手术费</v>
          </cell>
          <cell r="D5905" t="str">
            <v>08</v>
          </cell>
          <cell r="E5905" t="str">
            <v>手术治疗费</v>
          </cell>
          <cell r="F5905" t="str">
            <v>10</v>
          </cell>
          <cell r="G5905" t="str">
            <v>经胸腔镜胸导管结扎术</v>
          </cell>
        </row>
        <row r="5905">
          <cell r="J5905" t="str">
            <v>次</v>
          </cell>
          <cell r="K5905">
            <v>2200</v>
          </cell>
          <cell r="L5905">
            <v>2070</v>
          </cell>
          <cell r="M5905">
            <v>1760</v>
          </cell>
        </row>
        <row r="5905">
          <cell r="O5905" t="str">
            <v>医保</v>
          </cell>
        </row>
        <row r="5906">
          <cell r="A5906" t="str">
            <v>033090000903</v>
          </cell>
          <cell r="B5906" t="str">
            <v>33090000903</v>
          </cell>
          <cell r="C5906" t="str">
            <v>手术费</v>
          </cell>
          <cell r="D5906" t="str">
            <v>08</v>
          </cell>
          <cell r="E5906" t="str">
            <v>手术治疗费</v>
          </cell>
          <cell r="F5906" t="str">
            <v>10</v>
          </cell>
          <cell r="G5906" t="str">
            <v>小儿经胸腔镜胸导管结扎术</v>
          </cell>
        </row>
        <row r="5906">
          <cell r="J5906" t="str">
            <v>次</v>
          </cell>
          <cell r="K5906">
            <v>2860</v>
          </cell>
          <cell r="L5906">
            <v>2691</v>
          </cell>
          <cell r="M5906">
            <v>2287</v>
          </cell>
        </row>
        <row r="5906">
          <cell r="O5906" t="str">
            <v>医保</v>
          </cell>
        </row>
        <row r="5907">
          <cell r="A5907" t="str">
            <v>033090001000</v>
          </cell>
          <cell r="B5907" t="str">
            <v>330900010</v>
          </cell>
          <cell r="C5907" t="str">
            <v>手术费</v>
          </cell>
          <cell r="D5907" t="str">
            <v>08</v>
          </cell>
          <cell r="E5907" t="str">
            <v>手术治疗费</v>
          </cell>
          <cell r="F5907" t="str">
            <v>10</v>
          </cell>
          <cell r="G5907" t="str">
            <v>经胸腔镜内乳淋巴链清除术</v>
          </cell>
        </row>
        <row r="5907">
          <cell r="J5907" t="str">
            <v>次</v>
          </cell>
          <cell r="K5907">
            <v>1350</v>
          </cell>
          <cell r="L5907">
            <v>1350</v>
          </cell>
          <cell r="M5907">
            <v>1148</v>
          </cell>
        </row>
        <row r="5907">
          <cell r="O5907" t="str">
            <v>医保</v>
          </cell>
        </row>
        <row r="5908">
          <cell r="A5908" t="str">
            <v>033090001001</v>
          </cell>
          <cell r="B5908" t="str">
            <v>33090001001</v>
          </cell>
          <cell r="C5908" t="str">
            <v>手术费</v>
          </cell>
          <cell r="D5908" t="str">
            <v>08</v>
          </cell>
          <cell r="E5908" t="str">
            <v>手术治疗费</v>
          </cell>
          <cell r="F5908" t="str">
            <v>10</v>
          </cell>
          <cell r="G5908" t="str">
            <v>小儿经胸腔镜内乳淋巴链清除术</v>
          </cell>
        </row>
        <row r="5908">
          <cell r="J5908" t="str">
            <v>次</v>
          </cell>
          <cell r="K5908">
            <v>1755</v>
          </cell>
          <cell r="L5908">
            <v>1755</v>
          </cell>
          <cell r="M5908">
            <v>1492</v>
          </cell>
        </row>
        <row r="5908">
          <cell r="O5908" t="str">
            <v>医保</v>
          </cell>
        </row>
        <row r="5909">
          <cell r="A5909" t="str">
            <v>033090001100</v>
          </cell>
          <cell r="B5909" t="str">
            <v>330900011</v>
          </cell>
          <cell r="C5909" t="str">
            <v>手术费</v>
          </cell>
          <cell r="D5909" t="str">
            <v>08</v>
          </cell>
          <cell r="E5909" t="str">
            <v>手术治疗费</v>
          </cell>
          <cell r="F5909" t="str">
            <v>10</v>
          </cell>
          <cell r="G5909" t="str">
            <v>颈静脉胸导管吻合术</v>
          </cell>
          <cell r="H5909" t="str">
            <v>含人工血管搭桥</v>
          </cell>
          <cell r="I5909" t="str">
            <v>人工血管</v>
          </cell>
          <cell r="J5909" t="str">
            <v>次</v>
          </cell>
          <cell r="K5909">
            <v>1440</v>
          </cell>
          <cell r="L5909">
            <v>1440</v>
          </cell>
          <cell r="M5909">
            <v>1224</v>
          </cell>
        </row>
        <row r="5909">
          <cell r="O5909" t="str">
            <v>医保</v>
          </cell>
        </row>
        <row r="5910">
          <cell r="A5910" t="str">
            <v>033090001101</v>
          </cell>
          <cell r="B5910" t="str">
            <v>33090001101</v>
          </cell>
          <cell r="C5910" t="str">
            <v>手术费</v>
          </cell>
          <cell r="D5910" t="str">
            <v>08</v>
          </cell>
          <cell r="E5910" t="str">
            <v>手术治疗费</v>
          </cell>
          <cell r="F5910" t="str">
            <v>10</v>
          </cell>
          <cell r="G5910" t="str">
            <v>小儿颈静脉胸导管吻合术</v>
          </cell>
        </row>
        <row r="5910">
          <cell r="J5910" t="str">
            <v>次</v>
          </cell>
          <cell r="K5910">
            <v>1872</v>
          </cell>
          <cell r="L5910">
            <v>1872</v>
          </cell>
          <cell r="M5910">
            <v>1591</v>
          </cell>
        </row>
        <row r="5910">
          <cell r="O5910" t="str">
            <v>医保</v>
          </cell>
        </row>
        <row r="5911">
          <cell r="A5911" t="str">
            <v>033090001102</v>
          </cell>
          <cell r="B5911" t="str">
            <v>33090001102</v>
          </cell>
          <cell r="C5911" t="str">
            <v>手术费</v>
          </cell>
          <cell r="D5911" t="str">
            <v>08</v>
          </cell>
          <cell r="E5911" t="str">
            <v>手术治疗费</v>
          </cell>
          <cell r="F5911" t="str">
            <v>10</v>
          </cell>
          <cell r="G5911" t="str">
            <v>经胸腔镜颈静脉胸导管吻合术</v>
          </cell>
        </row>
        <row r="5911">
          <cell r="J5911" t="str">
            <v>次</v>
          </cell>
          <cell r="K5911">
            <v>2140</v>
          </cell>
          <cell r="L5911">
            <v>2040</v>
          </cell>
          <cell r="M5911">
            <v>1734</v>
          </cell>
        </row>
        <row r="5911">
          <cell r="O5911" t="str">
            <v>医保</v>
          </cell>
        </row>
        <row r="5912">
          <cell r="A5912" t="str">
            <v>033090001103</v>
          </cell>
          <cell r="B5912" t="str">
            <v>33090001103</v>
          </cell>
          <cell r="C5912" t="str">
            <v>手术费</v>
          </cell>
          <cell r="D5912" t="str">
            <v>08</v>
          </cell>
          <cell r="E5912" t="str">
            <v>手术治疗费</v>
          </cell>
          <cell r="F5912" t="str">
            <v>10</v>
          </cell>
          <cell r="G5912" t="str">
            <v>小儿经胸腔镜颈静脉胸导管吻合术</v>
          </cell>
        </row>
        <row r="5912">
          <cell r="J5912" t="str">
            <v>次</v>
          </cell>
          <cell r="K5912">
            <v>2782</v>
          </cell>
          <cell r="L5912">
            <v>2652</v>
          </cell>
          <cell r="M5912">
            <v>2254</v>
          </cell>
        </row>
        <row r="5912">
          <cell r="O5912" t="str">
            <v>医保</v>
          </cell>
        </row>
        <row r="5913">
          <cell r="A5913" t="str">
            <v>033090001200</v>
          </cell>
          <cell r="B5913" t="str">
            <v>330900012</v>
          </cell>
          <cell r="C5913" t="str">
            <v>手术费</v>
          </cell>
          <cell r="D5913" t="str">
            <v>08</v>
          </cell>
          <cell r="E5913" t="str">
            <v>手术治疗费</v>
          </cell>
          <cell r="F5913" t="str">
            <v>10</v>
          </cell>
          <cell r="G5913" t="str">
            <v>腹股沟淋巴管-腰干淋巴管吻合术</v>
          </cell>
        </row>
        <row r="5913">
          <cell r="J5913" t="str">
            <v>单侧</v>
          </cell>
          <cell r="K5913">
            <v>1820</v>
          </cell>
          <cell r="L5913">
            <v>1630</v>
          </cell>
          <cell r="M5913">
            <v>1386</v>
          </cell>
        </row>
        <row r="5913">
          <cell r="O5913" t="str">
            <v>医保</v>
          </cell>
        </row>
        <row r="5914">
          <cell r="A5914" t="str">
            <v>033090001201</v>
          </cell>
          <cell r="B5914" t="str">
            <v>33090001201</v>
          </cell>
          <cell r="C5914" t="str">
            <v>手术费</v>
          </cell>
          <cell r="D5914" t="str">
            <v>08</v>
          </cell>
          <cell r="E5914" t="str">
            <v>手术治疗费</v>
          </cell>
          <cell r="F5914" t="str">
            <v>10</v>
          </cell>
          <cell r="G5914" t="str">
            <v>小儿腹股沟淋巴管-腰干淋巴管吻合术</v>
          </cell>
        </row>
        <row r="5914">
          <cell r="J5914" t="str">
            <v>单侧</v>
          </cell>
          <cell r="K5914">
            <v>2366</v>
          </cell>
          <cell r="L5914">
            <v>2119</v>
          </cell>
          <cell r="M5914">
            <v>1801</v>
          </cell>
        </row>
        <row r="5914">
          <cell r="O5914" t="str">
            <v>医保</v>
          </cell>
        </row>
        <row r="5915">
          <cell r="A5915" t="str">
            <v>033090001202</v>
          </cell>
          <cell r="B5915" t="str">
            <v>33090001202</v>
          </cell>
          <cell r="C5915" t="str">
            <v>手术费</v>
          </cell>
          <cell r="D5915" t="str">
            <v>08</v>
          </cell>
          <cell r="E5915" t="str">
            <v>手术治疗费</v>
          </cell>
          <cell r="F5915" t="str">
            <v>10</v>
          </cell>
          <cell r="G5915" t="str">
            <v>经腹腔镜腹股沟淋巴管-腰干淋巴管吻合术</v>
          </cell>
        </row>
        <row r="5915">
          <cell r="J5915" t="str">
            <v>单侧</v>
          </cell>
          <cell r="K5915">
            <v>2520</v>
          </cell>
          <cell r="L5915">
            <v>2230</v>
          </cell>
          <cell r="M5915">
            <v>1896</v>
          </cell>
        </row>
        <row r="5915">
          <cell r="O5915" t="str">
            <v>医保</v>
          </cell>
        </row>
        <row r="5916">
          <cell r="A5916" t="str">
            <v>033090001203</v>
          </cell>
          <cell r="B5916" t="str">
            <v>33090001203</v>
          </cell>
          <cell r="C5916" t="str">
            <v>手术费</v>
          </cell>
          <cell r="D5916" t="str">
            <v>08</v>
          </cell>
          <cell r="E5916" t="str">
            <v>手术治疗费</v>
          </cell>
          <cell r="F5916" t="str">
            <v>10</v>
          </cell>
          <cell r="G5916" t="str">
            <v>小儿经腹腔镜腹股沟淋巴管-腰干淋巴管吻合术</v>
          </cell>
        </row>
        <row r="5916">
          <cell r="J5916" t="str">
            <v>单侧</v>
          </cell>
          <cell r="K5916">
            <v>3276</v>
          </cell>
          <cell r="L5916">
            <v>2899</v>
          </cell>
          <cell r="M5916">
            <v>2464</v>
          </cell>
        </row>
        <row r="5916">
          <cell r="O5916" t="str">
            <v>医保</v>
          </cell>
        </row>
        <row r="5917">
          <cell r="A5917" t="str">
            <v>033090001300</v>
          </cell>
          <cell r="B5917" t="str">
            <v>330900013</v>
          </cell>
          <cell r="C5917" t="str">
            <v>手术费</v>
          </cell>
          <cell r="D5917" t="str">
            <v>08</v>
          </cell>
          <cell r="E5917" t="str">
            <v>手术治疗费</v>
          </cell>
          <cell r="F5917" t="str">
            <v>10</v>
          </cell>
          <cell r="G5917" t="str">
            <v>肢体淋巴管-静脉吻合术</v>
          </cell>
        </row>
        <row r="5917">
          <cell r="J5917" t="str">
            <v>每支吻合血管</v>
          </cell>
          <cell r="K5917">
            <v>1210</v>
          </cell>
          <cell r="L5917">
            <v>1080</v>
          </cell>
          <cell r="M5917">
            <v>918</v>
          </cell>
        </row>
        <row r="5917">
          <cell r="O5917" t="str">
            <v>医保</v>
          </cell>
        </row>
        <row r="5918">
          <cell r="A5918" t="str">
            <v>033090001301</v>
          </cell>
          <cell r="B5918" t="str">
            <v>33090001301</v>
          </cell>
          <cell r="C5918" t="str">
            <v>手术费</v>
          </cell>
          <cell r="D5918" t="str">
            <v>08</v>
          </cell>
          <cell r="E5918" t="str">
            <v>手术治疗费</v>
          </cell>
          <cell r="F5918" t="str">
            <v>10</v>
          </cell>
          <cell r="G5918" t="str">
            <v>小儿肢体淋巴管-静脉吻合术</v>
          </cell>
        </row>
        <row r="5918">
          <cell r="J5918" t="str">
            <v>每支吻合血管</v>
          </cell>
          <cell r="K5918">
            <v>1573</v>
          </cell>
          <cell r="L5918">
            <v>1404</v>
          </cell>
          <cell r="M5918">
            <v>1193</v>
          </cell>
        </row>
        <row r="5918">
          <cell r="O5918" t="str">
            <v>医保</v>
          </cell>
        </row>
        <row r="5919">
          <cell r="A5919" t="str">
            <v>033090001400</v>
          </cell>
          <cell r="B5919" t="str">
            <v>330900014</v>
          </cell>
          <cell r="C5919" t="str">
            <v>手术费</v>
          </cell>
          <cell r="D5919" t="str">
            <v>08</v>
          </cell>
          <cell r="E5919" t="str">
            <v>手术治疗费</v>
          </cell>
          <cell r="F5919" t="str">
            <v>10</v>
          </cell>
          <cell r="G5919" t="str">
            <v>淋巴管大隐静脉吻合术</v>
          </cell>
        </row>
        <row r="5919">
          <cell r="J5919" t="str">
            <v>单侧</v>
          </cell>
          <cell r="K5919">
            <v>900</v>
          </cell>
          <cell r="L5919">
            <v>900</v>
          </cell>
          <cell r="M5919">
            <v>765</v>
          </cell>
        </row>
        <row r="5919">
          <cell r="O5919" t="str">
            <v>医保</v>
          </cell>
        </row>
        <row r="5920">
          <cell r="A5920" t="str">
            <v>033090001401</v>
          </cell>
          <cell r="B5920" t="str">
            <v>33090001401</v>
          </cell>
          <cell r="C5920" t="str">
            <v>手术费</v>
          </cell>
          <cell r="D5920" t="str">
            <v>08</v>
          </cell>
          <cell r="E5920" t="str">
            <v>手术治疗费</v>
          </cell>
          <cell r="F5920" t="str">
            <v>10</v>
          </cell>
          <cell r="G5920" t="str">
            <v>小儿淋巴管大隐静脉吻合术</v>
          </cell>
        </row>
        <row r="5920">
          <cell r="J5920" t="str">
            <v>单侧</v>
          </cell>
          <cell r="K5920">
            <v>1170</v>
          </cell>
          <cell r="L5920">
            <v>1170</v>
          </cell>
          <cell r="M5920">
            <v>995</v>
          </cell>
        </row>
        <row r="5920">
          <cell r="O5920" t="str">
            <v>医保</v>
          </cell>
        </row>
        <row r="5921">
          <cell r="A5921" t="str">
            <v>033090001500</v>
          </cell>
          <cell r="B5921" t="str">
            <v>330900015</v>
          </cell>
          <cell r="C5921" t="str">
            <v>手术费</v>
          </cell>
          <cell r="D5921" t="str">
            <v>08</v>
          </cell>
          <cell r="E5921" t="str">
            <v>手术治疗费</v>
          </cell>
          <cell r="F5921" t="str">
            <v>10</v>
          </cell>
          <cell r="G5921" t="str">
            <v>淋巴管瘤蔓状血管瘤切除术</v>
          </cell>
          <cell r="H5921" t="str">
            <v>包括颈部及躯干部，瘤体侵及深筋膜以下深层组织</v>
          </cell>
        </row>
        <row r="5921">
          <cell r="J5921" t="str">
            <v>次</v>
          </cell>
          <cell r="K5921">
            <v>1080</v>
          </cell>
          <cell r="L5921">
            <v>1080</v>
          </cell>
          <cell r="M5921">
            <v>918</v>
          </cell>
        </row>
        <row r="5921">
          <cell r="O5921" t="str">
            <v>医保</v>
          </cell>
        </row>
        <row r="5922">
          <cell r="A5922" t="str">
            <v>033090001501</v>
          </cell>
          <cell r="B5922" t="str">
            <v>33090001501</v>
          </cell>
          <cell r="C5922" t="str">
            <v>手术费</v>
          </cell>
          <cell r="D5922" t="str">
            <v>08</v>
          </cell>
          <cell r="E5922" t="str">
            <v>手术治疗费</v>
          </cell>
          <cell r="F5922" t="str">
            <v>10</v>
          </cell>
          <cell r="G5922" t="str">
            <v>小儿淋巴管瘤蔓状血管瘤切除术</v>
          </cell>
        </row>
        <row r="5922">
          <cell r="J5922" t="str">
            <v>次</v>
          </cell>
          <cell r="K5922">
            <v>1404</v>
          </cell>
          <cell r="L5922">
            <v>1404</v>
          </cell>
          <cell r="M5922">
            <v>1193</v>
          </cell>
        </row>
        <row r="5922">
          <cell r="O5922" t="str">
            <v>医保</v>
          </cell>
        </row>
        <row r="5923">
          <cell r="A5923" t="str">
            <v>033090001600</v>
          </cell>
          <cell r="B5923" t="str">
            <v>330900016</v>
          </cell>
          <cell r="C5923" t="str">
            <v>手术费</v>
          </cell>
          <cell r="D5923" t="str">
            <v>08</v>
          </cell>
          <cell r="E5923" t="str">
            <v>手术治疗费</v>
          </cell>
          <cell r="F5923" t="str">
            <v>10</v>
          </cell>
          <cell r="G5923" t="str">
            <v>脾部分切除术</v>
          </cell>
        </row>
        <row r="5923">
          <cell r="J5923" t="str">
            <v>次</v>
          </cell>
          <cell r="K5923">
            <v>3110</v>
          </cell>
          <cell r="L5923">
            <v>2800</v>
          </cell>
          <cell r="M5923">
            <v>2380</v>
          </cell>
        </row>
        <row r="5923">
          <cell r="O5923" t="str">
            <v>医保</v>
          </cell>
        </row>
        <row r="5924">
          <cell r="A5924" t="str">
            <v>033090001601</v>
          </cell>
          <cell r="B5924" t="str">
            <v>33090001601</v>
          </cell>
          <cell r="C5924" t="str">
            <v>手术费</v>
          </cell>
          <cell r="D5924" t="str">
            <v>08</v>
          </cell>
          <cell r="E5924" t="str">
            <v>手术治疗费</v>
          </cell>
          <cell r="F5924" t="str">
            <v>10</v>
          </cell>
          <cell r="G5924" t="str">
            <v>小儿脾部分切除术</v>
          </cell>
        </row>
        <row r="5924">
          <cell r="J5924" t="str">
            <v>次</v>
          </cell>
          <cell r="K5924">
            <v>4043</v>
          </cell>
          <cell r="L5924">
            <v>3640</v>
          </cell>
          <cell r="M5924">
            <v>3094</v>
          </cell>
        </row>
        <row r="5924">
          <cell r="O5924" t="str">
            <v>医保</v>
          </cell>
        </row>
        <row r="5925">
          <cell r="A5925" t="str">
            <v>033090001602</v>
          </cell>
          <cell r="B5925" t="str">
            <v>33090001602</v>
          </cell>
          <cell r="C5925" t="str">
            <v>手术费</v>
          </cell>
          <cell r="D5925" t="str">
            <v>08</v>
          </cell>
          <cell r="E5925" t="str">
            <v>手术治疗费</v>
          </cell>
          <cell r="F5925" t="str">
            <v>10</v>
          </cell>
          <cell r="G5925" t="str">
            <v>经腹腔镜脾部分切除术</v>
          </cell>
        </row>
        <row r="5925">
          <cell r="J5925" t="str">
            <v>次</v>
          </cell>
          <cell r="K5925">
            <v>3810</v>
          </cell>
          <cell r="L5925">
            <v>3400</v>
          </cell>
          <cell r="M5925">
            <v>2890</v>
          </cell>
        </row>
        <row r="5925">
          <cell r="O5925" t="str">
            <v>医保</v>
          </cell>
        </row>
        <row r="5926">
          <cell r="A5926" t="str">
            <v>033090001603</v>
          </cell>
          <cell r="B5926" t="str">
            <v>33090001603</v>
          </cell>
          <cell r="C5926" t="str">
            <v>手术费</v>
          </cell>
          <cell r="D5926" t="str">
            <v>08</v>
          </cell>
          <cell r="E5926" t="str">
            <v>手术治疗费</v>
          </cell>
          <cell r="F5926" t="str">
            <v>10</v>
          </cell>
          <cell r="G5926" t="str">
            <v>小儿经腹腔镜脾部分切除术</v>
          </cell>
        </row>
        <row r="5926">
          <cell r="J5926" t="str">
            <v>次</v>
          </cell>
          <cell r="K5926">
            <v>4953</v>
          </cell>
          <cell r="L5926">
            <v>4420</v>
          </cell>
          <cell r="M5926">
            <v>3757</v>
          </cell>
        </row>
        <row r="5926">
          <cell r="O5926" t="str">
            <v>医保</v>
          </cell>
        </row>
        <row r="5927">
          <cell r="A5927" t="str">
            <v>033090001700</v>
          </cell>
          <cell r="B5927" t="str">
            <v>330900017</v>
          </cell>
          <cell r="C5927" t="str">
            <v>手术费</v>
          </cell>
          <cell r="D5927" t="str">
            <v>08</v>
          </cell>
          <cell r="E5927" t="str">
            <v>手术治疗费</v>
          </cell>
          <cell r="F5927" t="str">
            <v>10</v>
          </cell>
          <cell r="G5927" t="str">
            <v>脾修补术</v>
          </cell>
        </row>
        <row r="5927">
          <cell r="J5927" t="str">
            <v>次</v>
          </cell>
          <cell r="K5927">
            <v>1700</v>
          </cell>
          <cell r="L5927">
            <v>1700</v>
          </cell>
          <cell r="M5927">
            <v>1445</v>
          </cell>
        </row>
        <row r="5927">
          <cell r="O5927" t="str">
            <v>医保</v>
          </cell>
        </row>
        <row r="5928">
          <cell r="A5928" t="str">
            <v>033090001701</v>
          </cell>
          <cell r="B5928" t="str">
            <v>33090001701</v>
          </cell>
          <cell r="C5928" t="str">
            <v>手术费</v>
          </cell>
          <cell r="D5928" t="str">
            <v>08</v>
          </cell>
          <cell r="E5928" t="str">
            <v>手术治疗费</v>
          </cell>
          <cell r="F5928" t="str">
            <v>10</v>
          </cell>
          <cell r="G5928" t="str">
            <v>小儿脾修补术</v>
          </cell>
        </row>
        <row r="5928">
          <cell r="J5928" t="str">
            <v>次</v>
          </cell>
          <cell r="K5928">
            <v>2210</v>
          </cell>
          <cell r="L5928">
            <v>2210</v>
          </cell>
          <cell r="M5928">
            <v>1879</v>
          </cell>
        </row>
        <row r="5928">
          <cell r="O5928" t="str">
            <v>医保</v>
          </cell>
        </row>
        <row r="5929">
          <cell r="A5929" t="str">
            <v>033090001702</v>
          </cell>
          <cell r="B5929" t="str">
            <v>33090001702</v>
          </cell>
          <cell r="C5929" t="str">
            <v>手术费</v>
          </cell>
          <cell r="D5929" t="str">
            <v>08</v>
          </cell>
          <cell r="E5929" t="str">
            <v>手术治疗费</v>
          </cell>
          <cell r="F5929" t="str">
            <v>10</v>
          </cell>
          <cell r="G5929" t="str">
            <v>经腹腔镜脾修补术</v>
          </cell>
        </row>
        <row r="5929">
          <cell r="J5929" t="str">
            <v>次</v>
          </cell>
          <cell r="K5929">
            <v>2400</v>
          </cell>
          <cell r="L5929">
            <v>2300</v>
          </cell>
          <cell r="M5929">
            <v>1955</v>
          </cell>
        </row>
        <row r="5929">
          <cell r="O5929" t="str">
            <v>医保</v>
          </cell>
        </row>
        <row r="5930">
          <cell r="A5930" t="str">
            <v>033090001703</v>
          </cell>
          <cell r="B5930" t="str">
            <v>33090001703</v>
          </cell>
          <cell r="C5930" t="str">
            <v>手术费</v>
          </cell>
          <cell r="D5930" t="str">
            <v>08</v>
          </cell>
          <cell r="E5930" t="str">
            <v>手术治疗费</v>
          </cell>
          <cell r="F5930" t="str">
            <v>10</v>
          </cell>
          <cell r="G5930" t="str">
            <v>小儿经腹腔镜脾修补术</v>
          </cell>
        </row>
        <row r="5930">
          <cell r="J5930" t="str">
            <v>次</v>
          </cell>
          <cell r="K5930">
            <v>3120</v>
          </cell>
          <cell r="L5930">
            <v>2990</v>
          </cell>
          <cell r="M5930">
            <v>2542</v>
          </cell>
        </row>
        <row r="5930">
          <cell r="O5930" t="str">
            <v>医保</v>
          </cell>
        </row>
        <row r="5931">
          <cell r="A5931" t="str">
            <v>033090001800</v>
          </cell>
          <cell r="B5931" t="str">
            <v>330900018</v>
          </cell>
          <cell r="C5931" t="str">
            <v>手术费</v>
          </cell>
          <cell r="D5931" t="str">
            <v>08</v>
          </cell>
          <cell r="E5931" t="str">
            <v>手术治疗费</v>
          </cell>
          <cell r="F5931" t="str">
            <v>10</v>
          </cell>
          <cell r="G5931" t="str">
            <v>脾切除术</v>
          </cell>
          <cell r="H5931" t="str">
            <v>包括副脾切除、胰尾切除术</v>
          </cell>
        </row>
        <row r="5931">
          <cell r="J5931" t="str">
            <v>次</v>
          </cell>
          <cell r="K5931">
            <v>1500</v>
          </cell>
          <cell r="L5931">
            <v>1300</v>
          </cell>
          <cell r="M5931">
            <v>1105</v>
          </cell>
        </row>
        <row r="5931">
          <cell r="O5931" t="str">
            <v>医保</v>
          </cell>
        </row>
        <row r="5932">
          <cell r="A5932" t="str">
            <v>033090001801</v>
          </cell>
          <cell r="B5932" t="str">
            <v>33090001801</v>
          </cell>
          <cell r="C5932" t="str">
            <v>手术费</v>
          </cell>
          <cell r="D5932" t="str">
            <v>08</v>
          </cell>
          <cell r="E5932" t="str">
            <v>手术治疗费</v>
          </cell>
          <cell r="F5932" t="str">
            <v>10</v>
          </cell>
          <cell r="G5932" t="str">
            <v>小儿脾切除术</v>
          </cell>
        </row>
        <row r="5932">
          <cell r="J5932" t="str">
            <v>次</v>
          </cell>
          <cell r="K5932">
            <v>1950</v>
          </cell>
          <cell r="L5932">
            <v>1690</v>
          </cell>
          <cell r="M5932">
            <v>1437</v>
          </cell>
        </row>
        <row r="5932">
          <cell r="O5932" t="str">
            <v>医保</v>
          </cell>
        </row>
        <row r="5933">
          <cell r="A5933" t="str">
            <v>033090001802</v>
          </cell>
          <cell r="B5933" t="str">
            <v>33090001802</v>
          </cell>
          <cell r="C5933" t="str">
            <v>手术费</v>
          </cell>
          <cell r="D5933" t="str">
            <v>08</v>
          </cell>
          <cell r="E5933" t="str">
            <v>手术治疗费</v>
          </cell>
          <cell r="F5933" t="str">
            <v>10</v>
          </cell>
          <cell r="G5933" t="str">
            <v>经腹腔镜脾切除术</v>
          </cell>
        </row>
        <row r="5933">
          <cell r="J5933" t="str">
            <v>次</v>
          </cell>
          <cell r="K5933">
            <v>2200</v>
          </cell>
          <cell r="L5933">
            <v>1900</v>
          </cell>
          <cell r="M5933">
            <v>1615</v>
          </cell>
        </row>
        <row r="5933">
          <cell r="O5933" t="str">
            <v>医保</v>
          </cell>
        </row>
        <row r="5934">
          <cell r="A5934" t="str">
            <v>033090001803</v>
          </cell>
          <cell r="B5934" t="str">
            <v>33090001803</v>
          </cell>
          <cell r="C5934" t="str">
            <v>手术费</v>
          </cell>
          <cell r="D5934" t="str">
            <v>08</v>
          </cell>
          <cell r="E5934" t="str">
            <v>手术治疗费</v>
          </cell>
          <cell r="F5934" t="str">
            <v>10</v>
          </cell>
          <cell r="G5934" t="str">
            <v>小儿经腹腔镜脾切除术</v>
          </cell>
        </row>
        <row r="5934">
          <cell r="J5934" t="str">
            <v>次</v>
          </cell>
          <cell r="K5934">
            <v>2860</v>
          </cell>
          <cell r="L5934">
            <v>2470</v>
          </cell>
          <cell r="M5934">
            <v>2100</v>
          </cell>
        </row>
        <row r="5934">
          <cell r="O5934" t="str">
            <v>医保</v>
          </cell>
        </row>
        <row r="5935">
          <cell r="A5935" t="str">
            <v>033090001900</v>
          </cell>
          <cell r="B5935" t="str">
            <v>330900019</v>
          </cell>
          <cell r="C5935" t="str">
            <v>手术费</v>
          </cell>
          <cell r="D5935" t="str">
            <v>08</v>
          </cell>
          <cell r="E5935" t="str">
            <v>手术治疗费</v>
          </cell>
          <cell r="F5935" t="str">
            <v>10</v>
          </cell>
          <cell r="G5935" t="str">
            <v>脾切除自体脾移植术</v>
          </cell>
        </row>
        <row r="5935">
          <cell r="J5935" t="str">
            <v>次</v>
          </cell>
          <cell r="K5935">
            <v>1600</v>
          </cell>
          <cell r="L5935">
            <v>1600</v>
          </cell>
          <cell r="M5935">
            <v>1360</v>
          </cell>
        </row>
        <row r="5935">
          <cell r="O5935" t="str">
            <v>医保</v>
          </cell>
        </row>
        <row r="5936">
          <cell r="A5936" t="str">
            <v>033090001901</v>
          </cell>
          <cell r="B5936" t="str">
            <v>33090001901</v>
          </cell>
          <cell r="C5936" t="str">
            <v>手术费</v>
          </cell>
          <cell r="D5936" t="str">
            <v>08</v>
          </cell>
          <cell r="E5936" t="str">
            <v>手术治疗费</v>
          </cell>
          <cell r="F5936" t="str">
            <v>10</v>
          </cell>
          <cell r="G5936" t="str">
            <v>小儿脾切除自体脾移植术</v>
          </cell>
        </row>
        <row r="5936">
          <cell r="J5936" t="str">
            <v>次</v>
          </cell>
          <cell r="K5936">
            <v>2080</v>
          </cell>
          <cell r="L5936">
            <v>2080</v>
          </cell>
          <cell r="M5936">
            <v>1768</v>
          </cell>
        </row>
        <row r="5936">
          <cell r="O5936" t="str">
            <v>医保</v>
          </cell>
        </row>
        <row r="5937">
          <cell r="A5937" t="str">
            <v>033090002000</v>
          </cell>
          <cell r="B5937" t="str">
            <v>330900020</v>
          </cell>
          <cell r="C5937" t="str">
            <v>手术费</v>
          </cell>
          <cell r="D5937" t="str">
            <v>08</v>
          </cell>
          <cell r="E5937" t="str">
            <v>手术治疗费</v>
          </cell>
          <cell r="F5937" t="str">
            <v>10</v>
          </cell>
          <cell r="G5937" t="str">
            <v>异体脾脏移植术</v>
          </cell>
        </row>
        <row r="5937">
          <cell r="I5937" t="str">
            <v>供体</v>
          </cell>
          <cell r="J5937" t="str">
            <v>次</v>
          </cell>
        </row>
        <row r="5938">
          <cell r="A5938" t="str">
            <v>033090002100</v>
          </cell>
          <cell r="B5938" t="str">
            <v>330900021</v>
          </cell>
          <cell r="C5938" t="str">
            <v>手术费</v>
          </cell>
          <cell r="D5938" t="str">
            <v>08</v>
          </cell>
          <cell r="E5938" t="str">
            <v>手术治疗费</v>
          </cell>
          <cell r="F5938" t="str">
            <v>10</v>
          </cell>
          <cell r="G5938" t="str">
            <v>前哨淋巴结探查术</v>
          </cell>
          <cell r="H5938" t="str">
            <v>含淋巴结标记术</v>
          </cell>
        </row>
        <row r="5938">
          <cell r="J5938" t="str">
            <v>次</v>
          </cell>
          <cell r="K5938">
            <v>810</v>
          </cell>
          <cell r="L5938">
            <v>810</v>
          </cell>
          <cell r="M5938">
            <v>689</v>
          </cell>
        </row>
        <row r="5938">
          <cell r="O5938" t="str">
            <v>医保</v>
          </cell>
        </row>
        <row r="5939">
          <cell r="A5939" t="str">
            <v>033090002101</v>
          </cell>
          <cell r="B5939" t="str">
            <v>33090002101</v>
          </cell>
          <cell r="C5939" t="str">
            <v>手术费</v>
          </cell>
          <cell r="D5939" t="str">
            <v>08</v>
          </cell>
          <cell r="E5939" t="str">
            <v>手术治疗费</v>
          </cell>
          <cell r="F5939" t="str">
            <v>10</v>
          </cell>
          <cell r="G5939" t="str">
            <v>小儿前哨淋巴结探查术</v>
          </cell>
        </row>
        <row r="5939">
          <cell r="J5939" t="str">
            <v>次</v>
          </cell>
          <cell r="K5939">
            <v>1053</v>
          </cell>
          <cell r="L5939">
            <v>1053</v>
          </cell>
          <cell r="M5939">
            <v>895</v>
          </cell>
        </row>
        <row r="5939">
          <cell r="O5939" t="str">
            <v>医保</v>
          </cell>
        </row>
        <row r="5940">
          <cell r="B5940" t="str">
            <v>3310</v>
          </cell>
        </row>
        <row r="5940">
          <cell r="G5940" t="str">
            <v>10．消化系统手术</v>
          </cell>
          <cell r="H5940" t="str">
            <v/>
          </cell>
          <cell r="I5940" t="str">
            <v>一次性吻合器、闭合器、吻合钉</v>
          </cell>
        </row>
        <row r="5941">
          <cell r="B5941" t="str">
            <v>331001</v>
          </cell>
        </row>
        <row r="5941">
          <cell r="G5941" t="str">
            <v>食管手术</v>
          </cell>
          <cell r="H5941" t="str">
            <v/>
          </cell>
          <cell r="I5941" t="str">
            <v>生物蛋白胶、防粘连剂</v>
          </cell>
        </row>
        <row r="5942">
          <cell r="A5942" t="str">
            <v>033100100100</v>
          </cell>
          <cell r="B5942" t="str">
            <v>331001001</v>
          </cell>
          <cell r="C5942" t="str">
            <v>手术费</v>
          </cell>
          <cell r="D5942" t="str">
            <v>08</v>
          </cell>
          <cell r="E5942" t="str">
            <v>手术治疗费</v>
          </cell>
          <cell r="F5942" t="str">
            <v>10</v>
          </cell>
          <cell r="G5942" t="str">
            <v>颈侧切开食道异物取出术</v>
          </cell>
        </row>
        <row r="5942">
          <cell r="J5942" t="str">
            <v>次</v>
          </cell>
          <cell r="K5942">
            <v>900</v>
          </cell>
          <cell r="L5942">
            <v>900</v>
          </cell>
          <cell r="M5942">
            <v>765</v>
          </cell>
        </row>
        <row r="5942">
          <cell r="O5942" t="str">
            <v>医保</v>
          </cell>
        </row>
        <row r="5943">
          <cell r="A5943" t="str">
            <v>033100100101</v>
          </cell>
          <cell r="B5943" t="str">
            <v>33100100101</v>
          </cell>
          <cell r="C5943" t="str">
            <v>手术费</v>
          </cell>
          <cell r="D5943" t="str">
            <v>08</v>
          </cell>
          <cell r="E5943" t="str">
            <v>手术治疗费</v>
          </cell>
          <cell r="F5943" t="str">
            <v>10</v>
          </cell>
          <cell r="G5943" t="str">
            <v>小儿颈侧切开食道异物取出术</v>
          </cell>
        </row>
        <row r="5943">
          <cell r="J5943" t="str">
            <v>次</v>
          </cell>
          <cell r="K5943">
            <v>1170</v>
          </cell>
          <cell r="L5943">
            <v>1170</v>
          </cell>
          <cell r="M5943">
            <v>995</v>
          </cell>
        </row>
        <row r="5943">
          <cell r="O5943" t="str">
            <v>医保</v>
          </cell>
        </row>
        <row r="5944">
          <cell r="A5944" t="str">
            <v>033100100200</v>
          </cell>
          <cell r="B5944" t="str">
            <v>331001002</v>
          </cell>
          <cell r="C5944" t="str">
            <v>手术费</v>
          </cell>
          <cell r="D5944" t="str">
            <v>08</v>
          </cell>
          <cell r="E5944" t="str">
            <v>手术治疗费</v>
          </cell>
          <cell r="F5944" t="str">
            <v>10</v>
          </cell>
          <cell r="G5944" t="str">
            <v>食管破裂修补术</v>
          </cell>
          <cell r="H5944" t="str">
            <v>包括直接缝合修补或利用其他组织修补</v>
          </cell>
        </row>
        <row r="5944">
          <cell r="J5944" t="str">
            <v>次</v>
          </cell>
          <cell r="K5944">
            <v>1800</v>
          </cell>
          <cell r="L5944">
            <v>1690</v>
          </cell>
          <cell r="M5944">
            <v>1437</v>
          </cell>
        </row>
        <row r="5944">
          <cell r="O5944" t="str">
            <v>医保</v>
          </cell>
        </row>
        <row r="5945">
          <cell r="A5945" t="str">
            <v>033100100201</v>
          </cell>
          <cell r="B5945" t="str">
            <v>33100100201</v>
          </cell>
          <cell r="C5945" t="str">
            <v>手术费</v>
          </cell>
          <cell r="D5945" t="str">
            <v>08</v>
          </cell>
          <cell r="E5945" t="str">
            <v>手术治疗费</v>
          </cell>
          <cell r="F5945" t="str">
            <v>10</v>
          </cell>
          <cell r="G5945" t="str">
            <v>小儿食管破裂修补术</v>
          </cell>
        </row>
        <row r="5945">
          <cell r="J5945" t="str">
            <v>次</v>
          </cell>
          <cell r="K5945">
            <v>2340</v>
          </cell>
          <cell r="L5945">
            <v>2197</v>
          </cell>
          <cell r="M5945">
            <v>1868</v>
          </cell>
        </row>
        <row r="5945">
          <cell r="O5945" t="str">
            <v>医保</v>
          </cell>
        </row>
        <row r="5946">
          <cell r="A5946" t="str">
            <v>033100100202</v>
          </cell>
          <cell r="B5946" t="str">
            <v>33100100202</v>
          </cell>
          <cell r="C5946" t="str">
            <v>手术费</v>
          </cell>
          <cell r="D5946" t="str">
            <v>08</v>
          </cell>
          <cell r="E5946" t="str">
            <v>手术治疗费</v>
          </cell>
          <cell r="F5946" t="str">
            <v>10</v>
          </cell>
          <cell r="G5946" t="str">
            <v>经胸腔镜食管破裂修补术</v>
          </cell>
        </row>
        <row r="5946">
          <cell r="J5946" t="str">
            <v>次</v>
          </cell>
          <cell r="K5946">
            <v>2500</v>
          </cell>
          <cell r="L5946">
            <v>2290</v>
          </cell>
          <cell r="M5946">
            <v>1947</v>
          </cell>
        </row>
        <row r="5946">
          <cell r="O5946" t="str">
            <v>医保</v>
          </cell>
        </row>
        <row r="5947">
          <cell r="A5947" t="str">
            <v>033100100203</v>
          </cell>
          <cell r="B5947" t="str">
            <v>33100100203</v>
          </cell>
          <cell r="C5947" t="str">
            <v>手术费</v>
          </cell>
          <cell r="D5947" t="str">
            <v>08</v>
          </cell>
          <cell r="E5947" t="str">
            <v>手术治疗费</v>
          </cell>
          <cell r="F5947" t="str">
            <v>10</v>
          </cell>
          <cell r="G5947" t="str">
            <v>小儿经胸腔镜食管破裂修补术</v>
          </cell>
        </row>
        <row r="5947">
          <cell r="J5947" t="str">
            <v>次</v>
          </cell>
          <cell r="K5947">
            <v>3250</v>
          </cell>
          <cell r="L5947">
            <v>2977</v>
          </cell>
          <cell r="M5947">
            <v>2531</v>
          </cell>
        </row>
        <row r="5947">
          <cell r="O5947" t="str">
            <v>医保</v>
          </cell>
        </row>
        <row r="5948">
          <cell r="A5948" t="str">
            <v>033100100300</v>
          </cell>
          <cell r="B5948" t="str">
            <v>331001003</v>
          </cell>
          <cell r="C5948" t="str">
            <v>手术费</v>
          </cell>
          <cell r="D5948" t="str">
            <v>08</v>
          </cell>
          <cell r="E5948" t="str">
            <v>手术治疗费</v>
          </cell>
          <cell r="F5948" t="str">
            <v>10</v>
          </cell>
          <cell r="G5948" t="str">
            <v>食管瘘清创术</v>
          </cell>
          <cell r="H5948" t="str">
            <v>包括填堵术</v>
          </cell>
        </row>
        <row r="5948">
          <cell r="J5948" t="str">
            <v>次</v>
          </cell>
          <cell r="K5948">
            <v>1350</v>
          </cell>
          <cell r="L5948">
            <v>1350</v>
          </cell>
          <cell r="M5948">
            <v>1148</v>
          </cell>
        </row>
        <row r="5948">
          <cell r="O5948" t="str">
            <v>医保</v>
          </cell>
        </row>
        <row r="5949">
          <cell r="A5949" t="str">
            <v>033100100301</v>
          </cell>
          <cell r="B5949" t="str">
            <v>33100100301</v>
          </cell>
          <cell r="C5949" t="str">
            <v>手术费</v>
          </cell>
          <cell r="D5949" t="str">
            <v>08</v>
          </cell>
          <cell r="E5949" t="str">
            <v>手术治疗费</v>
          </cell>
          <cell r="F5949" t="str">
            <v>10</v>
          </cell>
          <cell r="G5949" t="str">
            <v>小儿食管瘘清创术</v>
          </cell>
        </row>
        <row r="5949">
          <cell r="J5949" t="str">
            <v>次</v>
          </cell>
          <cell r="K5949">
            <v>1755</v>
          </cell>
          <cell r="L5949">
            <v>1755</v>
          </cell>
          <cell r="M5949">
            <v>1492</v>
          </cell>
        </row>
        <row r="5949">
          <cell r="O5949" t="str">
            <v>医保</v>
          </cell>
        </row>
        <row r="5950">
          <cell r="A5950" t="str">
            <v>033100100302</v>
          </cell>
          <cell r="B5950" t="str">
            <v>33100100302</v>
          </cell>
          <cell r="C5950" t="str">
            <v>手术费</v>
          </cell>
          <cell r="D5950" t="str">
            <v>08</v>
          </cell>
          <cell r="E5950" t="str">
            <v>手术治疗费</v>
          </cell>
          <cell r="F5950" t="str">
            <v>10</v>
          </cell>
          <cell r="G5950" t="str">
            <v>经胸腔镜食管瘘清创术</v>
          </cell>
        </row>
        <row r="5950">
          <cell r="J5950" t="str">
            <v>次</v>
          </cell>
          <cell r="K5950">
            <v>2050</v>
          </cell>
          <cell r="L5950">
            <v>1950</v>
          </cell>
          <cell r="M5950">
            <v>1658</v>
          </cell>
        </row>
        <row r="5950">
          <cell r="O5950" t="str">
            <v>医保</v>
          </cell>
        </row>
        <row r="5951">
          <cell r="A5951" t="str">
            <v>033100100303</v>
          </cell>
          <cell r="B5951" t="str">
            <v>33100100303</v>
          </cell>
          <cell r="C5951" t="str">
            <v>手术费</v>
          </cell>
          <cell r="D5951" t="str">
            <v>08</v>
          </cell>
          <cell r="E5951" t="str">
            <v>手术治疗费</v>
          </cell>
          <cell r="F5951" t="str">
            <v>10</v>
          </cell>
          <cell r="G5951" t="str">
            <v>小儿经胸腔镜食管瘘清创术</v>
          </cell>
        </row>
        <row r="5951">
          <cell r="J5951" t="str">
            <v>次</v>
          </cell>
          <cell r="K5951">
            <v>2665</v>
          </cell>
          <cell r="L5951">
            <v>2535</v>
          </cell>
          <cell r="M5951">
            <v>2155</v>
          </cell>
        </row>
        <row r="5951">
          <cell r="O5951" t="str">
            <v>医保</v>
          </cell>
        </row>
        <row r="5952">
          <cell r="A5952" t="str">
            <v>033100100400</v>
          </cell>
          <cell r="B5952" t="str">
            <v>331001004</v>
          </cell>
          <cell r="C5952" t="str">
            <v>手术费</v>
          </cell>
          <cell r="D5952" t="str">
            <v>08</v>
          </cell>
          <cell r="E5952" t="str">
            <v>手术治疗费</v>
          </cell>
          <cell r="F5952" t="str">
            <v>10</v>
          </cell>
          <cell r="G5952" t="str">
            <v>食管良性肿物切除术</v>
          </cell>
          <cell r="H5952" t="str">
            <v>含肿瘤局部切除；不含肿瘤食管切除胃食管吻合术</v>
          </cell>
        </row>
        <row r="5952">
          <cell r="J5952" t="str">
            <v>次</v>
          </cell>
          <cell r="K5952">
            <v>2080</v>
          </cell>
          <cell r="L5952">
            <v>1870</v>
          </cell>
          <cell r="M5952">
            <v>1590</v>
          </cell>
        </row>
        <row r="5952">
          <cell r="O5952" t="str">
            <v>医保</v>
          </cell>
        </row>
        <row r="5953">
          <cell r="A5953" t="str">
            <v>033100100401</v>
          </cell>
          <cell r="B5953" t="str">
            <v>33100100401</v>
          </cell>
          <cell r="C5953" t="str">
            <v>手术费</v>
          </cell>
          <cell r="D5953" t="str">
            <v>08</v>
          </cell>
          <cell r="E5953" t="str">
            <v>手术治疗费</v>
          </cell>
          <cell r="F5953" t="str">
            <v>10</v>
          </cell>
          <cell r="G5953" t="str">
            <v>小儿食管良性肿物切除术</v>
          </cell>
        </row>
        <row r="5953">
          <cell r="J5953" t="str">
            <v>次</v>
          </cell>
          <cell r="K5953">
            <v>2704</v>
          </cell>
          <cell r="L5953">
            <v>2431</v>
          </cell>
          <cell r="M5953">
            <v>2066</v>
          </cell>
        </row>
        <row r="5953">
          <cell r="O5953" t="str">
            <v>医保</v>
          </cell>
        </row>
        <row r="5954">
          <cell r="A5954" t="str">
            <v>033100100402</v>
          </cell>
          <cell r="B5954" t="str">
            <v>33100100402</v>
          </cell>
          <cell r="C5954" t="str">
            <v>手术费</v>
          </cell>
          <cell r="D5954" t="str">
            <v>08</v>
          </cell>
          <cell r="E5954" t="str">
            <v>手术治疗费</v>
          </cell>
          <cell r="F5954" t="str">
            <v>10</v>
          </cell>
          <cell r="G5954" t="str">
            <v>经胸腔镜食管良性肿物切除术</v>
          </cell>
        </row>
        <row r="5954">
          <cell r="J5954" t="str">
            <v>次</v>
          </cell>
          <cell r="K5954">
            <v>2780</v>
          </cell>
          <cell r="L5954">
            <v>2470</v>
          </cell>
          <cell r="M5954">
            <v>2100</v>
          </cell>
        </row>
        <row r="5954">
          <cell r="O5954" t="str">
            <v>医保</v>
          </cell>
        </row>
        <row r="5955">
          <cell r="A5955" t="str">
            <v>033100100403</v>
          </cell>
          <cell r="B5955" t="str">
            <v>33100100403</v>
          </cell>
          <cell r="C5955" t="str">
            <v>手术费</v>
          </cell>
          <cell r="D5955" t="str">
            <v>08</v>
          </cell>
          <cell r="E5955" t="str">
            <v>手术治疗费</v>
          </cell>
          <cell r="F5955" t="str">
            <v>10</v>
          </cell>
          <cell r="G5955" t="str">
            <v>小儿经胸腔镜食管良性肿物切除术</v>
          </cell>
        </row>
        <row r="5955">
          <cell r="J5955" t="str">
            <v>次</v>
          </cell>
          <cell r="K5955">
            <v>3614</v>
          </cell>
          <cell r="L5955">
            <v>3211</v>
          </cell>
          <cell r="M5955">
            <v>2729</v>
          </cell>
        </row>
        <row r="5955">
          <cell r="O5955" t="str">
            <v>医保</v>
          </cell>
        </row>
        <row r="5956">
          <cell r="A5956" t="str">
            <v>033100100500</v>
          </cell>
          <cell r="B5956" t="str">
            <v>331001005</v>
          </cell>
          <cell r="C5956" t="str">
            <v>手术费</v>
          </cell>
          <cell r="D5956" t="str">
            <v>08</v>
          </cell>
          <cell r="E5956" t="str">
            <v>手术治疗费</v>
          </cell>
          <cell r="F5956" t="str">
            <v>10</v>
          </cell>
          <cell r="G5956" t="str">
            <v>先天性食管囊肿切除术</v>
          </cell>
        </row>
        <row r="5956">
          <cell r="J5956" t="str">
            <v>次</v>
          </cell>
          <cell r="K5956">
            <v>1350</v>
          </cell>
          <cell r="L5956">
            <v>1350</v>
          </cell>
          <cell r="M5956">
            <v>1148</v>
          </cell>
        </row>
        <row r="5956">
          <cell r="O5956" t="str">
            <v>医保</v>
          </cell>
        </row>
        <row r="5957">
          <cell r="A5957" t="str">
            <v>033100100501</v>
          </cell>
          <cell r="B5957" t="str">
            <v>33100100501</v>
          </cell>
          <cell r="C5957" t="str">
            <v>手术费</v>
          </cell>
          <cell r="D5957" t="str">
            <v>08</v>
          </cell>
          <cell r="E5957" t="str">
            <v>手术治疗费</v>
          </cell>
          <cell r="F5957" t="str">
            <v>10</v>
          </cell>
          <cell r="G5957" t="str">
            <v>小儿先天性食管囊肿切除术</v>
          </cell>
        </row>
        <row r="5957">
          <cell r="J5957" t="str">
            <v>次</v>
          </cell>
          <cell r="K5957">
            <v>1755</v>
          </cell>
          <cell r="L5957">
            <v>1755</v>
          </cell>
          <cell r="M5957">
            <v>1492</v>
          </cell>
        </row>
        <row r="5957">
          <cell r="O5957" t="str">
            <v>医保</v>
          </cell>
        </row>
        <row r="5958">
          <cell r="A5958" t="str">
            <v>033100100502</v>
          </cell>
          <cell r="B5958" t="str">
            <v>33100100502</v>
          </cell>
          <cell r="C5958" t="str">
            <v>手术费</v>
          </cell>
          <cell r="D5958" t="str">
            <v>08</v>
          </cell>
          <cell r="E5958" t="str">
            <v>手术治疗费</v>
          </cell>
          <cell r="F5958" t="str">
            <v>10</v>
          </cell>
          <cell r="G5958" t="str">
            <v>经胸腔镜先天性食管囊肿切除术</v>
          </cell>
        </row>
        <row r="5958">
          <cell r="J5958" t="str">
            <v>次</v>
          </cell>
          <cell r="K5958">
            <v>2050</v>
          </cell>
          <cell r="L5958">
            <v>1950</v>
          </cell>
          <cell r="M5958">
            <v>1658</v>
          </cell>
        </row>
        <row r="5958">
          <cell r="O5958" t="str">
            <v>医保</v>
          </cell>
        </row>
        <row r="5959">
          <cell r="A5959" t="str">
            <v>033100100503</v>
          </cell>
          <cell r="B5959" t="str">
            <v>33100100503</v>
          </cell>
          <cell r="C5959" t="str">
            <v>手术费</v>
          </cell>
          <cell r="D5959" t="str">
            <v>08</v>
          </cell>
          <cell r="E5959" t="str">
            <v>手术治疗费</v>
          </cell>
          <cell r="F5959" t="str">
            <v>10</v>
          </cell>
          <cell r="G5959" t="str">
            <v>小儿经胸腔镜先天性食管囊肿切除术</v>
          </cell>
        </row>
        <row r="5959">
          <cell r="J5959" t="str">
            <v>次</v>
          </cell>
          <cell r="K5959">
            <v>2665</v>
          </cell>
          <cell r="L5959">
            <v>2535</v>
          </cell>
          <cell r="M5959">
            <v>2155</v>
          </cell>
        </row>
        <row r="5959">
          <cell r="O5959" t="str">
            <v>医保</v>
          </cell>
        </row>
        <row r="5960">
          <cell r="A5960" t="str">
            <v>033100100600</v>
          </cell>
          <cell r="B5960" t="str">
            <v>331001006</v>
          </cell>
          <cell r="C5960" t="str">
            <v>手术费</v>
          </cell>
          <cell r="D5960" t="str">
            <v>08</v>
          </cell>
          <cell r="E5960" t="str">
            <v>手术治疗费</v>
          </cell>
          <cell r="F5960" t="str">
            <v>10</v>
          </cell>
          <cell r="G5960" t="str">
            <v>食管憩室切除术</v>
          </cell>
          <cell r="H5960" t="str">
            <v>包括内翻术</v>
          </cell>
        </row>
        <row r="5960">
          <cell r="J5960" t="str">
            <v>次</v>
          </cell>
          <cell r="K5960">
            <v>1700</v>
          </cell>
          <cell r="L5960">
            <v>1700</v>
          </cell>
          <cell r="M5960">
            <v>1445</v>
          </cell>
        </row>
        <row r="5960">
          <cell r="O5960" t="str">
            <v>医保</v>
          </cell>
        </row>
        <row r="5961">
          <cell r="A5961" t="str">
            <v>033100100601</v>
          </cell>
          <cell r="B5961" t="str">
            <v>33100100601</v>
          </cell>
          <cell r="C5961" t="str">
            <v>手术费</v>
          </cell>
          <cell r="D5961" t="str">
            <v>08</v>
          </cell>
          <cell r="E5961" t="str">
            <v>手术治疗费</v>
          </cell>
          <cell r="F5961" t="str">
            <v>10</v>
          </cell>
          <cell r="G5961" t="str">
            <v>小儿食管憩室切除术</v>
          </cell>
        </row>
        <row r="5961">
          <cell r="J5961" t="str">
            <v>次</v>
          </cell>
          <cell r="K5961">
            <v>2210</v>
          </cell>
          <cell r="L5961">
            <v>2210</v>
          </cell>
          <cell r="M5961">
            <v>1879</v>
          </cell>
        </row>
        <row r="5961">
          <cell r="O5961" t="str">
            <v>医保</v>
          </cell>
        </row>
        <row r="5962">
          <cell r="A5962" t="str">
            <v>033100100602</v>
          </cell>
          <cell r="B5962" t="str">
            <v>33100100602</v>
          </cell>
          <cell r="C5962" t="str">
            <v>手术费</v>
          </cell>
          <cell r="D5962" t="str">
            <v>08</v>
          </cell>
          <cell r="E5962" t="str">
            <v>手术治疗费</v>
          </cell>
          <cell r="F5962" t="str">
            <v>10</v>
          </cell>
          <cell r="G5962" t="str">
            <v>经胸腔镜食管憩室切除术</v>
          </cell>
        </row>
        <row r="5962">
          <cell r="J5962" t="str">
            <v>次</v>
          </cell>
          <cell r="K5962">
            <v>2400</v>
          </cell>
          <cell r="L5962">
            <v>2300</v>
          </cell>
          <cell r="M5962">
            <v>1955</v>
          </cell>
        </row>
        <row r="5962">
          <cell r="O5962" t="str">
            <v>医保</v>
          </cell>
        </row>
        <row r="5963">
          <cell r="A5963" t="str">
            <v>033100100603</v>
          </cell>
          <cell r="B5963" t="str">
            <v>33100100603</v>
          </cell>
          <cell r="C5963" t="str">
            <v>手术费</v>
          </cell>
          <cell r="D5963" t="str">
            <v>08</v>
          </cell>
          <cell r="E5963" t="str">
            <v>手术治疗费</v>
          </cell>
          <cell r="F5963" t="str">
            <v>10</v>
          </cell>
          <cell r="G5963" t="str">
            <v>小儿经胸腔镜食管憩室切除术</v>
          </cell>
        </row>
        <row r="5963">
          <cell r="J5963" t="str">
            <v>次</v>
          </cell>
          <cell r="K5963">
            <v>3120</v>
          </cell>
          <cell r="L5963">
            <v>2990</v>
          </cell>
          <cell r="M5963">
            <v>2542</v>
          </cell>
        </row>
        <row r="5963">
          <cell r="O5963" t="str">
            <v>医保</v>
          </cell>
        </row>
        <row r="5964">
          <cell r="A5964" t="str">
            <v>033100100700</v>
          </cell>
          <cell r="B5964" t="str">
            <v>331001007</v>
          </cell>
          <cell r="C5964" t="str">
            <v>手术费</v>
          </cell>
          <cell r="D5964" t="str">
            <v>08</v>
          </cell>
          <cell r="E5964" t="str">
            <v>手术治疗费</v>
          </cell>
          <cell r="F5964" t="str">
            <v>10</v>
          </cell>
          <cell r="G5964" t="str">
            <v>食管狭窄切除吻合术</v>
          </cell>
          <cell r="H5964" t="str">
            <v>包括食管蹼切除术</v>
          </cell>
        </row>
        <row r="5964">
          <cell r="J5964" t="str">
            <v>次</v>
          </cell>
          <cell r="K5964">
            <v>1620</v>
          </cell>
          <cell r="L5964">
            <v>1620</v>
          </cell>
          <cell r="M5964">
            <v>1377</v>
          </cell>
        </row>
        <row r="5964">
          <cell r="O5964" t="str">
            <v>医保</v>
          </cell>
        </row>
        <row r="5965">
          <cell r="A5965" t="str">
            <v>033100100701</v>
          </cell>
          <cell r="B5965" t="str">
            <v>33100100701</v>
          </cell>
          <cell r="C5965" t="str">
            <v>手术费</v>
          </cell>
          <cell r="D5965" t="str">
            <v>08</v>
          </cell>
          <cell r="E5965" t="str">
            <v>手术治疗费</v>
          </cell>
          <cell r="F5965" t="str">
            <v>10</v>
          </cell>
          <cell r="G5965" t="str">
            <v>小儿食管狭窄切除吻合术</v>
          </cell>
        </row>
        <row r="5965">
          <cell r="J5965" t="str">
            <v>次</v>
          </cell>
          <cell r="K5965">
            <v>2106</v>
          </cell>
          <cell r="L5965">
            <v>2106</v>
          </cell>
          <cell r="M5965">
            <v>1790</v>
          </cell>
        </row>
        <row r="5965">
          <cell r="O5965" t="str">
            <v>医保</v>
          </cell>
        </row>
        <row r="5966">
          <cell r="A5966" t="str">
            <v>033100100702</v>
          </cell>
          <cell r="B5966" t="str">
            <v>33100100702</v>
          </cell>
          <cell r="C5966" t="str">
            <v>手术费</v>
          </cell>
          <cell r="D5966" t="str">
            <v>08</v>
          </cell>
          <cell r="E5966" t="str">
            <v>手术治疗费</v>
          </cell>
          <cell r="F5966" t="str">
            <v>10</v>
          </cell>
          <cell r="G5966" t="str">
            <v>经胸腔镜食管狭窄切除吻合术</v>
          </cell>
        </row>
        <row r="5966">
          <cell r="J5966" t="str">
            <v>次</v>
          </cell>
          <cell r="K5966">
            <v>2320</v>
          </cell>
          <cell r="L5966">
            <v>2220</v>
          </cell>
          <cell r="M5966">
            <v>1887</v>
          </cell>
        </row>
        <row r="5966">
          <cell r="O5966" t="str">
            <v>医保</v>
          </cell>
        </row>
        <row r="5967">
          <cell r="A5967" t="str">
            <v>033100100703</v>
          </cell>
          <cell r="B5967" t="str">
            <v>33100100703</v>
          </cell>
          <cell r="C5967" t="str">
            <v>手术费</v>
          </cell>
          <cell r="D5967" t="str">
            <v>08</v>
          </cell>
          <cell r="E5967" t="str">
            <v>手术治疗费</v>
          </cell>
          <cell r="F5967" t="str">
            <v>10</v>
          </cell>
          <cell r="G5967" t="str">
            <v>小儿经胸腔镜食管狭窄切除吻合术</v>
          </cell>
        </row>
        <row r="5967">
          <cell r="J5967" t="str">
            <v>次</v>
          </cell>
          <cell r="K5967">
            <v>3016</v>
          </cell>
          <cell r="L5967">
            <v>2886</v>
          </cell>
          <cell r="M5967">
            <v>2453</v>
          </cell>
        </row>
        <row r="5967">
          <cell r="O5967" t="str">
            <v>医保</v>
          </cell>
        </row>
        <row r="5968">
          <cell r="A5968" t="str">
            <v>033100100800</v>
          </cell>
          <cell r="B5968" t="str">
            <v>331001008</v>
          </cell>
          <cell r="C5968" t="str">
            <v>手术费</v>
          </cell>
          <cell r="D5968" t="str">
            <v>08</v>
          </cell>
          <cell r="E5968" t="str">
            <v>手术治疗费</v>
          </cell>
          <cell r="F5968" t="str">
            <v>10</v>
          </cell>
          <cell r="G5968" t="str">
            <v>下咽颈段食管狭窄切除及颈段食管再造术</v>
          </cell>
        </row>
        <row r="5968">
          <cell r="J5968" t="str">
            <v>次</v>
          </cell>
          <cell r="K5968">
            <v>1710</v>
          </cell>
          <cell r="L5968">
            <v>1710</v>
          </cell>
          <cell r="M5968">
            <v>1454</v>
          </cell>
        </row>
        <row r="5968">
          <cell r="O5968" t="str">
            <v>医保</v>
          </cell>
        </row>
        <row r="5969">
          <cell r="A5969" t="str">
            <v>033100100801</v>
          </cell>
          <cell r="B5969" t="str">
            <v>33100100801</v>
          </cell>
          <cell r="C5969" t="str">
            <v>手术费</v>
          </cell>
          <cell r="D5969" t="str">
            <v>08</v>
          </cell>
          <cell r="E5969" t="str">
            <v>手术治疗费</v>
          </cell>
          <cell r="F5969" t="str">
            <v>10</v>
          </cell>
          <cell r="G5969" t="str">
            <v>小儿下咽颈段食管狭窄切除及颈段食管再造术</v>
          </cell>
        </row>
        <row r="5969">
          <cell r="J5969" t="str">
            <v>次</v>
          </cell>
          <cell r="K5969">
            <v>2223</v>
          </cell>
          <cell r="L5969">
            <v>2223</v>
          </cell>
          <cell r="M5969">
            <v>1890</v>
          </cell>
        </row>
        <row r="5969">
          <cell r="O5969" t="str">
            <v>医保</v>
          </cell>
        </row>
        <row r="5970">
          <cell r="A5970" t="str">
            <v>033100100802</v>
          </cell>
          <cell r="B5970" t="str">
            <v>33100100802</v>
          </cell>
          <cell r="C5970" t="str">
            <v>手术费</v>
          </cell>
          <cell r="D5970" t="str">
            <v>08</v>
          </cell>
          <cell r="E5970" t="str">
            <v>手术治疗费</v>
          </cell>
          <cell r="F5970" t="str">
            <v>10</v>
          </cell>
          <cell r="G5970" t="str">
            <v>经胸腔镜下咽颈段食管狭窄切除及颈段食管再造术</v>
          </cell>
        </row>
        <row r="5970">
          <cell r="J5970" t="str">
            <v>次</v>
          </cell>
          <cell r="K5970">
            <v>2410</v>
          </cell>
          <cell r="L5970">
            <v>2310</v>
          </cell>
          <cell r="M5970">
            <v>1964</v>
          </cell>
        </row>
        <row r="5970">
          <cell r="O5970" t="str">
            <v>医保</v>
          </cell>
        </row>
        <row r="5971">
          <cell r="A5971" t="str">
            <v>033100100803</v>
          </cell>
          <cell r="B5971" t="str">
            <v>33100100803</v>
          </cell>
          <cell r="C5971" t="str">
            <v>手术费</v>
          </cell>
          <cell r="D5971" t="str">
            <v>08</v>
          </cell>
          <cell r="E5971" t="str">
            <v>手术治疗费</v>
          </cell>
          <cell r="F5971" t="str">
            <v>10</v>
          </cell>
          <cell r="G5971" t="str">
            <v>小儿经胸腔镜下咽颈段食管狭窄切除及颈段食管再造术</v>
          </cell>
        </row>
        <row r="5971">
          <cell r="J5971" t="str">
            <v>次</v>
          </cell>
          <cell r="K5971">
            <v>3133</v>
          </cell>
          <cell r="L5971">
            <v>3003</v>
          </cell>
          <cell r="M5971">
            <v>2553</v>
          </cell>
        </row>
        <row r="5971">
          <cell r="O5971" t="str">
            <v>医保</v>
          </cell>
        </row>
        <row r="5972">
          <cell r="A5972" t="str">
            <v>033100100900</v>
          </cell>
          <cell r="B5972" t="str">
            <v>331001009</v>
          </cell>
          <cell r="C5972" t="str">
            <v>手术费</v>
          </cell>
          <cell r="D5972" t="str">
            <v>08</v>
          </cell>
          <cell r="E5972" t="str">
            <v>手术治疗费</v>
          </cell>
          <cell r="F5972" t="str">
            <v>10</v>
          </cell>
          <cell r="G5972" t="str">
            <v>食管闭锁造瘘术</v>
          </cell>
          <cell r="H5972" t="str">
            <v>包括食管颈段造瘘、胃造瘘术</v>
          </cell>
          <cell r="I5972" t="str">
            <v>特殊胃造瘘套管</v>
          </cell>
          <cell r="J5972" t="str">
            <v>次</v>
          </cell>
          <cell r="K5972">
            <v>720</v>
          </cell>
          <cell r="L5972">
            <v>720</v>
          </cell>
          <cell r="M5972">
            <v>612</v>
          </cell>
        </row>
        <row r="5972">
          <cell r="O5972" t="str">
            <v>医保</v>
          </cell>
        </row>
        <row r="5973">
          <cell r="A5973" t="str">
            <v>033100100901</v>
          </cell>
          <cell r="B5973" t="str">
            <v>33100100901</v>
          </cell>
          <cell r="C5973" t="str">
            <v>手术费</v>
          </cell>
          <cell r="D5973" t="str">
            <v>08</v>
          </cell>
          <cell r="E5973" t="str">
            <v>手术治疗费</v>
          </cell>
          <cell r="F5973" t="str">
            <v>10</v>
          </cell>
          <cell r="G5973" t="str">
            <v>小儿食管闭锁造瘘术</v>
          </cell>
        </row>
        <row r="5973">
          <cell r="J5973" t="str">
            <v>次</v>
          </cell>
          <cell r="K5973">
            <v>936</v>
          </cell>
          <cell r="L5973">
            <v>936</v>
          </cell>
          <cell r="M5973">
            <v>796</v>
          </cell>
        </row>
        <row r="5973">
          <cell r="O5973" t="str">
            <v>医保</v>
          </cell>
        </row>
        <row r="5974">
          <cell r="A5974" t="str">
            <v>033100100902</v>
          </cell>
          <cell r="B5974" t="str">
            <v>33100100902</v>
          </cell>
          <cell r="C5974" t="str">
            <v>手术费</v>
          </cell>
          <cell r="D5974" t="str">
            <v>08</v>
          </cell>
          <cell r="E5974" t="str">
            <v>手术治疗费</v>
          </cell>
          <cell r="F5974" t="str">
            <v>10</v>
          </cell>
          <cell r="G5974" t="str">
            <v>经胸腔镜食管闭锁造瘘术</v>
          </cell>
        </row>
        <row r="5974">
          <cell r="J5974" t="str">
            <v>次</v>
          </cell>
          <cell r="K5974">
            <v>1420</v>
          </cell>
          <cell r="L5974">
            <v>1320</v>
          </cell>
          <cell r="M5974">
            <v>1122</v>
          </cell>
        </row>
        <row r="5974">
          <cell r="O5974" t="str">
            <v>医保</v>
          </cell>
        </row>
        <row r="5975">
          <cell r="A5975" t="str">
            <v>033100100903</v>
          </cell>
          <cell r="B5975" t="str">
            <v>33100100903</v>
          </cell>
          <cell r="C5975" t="str">
            <v>手术费</v>
          </cell>
          <cell r="D5975" t="str">
            <v>08</v>
          </cell>
          <cell r="E5975" t="str">
            <v>手术治疗费</v>
          </cell>
          <cell r="F5975" t="str">
            <v>10</v>
          </cell>
          <cell r="G5975" t="str">
            <v>小儿经胸腔镜食管闭锁造瘘术</v>
          </cell>
        </row>
        <row r="5975">
          <cell r="J5975" t="str">
            <v>次</v>
          </cell>
          <cell r="K5975">
            <v>1846</v>
          </cell>
          <cell r="L5975">
            <v>1716</v>
          </cell>
          <cell r="M5975">
            <v>1459</v>
          </cell>
        </row>
        <row r="5975">
          <cell r="O5975" t="str">
            <v>医保</v>
          </cell>
        </row>
        <row r="5976">
          <cell r="A5976" t="str">
            <v>033100101000</v>
          </cell>
          <cell r="B5976" t="str">
            <v>331001010</v>
          </cell>
          <cell r="C5976" t="str">
            <v>手术费</v>
          </cell>
          <cell r="D5976" t="str">
            <v>08</v>
          </cell>
          <cell r="E5976" t="str">
            <v>手术治疗费</v>
          </cell>
          <cell r="F5976" t="str">
            <v>10</v>
          </cell>
          <cell r="G5976" t="str">
            <v>先天性食管闭锁经胸膜外吻合术</v>
          </cell>
          <cell r="H5976" t="str">
            <v>含食管气管瘘修补；不含胃造瘘术</v>
          </cell>
          <cell r="I5976" t="str">
            <v>支架</v>
          </cell>
          <cell r="J5976" t="str">
            <v>次</v>
          </cell>
          <cell r="K5976">
            <v>1620</v>
          </cell>
          <cell r="L5976">
            <v>1620</v>
          </cell>
          <cell r="M5976">
            <v>1377</v>
          </cell>
        </row>
        <row r="5976">
          <cell r="O5976" t="str">
            <v>医保</v>
          </cell>
        </row>
        <row r="5977">
          <cell r="A5977" t="str">
            <v>033100101001</v>
          </cell>
          <cell r="B5977" t="str">
            <v>33100101001</v>
          </cell>
          <cell r="C5977" t="str">
            <v>手术费</v>
          </cell>
          <cell r="D5977" t="str">
            <v>08</v>
          </cell>
          <cell r="E5977" t="str">
            <v>手术治疗费</v>
          </cell>
          <cell r="F5977" t="str">
            <v>10</v>
          </cell>
          <cell r="G5977" t="str">
            <v>小儿先天性食管闭锁经胸膜外吻合术</v>
          </cell>
        </row>
        <row r="5977">
          <cell r="J5977" t="str">
            <v>次</v>
          </cell>
          <cell r="K5977">
            <v>2106</v>
          </cell>
          <cell r="L5977">
            <v>2106</v>
          </cell>
          <cell r="M5977">
            <v>1790</v>
          </cell>
        </row>
        <row r="5977">
          <cell r="O5977" t="str">
            <v>医保</v>
          </cell>
        </row>
        <row r="5978">
          <cell r="A5978" t="str">
            <v>033100101002</v>
          </cell>
          <cell r="B5978" t="str">
            <v>33100101002</v>
          </cell>
          <cell r="C5978" t="str">
            <v>手术费</v>
          </cell>
          <cell r="D5978" t="str">
            <v>08</v>
          </cell>
          <cell r="E5978" t="str">
            <v>手术治疗费</v>
          </cell>
          <cell r="F5978" t="str">
            <v>10</v>
          </cell>
          <cell r="G5978" t="str">
            <v>经胸腔镜先天性食管闭锁经胸膜外吻合术</v>
          </cell>
        </row>
        <row r="5978">
          <cell r="J5978" t="str">
            <v>次</v>
          </cell>
          <cell r="K5978">
            <v>2320</v>
          </cell>
          <cell r="L5978">
            <v>2220</v>
          </cell>
          <cell r="M5978">
            <v>1887</v>
          </cell>
        </row>
        <row r="5978">
          <cell r="O5978" t="str">
            <v>医保</v>
          </cell>
        </row>
        <row r="5979">
          <cell r="A5979" t="str">
            <v>033100101003</v>
          </cell>
          <cell r="B5979" t="str">
            <v>33100101003</v>
          </cell>
          <cell r="C5979" t="str">
            <v>手术费</v>
          </cell>
          <cell r="D5979" t="str">
            <v>08</v>
          </cell>
          <cell r="E5979" t="str">
            <v>手术治疗费</v>
          </cell>
          <cell r="F5979" t="str">
            <v>10</v>
          </cell>
          <cell r="G5979" t="str">
            <v>小儿经胸腔镜先天性食管闭锁经胸膜外吻合术</v>
          </cell>
        </row>
        <row r="5979">
          <cell r="J5979" t="str">
            <v>次</v>
          </cell>
          <cell r="K5979">
            <v>3016</v>
          </cell>
          <cell r="L5979">
            <v>2886</v>
          </cell>
          <cell r="M5979">
            <v>2453</v>
          </cell>
        </row>
        <row r="5979">
          <cell r="O5979" t="str">
            <v>医保</v>
          </cell>
        </row>
        <row r="5980">
          <cell r="A5980" t="str">
            <v>033100101100</v>
          </cell>
          <cell r="B5980" t="str">
            <v>331001011</v>
          </cell>
          <cell r="C5980" t="str">
            <v>手术费</v>
          </cell>
          <cell r="D5980" t="str">
            <v>08</v>
          </cell>
          <cell r="E5980" t="str">
            <v>手术治疗费</v>
          </cell>
          <cell r="F5980" t="str">
            <v>10</v>
          </cell>
          <cell r="G5980" t="str">
            <v>食管癌根治术</v>
          </cell>
          <cell r="H5980" t="str">
            <v>包括胸内胃食管吻合(主动脉弓下，弓上胸顶部吻合)及颈部吻合术</v>
          </cell>
        </row>
        <row r="5980">
          <cell r="J5980" t="str">
            <v>次</v>
          </cell>
          <cell r="K5980">
            <v>3500</v>
          </cell>
          <cell r="L5980">
            <v>3150</v>
          </cell>
          <cell r="M5980">
            <v>2678</v>
          </cell>
          <cell r="N5980" t="str">
            <v>三切口联合三甲医院加收300元，三甲以下医院加收300元</v>
          </cell>
          <cell r="O5980" t="str">
            <v>医保</v>
          </cell>
        </row>
        <row r="5981">
          <cell r="A5981" t="str">
            <v>033100101101</v>
          </cell>
          <cell r="B5981" t="str">
            <v>33100101101</v>
          </cell>
          <cell r="C5981" t="str">
            <v>手术费</v>
          </cell>
          <cell r="D5981" t="str">
            <v>08</v>
          </cell>
          <cell r="E5981" t="str">
            <v>手术治疗费</v>
          </cell>
          <cell r="F5981" t="str">
            <v>10</v>
          </cell>
          <cell r="G5981" t="str">
            <v>食管癌根治术-三切口联合</v>
          </cell>
        </row>
        <row r="5981">
          <cell r="J5981" t="str">
            <v>次</v>
          </cell>
          <cell r="K5981">
            <v>3800</v>
          </cell>
          <cell r="L5981">
            <v>3450</v>
          </cell>
          <cell r="M5981">
            <v>2933</v>
          </cell>
          <cell r="N5981" t="str">
            <v>三切口联合</v>
          </cell>
          <cell r="O5981" t="str">
            <v>医保</v>
          </cell>
        </row>
        <row r="5982">
          <cell r="A5982" t="str">
            <v>033100101102</v>
          </cell>
          <cell r="B5982" t="str">
            <v>33100101102</v>
          </cell>
          <cell r="C5982" t="str">
            <v>手术费</v>
          </cell>
          <cell r="D5982" t="str">
            <v>08</v>
          </cell>
          <cell r="E5982" t="str">
            <v>手术治疗费</v>
          </cell>
          <cell r="F5982" t="str">
            <v>10</v>
          </cell>
          <cell r="G5982" t="str">
            <v>小儿食管癌根治术</v>
          </cell>
        </row>
        <row r="5982">
          <cell r="J5982" t="str">
            <v>次</v>
          </cell>
          <cell r="K5982">
            <v>4550</v>
          </cell>
          <cell r="L5982">
            <v>4095</v>
          </cell>
          <cell r="M5982">
            <v>3481</v>
          </cell>
        </row>
        <row r="5982">
          <cell r="O5982" t="str">
            <v>医保</v>
          </cell>
        </row>
        <row r="5983">
          <cell r="A5983" t="str">
            <v>033100101103</v>
          </cell>
          <cell r="B5983" t="str">
            <v>33100101103</v>
          </cell>
          <cell r="C5983" t="str">
            <v>手术费</v>
          </cell>
          <cell r="D5983" t="str">
            <v>08</v>
          </cell>
          <cell r="E5983" t="str">
            <v>手术治疗费</v>
          </cell>
          <cell r="F5983" t="str">
            <v>10</v>
          </cell>
          <cell r="G5983" t="str">
            <v>小儿食管癌根治术-三切口联合</v>
          </cell>
        </row>
        <row r="5983">
          <cell r="J5983" t="str">
            <v>次</v>
          </cell>
          <cell r="K5983">
            <v>5428</v>
          </cell>
          <cell r="L5983">
            <v>4832</v>
          </cell>
          <cell r="M5983">
            <v>4107</v>
          </cell>
          <cell r="N5983" t="str">
            <v>三切口联合</v>
          </cell>
          <cell r="O5983" t="str">
            <v>医保</v>
          </cell>
        </row>
        <row r="5984">
          <cell r="A5984" t="str">
            <v>033100101104</v>
          </cell>
          <cell r="B5984" t="str">
            <v>33100101104</v>
          </cell>
          <cell r="C5984" t="str">
            <v>手术费</v>
          </cell>
          <cell r="D5984" t="str">
            <v>08</v>
          </cell>
          <cell r="E5984" t="str">
            <v>手术治疗费</v>
          </cell>
          <cell r="F5984" t="str">
            <v>10</v>
          </cell>
          <cell r="G5984" t="str">
            <v>经胸腔镜食管癌根治术</v>
          </cell>
        </row>
        <row r="5984">
          <cell r="J5984" t="str">
            <v>次</v>
          </cell>
          <cell r="K5984">
            <v>4200</v>
          </cell>
          <cell r="L5984">
            <v>3750</v>
          </cell>
          <cell r="M5984">
            <v>3188</v>
          </cell>
        </row>
        <row r="5984">
          <cell r="O5984" t="str">
            <v>医保</v>
          </cell>
        </row>
        <row r="5985">
          <cell r="A5985" t="str">
            <v>033100101105</v>
          </cell>
          <cell r="B5985" t="str">
            <v>33100101105</v>
          </cell>
          <cell r="C5985" t="str">
            <v>手术费</v>
          </cell>
          <cell r="D5985" t="str">
            <v>08</v>
          </cell>
          <cell r="E5985" t="str">
            <v>手术治疗费</v>
          </cell>
          <cell r="F5985" t="str">
            <v>10</v>
          </cell>
          <cell r="G5985" t="str">
            <v>经胸腔镜食管癌根治术-三切口联合</v>
          </cell>
        </row>
        <row r="5985">
          <cell r="J5985" t="str">
            <v>次</v>
          </cell>
          <cell r="K5985">
            <v>4875</v>
          </cell>
          <cell r="L5985">
            <v>4317</v>
          </cell>
          <cell r="M5985">
            <v>3670</v>
          </cell>
          <cell r="N5985" t="str">
            <v>三切口联合</v>
          </cell>
          <cell r="O5985" t="str">
            <v>医保</v>
          </cell>
        </row>
        <row r="5986">
          <cell r="A5986" t="str">
            <v>033100101106</v>
          </cell>
          <cell r="B5986" t="str">
            <v>33100101106</v>
          </cell>
          <cell r="C5986" t="str">
            <v>手术费</v>
          </cell>
          <cell r="D5986" t="str">
            <v>08</v>
          </cell>
          <cell r="E5986" t="str">
            <v>手术治疗费</v>
          </cell>
          <cell r="F5986" t="str">
            <v>10</v>
          </cell>
          <cell r="G5986" t="str">
            <v>小儿经胸腔镜食管癌根治术</v>
          </cell>
        </row>
        <row r="5986">
          <cell r="J5986" t="str">
            <v>次</v>
          </cell>
          <cell r="K5986">
            <v>5460</v>
          </cell>
          <cell r="L5986">
            <v>4875</v>
          </cell>
          <cell r="M5986">
            <v>4144</v>
          </cell>
        </row>
        <row r="5986">
          <cell r="O5986" t="str">
            <v>医保</v>
          </cell>
        </row>
        <row r="5987">
          <cell r="A5987" t="str">
            <v>033100101107</v>
          </cell>
          <cell r="B5987" t="str">
            <v>33100101107</v>
          </cell>
          <cell r="C5987" t="str">
            <v>手术费</v>
          </cell>
          <cell r="D5987" t="str">
            <v>08</v>
          </cell>
          <cell r="E5987" t="str">
            <v>手术治疗费</v>
          </cell>
          <cell r="F5987" t="str">
            <v>10</v>
          </cell>
          <cell r="G5987" t="str">
            <v>小儿经胸腔镜食管癌根治术-三切口联合</v>
          </cell>
        </row>
        <row r="5987">
          <cell r="J5987" t="str">
            <v>次</v>
          </cell>
          <cell r="K5987">
            <v>6338</v>
          </cell>
          <cell r="L5987">
            <v>5612</v>
          </cell>
          <cell r="M5987">
            <v>4770</v>
          </cell>
          <cell r="N5987" t="str">
            <v>三切口联合</v>
          </cell>
          <cell r="O5987" t="str">
            <v>医保</v>
          </cell>
        </row>
        <row r="5988">
          <cell r="A5988" t="str">
            <v>033100101108</v>
          </cell>
          <cell r="B5988" t="str">
            <v>33100101108</v>
          </cell>
          <cell r="C5988" t="str">
            <v>手术费</v>
          </cell>
          <cell r="D5988" t="str">
            <v>08</v>
          </cell>
          <cell r="E5988" t="str">
            <v>手术治疗费</v>
          </cell>
          <cell r="F5988" t="str">
            <v>10</v>
          </cell>
          <cell r="G5988" t="str">
            <v>经胸腔镜腹腔镜联合食管癌根治术</v>
          </cell>
        </row>
        <row r="5988">
          <cell r="J5988" t="str">
            <v>次</v>
          </cell>
          <cell r="K5988">
            <v>4900</v>
          </cell>
          <cell r="L5988">
            <v>4350</v>
          </cell>
          <cell r="M5988">
            <v>3698</v>
          </cell>
        </row>
        <row r="5988">
          <cell r="O5988" t="str">
            <v>医保</v>
          </cell>
        </row>
        <row r="5989">
          <cell r="A5989" t="str">
            <v>033100101109</v>
          </cell>
          <cell r="B5989" t="str">
            <v>33100101109</v>
          </cell>
          <cell r="C5989" t="str">
            <v>手术费</v>
          </cell>
          <cell r="D5989" t="str">
            <v>08</v>
          </cell>
          <cell r="E5989" t="str">
            <v>手术治疗费</v>
          </cell>
          <cell r="F5989" t="str">
            <v>10</v>
          </cell>
          <cell r="G5989" t="str">
            <v>经胸腔镜腹腔镜联合食管癌根治术-三切口联合</v>
          </cell>
        </row>
        <row r="5989">
          <cell r="J5989" t="str">
            <v>次</v>
          </cell>
          <cell r="K5989">
            <v>5575</v>
          </cell>
          <cell r="L5989">
            <v>4917</v>
          </cell>
          <cell r="M5989">
            <v>4180</v>
          </cell>
          <cell r="N5989" t="str">
            <v>三切口联合</v>
          </cell>
          <cell r="O5989" t="str">
            <v>医保</v>
          </cell>
        </row>
        <row r="5990">
          <cell r="A5990" t="str">
            <v>033100101110</v>
          </cell>
          <cell r="B5990" t="str">
            <v>33100101110</v>
          </cell>
          <cell r="C5990" t="str">
            <v>手术费</v>
          </cell>
          <cell r="D5990" t="str">
            <v>08</v>
          </cell>
          <cell r="E5990" t="str">
            <v>手术治疗费</v>
          </cell>
          <cell r="F5990" t="str">
            <v>10</v>
          </cell>
          <cell r="G5990" t="str">
            <v>小儿经胸腔镜腹腔镜联合食管癌根治术</v>
          </cell>
        </row>
        <row r="5990">
          <cell r="J5990" t="str">
            <v>次</v>
          </cell>
          <cell r="K5990">
            <v>6370</v>
          </cell>
          <cell r="L5990">
            <v>5655</v>
          </cell>
          <cell r="M5990">
            <v>4807</v>
          </cell>
        </row>
        <row r="5990">
          <cell r="O5990" t="str">
            <v>医保</v>
          </cell>
        </row>
        <row r="5991">
          <cell r="A5991" t="str">
            <v>033100101111</v>
          </cell>
          <cell r="B5991" t="str">
            <v>33100101111</v>
          </cell>
          <cell r="C5991" t="str">
            <v>手术费</v>
          </cell>
          <cell r="D5991" t="str">
            <v>08</v>
          </cell>
          <cell r="E5991" t="str">
            <v>手术治疗费</v>
          </cell>
          <cell r="F5991" t="str">
            <v>10</v>
          </cell>
          <cell r="G5991" t="str">
            <v>小儿经胸腔镜腹腔镜联合食管癌根治术-三切口联合</v>
          </cell>
        </row>
        <row r="5991">
          <cell r="J5991" t="str">
            <v>次</v>
          </cell>
          <cell r="K5991">
            <v>7248</v>
          </cell>
          <cell r="L5991">
            <v>6392</v>
          </cell>
          <cell r="M5991">
            <v>5433</v>
          </cell>
          <cell r="N5991" t="str">
            <v>三切口联合</v>
          </cell>
          <cell r="O5991" t="str">
            <v>医保</v>
          </cell>
        </row>
        <row r="5992">
          <cell r="A5992" t="str">
            <v>033100101200</v>
          </cell>
          <cell r="B5992" t="str">
            <v>331001012</v>
          </cell>
          <cell r="C5992" t="str">
            <v>手术费</v>
          </cell>
          <cell r="D5992" t="str">
            <v>08</v>
          </cell>
          <cell r="E5992" t="str">
            <v>手术治疗费</v>
          </cell>
          <cell r="F5992" t="str">
            <v>10</v>
          </cell>
          <cell r="G5992" t="str">
            <v>颈段食管癌切除+结肠代食管术</v>
          </cell>
          <cell r="H5992" t="str">
            <v>包括经颈、胸、腹径路手术</v>
          </cell>
        </row>
        <row r="5992">
          <cell r="J5992" t="str">
            <v>次</v>
          </cell>
          <cell r="K5992">
            <v>3500</v>
          </cell>
          <cell r="L5992">
            <v>3500</v>
          </cell>
          <cell r="M5992">
            <v>2975</v>
          </cell>
        </row>
        <row r="5992">
          <cell r="O5992" t="str">
            <v>医保</v>
          </cell>
        </row>
        <row r="5993">
          <cell r="A5993" t="str">
            <v>033100101201</v>
          </cell>
          <cell r="B5993" t="str">
            <v>33100101201</v>
          </cell>
          <cell r="C5993" t="str">
            <v>手术费</v>
          </cell>
          <cell r="D5993" t="str">
            <v>08</v>
          </cell>
          <cell r="E5993" t="str">
            <v>手术治疗费</v>
          </cell>
          <cell r="F5993" t="str">
            <v>10</v>
          </cell>
          <cell r="G5993" t="str">
            <v>小儿颈段食管癌切除+结肠代食管术</v>
          </cell>
        </row>
        <row r="5993">
          <cell r="J5993" t="str">
            <v>次</v>
          </cell>
          <cell r="K5993">
            <v>4550</v>
          </cell>
          <cell r="L5993">
            <v>4550</v>
          </cell>
          <cell r="M5993">
            <v>3868</v>
          </cell>
        </row>
        <row r="5993">
          <cell r="O5993" t="str">
            <v>医保</v>
          </cell>
        </row>
        <row r="5994">
          <cell r="A5994" t="str">
            <v>033100101202</v>
          </cell>
          <cell r="B5994" t="str">
            <v>33100101202</v>
          </cell>
          <cell r="C5994" t="str">
            <v>手术费</v>
          </cell>
          <cell r="D5994" t="str">
            <v>08</v>
          </cell>
          <cell r="E5994" t="str">
            <v>手术治疗费</v>
          </cell>
          <cell r="F5994" t="str">
            <v>10</v>
          </cell>
          <cell r="G5994" t="str">
            <v>经胸腔镜颈段食管癌切除+结肠代食管术</v>
          </cell>
        </row>
        <row r="5994">
          <cell r="J5994" t="str">
            <v>次</v>
          </cell>
          <cell r="K5994">
            <v>4200</v>
          </cell>
          <cell r="L5994">
            <v>4100</v>
          </cell>
          <cell r="M5994">
            <v>3485</v>
          </cell>
        </row>
        <row r="5994">
          <cell r="O5994" t="str">
            <v>医保</v>
          </cell>
        </row>
        <row r="5995">
          <cell r="A5995" t="str">
            <v>033100101203</v>
          </cell>
          <cell r="B5995" t="str">
            <v>33100101203</v>
          </cell>
          <cell r="C5995" t="str">
            <v>手术费</v>
          </cell>
          <cell r="D5995" t="str">
            <v>08</v>
          </cell>
          <cell r="E5995" t="str">
            <v>手术治疗费</v>
          </cell>
          <cell r="F5995" t="str">
            <v>10</v>
          </cell>
          <cell r="G5995" t="str">
            <v>小儿经胸腔镜颈段食管癌切除+结肠代食管术</v>
          </cell>
        </row>
        <row r="5995">
          <cell r="J5995" t="str">
            <v>次</v>
          </cell>
          <cell r="K5995">
            <v>5460</v>
          </cell>
          <cell r="L5995">
            <v>5330</v>
          </cell>
          <cell r="M5995">
            <v>4531</v>
          </cell>
        </row>
        <row r="5995">
          <cell r="O5995" t="str">
            <v>医保</v>
          </cell>
        </row>
        <row r="5996">
          <cell r="A5996" t="str">
            <v>033100101300</v>
          </cell>
          <cell r="B5996" t="str">
            <v>331001013</v>
          </cell>
          <cell r="C5996" t="str">
            <v>手术费</v>
          </cell>
          <cell r="D5996" t="str">
            <v>08</v>
          </cell>
          <cell r="E5996" t="str">
            <v>手术治疗费</v>
          </cell>
          <cell r="F5996" t="str">
            <v>10</v>
          </cell>
          <cell r="G5996" t="str">
            <v>颈段食管癌切除+颈部皮瓣食管再造术</v>
          </cell>
        </row>
        <row r="5996">
          <cell r="J5996" t="str">
            <v>次</v>
          </cell>
        </row>
        <row r="5997">
          <cell r="A5997" t="str">
            <v>033100101301</v>
          </cell>
          <cell r="B5997" t="str">
            <v>33100101301</v>
          </cell>
          <cell r="C5997" t="str">
            <v>手术费</v>
          </cell>
          <cell r="D5997" t="str">
            <v>08</v>
          </cell>
          <cell r="E5997" t="str">
            <v>手术治疗费</v>
          </cell>
          <cell r="F5997" t="str">
            <v>10</v>
          </cell>
          <cell r="G5997" t="str">
            <v>小儿颈段食管癌切除+颈部皮瓣食管再造术</v>
          </cell>
        </row>
        <row r="5997">
          <cell r="J5997" t="str">
            <v>次</v>
          </cell>
        </row>
        <row r="5998">
          <cell r="A5998" t="str">
            <v>033100101302</v>
          </cell>
          <cell r="B5998" t="str">
            <v>33100101302</v>
          </cell>
          <cell r="C5998" t="str">
            <v>手术费</v>
          </cell>
          <cell r="D5998" t="str">
            <v>08</v>
          </cell>
          <cell r="E5998" t="str">
            <v>手术治疗费</v>
          </cell>
          <cell r="F5998" t="str">
            <v>10</v>
          </cell>
          <cell r="G5998" t="str">
            <v>经胸腔镜颈段食管癌切除+颈部皮瓣食管再造术</v>
          </cell>
        </row>
        <row r="5998">
          <cell r="J5998" t="str">
            <v>次</v>
          </cell>
        </row>
        <row r="5999">
          <cell r="A5999" t="str">
            <v>033100101303</v>
          </cell>
          <cell r="B5999" t="str">
            <v>33100101303</v>
          </cell>
          <cell r="C5999" t="str">
            <v>手术费</v>
          </cell>
          <cell r="D5999" t="str">
            <v>08</v>
          </cell>
          <cell r="E5999" t="str">
            <v>手术治疗费</v>
          </cell>
          <cell r="F5999" t="str">
            <v>10</v>
          </cell>
          <cell r="G5999" t="str">
            <v>小儿经胸腔镜颈段食管癌切除+颈部皮瓣食管再造术</v>
          </cell>
        </row>
        <row r="5999">
          <cell r="J5999" t="str">
            <v>次</v>
          </cell>
        </row>
        <row r="6000">
          <cell r="A6000" t="str">
            <v>033100101400</v>
          </cell>
          <cell r="B6000" t="str">
            <v>331001014</v>
          </cell>
          <cell r="C6000" t="str">
            <v>手术费</v>
          </cell>
          <cell r="D6000" t="str">
            <v>08</v>
          </cell>
          <cell r="E6000" t="str">
            <v>手术治疗费</v>
          </cell>
          <cell r="F6000" t="str">
            <v>10</v>
          </cell>
          <cell r="G6000" t="str">
            <v>食管癌根治+结肠代食管术</v>
          </cell>
        </row>
        <row r="6000">
          <cell r="J6000" t="str">
            <v>次</v>
          </cell>
          <cell r="K6000">
            <v>3500</v>
          </cell>
          <cell r="L6000">
            <v>3500</v>
          </cell>
          <cell r="M6000">
            <v>2975</v>
          </cell>
        </row>
        <row r="6000">
          <cell r="O6000" t="str">
            <v>医保</v>
          </cell>
        </row>
        <row r="6001">
          <cell r="A6001" t="str">
            <v>033100101401</v>
          </cell>
          <cell r="B6001" t="str">
            <v>33100101401</v>
          </cell>
          <cell r="C6001" t="str">
            <v>手术费</v>
          </cell>
          <cell r="D6001" t="str">
            <v>08</v>
          </cell>
          <cell r="E6001" t="str">
            <v>手术治疗费</v>
          </cell>
          <cell r="F6001" t="str">
            <v>10</v>
          </cell>
          <cell r="G6001" t="str">
            <v>小儿食管癌根治+结肠代食管术</v>
          </cell>
        </row>
        <row r="6001">
          <cell r="J6001" t="str">
            <v>次</v>
          </cell>
          <cell r="K6001">
            <v>4550</v>
          </cell>
          <cell r="L6001">
            <v>4550</v>
          </cell>
          <cell r="M6001">
            <v>3868</v>
          </cell>
        </row>
        <row r="6001">
          <cell r="O6001" t="str">
            <v>医保</v>
          </cell>
        </row>
        <row r="6002">
          <cell r="A6002" t="str">
            <v>033100101402</v>
          </cell>
          <cell r="B6002" t="str">
            <v>33100101402</v>
          </cell>
          <cell r="C6002" t="str">
            <v>手术费</v>
          </cell>
          <cell r="D6002" t="str">
            <v>08</v>
          </cell>
          <cell r="E6002" t="str">
            <v>手术治疗费</v>
          </cell>
          <cell r="F6002" t="str">
            <v>10</v>
          </cell>
          <cell r="G6002" t="str">
            <v>经胸腔镜食管癌根治+结肠代食管术</v>
          </cell>
        </row>
        <row r="6002">
          <cell r="J6002" t="str">
            <v>次</v>
          </cell>
          <cell r="K6002">
            <v>4200</v>
          </cell>
          <cell r="L6002">
            <v>4100</v>
          </cell>
          <cell r="M6002">
            <v>3485</v>
          </cell>
        </row>
        <row r="6002">
          <cell r="O6002" t="str">
            <v>医保</v>
          </cell>
        </row>
        <row r="6003">
          <cell r="A6003" t="str">
            <v>033100101403</v>
          </cell>
          <cell r="B6003" t="str">
            <v>33100101403</v>
          </cell>
          <cell r="C6003" t="str">
            <v>手术费</v>
          </cell>
          <cell r="D6003" t="str">
            <v>08</v>
          </cell>
          <cell r="E6003" t="str">
            <v>手术治疗费</v>
          </cell>
          <cell r="F6003" t="str">
            <v>10</v>
          </cell>
          <cell r="G6003" t="str">
            <v>小儿经胸腔镜食管癌根治+结肠代食管术</v>
          </cell>
        </row>
        <row r="6003">
          <cell r="J6003" t="str">
            <v>次</v>
          </cell>
          <cell r="K6003">
            <v>5460</v>
          </cell>
          <cell r="L6003">
            <v>5330</v>
          </cell>
          <cell r="M6003">
            <v>4531</v>
          </cell>
        </row>
        <row r="6003">
          <cell r="O6003" t="str">
            <v>医保</v>
          </cell>
        </row>
        <row r="6004">
          <cell r="A6004" t="str">
            <v>033100101500</v>
          </cell>
          <cell r="B6004" t="str">
            <v>331001015</v>
          </cell>
          <cell r="C6004" t="str">
            <v>手术费</v>
          </cell>
          <cell r="D6004" t="str">
            <v>08</v>
          </cell>
          <cell r="E6004" t="str">
            <v>手术治疗费</v>
          </cell>
          <cell r="F6004" t="str">
            <v>10</v>
          </cell>
          <cell r="G6004" t="str">
            <v>颈段食管切除术</v>
          </cell>
        </row>
        <row r="6004">
          <cell r="J6004" t="str">
            <v>次</v>
          </cell>
          <cell r="K6004">
            <v>2300</v>
          </cell>
          <cell r="L6004">
            <v>2300</v>
          </cell>
          <cell r="M6004">
            <v>1955</v>
          </cell>
        </row>
        <row r="6004">
          <cell r="O6004" t="str">
            <v>医保</v>
          </cell>
        </row>
        <row r="6005">
          <cell r="A6005" t="str">
            <v>033100101501</v>
          </cell>
          <cell r="B6005" t="str">
            <v>33100101501</v>
          </cell>
          <cell r="C6005" t="str">
            <v>手术费</v>
          </cell>
          <cell r="D6005" t="str">
            <v>08</v>
          </cell>
          <cell r="E6005" t="str">
            <v>手术治疗费</v>
          </cell>
          <cell r="F6005" t="str">
            <v>10</v>
          </cell>
          <cell r="G6005" t="str">
            <v>小儿颈段食管切除术</v>
          </cell>
        </row>
        <row r="6005">
          <cell r="J6005" t="str">
            <v>次</v>
          </cell>
          <cell r="K6005">
            <v>2990</v>
          </cell>
          <cell r="L6005">
            <v>2990</v>
          </cell>
          <cell r="M6005">
            <v>2542</v>
          </cell>
        </row>
        <row r="6005">
          <cell r="O6005" t="str">
            <v>医保</v>
          </cell>
        </row>
        <row r="6006">
          <cell r="A6006" t="str">
            <v>033100101502</v>
          </cell>
          <cell r="B6006" t="str">
            <v>33100101502</v>
          </cell>
          <cell r="C6006" t="str">
            <v>手术费</v>
          </cell>
          <cell r="D6006" t="str">
            <v>08</v>
          </cell>
          <cell r="E6006" t="str">
            <v>手术治疗费</v>
          </cell>
          <cell r="F6006" t="str">
            <v>10</v>
          </cell>
          <cell r="G6006" t="str">
            <v>经胸腔镜颈段食管切除术</v>
          </cell>
        </row>
        <row r="6006">
          <cell r="J6006" t="str">
            <v>次</v>
          </cell>
          <cell r="K6006">
            <v>3000</v>
          </cell>
          <cell r="L6006">
            <v>2900</v>
          </cell>
          <cell r="M6006">
            <v>2465</v>
          </cell>
        </row>
        <row r="6006">
          <cell r="O6006" t="str">
            <v>医保</v>
          </cell>
        </row>
        <row r="6007">
          <cell r="A6007" t="str">
            <v>033100101503</v>
          </cell>
          <cell r="B6007" t="str">
            <v>33100101503</v>
          </cell>
          <cell r="C6007" t="str">
            <v>手术费</v>
          </cell>
          <cell r="D6007" t="str">
            <v>08</v>
          </cell>
          <cell r="E6007" t="str">
            <v>手术治疗费</v>
          </cell>
          <cell r="F6007" t="str">
            <v>10</v>
          </cell>
          <cell r="G6007" t="str">
            <v>小儿经胸腔镜颈段食管切除术</v>
          </cell>
        </row>
        <row r="6007">
          <cell r="J6007" t="str">
            <v>次</v>
          </cell>
          <cell r="K6007">
            <v>3900</v>
          </cell>
          <cell r="L6007">
            <v>3770</v>
          </cell>
          <cell r="M6007">
            <v>3205</v>
          </cell>
        </row>
        <row r="6007">
          <cell r="O6007" t="str">
            <v>医保</v>
          </cell>
        </row>
        <row r="6008">
          <cell r="A6008" t="str">
            <v>033100101600</v>
          </cell>
          <cell r="B6008" t="str">
            <v>331001016</v>
          </cell>
          <cell r="C6008" t="str">
            <v>手术费</v>
          </cell>
          <cell r="D6008" t="str">
            <v>08</v>
          </cell>
          <cell r="E6008" t="str">
            <v>手术治疗费</v>
          </cell>
          <cell r="F6008" t="str">
            <v>10</v>
          </cell>
          <cell r="G6008" t="str">
            <v>食管胃吻合口狭窄切开成形术</v>
          </cell>
          <cell r="H6008" t="str">
            <v>包括狭窄局部切开缝合或再吻合术</v>
          </cell>
        </row>
        <row r="6008">
          <cell r="J6008" t="str">
            <v>次</v>
          </cell>
          <cell r="K6008">
            <v>1800</v>
          </cell>
          <cell r="L6008">
            <v>1800</v>
          </cell>
          <cell r="M6008">
            <v>1530</v>
          </cell>
        </row>
        <row r="6008">
          <cell r="O6008" t="str">
            <v>医保</v>
          </cell>
        </row>
        <row r="6009">
          <cell r="A6009" t="str">
            <v>033100101601</v>
          </cell>
          <cell r="B6009" t="str">
            <v>33100101601</v>
          </cell>
          <cell r="C6009" t="str">
            <v>手术费</v>
          </cell>
          <cell r="D6009" t="str">
            <v>08</v>
          </cell>
          <cell r="E6009" t="str">
            <v>手术治疗费</v>
          </cell>
          <cell r="F6009" t="str">
            <v>10</v>
          </cell>
          <cell r="G6009" t="str">
            <v>小儿食管胃吻合口狭窄切开成形术</v>
          </cell>
        </row>
        <row r="6009">
          <cell r="J6009" t="str">
            <v>次</v>
          </cell>
          <cell r="K6009">
            <v>2340</v>
          </cell>
          <cell r="L6009">
            <v>2340</v>
          </cell>
          <cell r="M6009">
            <v>1989</v>
          </cell>
        </row>
        <row r="6009">
          <cell r="O6009" t="str">
            <v>医保</v>
          </cell>
        </row>
        <row r="6010">
          <cell r="A6010" t="str">
            <v>033100101602</v>
          </cell>
          <cell r="B6010" t="str">
            <v>33100101602</v>
          </cell>
          <cell r="C6010" t="str">
            <v>手术费</v>
          </cell>
          <cell r="D6010" t="str">
            <v>08</v>
          </cell>
          <cell r="E6010" t="str">
            <v>手术治疗费</v>
          </cell>
          <cell r="F6010" t="str">
            <v>10</v>
          </cell>
          <cell r="G6010" t="str">
            <v>经胸腔镜食管胃吻合口狭窄切开成形术</v>
          </cell>
        </row>
        <row r="6010">
          <cell r="J6010" t="str">
            <v>次</v>
          </cell>
          <cell r="K6010">
            <v>2500</v>
          </cell>
          <cell r="L6010">
            <v>2400</v>
          </cell>
          <cell r="M6010">
            <v>2040</v>
          </cell>
        </row>
        <row r="6010">
          <cell r="O6010" t="str">
            <v>医保</v>
          </cell>
        </row>
        <row r="6011">
          <cell r="A6011" t="str">
            <v>033100101603</v>
          </cell>
          <cell r="B6011" t="str">
            <v>33100101603</v>
          </cell>
          <cell r="C6011" t="str">
            <v>手术费</v>
          </cell>
          <cell r="D6011" t="str">
            <v>08</v>
          </cell>
          <cell r="E6011" t="str">
            <v>手术治疗费</v>
          </cell>
          <cell r="F6011" t="str">
            <v>10</v>
          </cell>
          <cell r="G6011" t="str">
            <v>小儿经胸腔镜食管胃吻合口狭窄切开成形术</v>
          </cell>
        </row>
        <row r="6011">
          <cell r="J6011" t="str">
            <v>次</v>
          </cell>
          <cell r="K6011">
            <v>3250</v>
          </cell>
          <cell r="L6011">
            <v>3120</v>
          </cell>
          <cell r="M6011">
            <v>2652</v>
          </cell>
        </row>
        <row r="6011">
          <cell r="O6011" t="str">
            <v>医保</v>
          </cell>
        </row>
        <row r="6012">
          <cell r="A6012" t="str">
            <v>033100101700</v>
          </cell>
          <cell r="B6012" t="str">
            <v>331001017</v>
          </cell>
          <cell r="C6012" t="str">
            <v>手术费</v>
          </cell>
          <cell r="D6012" t="str">
            <v>08</v>
          </cell>
          <cell r="E6012" t="str">
            <v>手术治疗费</v>
          </cell>
          <cell r="F6012" t="str">
            <v>10</v>
          </cell>
          <cell r="G6012" t="str">
            <v>食管横断吻合术</v>
          </cell>
          <cell r="H6012" t="str">
            <v>包括经网膜静脉门静脉测压术、胃冠状静脉结扎术；不含脾切除术、幽门成形术</v>
          </cell>
        </row>
        <row r="6012">
          <cell r="J6012" t="str">
            <v>次</v>
          </cell>
          <cell r="K6012">
            <v>1350</v>
          </cell>
          <cell r="L6012">
            <v>1350</v>
          </cell>
          <cell r="M6012">
            <v>1148</v>
          </cell>
        </row>
        <row r="6012">
          <cell r="O6012" t="str">
            <v>医保</v>
          </cell>
        </row>
        <row r="6013">
          <cell r="A6013" t="str">
            <v>033100101701</v>
          </cell>
          <cell r="B6013" t="str">
            <v>33100101701</v>
          </cell>
          <cell r="C6013" t="str">
            <v>手术费</v>
          </cell>
          <cell r="D6013" t="str">
            <v>08</v>
          </cell>
          <cell r="E6013" t="str">
            <v>手术治疗费</v>
          </cell>
          <cell r="F6013" t="str">
            <v>10</v>
          </cell>
          <cell r="G6013" t="str">
            <v>小儿食管横断吻合术</v>
          </cell>
        </row>
        <row r="6013">
          <cell r="J6013" t="str">
            <v>次</v>
          </cell>
          <cell r="K6013">
            <v>1755</v>
          </cell>
          <cell r="L6013">
            <v>1755</v>
          </cell>
          <cell r="M6013">
            <v>1492</v>
          </cell>
        </row>
        <row r="6013">
          <cell r="O6013" t="str">
            <v>医保</v>
          </cell>
        </row>
        <row r="6014">
          <cell r="A6014" t="str">
            <v>033100101702</v>
          </cell>
          <cell r="B6014" t="str">
            <v>33100101702</v>
          </cell>
          <cell r="C6014" t="str">
            <v>手术费</v>
          </cell>
          <cell r="D6014" t="str">
            <v>08</v>
          </cell>
          <cell r="E6014" t="str">
            <v>手术治疗费</v>
          </cell>
          <cell r="F6014" t="str">
            <v>10</v>
          </cell>
          <cell r="G6014" t="str">
            <v>经胸腔镜食管横断吻合术</v>
          </cell>
        </row>
        <row r="6014">
          <cell r="J6014" t="str">
            <v>次</v>
          </cell>
          <cell r="K6014">
            <v>2050</v>
          </cell>
          <cell r="L6014">
            <v>1950</v>
          </cell>
          <cell r="M6014">
            <v>1658</v>
          </cell>
        </row>
        <row r="6014">
          <cell r="O6014" t="str">
            <v>医保</v>
          </cell>
        </row>
        <row r="6015">
          <cell r="A6015" t="str">
            <v>033100101703</v>
          </cell>
          <cell r="B6015" t="str">
            <v>33100101703</v>
          </cell>
          <cell r="C6015" t="str">
            <v>手术费</v>
          </cell>
          <cell r="D6015" t="str">
            <v>08</v>
          </cell>
          <cell r="E6015" t="str">
            <v>手术治疗费</v>
          </cell>
          <cell r="F6015" t="str">
            <v>10</v>
          </cell>
          <cell r="G6015" t="str">
            <v>小儿经胸腔镜食管横断吻合术</v>
          </cell>
        </row>
        <row r="6015">
          <cell r="J6015" t="str">
            <v>次</v>
          </cell>
          <cell r="K6015">
            <v>2665</v>
          </cell>
          <cell r="L6015">
            <v>2535</v>
          </cell>
          <cell r="M6015">
            <v>2155</v>
          </cell>
        </row>
        <row r="6015">
          <cell r="O6015" t="str">
            <v>医保</v>
          </cell>
        </row>
        <row r="6016">
          <cell r="A6016" t="str">
            <v>033100101800</v>
          </cell>
          <cell r="B6016" t="str">
            <v>331001018</v>
          </cell>
          <cell r="C6016" t="str">
            <v>手术费</v>
          </cell>
          <cell r="D6016" t="str">
            <v>08</v>
          </cell>
          <cell r="E6016" t="str">
            <v>手术治疗费</v>
          </cell>
          <cell r="F6016" t="str">
            <v>10</v>
          </cell>
          <cell r="G6016" t="str">
            <v>食管再造术</v>
          </cell>
          <cell r="H6016" t="str">
            <v>包括胃、肠代食管等</v>
          </cell>
        </row>
        <row r="6016">
          <cell r="J6016" t="str">
            <v>次</v>
          </cell>
          <cell r="K6016">
            <v>2600</v>
          </cell>
          <cell r="L6016">
            <v>2300</v>
          </cell>
          <cell r="M6016">
            <v>1955</v>
          </cell>
        </row>
        <row r="6016">
          <cell r="O6016" t="str">
            <v>医保</v>
          </cell>
        </row>
        <row r="6017">
          <cell r="A6017" t="str">
            <v>033100101801</v>
          </cell>
          <cell r="B6017" t="str">
            <v>33100101801</v>
          </cell>
          <cell r="C6017" t="str">
            <v>手术费</v>
          </cell>
          <cell r="D6017" t="str">
            <v>08</v>
          </cell>
          <cell r="E6017" t="str">
            <v>手术治疗费</v>
          </cell>
          <cell r="F6017" t="str">
            <v>10</v>
          </cell>
          <cell r="G6017" t="str">
            <v>小儿食管再造术</v>
          </cell>
        </row>
        <row r="6017">
          <cell r="J6017" t="str">
            <v>次</v>
          </cell>
          <cell r="K6017">
            <v>3380</v>
          </cell>
          <cell r="L6017">
            <v>2990</v>
          </cell>
          <cell r="M6017">
            <v>2542</v>
          </cell>
        </row>
        <row r="6017">
          <cell r="O6017" t="str">
            <v>医保</v>
          </cell>
        </row>
        <row r="6018">
          <cell r="A6018" t="str">
            <v>033100101802</v>
          </cell>
          <cell r="B6018" t="str">
            <v>33100101802</v>
          </cell>
          <cell r="C6018" t="str">
            <v>手术费</v>
          </cell>
          <cell r="D6018" t="str">
            <v>08</v>
          </cell>
          <cell r="E6018" t="str">
            <v>手术治疗费</v>
          </cell>
          <cell r="F6018" t="str">
            <v>10</v>
          </cell>
          <cell r="G6018" t="str">
            <v>经胸腔镜食管再造术</v>
          </cell>
        </row>
        <row r="6018">
          <cell r="J6018" t="str">
            <v>次</v>
          </cell>
          <cell r="K6018">
            <v>3300</v>
          </cell>
          <cell r="L6018">
            <v>2900</v>
          </cell>
          <cell r="M6018">
            <v>2465</v>
          </cell>
        </row>
        <row r="6018">
          <cell r="O6018" t="str">
            <v>医保</v>
          </cell>
        </row>
        <row r="6019">
          <cell r="A6019" t="str">
            <v>033100101803</v>
          </cell>
          <cell r="B6019" t="str">
            <v>33100101803</v>
          </cell>
          <cell r="C6019" t="str">
            <v>手术费</v>
          </cell>
          <cell r="D6019" t="str">
            <v>08</v>
          </cell>
          <cell r="E6019" t="str">
            <v>手术治疗费</v>
          </cell>
          <cell r="F6019" t="str">
            <v>10</v>
          </cell>
          <cell r="G6019" t="str">
            <v>小儿经胸腔镜食管再造术</v>
          </cell>
        </row>
        <row r="6019">
          <cell r="J6019" t="str">
            <v>次</v>
          </cell>
          <cell r="K6019">
            <v>4290</v>
          </cell>
          <cell r="L6019">
            <v>3770</v>
          </cell>
          <cell r="M6019">
            <v>3205</v>
          </cell>
        </row>
        <row r="6019">
          <cell r="O6019" t="str">
            <v>医保</v>
          </cell>
        </row>
        <row r="6020">
          <cell r="A6020" t="str">
            <v>033100101900</v>
          </cell>
          <cell r="B6020" t="str">
            <v>331001019</v>
          </cell>
          <cell r="C6020" t="str">
            <v>手术费</v>
          </cell>
          <cell r="D6020" t="str">
            <v>08</v>
          </cell>
          <cell r="E6020" t="str">
            <v>手术治疗费</v>
          </cell>
          <cell r="F6020" t="str">
            <v>10</v>
          </cell>
          <cell r="G6020" t="str">
            <v>食管胃短路捷径手术</v>
          </cell>
        </row>
        <row r="6020">
          <cell r="J6020" t="str">
            <v>次</v>
          </cell>
          <cell r="K6020">
            <v>1170</v>
          </cell>
          <cell r="L6020">
            <v>1170</v>
          </cell>
          <cell r="M6020">
            <v>995</v>
          </cell>
        </row>
        <row r="6020">
          <cell r="O6020" t="str">
            <v>医保</v>
          </cell>
        </row>
        <row r="6021">
          <cell r="A6021" t="str">
            <v>033100101901</v>
          </cell>
          <cell r="B6021" t="str">
            <v>33100101901</v>
          </cell>
          <cell r="C6021" t="str">
            <v>手术费</v>
          </cell>
          <cell r="D6021" t="str">
            <v>08</v>
          </cell>
          <cell r="E6021" t="str">
            <v>手术治疗费</v>
          </cell>
          <cell r="F6021" t="str">
            <v>10</v>
          </cell>
          <cell r="G6021" t="str">
            <v>小儿食管胃短路捷径手术</v>
          </cell>
        </row>
        <row r="6021">
          <cell r="J6021" t="str">
            <v>次</v>
          </cell>
          <cell r="K6021">
            <v>1521</v>
          </cell>
          <cell r="L6021">
            <v>1521</v>
          </cell>
          <cell r="M6021">
            <v>1293</v>
          </cell>
        </row>
        <row r="6021">
          <cell r="O6021" t="str">
            <v>医保</v>
          </cell>
        </row>
        <row r="6022">
          <cell r="A6022" t="str">
            <v>033100101902</v>
          </cell>
          <cell r="B6022" t="str">
            <v>33100101902</v>
          </cell>
          <cell r="C6022" t="str">
            <v>手术费</v>
          </cell>
          <cell r="D6022" t="str">
            <v>08</v>
          </cell>
          <cell r="E6022" t="str">
            <v>手术治疗费</v>
          </cell>
          <cell r="F6022" t="str">
            <v>10</v>
          </cell>
          <cell r="G6022" t="str">
            <v>经胸腔镜食管胃短路捷径手术</v>
          </cell>
        </row>
        <row r="6022">
          <cell r="J6022" t="str">
            <v>次</v>
          </cell>
          <cell r="K6022">
            <v>1870</v>
          </cell>
          <cell r="L6022">
            <v>1770</v>
          </cell>
          <cell r="M6022">
            <v>1505</v>
          </cell>
        </row>
        <row r="6022">
          <cell r="O6022" t="str">
            <v>医保</v>
          </cell>
        </row>
        <row r="6023">
          <cell r="A6023" t="str">
            <v>033100101903</v>
          </cell>
          <cell r="B6023" t="str">
            <v>33100101903</v>
          </cell>
          <cell r="C6023" t="str">
            <v>手术费</v>
          </cell>
          <cell r="D6023" t="str">
            <v>08</v>
          </cell>
          <cell r="E6023" t="str">
            <v>手术治疗费</v>
          </cell>
          <cell r="F6023" t="str">
            <v>10</v>
          </cell>
          <cell r="G6023" t="str">
            <v>小儿经胸腔镜食管胃短路捷径手术</v>
          </cell>
        </row>
        <row r="6023">
          <cell r="J6023" t="str">
            <v>次</v>
          </cell>
          <cell r="K6023">
            <v>2431</v>
          </cell>
          <cell r="L6023">
            <v>2301</v>
          </cell>
          <cell r="M6023">
            <v>1956</v>
          </cell>
        </row>
        <row r="6023">
          <cell r="O6023" t="str">
            <v>医保</v>
          </cell>
        </row>
        <row r="6024">
          <cell r="A6024" t="str">
            <v>033100102000</v>
          </cell>
          <cell r="B6024" t="str">
            <v>331001020</v>
          </cell>
          <cell r="C6024" t="str">
            <v>手术费</v>
          </cell>
          <cell r="D6024" t="str">
            <v>08</v>
          </cell>
          <cell r="E6024" t="str">
            <v>手术治疗费</v>
          </cell>
          <cell r="F6024" t="str">
            <v>10</v>
          </cell>
          <cell r="G6024" t="str">
            <v>游离空肠代食管术</v>
          </cell>
          <cell r="H6024" t="str">
            <v>含微血管吻合术；包括游离空肠移植代下咽术</v>
          </cell>
        </row>
        <row r="6024">
          <cell r="J6024" t="str">
            <v>次</v>
          </cell>
        </row>
        <row r="6025">
          <cell r="A6025" t="str">
            <v>033100102001</v>
          </cell>
          <cell r="B6025" t="str">
            <v>33100102001</v>
          </cell>
          <cell r="C6025" t="str">
            <v>手术费</v>
          </cell>
          <cell r="D6025" t="str">
            <v>08</v>
          </cell>
          <cell r="E6025" t="str">
            <v>手术治疗费</v>
          </cell>
          <cell r="F6025" t="str">
            <v>10</v>
          </cell>
          <cell r="G6025" t="str">
            <v>小儿游离空肠代食管术</v>
          </cell>
        </row>
        <row r="6025">
          <cell r="J6025" t="str">
            <v>次</v>
          </cell>
        </row>
        <row r="6026">
          <cell r="A6026" t="str">
            <v>033100102002</v>
          </cell>
          <cell r="B6026" t="str">
            <v>33100102002</v>
          </cell>
          <cell r="C6026" t="str">
            <v>手术费</v>
          </cell>
          <cell r="D6026" t="str">
            <v>08</v>
          </cell>
          <cell r="E6026" t="str">
            <v>手术治疗费</v>
          </cell>
          <cell r="F6026" t="str">
            <v>10</v>
          </cell>
          <cell r="G6026" t="str">
            <v>经胸腔镜游离空肠代食管术</v>
          </cell>
        </row>
        <row r="6026">
          <cell r="J6026" t="str">
            <v>次</v>
          </cell>
        </row>
        <row r="6027">
          <cell r="A6027" t="str">
            <v>033100102003</v>
          </cell>
          <cell r="B6027" t="str">
            <v>33100102003</v>
          </cell>
          <cell r="C6027" t="str">
            <v>手术费</v>
          </cell>
          <cell r="D6027" t="str">
            <v>08</v>
          </cell>
          <cell r="E6027" t="str">
            <v>手术治疗费</v>
          </cell>
          <cell r="F6027" t="str">
            <v>10</v>
          </cell>
          <cell r="G6027" t="str">
            <v>小儿经胸腔镜游离空肠代食管术</v>
          </cell>
        </row>
        <row r="6027">
          <cell r="J6027" t="str">
            <v>次</v>
          </cell>
        </row>
        <row r="6028">
          <cell r="A6028" t="str">
            <v>033100102100</v>
          </cell>
          <cell r="B6028" t="str">
            <v>331001021</v>
          </cell>
          <cell r="C6028" t="str">
            <v>手术费</v>
          </cell>
          <cell r="D6028" t="str">
            <v>08</v>
          </cell>
          <cell r="E6028" t="str">
            <v>手术治疗费</v>
          </cell>
          <cell r="F6028" t="str">
            <v>10</v>
          </cell>
          <cell r="G6028" t="str">
            <v>贲门痉挛（失弛缓症）肌层切开术</v>
          </cell>
          <cell r="H6028" t="str">
            <v>含经腹径路手术</v>
          </cell>
        </row>
        <row r="6028">
          <cell r="J6028" t="str">
            <v>次</v>
          </cell>
          <cell r="K6028">
            <v>1350</v>
          </cell>
          <cell r="L6028">
            <v>1350</v>
          </cell>
          <cell r="M6028">
            <v>1148</v>
          </cell>
        </row>
        <row r="6028">
          <cell r="O6028" t="str">
            <v>医保</v>
          </cell>
        </row>
        <row r="6029">
          <cell r="A6029" t="str">
            <v>033100102101</v>
          </cell>
          <cell r="B6029" t="str">
            <v>33100102101</v>
          </cell>
          <cell r="C6029" t="str">
            <v>手术费</v>
          </cell>
          <cell r="D6029" t="str">
            <v>08</v>
          </cell>
          <cell r="E6029" t="str">
            <v>手术治疗费</v>
          </cell>
          <cell r="F6029" t="str">
            <v>10</v>
          </cell>
          <cell r="G6029" t="str">
            <v>小儿贲门痉挛（失弛缓症）肌层切开术</v>
          </cell>
        </row>
        <row r="6029">
          <cell r="J6029" t="str">
            <v>次</v>
          </cell>
          <cell r="K6029">
            <v>1755</v>
          </cell>
          <cell r="L6029">
            <v>1755</v>
          </cell>
          <cell r="M6029">
            <v>1492</v>
          </cell>
        </row>
        <row r="6029">
          <cell r="O6029" t="str">
            <v>医保</v>
          </cell>
        </row>
        <row r="6030">
          <cell r="A6030" t="str">
            <v>033100102102</v>
          </cell>
          <cell r="B6030" t="str">
            <v>33100102102</v>
          </cell>
          <cell r="C6030" t="str">
            <v>手术费</v>
          </cell>
          <cell r="D6030" t="str">
            <v>08</v>
          </cell>
          <cell r="E6030" t="str">
            <v>手术治疗费</v>
          </cell>
          <cell r="F6030" t="str">
            <v>10</v>
          </cell>
          <cell r="G6030" t="str">
            <v>经胸腔镜贲门痉挛（失弛缓症）肌层切开术</v>
          </cell>
        </row>
        <row r="6030">
          <cell r="J6030" t="str">
            <v>次</v>
          </cell>
          <cell r="K6030">
            <v>2050</v>
          </cell>
          <cell r="L6030">
            <v>1950</v>
          </cell>
          <cell r="M6030">
            <v>1658</v>
          </cell>
        </row>
        <row r="6030">
          <cell r="O6030" t="str">
            <v>医保</v>
          </cell>
        </row>
        <row r="6031">
          <cell r="A6031" t="str">
            <v>033100102103</v>
          </cell>
          <cell r="B6031" t="str">
            <v>33100102103</v>
          </cell>
          <cell r="C6031" t="str">
            <v>手术费</v>
          </cell>
          <cell r="D6031" t="str">
            <v>08</v>
          </cell>
          <cell r="E6031" t="str">
            <v>手术治疗费</v>
          </cell>
          <cell r="F6031" t="str">
            <v>10</v>
          </cell>
          <cell r="G6031" t="str">
            <v>小儿经胸腔镜贲门痉挛（失弛缓症）肌层切开术</v>
          </cell>
        </row>
        <row r="6031">
          <cell r="J6031" t="str">
            <v>次</v>
          </cell>
          <cell r="K6031">
            <v>2665</v>
          </cell>
          <cell r="L6031">
            <v>2535</v>
          </cell>
          <cell r="M6031">
            <v>2155</v>
          </cell>
        </row>
        <row r="6031">
          <cell r="O6031" t="str">
            <v>医保</v>
          </cell>
        </row>
        <row r="6032">
          <cell r="A6032" t="str">
            <v>033100102200</v>
          </cell>
          <cell r="B6032" t="str">
            <v>331001022</v>
          </cell>
          <cell r="C6032" t="str">
            <v>手术费</v>
          </cell>
          <cell r="D6032" t="str">
            <v>08</v>
          </cell>
          <cell r="E6032" t="str">
            <v>手术治疗费</v>
          </cell>
          <cell r="F6032" t="str">
            <v>10</v>
          </cell>
          <cell r="G6032" t="str">
            <v>贲门癌切除术</v>
          </cell>
          <cell r="H6032" t="str">
            <v>含胃食管弓下吻合术</v>
          </cell>
        </row>
        <row r="6032">
          <cell r="J6032" t="str">
            <v>次</v>
          </cell>
          <cell r="K6032">
            <v>2300</v>
          </cell>
          <cell r="L6032">
            <v>2200</v>
          </cell>
          <cell r="M6032">
            <v>1870</v>
          </cell>
        </row>
        <row r="6032">
          <cell r="O6032" t="str">
            <v>医保</v>
          </cell>
        </row>
        <row r="6033">
          <cell r="A6033" t="str">
            <v>033100102201</v>
          </cell>
          <cell r="B6033" t="str">
            <v>33100102201</v>
          </cell>
          <cell r="C6033" t="str">
            <v>手术费</v>
          </cell>
          <cell r="D6033" t="str">
            <v>08</v>
          </cell>
          <cell r="E6033" t="str">
            <v>手术治疗费</v>
          </cell>
          <cell r="F6033" t="str">
            <v>10</v>
          </cell>
          <cell r="G6033" t="str">
            <v>小儿贲门癌切除术</v>
          </cell>
        </row>
        <row r="6033">
          <cell r="J6033" t="str">
            <v>次</v>
          </cell>
          <cell r="K6033">
            <v>2990</v>
          </cell>
          <cell r="L6033">
            <v>2860</v>
          </cell>
          <cell r="M6033">
            <v>2431</v>
          </cell>
        </row>
        <row r="6033">
          <cell r="O6033" t="str">
            <v>医保</v>
          </cell>
        </row>
        <row r="6034">
          <cell r="A6034" t="str">
            <v>033100102202</v>
          </cell>
          <cell r="B6034" t="str">
            <v>33100102202</v>
          </cell>
          <cell r="C6034" t="str">
            <v>手术费</v>
          </cell>
          <cell r="D6034" t="str">
            <v>08</v>
          </cell>
          <cell r="E6034" t="str">
            <v>手术治疗费</v>
          </cell>
          <cell r="F6034" t="str">
            <v>10</v>
          </cell>
          <cell r="G6034" t="str">
            <v>经腹腔镜贲门癌切除术</v>
          </cell>
        </row>
        <row r="6034">
          <cell r="J6034" t="str">
            <v>次</v>
          </cell>
          <cell r="K6034">
            <v>3000</v>
          </cell>
          <cell r="L6034">
            <v>2800</v>
          </cell>
          <cell r="M6034">
            <v>2380</v>
          </cell>
        </row>
        <row r="6034">
          <cell r="O6034" t="str">
            <v>医保</v>
          </cell>
        </row>
        <row r="6035">
          <cell r="A6035" t="str">
            <v>033100102203</v>
          </cell>
          <cell r="B6035" t="str">
            <v>33100102203</v>
          </cell>
          <cell r="C6035" t="str">
            <v>手术费</v>
          </cell>
          <cell r="D6035" t="str">
            <v>08</v>
          </cell>
          <cell r="E6035" t="str">
            <v>手术治疗费</v>
          </cell>
          <cell r="F6035" t="str">
            <v>10</v>
          </cell>
          <cell r="G6035" t="str">
            <v>小儿经腹腔镜贲门癌切除术</v>
          </cell>
        </row>
        <row r="6035">
          <cell r="J6035" t="str">
            <v>次</v>
          </cell>
          <cell r="K6035">
            <v>3900</v>
          </cell>
          <cell r="L6035">
            <v>3640</v>
          </cell>
          <cell r="M6035">
            <v>3094</v>
          </cell>
        </row>
        <row r="6035">
          <cell r="O6035" t="str">
            <v>医保</v>
          </cell>
        </row>
        <row r="6036">
          <cell r="A6036" t="str">
            <v>033100102300</v>
          </cell>
          <cell r="B6036" t="str">
            <v>331001023</v>
          </cell>
          <cell r="C6036" t="str">
            <v>手术费</v>
          </cell>
          <cell r="D6036" t="str">
            <v>08</v>
          </cell>
          <cell r="E6036" t="str">
            <v>手术治疗费</v>
          </cell>
          <cell r="F6036" t="str">
            <v>10</v>
          </cell>
          <cell r="G6036" t="str">
            <v>贲门癌扩大根治术</v>
          </cell>
          <cell r="H6036" t="str">
            <v>含全胃、脾、胰尾切除、食管－空肠吻合术</v>
          </cell>
        </row>
        <row r="6036">
          <cell r="J6036" t="str">
            <v>次</v>
          </cell>
          <cell r="K6036">
            <v>3200</v>
          </cell>
          <cell r="L6036">
            <v>3200</v>
          </cell>
          <cell r="M6036">
            <v>2720</v>
          </cell>
        </row>
        <row r="6036">
          <cell r="O6036" t="str">
            <v>医保</v>
          </cell>
        </row>
        <row r="6037">
          <cell r="A6037" t="str">
            <v>033100102301</v>
          </cell>
          <cell r="B6037" t="str">
            <v>33100102301</v>
          </cell>
          <cell r="C6037" t="str">
            <v>手术费</v>
          </cell>
          <cell r="D6037" t="str">
            <v>08</v>
          </cell>
          <cell r="E6037" t="str">
            <v>手术治疗费</v>
          </cell>
          <cell r="F6037" t="str">
            <v>10</v>
          </cell>
          <cell r="G6037" t="str">
            <v>小儿贲门癌扩大根治术</v>
          </cell>
        </row>
        <row r="6037">
          <cell r="J6037" t="str">
            <v>次</v>
          </cell>
          <cell r="K6037">
            <v>4160</v>
          </cell>
          <cell r="L6037">
            <v>4160</v>
          </cell>
          <cell r="M6037">
            <v>3536</v>
          </cell>
        </row>
        <row r="6037">
          <cell r="O6037" t="str">
            <v>医保</v>
          </cell>
        </row>
        <row r="6038">
          <cell r="A6038" t="str">
            <v>033100102302</v>
          </cell>
          <cell r="B6038" t="str">
            <v>33100102302</v>
          </cell>
          <cell r="C6038" t="str">
            <v>手术费</v>
          </cell>
          <cell r="D6038" t="str">
            <v>08</v>
          </cell>
          <cell r="E6038" t="str">
            <v>手术治疗费</v>
          </cell>
          <cell r="F6038" t="str">
            <v>10</v>
          </cell>
          <cell r="G6038" t="str">
            <v>经腹腔镜贲门癌扩大根治术</v>
          </cell>
        </row>
        <row r="6038">
          <cell r="J6038" t="str">
            <v>次</v>
          </cell>
          <cell r="K6038">
            <v>3900</v>
          </cell>
          <cell r="L6038">
            <v>3800</v>
          </cell>
          <cell r="M6038">
            <v>3230</v>
          </cell>
        </row>
        <row r="6038">
          <cell r="O6038" t="str">
            <v>医保</v>
          </cell>
        </row>
        <row r="6039">
          <cell r="A6039" t="str">
            <v>033100102303</v>
          </cell>
          <cell r="B6039" t="str">
            <v>33100102303</v>
          </cell>
          <cell r="C6039" t="str">
            <v>手术费</v>
          </cell>
          <cell r="D6039" t="str">
            <v>08</v>
          </cell>
          <cell r="E6039" t="str">
            <v>手术治疗费</v>
          </cell>
          <cell r="F6039" t="str">
            <v>10</v>
          </cell>
          <cell r="G6039" t="str">
            <v>小儿经腹腔镜贲门癌扩大根治术</v>
          </cell>
        </row>
        <row r="6039">
          <cell r="J6039" t="str">
            <v>次</v>
          </cell>
          <cell r="K6039">
            <v>5070</v>
          </cell>
          <cell r="L6039">
            <v>4940</v>
          </cell>
          <cell r="M6039">
            <v>4199</v>
          </cell>
        </row>
        <row r="6039">
          <cell r="O6039" t="str">
            <v>医保</v>
          </cell>
        </row>
        <row r="6040">
          <cell r="A6040" t="str">
            <v>633100102400</v>
          </cell>
          <cell r="B6040" t="str">
            <v>331001024</v>
          </cell>
          <cell r="C6040" t="str">
            <v>手术费</v>
          </cell>
          <cell r="D6040" t="str">
            <v>08</v>
          </cell>
          <cell r="E6040" t="str">
            <v>手术治疗费</v>
          </cell>
          <cell r="F6040" t="str">
            <v>10</v>
          </cell>
          <cell r="G6040" t="str">
            <v>食管癌三切口切除胃代食管颈部吻合术</v>
          </cell>
          <cell r="H6040"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I6040" t="str">
            <v>吻合器，内固定材料</v>
          </cell>
          <cell r="J6040" t="str">
            <v>次</v>
          </cell>
          <cell r="K6040">
            <v>3150</v>
          </cell>
          <cell r="L6040">
            <v>3150</v>
          </cell>
          <cell r="M6040">
            <v>2678</v>
          </cell>
        </row>
        <row r="6040">
          <cell r="O6040" t="str">
            <v>医保</v>
          </cell>
        </row>
        <row r="6041">
          <cell r="B6041" t="str">
            <v>331002</v>
          </cell>
        </row>
        <row r="6041">
          <cell r="G6041" t="str">
            <v>胃手术</v>
          </cell>
          <cell r="H6041" t="str">
            <v/>
          </cell>
          <cell r="I6041" t="str">
            <v>一次性吻合器</v>
          </cell>
        </row>
        <row r="6042">
          <cell r="A6042" t="str">
            <v>033100200100</v>
          </cell>
          <cell r="B6042" t="str">
            <v>331002001</v>
          </cell>
          <cell r="C6042" t="str">
            <v>手术费</v>
          </cell>
          <cell r="D6042" t="str">
            <v>08</v>
          </cell>
          <cell r="E6042" t="str">
            <v>手术治疗费</v>
          </cell>
          <cell r="F6042" t="str">
            <v>10</v>
          </cell>
          <cell r="G6042" t="str">
            <v>胃肠切开取异物</v>
          </cell>
          <cell r="H6042" t="str">
            <v>包括局部肿瘤切除</v>
          </cell>
        </row>
        <row r="6042">
          <cell r="J6042" t="str">
            <v>次</v>
          </cell>
          <cell r="K6042">
            <v>1300</v>
          </cell>
          <cell r="L6042">
            <v>1296</v>
          </cell>
          <cell r="M6042">
            <v>1102</v>
          </cell>
        </row>
        <row r="6042">
          <cell r="O6042" t="str">
            <v>医保</v>
          </cell>
        </row>
        <row r="6043">
          <cell r="A6043" t="str">
            <v>033100200101</v>
          </cell>
          <cell r="B6043" t="str">
            <v>33100200101</v>
          </cell>
          <cell r="C6043" t="str">
            <v>手术费</v>
          </cell>
          <cell r="D6043" t="str">
            <v>08</v>
          </cell>
          <cell r="E6043" t="str">
            <v>手术治疗费</v>
          </cell>
          <cell r="F6043" t="str">
            <v>10</v>
          </cell>
          <cell r="G6043" t="str">
            <v>小儿胃肠切开取异物</v>
          </cell>
        </row>
        <row r="6043">
          <cell r="J6043" t="str">
            <v>次</v>
          </cell>
          <cell r="K6043">
            <v>1690</v>
          </cell>
          <cell r="L6043">
            <v>1685</v>
          </cell>
          <cell r="M6043">
            <v>1432</v>
          </cell>
        </row>
        <row r="6043">
          <cell r="O6043" t="str">
            <v>医保</v>
          </cell>
        </row>
        <row r="6044">
          <cell r="A6044" t="str">
            <v>033100200102</v>
          </cell>
          <cell r="B6044" t="str">
            <v>33100200102</v>
          </cell>
          <cell r="C6044" t="str">
            <v>手术费</v>
          </cell>
          <cell r="D6044" t="str">
            <v>08</v>
          </cell>
          <cell r="E6044" t="str">
            <v>手术治疗费</v>
          </cell>
          <cell r="F6044" t="str">
            <v>10</v>
          </cell>
          <cell r="G6044" t="str">
            <v>经腹腔镜胃肠切开取异物</v>
          </cell>
        </row>
        <row r="6044">
          <cell r="J6044" t="str">
            <v>次</v>
          </cell>
          <cell r="K6044">
            <v>2000</v>
          </cell>
          <cell r="L6044">
            <v>1896</v>
          </cell>
          <cell r="M6044">
            <v>1612</v>
          </cell>
        </row>
        <row r="6044">
          <cell r="O6044" t="str">
            <v>医保</v>
          </cell>
        </row>
        <row r="6045">
          <cell r="A6045" t="str">
            <v>033100200103</v>
          </cell>
          <cell r="B6045" t="str">
            <v>33100200103</v>
          </cell>
          <cell r="C6045" t="str">
            <v>手术费</v>
          </cell>
          <cell r="D6045" t="str">
            <v>08</v>
          </cell>
          <cell r="E6045" t="str">
            <v>手术治疗费</v>
          </cell>
          <cell r="F6045" t="str">
            <v>10</v>
          </cell>
          <cell r="G6045" t="str">
            <v>小儿经腹腔镜胃肠切开取异物</v>
          </cell>
        </row>
        <row r="6045">
          <cell r="J6045" t="str">
            <v>次</v>
          </cell>
          <cell r="K6045">
            <v>2600</v>
          </cell>
          <cell r="L6045">
            <v>2465</v>
          </cell>
          <cell r="M6045">
            <v>2095</v>
          </cell>
        </row>
        <row r="6045">
          <cell r="O6045" t="str">
            <v>医保</v>
          </cell>
        </row>
        <row r="6046">
          <cell r="A6046" t="str">
            <v>033100200200</v>
          </cell>
          <cell r="B6046" t="str">
            <v>331002002</v>
          </cell>
          <cell r="C6046" t="str">
            <v>手术费</v>
          </cell>
          <cell r="D6046" t="str">
            <v>08</v>
          </cell>
          <cell r="E6046" t="str">
            <v>手术治疗费</v>
          </cell>
          <cell r="F6046" t="str">
            <v>10</v>
          </cell>
          <cell r="G6046" t="str">
            <v>胃出血切开缝扎止血术</v>
          </cell>
        </row>
        <row r="6046">
          <cell r="J6046" t="str">
            <v>次</v>
          </cell>
          <cell r="K6046">
            <v>1060</v>
          </cell>
          <cell r="L6046">
            <v>1060</v>
          </cell>
          <cell r="M6046">
            <v>901</v>
          </cell>
        </row>
        <row r="6046">
          <cell r="O6046" t="str">
            <v>医保</v>
          </cell>
        </row>
        <row r="6047">
          <cell r="A6047" t="str">
            <v>033100200201</v>
          </cell>
          <cell r="B6047" t="str">
            <v>33100200201</v>
          </cell>
          <cell r="C6047" t="str">
            <v>手术费</v>
          </cell>
          <cell r="D6047" t="str">
            <v>08</v>
          </cell>
          <cell r="E6047" t="str">
            <v>手术治疗费</v>
          </cell>
          <cell r="F6047" t="str">
            <v>10</v>
          </cell>
          <cell r="G6047" t="str">
            <v>小儿胃出血切开缝扎止血术</v>
          </cell>
        </row>
        <row r="6047">
          <cell r="J6047" t="str">
            <v>次</v>
          </cell>
          <cell r="K6047">
            <v>1378</v>
          </cell>
          <cell r="L6047">
            <v>1378</v>
          </cell>
          <cell r="M6047">
            <v>1171</v>
          </cell>
        </row>
        <row r="6047">
          <cell r="O6047" t="str">
            <v>医保</v>
          </cell>
        </row>
        <row r="6048">
          <cell r="A6048" t="str">
            <v>033100200202</v>
          </cell>
          <cell r="B6048" t="str">
            <v>33100200202</v>
          </cell>
          <cell r="C6048" t="str">
            <v>手术费</v>
          </cell>
          <cell r="D6048" t="str">
            <v>08</v>
          </cell>
          <cell r="E6048" t="str">
            <v>手术治疗费</v>
          </cell>
          <cell r="F6048" t="str">
            <v>10</v>
          </cell>
          <cell r="G6048" t="str">
            <v>经腹腔镜胃出血切开缝扎止血术</v>
          </cell>
        </row>
        <row r="6048">
          <cell r="J6048" t="str">
            <v>次</v>
          </cell>
          <cell r="K6048">
            <v>1760</v>
          </cell>
          <cell r="L6048">
            <v>1660</v>
          </cell>
          <cell r="M6048">
            <v>1411</v>
          </cell>
        </row>
        <row r="6048">
          <cell r="O6048" t="str">
            <v>医保</v>
          </cell>
        </row>
        <row r="6049">
          <cell r="A6049" t="str">
            <v>033100200203</v>
          </cell>
          <cell r="B6049" t="str">
            <v>33100200203</v>
          </cell>
          <cell r="C6049" t="str">
            <v>手术费</v>
          </cell>
          <cell r="D6049" t="str">
            <v>08</v>
          </cell>
          <cell r="E6049" t="str">
            <v>手术治疗费</v>
          </cell>
          <cell r="F6049" t="str">
            <v>10</v>
          </cell>
          <cell r="G6049" t="str">
            <v>小儿经腹腔镜胃出血切开缝扎止血术</v>
          </cell>
        </row>
        <row r="6049">
          <cell r="J6049" t="str">
            <v>次</v>
          </cell>
          <cell r="K6049">
            <v>2288</v>
          </cell>
          <cell r="L6049">
            <v>2158</v>
          </cell>
          <cell r="M6049">
            <v>1834</v>
          </cell>
        </row>
        <row r="6049">
          <cell r="O6049" t="str">
            <v>医保</v>
          </cell>
        </row>
        <row r="6050">
          <cell r="A6050" t="str">
            <v>033100200300</v>
          </cell>
          <cell r="B6050" t="str">
            <v>331002003</v>
          </cell>
          <cell r="C6050" t="str">
            <v>手术费</v>
          </cell>
          <cell r="D6050" t="str">
            <v>08</v>
          </cell>
          <cell r="E6050" t="str">
            <v>手术治疗费</v>
          </cell>
          <cell r="F6050" t="str">
            <v>10</v>
          </cell>
          <cell r="G6050" t="str">
            <v>近端胃大部切除术</v>
          </cell>
        </row>
        <row r="6050">
          <cell r="J6050" t="str">
            <v>次</v>
          </cell>
          <cell r="K6050">
            <v>2100</v>
          </cell>
          <cell r="L6050">
            <v>2025</v>
          </cell>
          <cell r="M6050">
            <v>1721</v>
          </cell>
        </row>
        <row r="6050">
          <cell r="O6050" t="str">
            <v>医保</v>
          </cell>
        </row>
        <row r="6051">
          <cell r="A6051" t="str">
            <v>033100200301</v>
          </cell>
          <cell r="B6051" t="str">
            <v>33100200301</v>
          </cell>
          <cell r="C6051" t="str">
            <v>手术费</v>
          </cell>
          <cell r="D6051" t="str">
            <v>08</v>
          </cell>
          <cell r="E6051" t="str">
            <v>手术治疗费</v>
          </cell>
          <cell r="F6051" t="str">
            <v>10</v>
          </cell>
          <cell r="G6051" t="str">
            <v>小儿近端胃大部切除术</v>
          </cell>
        </row>
        <row r="6051">
          <cell r="J6051" t="str">
            <v>次</v>
          </cell>
          <cell r="K6051">
            <v>2730</v>
          </cell>
          <cell r="L6051">
            <v>2633</v>
          </cell>
          <cell r="M6051">
            <v>2238</v>
          </cell>
        </row>
        <row r="6051">
          <cell r="O6051" t="str">
            <v>医保</v>
          </cell>
        </row>
        <row r="6052">
          <cell r="A6052" t="str">
            <v>033100200302</v>
          </cell>
          <cell r="B6052" t="str">
            <v>33100200302</v>
          </cell>
          <cell r="C6052" t="str">
            <v>手术费</v>
          </cell>
          <cell r="D6052" t="str">
            <v>08</v>
          </cell>
          <cell r="E6052" t="str">
            <v>手术治疗费</v>
          </cell>
          <cell r="F6052" t="str">
            <v>10</v>
          </cell>
          <cell r="G6052" t="str">
            <v>经腹腔镜近端胃大部切除术</v>
          </cell>
        </row>
        <row r="6052">
          <cell r="J6052" t="str">
            <v>次</v>
          </cell>
          <cell r="K6052">
            <v>2800</v>
          </cell>
          <cell r="L6052">
            <v>2625</v>
          </cell>
          <cell r="M6052">
            <v>2231</v>
          </cell>
        </row>
        <row r="6052">
          <cell r="O6052" t="str">
            <v>医保</v>
          </cell>
        </row>
        <row r="6053">
          <cell r="A6053" t="str">
            <v>033100200303</v>
          </cell>
          <cell r="B6053" t="str">
            <v>33100200303</v>
          </cell>
          <cell r="C6053" t="str">
            <v>手术费</v>
          </cell>
          <cell r="D6053" t="str">
            <v>08</v>
          </cell>
          <cell r="E6053" t="str">
            <v>手术治疗费</v>
          </cell>
          <cell r="F6053" t="str">
            <v>10</v>
          </cell>
          <cell r="G6053" t="str">
            <v>小儿经腹腔镜近端胃大部切除术</v>
          </cell>
        </row>
        <row r="6053">
          <cell r="J6053" t="str">
            <v>次</v>
          </cell>
          <cell r="K6053">
            <v>3640</v>
          </cell>
          <cell r="L6053">
            <v>3413</v>
          </cell>
          <cell r="M6053">
            <v>2901</v>
          </cell>
        </row>
        <row r="6053">
          <cell r="O6053" t="str">
            <v>医保</v>
          </cell>
        </row>
        <row r="6054">
          <cell r="A6054" t="str">
            <v>033100200400</v>
          </cell>
          <cell r="B6054" t="str">
            <v>331002004</v>
          </cell>
          <cell r="C6054" t="str">
            <v>手术费</v>
          </cell>
          <cell r="D6054" t="str">
            <v>08</v>
          </cell>
          <cell r="E6054" t="str">
            <v>手术治疗费</v>
          </cell>
          <cell r="F6054" t="str">
            <v>10</v>
          </cell>
          <cell r="G6054" t="str">
            <v>远端胃大部切除术</v>
          </cell>
          <cell r="H6054" t="str">
            <v>包括胃、十二指肠吻合（BillrothI式）、胃空肠吻合（BillrothⅡ式）或胃—空肠Roux-y型吻合</v>
          </cell>
        </row>
        <row r="6054">
          <cell r="J6054" t="str">
            <v>次</v>
          </cell>
          <cell r="K6054">
            <v>1730</v>
          </cell>
          <cell r="L6054">
            <v>1728</v>
          </cell>
          <cell r="M6054">
            <v>1469</v>
          </cell>
        </row>
        <row r="6054">
          <cell r="O6054" t="str">
            <v>医保</v>
          </cell>
        </row>
        <row r="6055">
          <cell r="A6055" t="str">
            <v>033100200401</v>
          </cell>
          <cell r="B6055" t="str">
            <v>33100200401</v>
          </cell>
          <cell r="C6055" t="str">
            <v>手术费</v>
          </cell>
          <cell r="D6055" t="str">
            <v>08</v>
          </cell>
          <cell r="E6055" t="str">
            <v>手术治疗费</v>
          </cell>
          <cell r="F6055" t="str">
            <v>10</v>
          </cell>
          <cell r="G6055" t="str">
            <v>小儿远端胃大部切除术</v>
          </cell>
        </row>
        <row r="6055">
          <cell r="J6055" t="str">
            <v>次</v>
          </cell>
          <cell r="K6055">
            <v>2249</v>
          </cell>
          <cell r="L6055">
            <v>2246</v>
          </cell>
          <cell r="M6055">
            <v>1909</v>
          </cell>
        </row>
        <row r="6055">
          <cell r="O6055" t="str">
            <v>医保</v>
          </cell>
        </row>
        <row r="6056">
          <cell r="A6056" t="str">
            <v>033100200402</v>
          </cell>
          <cell r="B6056" t="str">
            <v>33100200402</v>
          </cell>
          <cell r="C6056" t="str">
            <v>手术费</v>
          </cell>
          <cell r="D6056" t="str">
            <v>08</v>
          </cell>
          <cell r="E6056" t="str">
            <v>手术治疗费</v>
          </cell>
          <cell r="F6056" t="str">
            <v>10</v>
          </cell>
          <cell r="G6056" t="str">
            <v>经腹腔镜远端胃大部切除术</v>
          </cell>
        </row>
        <row r="6056">
          <cell r="J6056" t="str">
            <v>次</v>
          </cell>
          <cell r="K6056">
            <v>2430</v>
          </cell>
          <cell r="L6056">
            <v>2328</v>
          </cell>
          <cell r="M6056">
            <v>1979</v>
          </cell>
        </row>
        <row r="6056">
          <cell r="O6056" t="str">
            <v>医保</v>
          </cell>
        </row>
        <row r="6057">
          <cell r="A6057" t="str">
            <v>033100200403</v>
          </cell>
          <cell r="B6057" t="str">
            <v>33100200403</v>
          </cell>
          <cell r="C6057" t="str">
            <v>手术费</v>
          </cell>
          <cell r="D6057" t="str">
            <v>08</v>
          </cell>
          <cell r="E6057" t="str">
            <v>手术治疗费</v>
          </cell>
          <cell r="F6057" t="str">
            <v>10</v>
          </cell>
          <cell r="G6057" t="str">
            <v>小儿经腹腔镜远端胃大部切除术</v>
          </cell>
        </row>
        <row r="6057">
          <cell r="J6057" t="str">
            <v>次</v>
          </cell>
          <cell r="K6057">
            <v>3159</v>
          </cell>
          <cell r="L6057">
            <v>3026</v>
          </cell>
          <cell r="M6057">
            <v>2572</v>
          </cell>
        </row>
        <row r="6057">
          <cell r="O6057" t="str">
            <v>医保</v>
          </cell>
        </row>
        <row r="6058">
          <cell r="A6058" t="str">
            <v>033100200500</v>
          </cell>
          <cell r="B6058" t="str">
            <v>331002005</v>
          </cell>
          <cell r="C6058" t="str">
            <v>手术费</v>
          </cell>
          <cell r="D6058" t="str">
            <v>08</v>
          </cell>
          <cell r="E6058" t="str">
            <v>手术治疗费</v>
          </cell>
          <cell r="F6058" t="str">
            <v>10</v>
          </cell>
          <cell r="G6058" t="str">
            <v>胃癌根治术</v>
          </cell>
          <cell r="H6058" t="str">
            <v>含保留胃近端与十二指肠或空肠吻合、区域淋巴结清扫；不含联合其他脏器切除</v>
          </cell>
        </row>
        <row r="6058">
          <cell r="J6058" t="str">
            <v>次</v>
          </cell>
          <cell r="K6058">
            <v>2700</v>
          </cell>
          <cell r="L6058">
            <v>2500</v>
          </cell>
          <cell r="M6058">
            <v>2125</v>
          </cell>
        </row>
        <row r="6058">
          <cell r="O6058" t="str">
            <v>医保</v>
          </cell>
        </row>
        <row r="6059">
          <cell r="A6059" t="str">
            <v>033100200501</v>
          </cell>
          <cell r="B6059" t="str">
            <v>33100200501</v>
          </cell>
          <cell r="C6059" t="str">
            <v>手术费</v>
          </cell>
          <cell r="D6059" t="str">
            <v>08</v>
          </cell>
          <cell r="E6059" t="str">
            <v>手术治疗费</v>
          </cell>
          <cell r="F6059" t="str">
            <v>10</v>
          </cell>
          <cell r="G6059" t="str">
            <v>小儿胃癌根治术</v>
          </cell>
        </row>
        <row r="6059">
          <cell r="J6059" t="str">
            <v>次</v>
          </cell>
          <cell r="K6059">
            <v>3510</v>
          </cell>
          <cell r="L6059">
            <v>3250</v>
          </cell>
          <cell r="M6059">
            <v>2763</v>
          </cell>
        </row>
        <row r="6059">
          <cell r="O6059" t="str">
            <v>医保</v>
          </cell>
        </row>
        <row r="6060">
          <cell r="A6060" t="str">
            <v>033100200502</v>
          </cell>
          <cell r="B6060" t="str">
            <v>33100200502</v>
          </cell>
          <cell r="C6060" t="str">
            <v>手术费</v>
          </cell>
          <cell r="D6060" t="str">
            <v>08</v>
          </cell>
          <cell r="E6060" t="str">
            <v>手术治疗费</v>
          </cell>
          <cell r="F6060" t="str">
            <v>10</v>
          </cell>
          <cell r="G6060" t="str">
            <v>经腹腔镜胃癌根治术</v>
          </cell>
        </row>
        <row r="6060">
          <cell r="J6060" t="str">
            <v>次</v>
          </cell>
          <cell r="K6060">
            <v>3400</v>
          </cell>
          <cell r="L6060">
            <v>3100</v>
          </cell>
          <cell r="M6060">
            <v>2635</v>
          </cell>
        </row>
        <row r="6060">
          <cell r="O6060" t="str">
            <v>医保</v>
          </cell>
        </row>
        <row r="6061">
          <cell r="A6061" t="str">
            <v>033100200503</v>
          </cell>
          <cell r="B6061" t="str">
            <v>33100200503</v>
          </cell>
          <cell r="C6061" t="str">
            <v>手术费</v>
          </cell>
          <cell r="D6061" t="str">
            <v>08</v>
          </cell>
          <cell r="E6061" t="str">
            <v>手术治疗费</v>
          </cell>
          <cell r="F6061" t="str">
            <v>10</v>
          </cell>
          <cell r="G6061" t="str">
            <v>小儿经腹腔镜胃癌根治术</v>
          </cell>
        </row>
        <row r="6061">
          <cell r="J6061" t="str">
            <v>次</v>
          </cell>
          <cell r="K6061">
            <v>4420</v>
          </cell>
          <cell r="L6061">
            <v>4030</v>
          </cell>
          <cell r="M6061">
            <v>3426</v>
          </cell>
        </row>
        <row r="6061">
          <cell r="O6061" t="str">
            <v>医保</v>
          </cell>
        </row>
        <row r="6062">
          <cell r="A6062" t="str">
            <v>033100200600</v>
          </cell>
          <cell r="B6062" t="str">
            <v>331002006</v>
          </cell>
          <cell r="C6062" t="str">
            <v>手术费</v>
          </cell>
          <cell r="D6062" t="str">
            <v>08</v>
          </cell>
          <cell r="E6062" t="str">
            <v>手术治疗费</v>
          </cell>
          <cell r="F6062" t="str">
            <v>10</v>
          </cell>
          <cell r="G6062" t="str">
            <v>胃癌扩大根治术</v>
          </cell>
          <cell r="H6062" t="str">
            <v>含胃癌根治及联合其他侵及脏器切除</v>
          </cell>
        </row>
        <row r="6062">
          <cell r="J6062" t="str">
            <v>次</v>
          </cell>
          <cell r="K6062">
            <v>3000</v>
          </cell>
          <cell r="L6062">
            <v>2930</v>
          </cell>
          <cell r="M6062">
            <v>2491</v>
          </cell>
        </row>
        <row r="6062">
          <cell r="O6062" t="str">
            <v>医保</v>
          </cell>
        </row>
        <row r="6063">
          <cell r="A6063" t="str">
            <v>033100200601</v>
          </cell>
          <cell r="B6063" t="str">
            <v>33100200601</v>
          </cell>
          <cell r="C6063" t="str">
            <v>手术费</v>
          </cell>
          <cell r="D6063" t="str">
            <v>08</v>
          </cell>
          <cell r="E6063" t="str">
            <v>手术治疗费</v>
          </cell>
          <cell r="F6063" t="str">
            <v>10</v>
          </cell>
          <cell r="G6063" t="str">
            <v>小儿胃癌扩大根治术</v>
          </cell>
        </row>
        <row r="6063">
          <cell r="J6063" t="str">
            <v>次</v>
          </cell>
          <cell r="K6063">
            <v>3900</v>
          </cell>
          <cell r="L6063">
            <v>3809</v>
          </cell>
          <cell r="M6063">
            <v>3238</v>
          </cell>
        </row>
        <row r="6063">
          <cell r="O6063" t="str">
            <v>医保</v>
          </cell>
        </row>
        <row r="6064">
          <cell r="A6064" t="str">
            <v>033100200602</v>
          </cell>
          <cell r="B6064" t="str">
            <v>33100200602</v>
          </cell>
          <cell r="C6064" t="str">
            <v>手术费</v>
          </cell>
          <cell r="D6064" t="str">
            <v>08</v>
          </cell>
          <cell r="E6064" t="str">
            <v>手术治疗费</v>
          </cell>
          <cell r="F6064" t="str">
            <v>10</v>
          </cell>
          <cell r="G6064" t="str">
            <v>经腹腔镜胃癌扩大根治术</v>
          </cell>
        </row>
        <row r="6064">
          <cell r="J6064" t="str">
            <v>次</v>
          </cell>
          <cell r="K6064">
            <v>3700</v>
          </cell>
          <cell r="L6064">
            <v>3530</v>
          </cell>
          <cell r="M6064">
            <v>3001</v>
          </cell>
        </row>
        <row r="6064">
          <cell r="O6064" t="str">
            <v>医保</v>
          </cell>
        </row>
        <row r="6065">
          <cell r="A6065" t="str">
            <v>033100200603</v>
          </cell>
          <cell r="B6065" t="str">
            <v>33100200603</v>
          </cell>
          <cell r="C6065" t="str">
            <v>手术费</v>
          </cell>
          <cell r="D6065" t="str">
            <v>08</v>
          </cell>
          <cell r="E6065" t="str">
            <v>手术治疗费</v>
          </cell>
          <cell r="F6065" t="str">
            <v>10</v>
          </cell>
          <cell r="G6065" t="str">
            <v>小儿经腹腔镜胃癌扩大根治术</v>
          </cell>
        </row>
        <row r="6065">
          <cell r="J6065" t="str">
            <v>次</v>
          </cell>
          <cell r="K6065">
            <v>4810</v>
          </cell>
          <cell r="L6065">
            <v>4589</v>
          </cell>
          <cell r="M6065">
            <v>3901</v>
          </cell>
        </row>
        <row r="6065">
          <cell r="O6065" t="str">
            <v>医保</v>
          </cell>
        </row>
        <row r="6066">
          <cell r="A6066" t="str">
            <v>033100200700</v>
          </cell>
          <cell r="B6066" t="str">
            <v>331002007</v>
          </cell>
          <cell r="C6066" t="str">
            <v>手术费</v>
          </cell>
          <cell r="D6066" t="str">
            <v>08</v>
          </cell>
          <cell r="E6066" t="str">
            <v>手术治疗费</v>
          </cell>
          <cell r="F6066" t="str">
            <v>10</v>
          </cell>
          <cell r="G6066" t="str">
            <v>胃癌姑息切除术</v>
          </cell>
        </row>
        <row r="6066">
          <cell r="J6066" t="str">
            <v>次</v>
          </cell>
          <cell r="K6066">
            <v>2580</v>
          </cell>
          <cell r="L6066">
            <v>2574</v>
          </cell>
          <cell r="M6066">
            <v>2188</v>
          </cell>
        </row>
        <row r="6066">
          <cell r="O6066" t="str">
            <v>医保</v>
          </cell>
        </row>
        <row r="6067">
          <cell r="A6067" t="str">
            <v>033100200701</v>
          </cell>
          <cell r="B6067" t="str">
            <v>33100200701</v>
          </cell>
          <cell r="C6067" t="str">
            <v>手术费</v>
          </cell>
          <cell r="D6067" t="str">
            <v>08</v>
          </cell>
          <cell r="E6067" t="str">
            <v>手术治疗费</v>
          </cell>
          <cell r="F6067" t="str">
            <v>10</v>
          </cell>
          <cell r="G6067" t="str">
            <v>小儿胃癌姑息切除术</v>
          </cell>
        </row>
        <row r="6067">
          <cell r="J6067" t="str">
            <v>次</v>
          </cell>
          <cell r="K6067">
            <v>3354</v>
          </cell>
          <cell r="L6067">
            <v>3346</v>
          </cell>
          <cell r="M6067">
            <v>2844</v>
          </cell>
        </row>
        <row r="6067">
          <cell r="O6067" t="str">
            <v>医保</v>
          </cell>
        </row>
        <row r="6068">
          <cell r="A6068" t="str">
            <v>033100200702</v>
          </cell>
          <cell r="B6068" t="str">
            <v>33100200702</v>
          </cell>
          <cell r="C6068" t="str">
            <v>手术费</v>
          </cell>
          <cell r="D6068" t="str">
            <v>08</v>
          </cell>
          <cell r="E6068" t="str">
            <v>手术治疗费</v>
          </cell>
          <cell r="F6068" t="str">
            <v>10</v>
          </cell>
          <cell r="G6068" t="str">
            <v>经腹腔镜胃癌姑息切除术</v>
          </cell>
        </row>
        <row r="6068">
          <cell r="J6068" t="str">
            <v>次</v>
          </cell>
          <cell r="K6068">
            <v>3280</v>
          </cell>
          <cell r="L6068">
            <v>3174</v>
          </cell>
          <cell r="M6068">
            <v>2698</v>
          </cell>
        </row>
        <row r="6068">
          <cell r="O6068" t="str">
            <v>医保</v>
          </cell>
        </row>
        <row r="6069">
          <cell r="A6069" t="str">
            <v>033100200703</v>
          </cell>
          <cell r="B6069" t="str">
            <v>33100200703</v>
          </cell>
          <cell r="C6069" t="str">
            <v>手术费</v>
          </cell>
          <cell r="D6069" t="str">
            <v>08</v>
          </cell>
          <cell r="E6069" t="str">
            <v>手术治疗费</v>
          </cell>
          <cell r="F6069" t="str">
            <v>10</v>
          </cell>
          <cell r="G6069" t="str">
            <v>小儿经腹腔镜胃癌姑息切除术</v>
          </cell>
        </row>
        <row r="6069">
          <cell r="J6069" t="str">
            <v>次</v>
          </cell>
          <cell r="K6069">
            <v>4264</v>
          </cell>
          <cell r="L6069">
            <v>4126</v>
          </cell>
          <cell r="M6069">
            <v>3507</v>
          </cell>
        </row>
        <row r="6069">
          <cell r="O6069" t="str">
            <v>医保</v>
          </cell>
        </row>
        <row r="6070">
          <cell r="A6070" t="str">
            <v>033100200800</v>
          </cell>
          <cell r="B6070" t="str">
            <v>331002008</v>
          </cell>
          <cell r="C6070" t="str">
            <v>手术费</v>
          </cell>
          <cell r="D6070" t="str">
            <v>08</v>
          </cell>
          <cell r="E6070" t="str">
            <v>手术治疗费</v>
          </cell>
          <cell r="F6070" t="str">
            <v>10</v>
          </cell>
          <cell r="G6070" t="str">
            <v>全胃切除术</v>
          </cell>
          <cell r="H6070" t="str">
            <v>包括食道空肠吻合(Roux-y型或袢式)、食道—十二指肠吻合、区域淋巴结清扫</v>
          </cell>
        </row>
        <row r="6070">
          <cell r="J6070" t="str">
            <v>次</v>
          </cell>
          <cell r="K6070">
            <v>1755</v>
          </cell>
          <cell r="L6070">
            <v>1755</v>
          </cell>
          <cell r="M6070">
            <v>1492</v>
          </cell>
        </row>
        <row r="6070">
          <cell r="O6070" t="str">
            <v>医保</v>
          </cell>
        </row>
        <row r="6071">
          <cell r="A6071" t="str">
            <v>033100200801</v>
          </cell>
          <cell r="B6071" t="str">
            <v>33100200801</v>
          </cell>
          <cell r="C6071" t="str">
            <v>手术费</v>
          </cell>
          <cell r="D6071" t="str">
            <v>08</v>
          </cell>
          <cell r="E6071" t="str">
            <v>手术治疗费</v>
          </cell>
          <cell r="F6071" t="str">
            <v>10</v>
          </cell>
          <cell r="G6071" t="str">
            <v>小儿全胃切除术</v>
          </cell>
        </row>
        <row r="6071">
          <cell r="J6071" t="str">
            <v>次</v>
          </cell>
          <cell r="K6071">
            <v>2282</v>
          </cell>
          <cell r="L6071">
            <v>2282</v>
          </cell>
          <cell r="M6071">
            <v>1940</v>
          </cell>
        </row>
        <row r="6071">
          <cell r="O6071" t="str">
            <v>医保</v>
          </cell>
        </row>
        <row r="6072">
          <cell r="A6072" t="str">
            <v>033100200802</v>
          </cell>
          <cell r="B6072" t="str">
            <v>33100200802</v>
          </cell>
          <cell r="C6072" t="str">
            <v>手术费</v>
          </cell>
          <cell r="D6072" t="str">
            <v>08</v>
          </cell>
          <cell r="E6072" t="str">
            <v>手术治疗费</v>
          </cell>
          <cell r="F6072" t="str">
            <v>10</v>
          </cell>
          <cell r="G6072" t="str">
            <v>经腹腔镜全胃切除术</v>
          </cell>
        </row>
        <row r="6072">
          <cell r="J6072" t="str">
            <v>次</v>
          </cell>
          <cell r="K6072">
            <v>2455</v>
          </cell>
          <cell r="L6072">
            <v>2355</v>
          </cell>
          <cell r="M6072">
            <v>2002</v>
          </cell>
        </row>
        <row r="6072">
          <cell r="O6072" t="str">
            <v>医保</v>
          </cell>
        </row>
        <row r="6073">
          <cell r="A6073" t="str">
            <v>033100200803</v>
          </cell>
          <cell r="B6073" t="str">
            <v>33100200803</v>
          </cell>
          <cell r="C6073" t="str">
            <v>手术费</v>
          </cell>
          <cell r="D6073" t="str">
            <v>08</v>
          </cell>
          <cell r="E6073" t="str">
            <v>手术治疗费</v>
          </cell>
          <cell r="F6073" t="str">
            <v>10</v>
          </cell>
          <cell r="G6073" t="str">
            <v>小儿经腹腔镜全胃切除术</v>
          </cell>
        </row>
        <row r="6073">
          <cell r="J6073" t="str">
            <v>次</v>
          </cell>
          <cell r="K6073">
            <v>3192</v>
          </cell>
          <cell r="L6073">
            <v>3062</v>
          </cell>
          <cell r="M6073">
            <v>2603</v>
          </cell>
        </row>
        <row r="6073">
          <cell r="O6073" t="str">
            <v>医保</v>
          </cell>
        </row>
        <row r="6074">
          <cell r="A6074" t="str">
            <v>033100200900</v>
          </cell>
          <cell r="B6074" t="str">
            <v>331002009</v>
          </cell>
          <cell r="C6074" t="str">
            <v>手术费</v>
          </cell>
          <cell r="D6074" t="str">
            <v>08</v>
          </cell>
          <cell r="E6074" t="str">
            <v>手术治疗费</v>
          </cell>
          <cell r="F6074" t="str">
            <v>10</v>
          </cell>
          <cell r="G6074" t="str">
            <v>胃肠造瘘术</v>
          </cell>
          <cell r="H6074" t="str">
            <v>包括胃或小肠切开置造瘘管</v>
          </cell>
          <cell r="I6074" t="str">
            <v>一次性造瘘管</v>
          </cell>
          <cell r="J6074" t="str">
            <v>次</v>
          </cell>
          <cell r="K6074">
            <v>1300</v>
          </cell>
          <cell r="L6074">
            <v>1100</v>
          </cell>
          <cell r="M6074">
            <v>935</v>
          </cell>
        </row>
        <row r="6074">
          <cell r="O6074" t="str">
            <v>医保</v>
          </cell>
        </row>
        <row r="6075">
          <cell r="A6075" t="str">
            <v>033100200901</v>
          </cell>
          <cell r="B6075" t="str">
            <v>33100200901</v>
          </cell>
          <cell r="C6075" t="str">
            <v>手术费</v>
          </cell>
          <cell r="D6075" t="str">
            <v>08</v>
          </cell>
          <cell r="E6075" t="str">
            <v>手术治疗费</v>
          </cell>
          <cell r="F6075" t="str">
            <v>10</v>
          </cell>
          <cell r="G6075" t="str">
            <v>小儿胃肠造瘘术</v>
          </cell>
        </row>
        <row r="6075">
          <cell r="J6075" t="str">
            <v>次</v>
          </cell>
          <cell r="K6075">
            <v>1690</v>
          </cell>
          <cell r="L6075">
            <v>1430</v>
          </cell>
          <cell r="M6075">
            <v>1216</v>
          </cell>
        </row>
        <row r="6075">
          <cell r="O6075" t="str">
            <v>医保</v>
          </cell>
        </row>
        <row r="6076">
          <cell r="A6076" t="str">
            <v>033100200902</v>
          </cell>
          <cell r="B6076" t="str">
            <v>33100200902</v>
          </cell>
          <cell r="C6076" t="str">
            <v>手术费</v>
          </cell>
          <cell r="D6076" t="str">
            <v>08</v>
          </cell>
          <cell r="E6076" t="str">
            <v>手术治疗费</v>
          </cell>
          <cell r="F6076" t="str">
            <v>10</v>
          </cell>
          <cell r="G6076" t="str">
            <v>经腹腔镜胃肠造瘘术</v>
          </cell>
        </row>
        <row r="6076">
          <cell r="J6076" t="str">
            <v>次</v>
          </cell>
          <cell r="K6076">
            <v>2000</v>
          </cell>
          <cell r="L6076">
            <v>1700</v>
          </cell>
          <cell r="M6076">
            <v>1445</v>
          </cell>
        </row>
        <row r="6076">
          <cell r="O6076" t="str">
            <v>医保</v>
          </cell>
        </row>
        <row r="6077">
          <cell r="A6077" t="str">
            <v>033100200903</v>
          </cell>
          <cell r="B6077" t="str">
            <v>33100200903</v>
          </cell>
          <cell r="C6077" t="str">
            <v>手术费</v>
          </cell>
          <cell r="D6077" t="str">
            <v>08</v>
          </cell>
          <cell r="E6077" t="str">
            <v>手术治疗费</v>
          </cell>
          <cell r="F6077" t="str">
            <v>10</v>
          </cell>
          <cell r="G6077" t="str">
            <v>小儿经腹腔镜胃肠造瘘术</v>
          </cell>
        </row>
        <row r="6077">
          <cell r="J6077" t="str">
            <v>次</v>
          </cell>
          <cell r="K6077">
            <v>2600</v>
          </cell>
          <cell r="L6077">
            <v>2210</v>
          </cell>
          <cell r="M6077">
            <v>1879</v>
          </cell>
        </row>
        <row r="6077">
          <cell r="O6077" t="str">
            <v>医保</v>
          </cell>
        </row>
        <row r="6078">
          <cell r="A6078" t="str">
            <v>033100201000</v>
          </cell>
          <cell r="B6078" t="str">
            <v>331002010</v>
          </cell>
          <cell r="C6078" t="str">
            <v>手术费</v>
          </cell>
          <cell r="D6078" t="str">
            <v>08</v>
          </cell>
          <cell r="E6078" t="str">
            <v>手术治疗费</v>
          </cell>
          <cell r="F6078" t="str">
            <v>10</v>
          </cell>
          <cell r="G6078" t="str">
            <v>胃扭转复位术</v>
          </cell>
        </row>
        <row r="6078">
          <cell r="J6078" t="str">
            <v>次</v>
          </cell>
          <cell r="K6078">
            <v>850</v>
          </cell>
          <cell r="L6078">
            <v>850</v>
          </cell>
          <cell r="M6078">
            <v>723</v>
          </cell>
        </row>
        <row r="6078">
          <cell r="O6078" t="str">
            <v>医保</v>
          </cell>
        </row>
        <row r="6079">
          <cell r="A6079" t="str">
            <v>033100201001</v>
          </cell>
          <cell r="B6079" t="str">
            <v>33100201001</v>
          </cell>
          <cell r="C6079" t="str">
            <v>手术费</v>
          </cell>
          <cell r="D6079" t="str">
            <v>08</v>
          </cell>
          <cell r="E6079" t="str">
            <v>手术治疗费</v>
          </cell>
          <cell r="F6079" t="str">
            <v>10</v>
          </cell>
          <cell r="G6079" t="str">
            <v>小儿胃扭转复位术</v>
          </cell>
        </row>
        <row r="6079">
          <cell r="J6079" t="str">
            <v>次</v>
          </cell>
          <cell r="K6079">
            <v>1105</v>
          </cell>
          <cell r="L6079">
            <v>1105</v>
          </cell>
          <cell r="M6079">
            <v>939</v>
          </cell>
        </row>
        <row r="6079">
          <cell r="O6079" t="str">
            <v>医保</v>
          </cell>
        </row>
        <row r="6080">
          <cell r="A6080" t="str">
            <v>033100201002</v>
          </cell>
          <cell r="B6080" t="str">
            <v>33100201002</v>
          </cell>
          <cell r="C6080" t="str">
            <v>手术费</v>
          </cell>
          <cell r="D6080" t="str">
            <v>08</v>
          </cell>
          <cell r="E6080" t="str">
            <v>手术治疗费</v>
          </cell>
          <cell r="F6080" t="str">
            <v>10</v>
          </cell>
          <cell r="G6080" t="str">
            <v>经腹腔镜胃扭转复位术</v>
          </cell>
        </row>
        <row r="6080">
          <cell r="J6080" t="str">
            <v>次</v>
          </cell>
          <cell r="K6080">
            <v>1550</v>
          </cell>
          <cell r="L6080">
            <v>1450</v>
          </cell>
          <cell r="M6080">
            <v>1233</v>
          </cell>
        </row>
        <row r="6080">
          <cell r="O6080" t="str">
            <v>医保</v>
          </cell>
        </row>
        <row r="6081">
          <cell r="A6081" t="str">
            <v>033100201003</v>
          </cell>
          <cell r="B6081" t="str">
            <v>33100201003</v>
          </cell>
          <cell r="C6081" t="str">
            <v>手术费</v>
          </cell>
          <cell r="D6081" t="str">
            <v>08</v>
          </cell>
          <cell r="E6081" t="str">
            <v>手术治疗费</v>
          </cell>
          <cell r="F6081" t="str">
            <v>10</v>
          </cell>
          <cell r="G6081" t="str">
            <v>小儿经腹腔镜胃扭转复位术</v>
          </cell>
        </row>
        <row r="6081">
          <cell r="J6081" t="str">
            <v>次</v>
          </cell>
          <cell r="K6081">
            <v>2015</v>
          </cell>
          <cell r="L6081">
            <v>1885</v>
          </cell>
          <cell r="M6081">
            <v>1602</v>
          </cell>
        </row>
        <row r="6081">
          <cell r="O6081" t="str">
            <v>医保</v>
          </cell>
        </row>
        <row r="6082">
          <cell r="A6082" t="str">
            <v>033100201100</v>
          </cell>
          <cell r="B6082" t="str">
            <v>331002011</v>
          </cell>
          <cell r="C6082" t="str">
            <v>手术费</v>
          </cell>
          <cell r="D6082" t="str">
            <v>08</v>
          </cell>
          <cell r="E6082" t="str">
            <v>手术治疗费</v>
          </cell>
          <cell r="F6082" t="str">
            <v>10</v>
          </cell>
          <cell r="G6082" t="str">
            <v>胃肠穿孔修补术</v>
          </cell>
        </row>
        <row r="6082">
          <cell r="J6082" t="str">
            <v>次</v>
          </cell>
          <cell r="K6082">
            <v>1150</v>
          </cell>
          <cell r="L6082">
            <v>936</v>
          </cell>
          <cell r="M6082">
            <v>796</v>
          </cell>
        </row>
        <row r="6082">
          <cell r="O6082" t="str">
            <v>医保</v>
          </cell>
        </row>
        <row r="6083">
          <cell r="A6083" t="str">
            <v>033100201101</v>
          </cell>
          <cell r="B6083" t="str">
            <v>33100201101</v>
          </cell>
          <cell r="C6083" t="str">
            <v>手术费</v>
          </cell>
          <cell r="D6083" t="str">
            <v>08</v>
          </cell>
          <cell r="E6083" t="str">
            <v>手术治疗费</v>
          </cell>
          <cell r="F6083" t="str">
            <v>10</v>
          </cell>
          <cell r="G6083" t="str">
            <v>小儿胃肠穿孔修补术</v>
          </cell>
        </row>
        <row r="6083">
          <cell r="J6083" t="str">
            <v>次</v>
          </cell>
          <cell r="K6083">
            <v>1495</v>
          </cell>
          <cell r="L6083">
            <v>1217</v>
          </cell>
          <cell r="M6083">
            <v>1035</v>
          </cell>
        </row>
        <row r="6083">
          <cell r="O6083" t="str">
            <v>医保</v>
          </cell>
        </row>
        <row r="6084">
          <cell r="A6084" t="str">
            <v>033100201102</v>
          </cell>
          <cell r="B6084" t="str">
            <v>33100201102</v>
          </cell>
          <cell r="C6084" t="str">
            <v>手术费</v>
          </cell>
          <cell r="D6084" t="str">
            <v>08</v>
          </cell>
          <cell r="E6084" t="str">
            <v>手术治疗费</v>
          </cell>
          <cell r="F6084" t="str">
            <v>10</v>
          </cell>
          <cell r="G6084" t="str">
            <v>经腹腔镜胃肠穿孔修补术</v>
          </cell>
        </row>
        <row r="6084">
          <cell r="J6084" t="str">
            <v>次</v>
          </cell>
          <cell r="K6084">
            <v>1850</v>
          </cell>
          <cell r="L6084">
            <v>1536</v>
          </cell>
          <cell r="M6084">
            <v>1306</v>
          </cell>
        </row>
        <row r="6084">
          <cell r="O6084" t="str">
            <v>医保</v>
          </cell>
        </row>
        <row r="6085">
          <cell r="A6085" t="str">
            <v>033100201103</v>
          </cell>
          <cell r="B6085" t="str">
            <v>33100201103</v>
          </cell>
          <cell r="C6085" t="str">
            <v>手术费</v>
          </cell>
          <cell r="D6085" t="str">
            <v>08</v>
          </cell>
          <cell r="E6085" t="str">
            <v>手术治疗费</v>
          </cell>
          <cell r="F6085" t="str">
            <v>10</v>
          </cell>
          <cell r="G6085" t="str">
            <v>小儿经腹腔镜胃肠穿孔修补术</v>
          </cell>
        </row>
        <row r="6085">
          <cell r="J6085" t="str">
            <v>次</v>
          </cell>
          <cell r="K6085">
            <v>2405</v>
          </cell>
          <cell r="L6085">
            <v>1997</v>
          </cell>
          <cell r="M6085">
            <v>1698</v>
          </cell>
        </row>
        <row r="6085">
          <cell r="O6085" t="str">
            <v>医保</v>
          </cell>
        </row>
        <row r="6086">
          <cell r="A6086" t="str">
            <v>033100201200</v>
          </cell>
          <cell r="B6086" t="str">
            <v>331002012</v>
          </cell>
          <cell r="C6086" t="str">
            <v>手术费</v>
          </cell>
          <cell r="D6086" t="str">
            <v>08</v>
          </cell>
          <cell r="E6086" t="str">
            <v>手术治疗费</v>
          </cell>
          <cell r="F6086" t="str">
            <v>10</v>
          </cell>
          <cell r="G6086" t="str">
            <v>胃冠状静脉栓塞术</v>
          </cell>
          <cell r="H6086" t="str">
            <v>包括结扎术</v>
          </cell>
        </row>
        <row r="6086">
          <cell r="J6086" t="str">
            <v>次</v>
          </cell>
        </row>
        <row r="6087">
          <cell r="A6087" t="str">
            <v>033100201201</v>
          </cell>
          <cell r="B6087" t="str">
            <v>33100201201</v>
          </cell>
          <cell r="C6087" t="str">
            <v>手术费</v>
          </cell>
          <cell r="D6087" t="str">
            <v>08</v>
          </cell>
          <cell r="E6087" t="str">
            <v>手术治疗费</v>
          </cell>
          <cell r="F6087" t="str">
            <v>10</v>
          </cell>
          <cell r="G6087" t="str">
            <v>小儿胃冠状静脉栓塞术</v>
          </cell>
        </row>
        <row r="6087">
          <cell r="J6087" t="str">
            <v>次</v>
          </cell>
        </row>
        <row r="6088">
          <cell r="A6088" t="str">
            <v>033100201202</v>
          </cell>
          <cell r="B6088" t="str">
            <v>33100201202</v>
          </cell>
          <cell r="C6088" t="str">
            <v>手术费</v>
          </cell>
          <cell r="D6088" t="str">
            <v>08</v>
          </cell>
          <cell r="E6088" t="str">
            <v>手术治疗费</v>
          </cell>
          <cell r="F6088" t="str">
            <v>10</v>
          </cell>
          <cell r="G6088" t="str">
            <v>经腹腔镜胃冠状静脉栓塞术</v>
          </cell>
        </row>
        <row r="6088">
          <cell r="J6088" t="str">
            <v>次</v>
          </cell>
        </row>
        <row r="6089">
          <cell r="A6089" t="str">
            <v>033100201203</v>
          </cell>
          <cell r="B6089" t="str">
            <v>33100201203</v>
          </cell>
          <cell r="C6089" t="str">
            <v>手术费</v>
          </cell>
          <cell r="D6089" t="str">
            <v>08</v>
          </cell>
          <cell r="E6089" t="str">
            <v>手术治疗费</v>
          </cell>
          <cell r="F6089" t="str">
            <v>10</v>
          </cell>
          <cell r="G6089" t="str">
            <v>小儿经腹腔镜胃冠状静脉栓塞术</v>
          </cell>
        </row>
        <row r="6089">
          <cell r="J6089" t="str">
            <v>次</v>
          </cell>
        </row>
        <row r="6090">
          <cell r="A6090" t="str">
            <v>033100201300</v>
          </cell>
          <cell r="B6090" t="str">
            <v>331002013</v>
          </cell>
          <cell r="C6090" t="str">
            <v>手术费</v>
          </cell>
          <cell r="D6090" t="str">
            <v>08</v>
          </cell>
          <cell r="E6090" t="str">
            <v>手术治疗费</v>
          </cell>
          <cell r="F6090" t="str">
            <v>10</v>
          </cell>
          <cell r="G6090" t="str">
            <v>胃迷走神经切断术</v>
          </cell>
          <cell r="H6090" t="str">
            <v>包括选择性迷走神经切除及迷走神经干切断</v>
          </cell>
        </row>
        <row r="6090">
          <cell r="J6090" t="str">
            <v>次</v>
          </cell>
          <cell r="K6090">
            <v>2080</v>
          </cell>
          <cell r="L6090">
            <v>1870</v>
          </cell>
          <cell r="M6090">
            <v>1590</v>
          </cell>
        </row>
        <row r="6090">
          <cell r="O6090" t="str">
            <v>医保</v>
          </cell>
        </row>
        <row r="6091">
          <cell r="A6091" t="str">
            <v>033100201301</v>
          </cell>
          <cell r="B6091" t="str">
            <v>33100201301</v>
          </cell>
          <cell r="C6091" t="str">
            <v>手术费</v>
          </cell>
          <cell r="D6091" t="str">
            <v>08</v>
          </cell>
          <cell r="E6091" t="str">
            <v>手术治疗费</v>
          </cell>
          <cell r="F6091" t="str">
            <v>10</v>
          </cell>
          <cell r="G6091" t="str">
            <v>小儿胃迷走神经切断术</v>
          </cell>
        </row>
        <row r="6091">
          <cell r="J6091" t="str">
            <v>次</v>
          </cell>
          <cell r="K6091">
            <v>2704</v>
          </cell>
          <cell r="L6091">
            <v>2431</v>
          </cell>
          <cell r="M6091">
            <v>2066</v>
          </cell>
        </row>
        <row r="6091">
          <cell r="O6091" t="str">
            <v>医保</v>
          </cell>
        </row>
        <row r="6092">
          <cell r="A6092" t="str">
            <v>033100201302</v>
          </cell>
          <cell r="B6092" t="str">
            <v>33100201302</v>
          </cell>
          <cell r="C6092" t="str">
            <v>手术费</v>
          </cell>
          <cell r="D6092" t="str">
            <v>08</v>
          </cell>
          <cell r="E6092" t="str">
            <v>手术治疗费</v>
          </cell>
          <cell r="F6092" t="str">
            <v>10</v>
          </cell>
          <cell r="G6092" t="str">
            <v>经腹腔镜胃迷走神经切断术</v>
          </cell>
        </row>
        <row r="6092">
          <cell r="J6092" t="str">
            <v>次</v>
          </cell>
          <cell r="K6092">
            <v>2780</v>
          </cell>
          <cell r="L6092">
            <v>2470</v>
          </cell>
          <cell r="M6092">
            <v>2100</v>
          </cell>
        </row>
        <row r="6092">
          <cell r="O6092" t="str">
            <v>医保</v>
          </cell>
        </row>
        <row r="6093">
          <cell r="A6093" t="str">
            <v>033100201303</v>
          </cell>
          <cell r="B6093" t="str">
            <v>33100201303</v>
          </cell>
          <cell r="C6093" t="str">
            <v>手术费</v>
          </cell>
          <cell r="D6093" t="str">
            <v>08</v>
          </cell>
          <cell r="E6093" t="str">
            <v>手术治疗费</v>
          </cell>
          <cell r="F6093" t="str">
            <v>10</v>
          </cell>
          <cell r="G6093" t="str">
            <v>小儿经腹腔镜胃迷走神经切断术</v>
          </cell>
        </row>
        <row r="6093">
          <cell r="J6093" t="str">
            <v>次</v>
          </cell>
          <cell r="K6093">
            <v>3614</v>
          </cell>
          <cell r="L6093">
            <v>3211</v>
          </cell>
          <cell r="M6093">
            <v>2729</v>
          </cell>
        </row>
        <row r="6093">
          <cell r="O6093" t="str">
            <v>医保</v>
          </cell>
        </row>
        <row r="6094">
          <cell r="A6094" t="str">
            <v>033100201400</v>
          </cell>
          <cell r="B6094" t="str">
            <v>331002014</v>
          </cell>
          <cell r="C6094" t="str">
            <v>手术费</v>
          </cell>
          <cell r="D6094" t="str">
            <v>08</v>
          </cell>
          <cell r="E6094" t="str">
            <v>手术治疗费</v>
          </cell>
          <cell r="F6094" t="str">
            <v>10</v>
          </cell>
          <cell r="G6094" t="str">
            <v>幽门成形术</v>
          </cell>
          <cell r="H6094" t="str">
            <v>包括括约肌切开成形及幽门再造术</v>
          </cell>
        </row>
        <row r="6094">
          <cell r="J6094" t="str">
            <v>次</v>
          </cell>
          <cell r="K6094">
            <v>1060</v>
          </cell>
          <cell r="L6094">
            <v>1060</v>
          </cell>
          <cell r="M6094">
            <v>901</v>
          </cell>
        </row>
        <row r="6094">
          <cell r="O6094" t="str">
            <v>医保</v>
          </cell>
        </row>
        <row r="6095">
          <cell r="A6095" t="str">
            <v>033100201401</v>
          </cell>
          <cell r="B6095" t="str">
            <v>33100201401</v>
          </cell>
          <cell r="C6095" t="str">
            <v>手术费</v>
          </cell>
          <cell r="D6095" t="str">
            <v>08</v>
          </cell>
          <cell r="E6095" t="str">
            <v>手术治疗费</v>
          </cell>
          <cell r="F6095" t="str">
            <v>10</v>
          </cell>
          <cell r="G6095" t="str">
            <v>小儿幽门成形术</v>
          </cell>
        </row>
        <row r="6095">
          <cell r="J6095" t="str">
            <v>次</v>
          </cell>
          <cell r="K6095">
            <v>1378</v>
          </cell>
          <cell r="L6095">
            <v>1378</v>
          </cell>
          <cell r="M6095">
            <v>1171</v>
          </cell>
        </row>
        <row r="6095">
          <cell r="O6095" t="str">
            <v>医保</v>
          </cell>
        </row>
        <row r="6096">
          <cell r="A6096" t="str">
            <v>033100201402</v>
          </cell>
          <cell r="B6096" t="str">
            <v>33100201402</v>
          </cell>
          <cell r="C6096" t="str">
            <v>手术费</v>
          </cell>
          <cell r="D6096" t="str">
            <v>08</v>
          </cell>
          <cell r="E6096" t="str">
            <v>手术治疗费</v>
          </cell>
          <cell r="F6096" t="str">
            <v>10</v>
          </cell>
          <cell r="G6096" t="str">
            <v>经腹腔镜幽门成形术</v>
          </cell>
        </row>
        <row r="6096">
          <cell r="J6096" t="str">
            <v>次</v>
          </cell>
          <cell r="K6096">
            <v>1760</v>
          </cell>
          <cell r="L6096">
            <v>1660</v>
          </cell>
          <cell r="M6096">
            <v>1411</v>
          </cell>
        </row>
        <row r="6096">
          <cell r="O6096" t="str">
            <v>医保</v>
          </cell>
        </row>
        <row r="6097">
          <cell r="A6097" t="str">
            <v>033100201403</v>
          </cell>
          <cell r="B6097" t="str">
            <v>33100201403</v>
          </cell>
          <cell r="C6097" t="str">
            <v>手术费</v>
          </cell>
          <cell r="D6097" t="str">
            <v>08</v>
          </cell>
          <cell r="E6097" t="str">
            <v>手术治疗费</v>
          </cell>
          <cell r="F6097" t="str">
            <v>10</v>
          </cell>
          <cell r="G6097" t="str">
            <v>小儿经腹腔镜幽门成形术</v>
          </cell>
        </row>
        <row r="6097">
          <cell r="J6097" t="str">
            <v>次</v>
          </cell>
          <cell r="K6097">
            <v>2288</v>
          </cell>
          <cell r="L6097">
            <v>2158</v>
          </cell>
          <cell r="M6097">
            <v>1834</v>
          </cell>
        </row>
        <row r="6097">
          <cell r="O6097" t="str">
            <v>医保</v>
          </cell>
        </row>
        <row r="6098">
          <cell r="A6098" t="str">
            <v>033100201500</v>
          </cell>
          <cell r="B6098" t="str">
            <v>331002015</v>
          </cell>
          <cell r="C6098" t="str">
            <v>手术费</v>
          </cell>
          <cell r="D6098" t="str">
            <v>08</v>
          </cell>
          <cell r="E6098" t="str">
            <v>手术治疗费</v>
          </cell>
          <cell r="F6098" t="str">
            <v>10</v>
          </cell>
          <cell r="G6098" t="str">
            <v>胃肠短路术</v>
          </cell>
        </row>
        <row r="6098">
          <cell r="J6098" t="str">
            <v>次</v>
          </cell>
          <cell r="K6098">
            <v>1170</v>
          </cell>
          <cell r="L6098">
            <v>1170</v>
          </cell>
          <cell r="M6098">
            <v>995</v>
          </cell>
        </row>
        <row r="6098">
          <cell r="O6098" t="str">
            <v>医保</v>
          </cell>
        </row>
        <row r="6099">
          <cell r="A6099" t="str">
            <v>033100201501</v>
          </cell>
          <cell r="B6099" t="str">
            <v>33100201501</v>
          </cell>
          <cell r="C6099" t="str">
            <v>手术费</v>
          </cell>
          <cell r="D6099" t="str">
            <v>08</v>
          </cell>
          <cell r="E6099" t="str">
            <v>手术治疗费</v>
          </cell>
          <cell r="F6099" t="str">
            <v>10</v>
          </cell>
          <cell r="G6099" t="str">
            <v>小儿胃肠短路术</v>
          </cell>
        </row>
        <row r="6099">
          <cell r="J6099" t="str">
            <v>次</v>
          </cell>
          <cell r="K6099">
            <v>1521</v>
          </cell>
          <cell r="L6099">
            <v>1521</v>
          </cell>
          <cell r="M6099">
            <v>1293</v>
          </cell>
        </row>
        <row r="6099">
          <cell r="O6099" t="str">
            <v>医保</v>
          </cell>
        </row>
        <row r="6100">
          <cell r="A6100" t="str">
            <v>033100201502</v>
          </cell>
          <cell r="B6100" t="str">
            <v>33100201502</v>
          </cell>
          <cell r="C6100" t="str">
            <v>手术费</v>
          </cell>
          <cell r="D6100" t="str">
            <v>08</v>
          </cell>
          <cell r="E6100" t="str">
            <v>手术治疗费</v>
          </cell>
          <cell r="F6100" t="str">
            <v>10</v>
          </cell>
          <cell r="G6100" t="str">
            <v>经腹腔镜胃肠短路术</v>
          </cell>
        </row>
        <row r="6100">
          <cell r="J6100" t="str">
            <v>次</v>
          </cell>
          <cell r="K6100">
            <v>1870</v>
          </cell>
          <cell r="L6100">
            <v>1770</v>
          </cell>
          <cell r="M6100">
            <v>1505</v>
          </cell>
        </row>
        <row r="6100">
          <cell r="O6100" t="str">
            <v>医保</v>
          </cell>
        </row>
        <row r="6101">
          <cell r="A6101" t="str">
            <v>033100201503</v>
          </cell>
          <cell r="B6101" t="str">
            <v>33100201503</v>
          </cell>
          <cell r="C6101" t="str">
            <v>手术费</v>
          </cell>
          <cell r="D6101" t="str">
            <v>08</v>
          </cell>
          <cell r="E6101" t="str">
            <v>手术治疗费</v>
          </cell>
          <cell r="F6101" t="str">
            <v>10</v>
          </cell>
          <cell r="G6101" t="str">
            <v>小儿经腹腔镜胃肠短路术</v>
          </cell>
        </row>
        <row r="6101">
          <cell r="J6101" t="str">
            <v>次</v>
          </cell>
          <cell r="K6101">
            <v>2431</v>
          </cell>
          <cell r="L6101">
            <v>2301</v>
          </cell>
          <cell r="M6101">
            <v>1956</v>
          </cell>
        </row>
        <row r="6101">
          <cell r="O6101" t="str">
            <v>医保</v>
          </cell>
        </row>
        <row r="6102">
          <cell r="A6102" t="str">
            <v>033100201600</v>
          </cell>
          <cell r="B6102" t="str">
            <v>331002016</v>
          </cell>
          <cell r="C6102" t="str">
            <v>手术费</v>
          </cell>
          <cell r="D6102" t="str">
            <v>08</v>
          </cell>
          <cell r="E6102" t="str">
            <v>手术治疗费</v>
          </cell>
          <cell r="F6102" t="str">
            <v>10</v>
          </cell>
          <cell r="G6102" t="str">
            <v>胃减容术</v>
          </cell>
          <cell r="H6102" t="str">
            <v>指束袋式</v>
          </cell>
          <cell r="I6102" t="str">
            <v>胃减容材料</v>
          </cell>
          <cell r="J6102" t="str">
            <v>次</v>
          </cell>
          <cell r="K6102">
            <v>1350</v>
          </cell>
          <cell r="L6102">
            <v>1350</v>
          </cell>
          <cell r="M6102">
            <v>1148</v>
          </cell>
        </row>
        <row r="6102">
          <cell r="O6102" t="str">
            <v>医保</v>
          </cell>
        </row>
        <row r="6103">
          <cell r="A6103" t="str">
            <v>033100201601</v>
          </cell>
          <cell r="B6103" t="str">
            <v>33100201601</v>
          </cell>
          <cell r="C6103" t="str">
            <v>手术费</v>
          </cell>
          <cell r="D6103" t="str">
            <v>08</v>
          </cell>
          <cell r="E6103" t="str">
            <v>手术治疗费</v>
          </cell>
          <cell r="F6103" t="str">
            <v>10</v>
          </cell>
          <cell r="G6103" t="str">
            <v>小儿胃减容术</v>
          </cell>
        </row>
        <row r="6103">
          <cell r="J6103" t="str">
            <v>次</v>
          </cell>
          <cell r="K6103">
            <v>1755</v>
          </cell>
          <cell r="L6103">
            <v>1755</v>
          </cell>
          <cell r="M6103">
            <v>1492</v>
          </cell>
        </row>
        <row r="6103">
          <cell r="O6103" t="str">
            <v>医保</v>
          </cell>
        </row>
        <row r="6104">
          <cell r="A6104" t="str">
            <v>033100201602</v>
          </cell>
          <cell r="B6104" t="str">
            <v>33100201602</v>
          </cell>
          <cell r="C6104" t="str">
            <v>手术费</v>
          </cell>
          <cell r="D6104" t="str">
            <v>08</v>
          </cell>
          <cell r="E6104" t="str">
            <v>手术治疗费</v>
          </cell>
          <cell r="F6104" t="str">
            <v>10</v>
          </cell>
          <cell r="G6104" t="str">
            <v>经腹腔镜胃减容术</v>
          </cell>
        </row>
        <row r="6104">
          <cell r="J6104" t="str">
            <v>次</v>
          </cell>
          <cell r="K6104">
            <v>2547</v>
          </cell>
          <cell r="L6104">
            <v>2286</v>
          </cell>
          <cell r="M6104">
            <v>1943</v>
          </cell>
        </row>
        <row r="6104">
          <cell r="O6104" t="str">
            <v>医保</v>
          </cell>
        </row>
        <row r="6105">
          <cell r="A6105" t="str">
            <v>033100201603</v>
          </cell>
          <cell r="B6105" t="str">
            <v>33100201603</v>
          </cell>
          <cell r="C6105" t="str">
            <v>手术费</v>
          </cell>
          <cell r="D6105" t="str">
            <v>08</v>
          </cell>
          <cell r="E6105" t="str">
            <v>手术治疗费</v>
          </cell>
          <cell r="F6105" t="str">
            <v>10</v>
          </cell>
          <cell r="G6105" t="str">
            <v>小儿经腹腔镜胃减容术</v>
          </cell>
        </row>
        <row r="6105">
          <cell r="J6105" t="str">
            <v>次</v>
          </cell>
          <cell r="K6105">
            <v>3096</v>
          </cell>
          <cell r="L6105">
            <v>2777</v>
          </cell>
          <cell r="M6105">
            <v>2361</v>
          </cell>
        </row>
        <row r="6105">
          <cell r="O6105" t="str">
            <v>医保</v>
          </cell>
        </row>
        <row r="6106">
          <cell r="B6106" t="str">
            <v>331003</v>
          </cell>
        </row>
        <row r="6106">
          <cell r="G6106" t="str">
            <v>肠手术（不含直肠）</v>
          </cell>
        </row>
        <row r="6107">
          <cell r="A6107" t="str">
            <v>033100300100</v>
          </cell>
          <cell r="B6107" t="str">
            <v>331003001</v>
          </cell>
          <cell r="C6107" t="str">
            <v>手术费</v>
          </cell>
          <cell r="D6107" t="str">
            <v>08</v>
          </cell>
          <cell r="E6107" t="str">
            <v>手术治疗费</v>
          </cell>
          <cell r="F6107" t="str">
            <v>10</v>
          </cell>
          <cell r="G6107" t="str">
            <v>十二指肠憩室切除术</v>
          </cell>
          <cell r="H6107" t="str">
            <v>包括内翻术、填塞术</v>
          </cell>
        </row>
        <row r="6107">
          <cell r="J6107" t="str">
            <v>次</v>
          </cell>
          <cell r="K6107">
            <v>1755</v>
          </cell>
          <cell r="L6107">
            <v>1755</v>
          </cell>
          <cell r="M6107">
            <v>1492</v>
          </cell>
        </row>
        <row r="6107">
          <cell r="O6107" t="str">
            <v>医保</v>
          </cell>
        </row>
        <row r="6108">
          <cell r="A6108" t="str">
            <v>033100300101</v>
          </cell>
          <cell r="B6108" t="str">
            <v>33100300101</v>
          </cell>
          <cell r="C6108" t="str">
            <v>手术费</v>
          </cell>
          <cell r="D6108" t="str">
            <v>08</v>
          </cell>
          <cell r="E6108" t="str">
            <v>手术治疗费</v>
          </cell>
          <cell r="F6108" t="str">
            <v>10</v>
          </cell>
          <cell r="G6108" t="str">
            <v>十二指肠憩室切除术（填塞术）</v>
          </cell>
        </row>
        <row r="6108">
          <cell r="J6108" t="str">
            <v>次</v>
          </cell>
          <cell r="K6108">
            <v>1755</v>
          </cell>
          <cell r="L6108">
            <v>1755</v>
          </cell>
          <cell r="M6108">
            <v>1492</v>
          </cell>
          <cell r="N6108" t="str">
            <v>填塞术</v>
          </cell>
          <cell r="O6108" t="str">
            <v>医保</v>
          </cell>
        </row>
        <row r="6109">
          <cell r="A6109" t="str">
            <v>033100300102</v>
          </cell>
          <cell r="B6109" t="str">
            <v>33100300102</v>
          </cell>
          <cell r="C6109" t="str">
            <v>手术费</v>
          </cell>
          <cell r="D6109" t="str">
            <v>08</v>
          </cell>
          <cell r="E6109" t="str">
            <v>手术治疗费</v>
          </cell>
          <cell r="F6109" t="str">
            <v>10</v>
          </cell>
          <cell r="G6109" t="str">
            <v>小儿十二指肠憩室切除术</v>
          </cell>
        </row>
        <row r="6109">
          <cell r="J6109" t="str">
            <v>次</v>
          </cell>
          <cell r="K6109">
            <v>2282</v>
          </cell>
          <cell r="L6109">
            <v>2282</v>
          </cell>
          <cell r="M6109">
            <v>1940</v>
          </cell>
        </row>
        <row r="6109">
          <cell r="O6109" t="str">
            <v>医保</v>
          </cell>
        </row>
        <row r="6110">
          <cell r="A6110" t="str">
            <v>033100300103</v>
          </cell>
          <cell r="B6110" t="str">
            <v>33100300103</v>
          </cell>
          <cell r="C6110" t="str">
            <v>手术费</v>
          </cell>
          <cell r="D6110" t="str">
            <v>08</v>
          </cell>
          <cell r="E6110" t="str">
            <v>手术治疗费</v>
          </cell>
          <cell r="F6110" t="str">
            <v>10</v>
          </cell>
          <cell r="G6110" t="str">
            <v>经腹腔镜十二指肠憩室切除术</v>
          </cell>
        </row>
        <row r="6110">
          <cell r="J6110" t="str">
            <v>次</v>
          </cell>
          <cell r="K6110">
            <v>2455</v>
          </cell>
          <cell r="L6110">
            <v>2355</v>
          </cell>
          <cell r="M6110">
            <v>2002</v>
          </cell>
        </row>
        <row r="6110">
          <cell r="O6110" t="str">
            <v>医保</v>
          </cell>
        </row>
        <row r="6111">
          <cell r="A6111" t="str">
            <v>033100300104</v>
          </cell>
          <cell r="B6111" t="str">
            <v>33100300104</v>
          </cell>
          <cell r="C6111" t="str">
            <v>手术费</v>
          </cell>
          <cell r="D6111" t="str">
            <v>08</v>
          </cell>
          <cell r="E6111" t="str">
            <v>手术治疗费</v>
          </cell>
          <cell r="F6111" t="str">
            <v>10</v>
          </cell>
          <cell r="G6111" t="str">
            <v>小儿经腹腔镜十二指肠憩室切除术</v>
          </cell>
        </row>
        <row r="6111">
          <cell r="J6111" t="str">
            <v>次</v>
          </cell>
          <cell r="K6111">
            <v>3192</v>
          </cell>
          <cell r="L6111">
            <v>3062</v>
          </cell>
          <cell r="M6111">
            <v>2603</v>
          </cell>
        </row>
        <row r="6111">
          <cell r="O6111" t="str">
            <v>医保</v>
          </cell>
        </row>
        <row r="6112">
          <cell r="A6112" t="str">
            <v>033100300200</v>
          </cell>
          <cell r="B6112" t="str">
            <v>331003002</v>
          </cell>
          <cell r="C6112" t="str">
            <v>手术费</v>
          </cell>
          <cell r="D6112" t="str">
            <v>08</v>
          </cell>
          <cell r="E6112" t="str">
            <v>手术治疗费</v>
          </cell>
          <cell r="F6112" t="str">
            <v>10</v>
          </cell>
          <cell r="G6112" t="str">
            <v>十二指肠成形术</v>
          </cell>
          <cell r="H6112" t="str">
            <v>包括十二指肠闭锁切除术</v>
          </cell>
        </row>
        <row r="6112">
          <cell r="J6112" t="str">
            <v>次</v>
          </cell>
        </row>
        <row r="6113">
          <cell r="A6113" t="str">
            <v>033100300201</v>
          </cell>
          <cell r="B6113" t="str">
            <v>33100300201</v>
          </cell>
          <cell r="C6113" t="str">
            <v>手术费</v>
          </cell>
          <cell r="D6113" t="str">
            <v>08</v>
          </cell>
          <cell r="E6113" t="str">
            <v>手术治疗费</v>
          </cell>
          <cell r="F6113" t="str">
            <v>10</v>
          </cell>
          <cell r="G6113" t="str">
            <v>小儿十二指肠成形术</v>
          </cell>
        </row>
        <row r="6113">
          <cell r="J6113" t="str">
            <v>次</v>
          </cell>
        </row>
        <row r="6114">
          <cell r="A6114" t="str">
            <v>033100300300</v>
          </cell>
          <cell r="B6114" t="str">
            <v>331003003</v>
          </cell>
          <cell r="C6114" t="str">
            <v>手术费</v>
          </cell>
          <cell r="D6114" t="str">
            <v>08</v>
          </cell>
          <cell r="E6114" t="str">
            <v>手术治疗费</v>
          </cell>
          <cell r="F6114" t="str">
            <v>10</v>
          </cell>
          <cell r="G6114" t="str">
            <v>壶腹部肿瘤局部切除术</v>
          </cell>
        </row>
        <row r="6114">
          <cell r="J6114" t="str">
            <v>次</v>
          </cell>
          <cell r="K6114">
            <v>1700</v>
          </cell>
          <cell r="L6114">
            <v>1700</v>
          </cell>
          <cell r="M6114">
            <v>1445</v>
          </cell>
        </row>
        <row r="6114">
          <cell r="O6114" t="str">
            <v>医保</v>
          </cell>
        </row>
        <row r="6115">
          <cell r="A6115" t="str">
            <v>033100300301</v>
          </cell>
          <cell r="B6115" t="str">
            <v>33100300301</v>
          </cell>
          <cell r="C6115" t="str">
            <v>手术费</v>
          </cell>
          <cell r="D6115" t="str">
            <v>08</v>
          </cell>
          <cell r="E6115" t="str">
            <v>手术治疗费</v>
          </cell>
          <cell r="F6115" t="str">
            <v>10</v>
          </cell>
          <cell r="G6115" t="str">
            <v>小儿壶腹部肿瘤局部切除术</v>
          </cell>
        </row>
        <row r="6115">
          <cell r="J6115" t="str">
            <v>次</v>
          </cell>
          <cell r="K6115">
            <v>2210</v>
          </cell>
          <cell r="L6115">
            <v>2210</v>
          </cell>
          <cell r="M6115">
            <v>1879</v>
          </cell>
        </row>
        <row r="6115">
          <cell r="O6115" t="str">
            <v>医保</v>
          </cell>
        </row>
        <row r="6116">
          <cell r="A6116" t="str">
            <v>033100300302</v>
          </cell>
          <cell r="B6116" t="str">
            <v>33100300302</v>
          </cell>
          <cell r="C6116" t="str">
            <v>手术费</v>
          </cell>
          <cell r="D6116" t="str">
            <v>08</v>
          </cell>
          <cell r="E6116" t="str">
            <v>手术治疗费</v>
          </cell>
          <cell r="F6116" t="str">
            <v>10</v>
          </cell>
          <cell r="G6116" t="str">
            <v>经腹腔镜壶腹部肿瘤局部切除术</v>
          </cell>
        </row>
        <row r="6116">
          <cell r="J6116" t="str">
            <v>次</v>
          </cell>
          <cell r="K6116">
            <v>2400</v>
          </cell>
          <cell r="L6116">
            <v>2300</v>
          </cell>
          <cell r="M6116">
            <v>1955</v>
          </cell>
        </row>
        <row r="6116">
          <cell r="O6116" t="str">
            <v>医保</v>
          </cell>
        </row>
        <row r="6117">
          <cell r="A6117" t="str">
            <v>033100300303</v>
          </cell>
          <cell r="B6117" t="str">
            <v>33100300303</v>
          </cell>
          <cell r="C6117" t="str">
            <v>手术费</v>
          </cell>
          <cell r="D6117" t="str">
            <v>08</v>
          </cell>
          <cell r="E6117" t="str">
            <v>手术治疗费</v>
          </cell>
          <cell r="F6117" t="str">
            <v>10</v>
          </cell>
          <cell r="G6117" t="str">
            <v>小儿经腹腔镜壶腹部肿瘤局部切除术</v>
          </cell>
        </row>
        <row r="6117">
          <cell r="J6117" t="str">
            <v>次</v>
          </cell>
          <cell r="K6117">
            <v>3120</v>
          </cell>
          <cell r="L6117">
            <v>2990</v>
          </cell>
          <cell r="M6117">
            <v>2542</v>
          </cell>
        </row>
        <row r="6117">
          <cell r="O6117" t="str">
            <v>医保</v>
          </cell>
        </row>
        <row r="6118">
          <cell r="A6118" t="str">
            <v>033100300400</v>
          </cell>
          <cell r="B6118" t="str">
            <v>331003004</v>
          </cell>
          <cell r="C6118" t="str">
            <v>手术费</v>
          </cell>
          <cell r="D6118" t="str">
            <v>08</v>
          </cell>
          <cell r="E6118" t="str">
            <v>手术治疗费</v>
          </cell>
          <cell r="F6118" t="str">
            <v>10</v>
          </cell>
          <cell r="G6118" t="str">
            <v>肠回转不良矫治术（Lodd.s'术）</v>
          </cell>
          <cell r="H6118" t="str">
            <v>含阑尾切除；不含肠扭转、肠坏死切除吻合及其他畸形矫治(憩室切除)</v>
          </cell>
        </row>
        <row r="6118">
          <cell r="J6118" t="str">
            <v>次</v>
          </cell>
          <cell r="K6118">
            <v>1080</v>
          </cell>
          <cell r="L6118">
            <v>1080</v>
          </cell>
          <cell r="M6118">
            <v>918</v>
          </cell>
        </row>
        <row r="6118">
          <cell r="O6118" t="str">
            <v>医保</v>
          </cell>
        </row>
        <row r="6119">
          <cell r="A6119" t="str">
            <v>033100300401</v>
          </cell>
          <cell r="B6119" t="str">
            <v>33100300401</v>
          </cell>
          <cell r="C6119" t="str">
            <v>手术费</v>
          </cell>
          <cell r="D6119" t="str">
            <v>08</v>
          </cell>
          <cell r="E6119" t="str">
            <v>手术治疗费</v>
          </cell>
          <cell r="F6119" t="str">
            <v>10</v>
          </cell>
          <cell r="G6119" t="str">
            <v>小儿肠回转不良矫治术（Lodd.s'术）</v>
          </cell>
        </row>
        <row r="6119">
          <cell r="J6119" t="str">
            <v>次</v>
          </cell>
          <cell r="K6119">
            <v>1404</v>
          </cell>
          <cell r="L6119">
            <v>1404</v>
          </cell>
          <cell r="M6119">
            <v>1193</v>
          </cell>
        </row>
        <row r="6119">
          <cell r="O6119" t="str">
            <v>医保</v>
          </cell>
        </row>
        <row r="6120">
          <cell r="A6120" t="str">
            <v>033100300402</v>
          </cell>
          <cell r="B6120" t="str">
            <v>33100300402</v>
          </cell>
          <cell r="C6120" t="str">
            <v>手术费</v>
          </cell>
          <cell r="D6120" t="str">
            <v>08</v>
          </cell>
          <cell r="E6120" t="str">
            <v>手术治疗费</v>
          </cell>
          <cell r="F6120" t="str">
            <v>10</v>
          </cell>
          <cell r="G6120" t="str">
            <v>经腹腔镜肠回转不良矫治术（Lodd.s'术）</v>
          </cell>
        </row>
        <row r="6120">
          <cell r="J6120" t="str">
            <v>次</v>
          </cell>
          <cell r="K6120">
            <v>1780</v>
          </cell>
          <cell r="L6120">
            <v>1680</v>
          </cell>
          <cell r="M6120">
            <v>1428</v>
          </cell>
        </row>
        <row r="6120">
          <cell r="O6120" t="str">
            <v>医保</v>
          </cell>
        </row>
        <row r="6121">
          <cell r="A6121" t="str">
            <v>033100300403</v>
          </cell>
          <cell r="B6121" t="str">
            <v>33100300403</v>
          </cell>
          <cell r="C6121" t="str">
            <v>手术费</v>
          </cell>
          <cell r="D6121" t="str">
            <v>08</v>
          </cell>
          <cell r="E6121" t="str">
            <v>手术治疗费</v>
          </cell>
          <cell r="F6121" t="str">
            <v>10</v>
          </cell>
          <cell r="G6121" t="str">
            <v>小儿经腹腔镜肠回转不良矫治术（Lodd.s'术）</v>
          </cell>
        </row>
        <row r="6121">
          <cell r="J6121" t="str">
            <v>次</v>
          </cell>
          <cell r="K6121">
            <v>2314</v>
          </cell>
          <cell r="L6121">
            <v>2184</v>
          </cell>
          <cell r="M6121">
            <v>1856</v>
          </cell>
        </row>
        <row r="6121">
          <cell r="O6121" t="str">
            <v>医保</v>
          </cell>
        </row>
        <row r="6122">
          <cell r="A6122" t="str">
            <v>033100300500</v>
          </cell>
          <cell r="B6122" t="str">
            <v>331003005</v>
          </cell>
          <cell r="C6122" t="str">
            <v>手术费</v>
          </cell>
          <cell r="D6122" t="str">
            <v>08</v>
          </cell>
          <cell r="E6122" t="str">
            <v>手术治疗费</v>
          </cell>
          <cell r="F6122" t="str">
            <v>10</v>
          </cell>
          <cell r="G6122" t="str">
            <v>小儿原发性肠套叠手术复位</v>
          </cell>
          <cell r="H6122" t="str">
            <v>不含肠坏死切除吻合、肠造瘘、肠外置、阑尾切除、继发性肠套叠病灶手术处置、肠减压术</v>
          </cell>
        </row>
        <row r="6122">
          <cell r="J6122" t="str">
            <v>次</v>
          </cell>
          <cell r="K6122">
            <v>970</v>
          </cell>
          <cell r="L6122">
            <v>972</v>
          </cell>
          <cell r="M6122">
            <v>826</v>
          </cell>
        </row>
        <row r="6122">
          <cell r="O6122" t="str">
            <v>医保</v>
          </cell>
        </row>
        <row r="6122">
          <cell r="Q6122" t="str">
            <v>未成年人</v>
          </cell>
        </row>
        <row r="6123">
          <cell r="A6123" t="str">
            <v>033100300501</v>
          </cell>
          <cell r="B6123" t="str">
            <v>33100300501</v>
          </cell>
          <cell r="C6123" t="str">
            <v>手术费</v>
          </cell>
          <cell r="D6123" t="str">
            <v>08</v>
          </cell>
          <cell r="E6123" t="str">
            <v>手术治疗费</v>
          </cell>
          <cell r="F6123" t="str">
            <v>10</v>
          </cell>
          <cell r="G6123" t="str">
            <v>小儿经腹腔镜原发性肠套叠手术复位</v>
          </cell>
        </row>
        <row r="6123">
          <cell r="J6123" t="str">
            <v>次</v>
          </cell>
          <cell r="K6123">
            <v>1818</v>
          </cell>
          <cell r="L6123">
            <v>1629</v>
          </cell>
          <cell r="M6123">
            <v>1385</v>
          </cell>
        </row>
        <row r="6123">
          <cell r="O6123" t="str">
            <v>医保</v>
          </cell>
        </row>
        <row r="6123">
          <cell r="Q6123" t="str">
            <v>未成年人</v>
          </cell>
        </row>
        <row r="6124">
          <cell r="A6124" t="str">
            <v>033100300600</v>
          </cell>
          <cell r="B6124" t="str">
            <v>331003006</v>
          </cell>
          <cell r="C6124" t="str">
            <v>手术费</v>
          </cell>
          <cell r="D6124" t="str">
            <v>08</v>
          </cell>
          <cell r="E6124" t="str">
            <v>手术治疗费</v>
          </cell>
          <cell r="F6124" t="str">
            <v>10</v>
          </cell>
          <cell r="G6124" t="str">
            <v>肠扭转肠套叠复位术</v>
          </cell>
        </row>
        <row r="6124">
          <cell r="J6124" t="str">
            <v>次</v>
          </cell>
          <cell r="K6124">
            <v>970</v>
          </cell>
          <cell r="L6124">
            <v>972</v>
          </cell>
          <cell r="M6124">
            <v>826</v>
          </cell>
        </row>
        <row r="6124">
          <cell r="O6124" t="str">
            <v>医保</v>
          </cell>
        </row>
        <row r="6125">
          <cell r="A6125" t="str">
            <v>033100300601</v>
          </cell>
          <cell r="B6125" t="str">
            <v>33100300601</v>
          </cell>
          <cell r="C6125" t="str">
            <v>手术费</v>
          </cell>
          <cell r="D6125" t="str">
            <v>08</v>
          </cell>
          <cell r="E6125" t="str">
            <v>手术治疗费</v>
          </cell>
          <cell r="F6125" t="str">
            <v>10</v>
          </cell>
          <cell r="G6125" t="str">
            <v>小儿肠扭转肠套叠复位术</v>
          </cell>
        </row>
        <row r="6125">
          <cell r="J6125" t="str">
            <v>次</v>
          </cell>
          <cell r="K6125">
            <v>1261</v>
          </cell>
          <cell r="L6125">
            <v>1264</v>
          </cell>
          <cell r="M6125">
            <v>1074</v>
          </cell>
        </row>
        <row r="6125">
          <cell r="O6125" t="str">
            <v>医保</v>
          </cell>
        </row>
        <row r="6126">
          <cell r="A6126" t="str">
            <v>033100300602</v>
          </cell>
          <cell r="B6126" t="str">
            <v>33100300602</v>
          </cell>
          <cell r="C6126" t="str">
            <v>手术费</v>
          </cell>
          <cell r="D6126" t="str">
            <v>08</v>
          </cell>
          <cell r="E6126" t="str">
            <v>手术治疗费</v>
          </cell>
          <cell r="F6126" t="str">
            <v>10</v>
          </cell>
          <cell r="G6126" t="str">
            <v>经腹腔镜肠扭转肠套叠复位术</v>
          </cell>
        </row>
        <row r="6126">
          <cell r="J6126" t="str">
            <v>次</v>
          </cell>
          <cell r="K6126">
            <v>1670</v>
          </cell>
          <cell r="L6126">
            <v>1572</v>
          </cell>
          <cell r="M6126">
            <v>1336</v>
          </cell>
        </row>
        <row r="6126">
          <cell r="O6126" t="str">
            <v>医保</v>
          </cell>
        </row>
        <row r="6127">
          <cell r="A6127" t="str">
            <v>033100300603</v>
          </cell>
          <cell r="B6127" t="str">
            <v>33100300603</v>
          </cell>
          <cell r="C6127" t="str">
            <v>手术费</v>
          </cell>
          <cell r="D6127" t="str">
            <v>08</v>
          </cell>
          <cell r="E6127" t="str">
            <v>手术治疗费</v>
          </cell>
          <cell r="F6127" t="str">
            <v>10</v>
          </cell>
          <cell r="G6127" t="str">
            <v>小儿经腹腔镜肠扭转肠套叠复位术</v>
          </cell>
        </row>
        <row r="6127">
          <cell r="J6127" t="str">
            <v>次</v>
          </cell>
          <cell r="K6127">
            <v>2171</v>
          </cell>
          <cell r="L6127">
            <v>2044</v>
          </cell>
          <cell r="M6127">
            <v>1737</v>
          </cell>
        </row>
        <row r="6127">
          <cell r="O6127" t="str">
            <v>医保</v>
          </cell>
        </row>
        <row r="6128">
          <cell r="A6128" t="str">
            <v>033100300700</v>
          </cell>
          <cell r="B6128" t="str">
            <v>331003007</v>
          </cell>
          <cell r="C6128" t="str">
            <v>手术费</v>
          </cell>
          <cell r="D6128" t="str">
            <v>08</v>
          </cell>
          <cell r="E6128" t="str">
            <v>手术治疗费</v>
          </cell>
          <cell r="F6128" t="str">
            <v>10</v>
          </cell>
          <cell r="G6128" t="str">
            <v>肠切除术</v>
          </cell>
          <cell r="H6128" t="str">
            <v>包括小肠、回盲部结肠部分切除</v>
          </cell>
        </row>
        <row r="6128">
          <cell r="J6128" t="str">
            <v>次</v>
          </cell>
          <cell r="K6128">
            <v>1180</v>
          </cell>
          <cell r="L6128">
            <v>1080</v>
          </cell>
          <cell r="M6128">
            <v>918</v>
          </cell>
        </row>
        <row r="6128">
          <cell r="O6128" t="str">
            <v>医保</v>
          </cell>
        </row>
        <row r="6129">
          <cell r="A6129" t="str">
            <v>033100300701</v>
          </cell>
          <cell r="B6129" t="str">
            <v>33100300701</v>
          </cell>
          <cell r="C6129" t="str">
            <v>手术费</v>
          </cell>
          <cell r="D6129" t="str">
            <v>08</v>
          </cell>
          <cell r="E6129" t="str">
            <v>手术治疗费</v>
          </cell>
          <cell r="F6129" t="str">
            <v>10</v>
          </cell>
          <cell r="G6129" t="str">
            <v>小儿肠切除术</v>
          </cell>
        </row>
        <row r="6129">
          <cell r="J6129" t="str">
            <v>次</v>
          </cell>
          <cell r="K6129">
            <v>1534</v>
          </cell>
          <cell r="L6129">
            <v>1404</v>
          </cell>
          <cell r="M6129">
            <v>1193</v>
          </cell>
        </row>
        <row r="6129">
          <cell r="O6129" t="str">
            <v>医保</v>
          </cell>
        </row>
        <row r="6130">
          <cell r="A6130" t="str">
            <v>033100300702</v>
          </cell>
          <cell r="B6130" t="str">
            <v>33100300702</v>
          </cell>
          <cell r="C6130" t="str">
            <v>手术费</v>
          </cell>
          <cell r="D6130" t="str">
            <v>08</v>
          </cell>
          <cell r="E6130" t="str">
            <v>手术治疗费</v>
          </cell>
          <cell r="F6130" t="str">
            <v>10</v>
          </cell>
          <cell r="G6130" t="str">
            <v>经腹腔镜肠切除术</v>
          </cell>
        </row>
        <row r="6130">
          <cell r="J6130" t="str">
            <v>次</v>
          </cell>
          <cell r="K6130">
            <v>1880</v>
          </cell>
          <cell r="L6130">
            <v>1680</v>
          </cell>
          <cell r="M6130">
            <v>1428</v>
          </cell>
        </row>
        <row r="6130">
          <cell r="O6130" t="str">
            <v>医保</v>
          </cell>
        </row>
        <row r="6131">
          <cell r="A6131" t="str">
            <v>033100300703</v>
          </cell>
          <cell r="B6131" t="str">
            <v>33100300703</v>
          </cell>
          <cell r="C6131" t="str">
            <v>手术费</v>
          </cell>
          <cell r="D6131" t="str">
            <v>08</v>
          </cell>
          <cell r="E6131" t="str">
            <v>手术治疗费</v>
          </cell>
          <cell r="F6131" t="str">
            <v>10</v>
          </cell>
          <cell r="G6131" t="str">
            <v>小儿经腹腔镜肠切除术</v>
          </cell>
        </row>
        <row r="6131">
          <cell r="J6131" t="str">
            <v>次</v>
          </cell>
          <cell r="K6131">
            <v>2444</v>
          </cell>
          <cell r="L6131">
            <v>2184</v>
          </cell>
          <cell r="M6131">
            <v>1856</v>
          </cell>
        </row>
        <row r="6131">
          <cell r="O6131" t="str">
            <v>医保</v>
          </cell>
        </row>
        <row r="6132">
          <cell r="A6132" t="str">
            <v>033100300800</v>
          </cell>
          <cell r="B6132" t="str">
            <v>331003008</v>
          </cell>
          <cell r="C6132" t="str">
            <v>手术费</v>
          </cell>
          <cell r="D6132" t="str">
            <v>08</v>
          </cell>
          <cell r="E6132" t="str">
            <v>手术治疗费</v>
          </cell>
          <cell r="F6132" t="str">
            <v>10</v>
          </cell>
          <cell r="G6132" t="str">
            <v>肠粘连松解术</v>
          </cell>
        </row>
        <row r="6132">
          <cell r="J6132" t="str">
            <v>次</v>
          </cell>
          <cell r="K6132">
            <v>1400</v>
          </cell>
          <cell r="L6132">
            <v>1170</v>
          </cell>
          <cell r="M6132">
            <v>995</v>
          </cell>
        </row>
        <row r="6132">
          <cell r="O6132" t="str">
            <v>医保</v>
          </cell>
        </row>
        <row r="6133">
          <cell r="A6133" t="str">
            <v>033100300801</v>
          </cell>
          <cell r="B6133" t="str">
            <v>33100300801</v>
          </cell>
          <cell r="C6133" t="str">
            <v>手术费</v>
          </cell>
          <cell r="D6133" t="str">
            <v>08</v>
          </cell>
          <cell r="E6133" t="str">
            <v>手术治疗费</v>
          </cell>
          <cell r="F6133" t="str">
            <v>10</v>
          </cell>
          <cell r="G6133" t="str">
            <v>小儿肠粘连松解术</v>
          </cell>
        </row>
        <row r="6133">
          <cell r="J6133" t="str">
            <v>次</v>
          </cell>
          <cell r="K6133">
            <v>1820</v>
          </cell>
          <cell r="L6133">
            <v>1521</v>
          </cell>
          <cell r="M6133">
            <v>1293</v>
          </cell>
        </row>
        <row r="6133">
          <cell r="O6133" t="str">
            <v>医保</v>
          </cell>
        </row>
        <row r="6134">
          <cell r="A6134" t="str">
            <v>033100300802</v>
          </cell>
          <cell r="B6134" t="str">
            <v>33100300802</v>
          </cell>
          <cell r="C6134" t="str">
            <v>手术费</v>
          </cell>
          <cell r="D6134" t="str">
            <v>08</v>
          </cell>
          <cell r="E6134" t="str">
            <v>手术治疗费</v>
          </cell>
          <cell r="F6134" t="str">
            <v>10</v>
          </cell>
          <cell r="G6134" t="str">
            <v>经腹腔镜肠粘连松解术</v>
          </cell>
        </row>
        <row r="6134">
          <cell r="J6134" t="str">
            <v>次</v>
          </cell>
          <cell r="K6134">
            <v>2100</v>
          </cell>
          <cell r="L6134">
            <v>1770</v>
          </cell>
          <cell r="M6134">
            <v>1505</v>
          </cell>
        </row>
        <row r="6134">
          <cell r="O6134" t="str">
            <v>医保</v>
          </cell>
        </row>
        <row r="6135">
          <cell r="A6135" t="str">
            <v>033100300803</v>
          </cell>
          <cell r="B6135" t="str">
            <v>33100300803</v>
          </cell>
          <cell r="C6135" t="str">
            <v>手术费</v>
          </cell>
          <cell r="D6135" t="str">
            <v>08</v>
          </cell>
          <cell r="E6135" t="str">
            <v>手术治疗费</v>
          </cell>
          <cell r="F6135" t="str">
            <v>10</v>
          </cell>
          <cell r="G6135" t="str">
            <v>小儿经腹腔镜肠粘连松解术</v>
          </cell>
        </row>
        <row r="6135">
          <cell r="J6135" t="str">
            <v>次</v>
          </cell>
          <cell r="K6135">
            <v>2730</v>
          </cell>
          <cell r="L6135">
            <v>2301</v>
          </cell>
          <cell r="M6135">
            <v>1956</v>
          </cell>
        </row>
        <row r="6135">
          <cell r="O6135" t="str">
            <v>医保</v>
          </cell>
        </row>
        <row r="6136">
          <cell r="A6136" t="str">
            <v>033100300900</v>
          </cell>
          <cell r="B6136" t="str">
            <v>331003009</v>
          </cell>
          <cell r="C6136" t="str">
            <v>手术费</v>
          </cell>
          <cell r="D6136" t="str">
            <v>08</v>
          </cell>
          <cell r="E6136" t="str">
            <v>手术治疗费</v>
          </cell>
          <cell r="F6136" t="str">
            <v>10</v>
          </cell>
          <cell r="G6136" t="str">
            <v>肠倒置术</v>
          </cell>
        </row>
        <row r="6136">
          <cell r="J6136" t="str">
            <v>次</v>
          </cell>
        </row>
        <row r="6137">
          <cell r="A6137" t="str">
            <v>033100300901</v>
          </cell>
          <cell r="B6137" t="str">
            <v>33100300901</v>
          </cell>
          <cell r="C6137" t="str">
            <v>手术费</v>
          </cell>
          <cell r="D6137" t="str">
            <v>08</v>
          </cell>
          <cell r="E6137" t="str">
            <v>手术治疗费</v>
          </cell>
          <cell r="F6137" t="str">
            <v>10</v>
          </cell>
          <cell r="G6137" t="str">
            <v>小儿肠倒置术</v>
          </cell>
        </row>
        <row r="6137">
          <cell r="J6137" t="str">
            <v>次</v>
          </cell>
        </row>
        <row r="6138">
          <cell r="A6138" t="str">
            <v>033100301000</v>
          </cell>
          <cell r="B6138" t="str">
            <v>331003010</v>
          </cell>
          <cell r="C6138" t="str">
            <v>手术费</v>
          </cell>
          <cell r="D6138" t="str">
            <v>08</v>
          </cell>
          <cell r="E6138" t="str">
            <v>手术治疗费</v>
          </cell>
          <cell r="F6138" t="str">
            <v>10</v>
          </cell>
          <cell r="G6138" t="str">
            <v>小肠移植术</v>
          </cell>
        </row>
        <row r="6138">
          <cell r="I6138" t="str">
            <v>供体</v>
          </cell>
          <cell r="J6138" t="str">
            <v>次</v>
          </cell>
        </row>
        <row r="6139">
          <cell r="A6139" t="str">
            <v>033100301100</v>
          </cell>
          <cell r="B6139" t="str">
            <v>331003011</v>
          </cell>
          <cell r="C6139" t="str">
            <v>手术费</v>
          </cell>
          <cell r="D6139" t="str">
            <v>08</v>
          </cell>
          <cell r="E6139" t="str">
            <v>手术治疗费</v>
          </cell>
          <cell r="F6139" t="str">
            <v>10</v>
          </cell>
          <cell r="G6139" t="str">
            <v>肠造瘘还纳术</v>
          </cell>
          <cell r="H6139" t="str">
            <v>含肠吻合术</v>
          </cell>
        </row>
        <row r="6139">
          <cell r="J6139" t="str">
            <v>次</v>
          </cell>
          <cell r="K6139">
            <v>1400</v>
          </cell>
          <cell r="L6139">
            <v>1400</v>
          </cell>
          <cell r="M6139">
            <v>1190</v>
          </cell>
        </row>
        <row r="6139">
          <cell r="O6139" t="str">
            <v>医保</v>
          </cell>
        </row>
        <row r="6140">
          <cell r="A6140" t="str">
            <v>033100301101</v>
          </cell>
          <cell r="B6140" t="str">
            <v>33100301101</v>
          </cell>
          <cell r="C6140" t="str">
            <v>手术费</v>
          </cell>
          <cell r="D6140" t="str">
            <v>08</v>
          </cell>
          <cell r="E6140" t="str">
            <v>手术治疗费</v>
          </cell>
          <cell r="F6140" t="str">
            <v>10</v>
          </cell>
          <cell r="G6140" t="str">
            <v>小儿肠造瘘还纳术</v>
          </cell>
        </row>
        <row r="6140">
          <cell r="J6140" t="str">
            <v>次</v>
          </cell>
          <cell r="K6140">
            <v>1820</v>
          </cell>
          <cell r="L6140">
            <v>1820</v>
          </cell>
          <cell r="M6140">
            <v>1547</v>
          </cell>
        </row>
        <row r="6140">
          <cell r="O6140" t="str">
            <v>医保</v>
          </cell>
        </row>
        <row r="6141">
          <cell r="A6141" t="str">
            <v>033100301200</v>
          </cell>
          <cell r="B6141" t="str">
            <v>331003012</v>
          </cell>
          <cell r="C6141" t="str">
            <v>手术费</v>
          </cell>
          <cell r="D6141" t="str">
            <v>08</v>
          </cell>
          <cell r="E6141" t="str">
            <v>手术治疗费</v>
          </cell>
          <cell r="F6141" t="str">
            <v>10</v>
          </cell>
          <cell r="G6141" t="str">
            <v>肠瘘切除术</v>
          </cell>
        </row>
        <row r="6141">
          <cell r="J6141" t="str">
            <v>次</v>
          </cell>
          <cell r="K6141">
            <v>1400</v>
          </cell>
          <cell r="L6141">
            <v>1400</v>
          </cell>
          <cell r="M6141">
            <v>1190</v>
          </cell>
        </row>
        <row r="6141">
          <cell r="O6141" t="str">
            <v>医保</v>
          </cell>
        </row>
        <row r="6142">
          <cell r="A6142" t="str">
            <v>033100301201</v>
          </cell>
          <cell r="B6142" t="str">
            <v>33100301201</v>
          </cell>
          <cell r="C6142" t="str">
            <v>手术费</v>
          </cell>
          <cell r="D6142" t="str">
            <v>08</v>
          </cell>
          <cell r="E6142" t="str">
            <v>手术治疗费</v>
          </cell>
          <cell r="F6142" t="str">
            <v>10</v>
          </cell>
          <cell r="G6142" t="str">
            <v>小儿肠瘘切除术</v>
          </cell>
        </row>
        <row r="6142">
          <cell r="J6142" t="str">
            <v>次</v>
          </cell>
          <cell r="K6142">
            <v>1820</v>
          </cell>
          <cell r="L6142">
            <v>1820</v>
          </cell>
          <cell r="M6142">
            <v>1547</v>
          </cell>
        </row>
        <row r="6142">
          <cell r="O6142" t="str">
            <v>医保</v>
          </cell>
        </row>
        <row r="6143">
          <cell r="A6143" t="str">
            <v>033100301202</v>
          </cell>
          <cell r="B6143" t="str">
            <v>33100301202</v>
          </cell>
          <cell r="C6143" t="str">
            <v>手术费</v>
          </cell>
          <cell r="D6143" t="str">
            <v>08</v>
          </cell>
          <cell r="E6143" t="str">
            <v>手术治疗费</v>
          </cell>
          <cell r="F6143" t="str">
            <v>10</v>
          </cell>
          <cell r="G6143" t="str">
            <v>经腹腔镜肠瘘切除术</v>
          </cell>
        </row>
        <row r="6143">
          <cell r="J6143" t="str">
            <v>次</v>
          </cell>
          <cell r="K6143">
            <v>2100</v>
          </cell>
          <cell r="L6143">
            <v>2000</v>
          </cell>
          <cell r="M6143">
            <v>1700</v>
          </cell>
        </row>
        <row r="6143">
          <cell r="O6143" t="str">
            <v>医保</v>
          </cell>
        </row>
        <row r="6144">
          <cell r="A6144" t="str">
            <v>033100301203</v>
          </cell>
          <cell r="B6144" t="str">
            <v>33100301203</v>
          </cell>
          <cell r="C6144" t="str">
            <v>手术费</v>
          </cell>
          <cell r="D6144" t="str">
            <v>08</v>
          </cell>
          <cell r="E6144" t="str">
            <v>手术治疗费</v>
          </cell>
          <cell r="F6144" t="str">
            <v>10</v>
          </cell>
          <cell r="G6144" t="str">
            <v>小儿经腹腔镜肠瘘切除术</v>
          </cell>
        </row>
        <row r="6144">
          <cell r="J6144" t="str">
            <v>次</v>
          </cell>
          <cell r="K6144">
            <v>2730</v>
          </cell>
          <cell r="L6144">
            <v>2600</v>
          </cell>
          <cell r="M6144">
            <v>2210</v>
          </cell>
        </row>
        <row r="6144">
          <cell r="O6144" t="str">
            <v>医保</v>
          </cell>
        </row>
        <row r="6145">
          <cell r="A6145" t="str">
            <v>033100301300</v>
          </cell>
          <cell r="B6145" t="str">
            <v>331003013</v>
          </cell>
          <cell r="C6145" t="str">
            <v>手术费</v>
          </cell>
          <cell r="D6145" t="str">
            <v>08</v>
          </cell>
          <cell r="E6145" t="str">
            <v>手术治疗费</v>
          </cell>
          <cell r="F6145" t="str">
            <v>10</v>
          </cell>
          <cell r="G6145" t="str">
            <v>肠排列术（固定术）</v>
          </cell>
        </row>
        <row r="6145">
          <cell r="J6145" t="str">
            <v>次</v>
          </cell>
          <cell r="K6145">
            <v>1710</v>
          </cell>
          <cell r="L6145">
            <v>1710</v>
          </cell>
          <cell r="M6145">
            <v>1454</v>
          </cell>
        </row>
        <row r="6145">
          <cell r="O6145" t="str">
            <v>医保</v>
          </cell>
        </row>
        <row r="6146">
          <cell r="A6146" t="str">
            <v>033100301301</v>
          </cell>
          <cell r="B6146" t="str">
            <v>33100301301</v>
          </cell>
          <cell r="C6146" t="str">
            <v>手术费</v>
          </cell>
          <cell r="D6146" t="str">
            <v>08</v>
          </cell>
          <cell r="E6146" t="str">
            <v>手术治疗费</v>
          </cell>
          <cell r="F6146" t="str">
            <v>10</v>
          </cell>
          <cell r="G6146" t="str">
            <v>小儿肠排列术（固定术）</v>
          </cell>
        </row>
        <row r="6146">
          <cell r="J6146" t="str">
            <v>次</v>
          </cell>
          <cell r="K6146">
            <v>2223</v>
          </cell>
          <cell r="L6146">
            <v>2223</v>
          </cell>
          <cell r="M6146">
            <v>1890</v>
          </cell>
        </row>
        <row r="6146">
          <cell r="O6146" t="str">
            <v>医保</v>
          </cell>
        </row>
        <row r="6147">
          <cell r="A6147" t="str">
            <v>033100301302</v>
          </cell>
          <cell r="B6147" t="str">
            <v>33100301302</v>
          </cell>
          <cell r="C6147" t="str">
            <v>手术费</v>
          </cell>
          <cell r="D6147" t="str">
            <v>08</v>
          </cell>
          <cell r="E6147" t="str">
            <v>手术治疗费</v>
          </cell>
          <cell r="F6147" t="str">
            <v>10</v>
          </cell>
          <cell r="G6147" t="str">
            <v>经腹腔镜肠排列术（固定术）</v>
          </cell>
        </row>
        <row r="6147">
          <cell r="J6147" t="str">
            <v>次</v>
          </cell>
          <cell r="K6147">
            <v>2410</v>
          </cell>
          <cell r="L6147">
            <v>2310</v>
          </cell>
          <cell r="M6147">
            <v>1964</v>
          </cell>
        </row>
        <row r="6147">
          <cell r="O6147" t="str">
            <v>医保</v>
          </cell>
        </row>
        <row r="6148">
          <cell r="A6148" t="str">
            <v>033100301303</v>
          </cell>
          <cell r="B6148" t="str">
            <v>33100301303</v>
          </cell>
          <cell r="C6148" t="str">
            <v>手术费</v>
          </cell>
          <cell r="D6148" t="str">
            <v>08</v>
          </cell>
          <cell r="E6148" t="str">
            <v>手术治疗费</v>
          </cell>
          <cell r="F6148" t="str">
            <v>10</v>
          </cell>
          <cell r="G6148" t="str">
            <v>小儿经腹腔镜肠排列术（固定术）</v>
          </cell>
        </row>
        <row r="6148">
          <cell r="J6148" t="str">
            <v>次</v>
          </cell>
          <cell r="K6148">
            <v>3133</v>
          </cell>
          <cell r="L6148">
            <v>3003</v>
          </cell>
          <cell r="M6148">
            <v>2553</v>
          </cell>
        </row>
        <row r="6148">
          <cell r="O6148" t="str">
            <v>医保</v>
          </cell>
        </row>
        <row r="6149">
          <cell r="A6149" t="str">
            <v>033100301400</v>
          </cell>
          <cell r="B6149" t="str">
            <v>331003014</v>
          </cell>
          <cell r="C6149" t="str">
            <v>手术费</v>
          </cell>
          <cell r="D6149" t="str">
            <v>08</v>
          </cell>
          <cell r="E6149" t="str">
            <v>手术治疗费</v>
          </cell>
          <cell r="F6149" t="str">
            <v>10</v>
          </cell>
          <cell r="G6149" t="str">
            <v>肠储存袋成形术</v>
          </cell>
        </row>
        <row r="6149">
          <cell r="J6149" t="str">
            <v>次</v>
          </cell>
          <cell r="K6149">
            <v>540</v>
          </cell>
          <cell r="L6149">
            <v>540</v>
          </cell>
          <cell r="M6149">
            <v>459</v>
          </cell>
        </row>
        <row r="6149">
          <cell r="O6149" t="str">
            <v>医保</v>
          </cell>
        </row>
        <row r="6150">
          <cell r="A6150" t="str">
            <v>033100301401</v>
          </cell>
          <cell r="B6150" t="str">
            <v>33100301401</v>
          </cell>
          <cell r="C6150" t="str">
            <v>手术费</v>
          </cell>
          <cell r="D6150" t="str">
            <v>08</v>
          </cell>
          <cell r="E6150" t="str">
            <v>手术治疗费</v>
          </cell>
          <cell r="F6150" t="str">
            <v>10</v>
          </cell>
          <cell r="G6150" t="str">
            <v>小儿肠储存袋成形术</v>
          </cell>
        </row>
        <row r="6150">
          <cell r="J6150" t="str">
            <v>次</v>
          </cell>
          <cell r="K6150">
            <v>702</v>
          </cell>
          <cell r="L6150">
            <v>702</v>
          </cell>
          <cell r="M6150">
            <v>597</v>
          </cell>
        </row>
        <row r="6150">
          <cell r="O6150" t="str">
            <v>医保</v>
          </cell>
        </row>
        <row r="6151">
          <cell r="A6151" t="str">
            <v>033100301402</v>
          </cell>
          <cell r="B6151" t="str">
            <v>33100301402</v>
          </cell>
          <cell r="C6151" t="str">
            <v>手术费</v>
          </cell>
          <cell r="D6151" t="str">
            <v>08</v>
          </cell>
          <cell r="E6151" t="str">
            <v>手术治疗费</v>
          </cell>
          <cell r="F6151" t="str">
            <v>10</v>
          </cell>
          <cell r="G6151" t="str">
            <v>经腹腔镜肠储存袋成形术</v>
          </cell>
        </row>
        <row r="6151">
          <cell r="J6151" t="str">
            <v>次</v>
          </cell>
          <cell r="K6151">
            <v>1240</v>
          </cell>
          <cell r="L6151">
            <v>1140</v>
          </cell>
          <cell r="M6151">
            <v>969</v>
          </cell>
        </row>
        <row r="6151">
          <cell r="O6151" t="str">
            <v>医保</v>
          </cell>
        </row>
        <row r="6152">
          <cell r="A6152" t="str">
            <v>033100301403</v>
          </cell>
          <cell r="B6152" t="str">
            <v>33100301403</v>
          </cell>
          <cell r="C6152" t="str">
            <v>手术费</v>
          </cell>
          <cell r="D6152" t="str">
            <v>08</v>
          </cell>
          <cell r="E6152" t="str">
            <v>手术治疗费</v>
          </cell>
          <cell r="F6152" t="str">
            <v>10</v>
          </cell>
          <cell r="G6152" t="str">
            <v>小儿经腹腔镜肠储存袋成形术</v>
          </cell>
        </row>
        <row r="6152">
          <cell r="J6152" t="str">
            <v>次</v>
          </cell>
          <cell r="K6152">
            <v>1612</v>
          </cell>
          <cell r="L6152">
            <v>1482</v>
          </cell>
          <cell r="M6152">
            <v>1260</v>
          </cell>
        </row>
        <row r="6152">
          <cell r="O6152" t="str">
            <v>医保</v>
          </cell>
        </row>
        <row r="6153">
          <cell r="A6153" t="str">
            <v>033100301500</v>
          </cell>
          <cell r="B6153" t="str">
            <v>331003015</v>
          </cell>
          <cell r="C6153" t="str">
            <v>手术费</v>
          </cell>
          <cell r="D6153" t="str">
            <v>08</v>
          </cell>
          <cell r="E6153" t="str">
            <v>手术治疗费</v>
          </cell>
          <cell r="F6153" t="str">
            <v>10</v>
          </cell>
          <cell r="G6153" t="str">
            <v>乙状结肠悬吊术</v>
          </cell>
        </row>
        <row r="6153">
          <cell r="J6153" t="str">
            <v>次</v>
          </cell>
          <cell r="K6153">
            <v>1060</v>
          </cell>
          <cell r="L6153">
            <v>1060</v>
          </cell>
          <cell r="M6153">
            <v>901</v>
          </cell>
        </row>
        <row r="6153">
          <cell r="O6153" t="str">
            <v>医保</v>
          </cell>
        </row>
        <row r="6154">
          <cell r="A6154" t="str">
            <v>033100301501</v>
          </cell>
          <cell r="B6154" t="str">
            <v>33100301501</v>
          </cell>
          <cell r="C6154" t="str">
            <v>手术费</v>
          </cell>
          <cell r="D6154" t="str">
            <v>08</v>
          </cell>
          <cell r="E6154" t="str">
            <v>手术治疗费</v>
          </cell>
          <cell r="F6154" t="str">
            <v>10</v>
          </cell>
          <cell r="G6154" t="str">
            <v>小儿乙状结肠悬吊术</v>
          </cell>
        </row>
        <row r="6154">
          <cell r="J6154" t="str">
            <v>次</v>
          </cell>
          <cell r="K6154">
            <v>1378</v>
          </cell>
          <cell r="L6154">
            <v>1378</v>
          </cell>
          <cell r="M6154">
            <v>1171</v>
          </cell>
        </row>
        <row r="6154">
          <cell r="O6154" t="str">
            <v>医保</v>
          </cell>
        </row>
        <row r="6155">
          <cell r="A6155" t="str">
            <v>033100301502</v>
          </cell>
          <cell r="B6155" t="str">
            <v>33100301502</v>
          </cell>
          <cell r="C6155" t="str">
            <v>手术费</v>
          </cell>
          <cell r="D6155" t="str">
            <v>08</v>
          </cell>
          <cell r="E6155" t="str">
            <v>手术治疗费</v>
          </cell>
          <cell r="F6155" t="str">
            <v>10</v>
          </cell>
          <cell r="G6155" t="str">
            <v>经腹腔镜乙状结肠悬吊术</v>
          </cell>
        </row>
        <row r="6155">
          <cell r="J6155" t="str">
            <v>次</v>
          </cell>
          <cell r="K6155">
            <v>1760</v>
          </cell>
          <cell r="L6155">
            <v>1660</v>
          </cell>
          <cell r="M6155">
            <v>1411</v>
          </cell>
        </row>
        <row r="6155">
          <cell r="O6155" t="str">
            <v>医保</v>
          </cell>
        </row>
        <row r="6156">
          <cell r="A6156" t="str">
            <v>033100301503</v>
          </cell>
          <cell r="B6156" t="str">
            <v>33100301503</v>
          </cell>
          <cell r="C6156" t="str">
            <v>手术费</v>
          </cell>
          <cell r="D6156" t="str">
            <v>08</v>
          </cell>
          <cell r="E6156" t="str">
            <v>手术治疗费</v>
          </cell>
          <cell r="F6156" t="str">
            <v>10</v>
          </cell>
          <cell r="G6156" t="str">
            <v>小儿经腹腔镜乙状结肠悬吊术</v>
          </cell>
        </row>
        <row r="6156">
          <cell r="J6156" t="str">
            <v>次</v>
          </cell>
          <cell r="K6156">
            <v>2288</v>
          </cell>
          <cell r="L6156">
            <v>2158</v>
          </cell>
          <cell r="M6156">
            <v>1834</v>
          </cell>
        </row>
        <row r="6156">
          <cell r="O6156" t="str">
            <v>医保</v>
          </cell>
        </row>
        <row r="6157">
          <cell r="A6157" t="str">
            <v>033100301600</v>
          </cell>
          <cell r="B6157" t="str">
            <v>331003016</v>
          </cell>
          <cell r="C6157" t="str">
            <v>手术费</v>
          </cell>
          <cell r="D6157" t="str">
            <v>08</v>
          </cell>
          <cell r="E6157" t="str">
            <v>手术治疗费</v>
          </cell>
          <cell r="F6157" t="str">
            <v>10</v>
          </cell>
          <cell r="G6157" t="str">
            <v>先天性肠腔闭锁成形术</v>
          </cell>
          <cell r="H6157" t="str">
            <v>包括小肠结肠、不含多处闭锁</v>
          </cell>
        </row>
        <row r="6157">
          <cell r="J6157" t="str">
            <v>次</v>
          </cell>
          <cell r="K6157">
            <v>1530</v>
          </cell>
          <cell r="L6157">
            <v>1530</v>
          </cell>
          <cell r="M6157">
            <v>1301</v>
          </cell>
        </row>
        <row r="6157">
          <cell r="O6157" t="str">
            <v>医保</v>
          </cell>
        </row>
        <row r="6157">
          <cell r="Q6157" t="str">
            <v>未成年人</v>
          </cell>
        </row>
        <row r="6158">
          <cell r="A6158" t="str">
            <v>033100301601</v>
          </cell>
          <cell r="B6158" t="str">
            <v>33100301601</v>
          </cell>
          <cell r="C6158" t="str">
            <v>手术费</v>
          </cell>
          <cell r="D6158" t="str">
            <v>08</v>
          </cell>
          <cell r="E6158" t="str">
            <v>手术治疗费</v>
          </cell>
          <cell r="F6158" t="str">
            <v>10</v>
          </cell>
          <cell r="G6158" t="str">
            <v>小儿先天性肠腔闭锁成形术</v>
          </cell>
        </row>
        <row r="6158">
          <cell r="J6158" t="str">
            <v>次</v>
          </cell>
          <cell r="K6158">
            <v>1989</v>
          </cell>
          <cell r="L6158">
            <v>1989</v>
          </cell>
          <cell r="M6158">
            <v>1691</v>
          </cell>
        </row>
        <row r="6158">
          <cell r="O6158" t="str">
            <v>医保</v>
          </cell>
        </row>
        <row r="6158">
          <cell r="Q6158" t="str">
            <v>未成年人</v>
          </cell>
        </row>
        <row r="6159">
          <cell r="A6159" t="str">
            <v>033100301700</v>
          </cell>
          <cell r="B6159" t="str">
            <v>331003017</v>
          </cell>
          <cell r="C6159" t="str">
            <v>手术费</v>
          </cell>
          <cell r="D6159" t="str">
            <v>08</v>
          </cell>
          <cell r="E6159" t="str">
            <v>手术治疗费</v>
          </cell>
          <cell r="F6159" t="str">
            <v>10</v>
          </cell>
          <cell r="G6159" t="str">
            <v>结肠造瘘（Colostomy）术</v>
          </cell>
          <cell r="H6159" t="str">
            <v>包括结肠双口或单口造瘘</v>
          </cell>
        </row>
        <row r="6159">
          <cell r="J6159" t="str">
            <v>次</v>
          </cell>
          <cell r="K6159">
            <v>1200</v>
          </cell>
          <cell r="L6159">
            <v>1080</v>
          </cell>
          <cell r="M6159">
            <v>918</v>
          </cell>
        </row>
        <row r="6159">
          <cell r="O6159" t="str">
            <v>医保</v>
          </cell>
        </row>
        <row r="6160">
          <cell r="A6160" t="str">
            <v>033100301701</v>
          </cell>
          <cell r="B6160" t="str">
            <v>33100301701</v>
          </cell>
          <cell r="C6160" t="str">
            <v>手术费</v>
          </cell>
          <cell r="D6160" t="str">
            <v>08</v>
          </cell>
          <cell r="E6160" t="str">
            <v>手术治疗费</v>
          </cell>
          <cell r="F6160" t="str">
            <v>10</v>
          </cell>
          <cell r="G6160" t="str">
            <v>小儿结肠造瘘（Colostomy）术</v>
          </cell>
        </row>
        <row r="6160">
          <cell r="J6160" t="str">
            <v>次</v>
          </cell>
          <cell r="K6160">
            <v>1560</v>
          </cell>
          <cell r="L6160">
            <v>1404</v>
          </cell>
          <cell r="M6160">
            <v>1193</v>
          </cell>
        </row>
        <row r="6160">
          <cell r="O6160" t="str">
            <v>医保</v>
          </cell>
        </row>
        <row r="6161">
          <cell r="A6161" t="str">
            <v>033100301702</v>
          </cell>
          <cell r="B6161" t="str">
            <v>33100301702</v>
          </cell>
          <cell r="C6161" t="str">
            <v>手术费</v>
          </cell>
          <cell r="D6161" t="str">
            <v>08</v>
          </cell>
          <cell r="E6161" t="str">
            <v>手术治疗费</v>
          </cell>
          <cell r="F6161" t="str">
            <v>10</v>
          </cell>
          <cell r="G6161" t="str">
            <v>经腹腔镜结肠造瘘（Colostomy）术</v>
          </cell>
        </row>
        <row r="6161">
          <cell r="J6161" t="str">
            <v>次</v>
          </cell>
          <cell r="K6161">
            <v>1900</v>
          </cell>
          <cell r="L6161">
            <v>1680</v>
          </cell>
          <cell r="M6161">
            <v>1428</v>
          </cell>
        </row>
        <row r="6161">
          <cell r="O6161" t="str">
            <v>医保</v>
          </cell>
        </row>
        <row r="6162">
          <cell r="A6162" t="str">
            <v>033100301703</v>
          </cell>
          <cell r="B6162" t="str">
            <v>33100301703</v>
          </cell>
          <cell r="C6162" t="str">
            <v>手术费</v>
          </cell>
          <cell r="D6162" t="str">
            <v>08</v>
          </cell>
          <cell r="E6162" t="str">
            <v>手术治疗费</v>
          </cell>
          <cell r="F6162" t="str">
            <v>10</v>
          </cell>
          <cell r="G6162" t="str">
            <v>小儿经腹腔镜结肠造瘘（Colostomy）术</v>
          </cell>
        </row>
        <row r="6162">
          <cell r="J6162" t="str">
            <v>次</v>
          </cell>
          <cell r="K6162">
            <v>2470</v>
          </cell>
          <cell r="L6162">
            <v>2184</v>
          </cell>
          <cell r="M6162">
            <v>1856</v>
          </cell>
        </row>
        <row r="6162">
          <cell r="O6162" t="str">
            <v>医保</v>
          </cell>
        </row>
        <row r="6163">
          <cell r="A6163" t="str">
            <v>033100301800</v>
          </cell>
          <cell r="B6163" t="str">
            <v>331003018</v>
          </cell>
          <cell r="C6163" t="str">
            <v>手术费</v>
          </cell>
          <cell r="D6163" t="str">
            <v>08</v>
          </cell>
          <cell r="E6163" t="str">
            <v>手术治疗费</v>
          </cell>
          <cell r="F6163" t="str">
            <v>10</v>
          </cell>
          <cell r="G6163" t="str">
            <v>全结肠切除吻合术</v>
          </cell>
          <cell r="H6163" t="str">
            <v>包括回肠直肠吻合或回肠肛管吻合</v>
          </cell>
        </row>
        <row r="6163">
          <cell r="J6163" t="str">
            <v>次</v>
          </cell>
          <cell r="K6163">
            <v>2250</v>
          </cell>
          <cell r="L6163">
            <v>2223</v>
          </cell>
          <cell r="M6163">
            <v>1890</v>
          </cell>
        </row>
        <row r="6163">
          <cell r="O6163" t="str">
            <v>医保</v>
          </cell>
        </row>
        <row r="6164">
          <cell r="A6164" t="str">
            <v>033100301801</v>
          </cell>
          <cell r="B6164" t="str">
            <v>33100301801</v>
          </cell>
          <cell r="C6164" t="str">
            <v>手术费</v>
          </cell>
          <cell r="D6164" t="str">
            <v>08</v>
          </cell>
          <cell r="E6164" t="str">
            <v>手术治疗费</v>
          </cell>
          <cell r="F6164" t="str">
            <v>10</v>
          </cell>
          <cell r="G6164" t="str">
            <v>小儿全结肠切除吻合术</v>
          </cell>
        </row>
        <row r="6164">
          <cell r="J6164" t="str">
            <v>次</v>
          </cell>
          <cell r="K6164">
            <v>2925</v>
          </cell>
          <cell r="L6164">
            <v>2890</v>
          </cell>
          <cell r="M6164">
            <v>2457</v>
          </cell>
        </row>
        <row r="6164">
          <cell r="O6164" t="str">
            <v>医保</v>
          </cell>
        </row>
        <row r="6165">
          <cell r="A6165" t="str">
            <v>033100301802</v>
          </cell>
          <cell r="B6165" t="str">
            <v>33100301802</v>
          </cell>
          <cell r="C6165" t="str">
            <v>手术费</v>
          </cell>
          <cell r="D6165" t="str">
            <v>08</v>
          </cell>
          <cell r="E6165" t="str">
            <v>手术治疗费</v>
          </cell>
          <cell r="F6165" t="str">
            <v>10</v>
          </cell>
          <cell r="G6165" t="str">
            <v>经腹腔镜全结肠切除吻合术</v>
          </cell>
        </row>
        <row r="6165">
          <cell r="J6165" t="str">
            <v>次</v>
          </cell>
          <cell r="K6165">
            <v>2950</v>
          </cell>
          <cell r="L6165">
            <v>2823</v>
          </cell>
          <cell r="M6165">
            <v>2400</v>
          </cell>
        </row>
        <row r="6165">
          <cell r="O6165" t="str">
            <v>医保</v>
          </cell>
        </row>
        <row r="6166">
          <cell r="A6166" t="str">
            <v>033100301803</v>
          </cell>
          <cell r="B6166" t="str">
            <v>33100301803</v>
          </cell>
          <cell r="C6166" t="str">
            <v>手术费</v>
          </cell>
          <cell r="D6166" t="str">
            <v>08</v>
          </cell>
          <cell r="E6166" t="str">
            <v>手术治疗费</v>
          </cell>
          <cell r="F6166" t="str">
            <v>10</v>
          </cell>
          <cell r="G6166" t="str">
            <v>小儿经腹腔镜全结肠切除吻合术</v>
          </cell>
        </row>
        <row r="6166">
          <cell r="J6166" t="str">
            <v>次</v>
          </cell>
          <cell r="K6166">
            <v>3835</v>
          </cell>
          <cell r="L6166">
            <v>3670</v>
          </cell>
          <cell r="M6166">
            <v>3120</v>
          </cell>
        </row>
        <row r="6166">
          <cell r="O6166" t="str">
            <v>医保</v>
          </cell>
        </row>
        <row r="6167">
          <cell r="A6167" t="str">
            <v>033100301900</v>
          </cell>
          <cell r="B6167" t="str">
            <v>331003019</v>
          </cell>
          <cell r="C6167" t="str">
            <v>手术费</v>
          </cell>
          <cell r="D6167" t="str">
            <v>08</v>
          </cell>
          <cell r="E6167" t="str">
            <v>手术治疗费</v>
          </cell>
          <cell r="F6167" t="str">
            <v>10</v>
          </cell>
          <cell r="G6167" t="str">
            <v>先天性巨结肠切除术</v>
          </cell>
          <cell r="H6167" t="str">
            <v>包括巨结肠切除、直肠后结肠拖出术或直肠粘膜切除、结肠经直肠肌鞘内拖出术</v>
          </cell>
        </row>
        <row r="6167">
          <cell r="J6167" t="str">
            <v>次</v>
          </cell>
          <cell r="K6167">
            <v>2025</v>
          </cell>
          <cell r="L6167">
            <v>2025</v>
          </cell>
          <cell r="M6167">
            <v>1721</v>
          </cell>
        </row>
        <row r="6167">
          <cell r="O6167" t="str">
            <v>医保</v>
          </cell>
        </row>
        <row r="6168">
          <cell r="A6168" t="str">
            <v>033100301901</v>
          </cell>
          <cell r="B6168" t="str">
            <v>33100301901</v>
          </cell>
          <cell r="C6168" t="str">
            <v>手术费</v>
          </cell>
          <cell r="D6168" t="str">
            <v>08</v>
          </cell>
          <cell r="E6168" t="str">
            <v>手术治疗费</v>
          </cell>
          <cell r="F6168" t="str">
            <v>10</v>
          </cell>
          <cell r="G6168" t="str">
            <v>小儿先天性巨结肠切除术</v>
          </cell>
        </row>
        <row r="6168">
          <cell r="J6168" t="str">
            <v>次</v>
          </cell>
          <cell r="K6168">
            <v>2633</v>
          </cell>
          <cell r="L6168">
            <v>2633</v>
          </cell>
          <cell r="M6168">
            <v>2238</v>
          </cell>
        </row>
        <row r="6168">
          <cell r="O6168" t="str">
            <v>医保</v>
          </cell>
        </row>
        <row r="6169">
          <cell r="A6169" t="str">
            <v>033100301902</v>
          </cell>
          <cell r="B6169" t="str">
            <v>33100301902</v>
          </cell>
          <cell r="C6169" t="str">
            <v>手术费</v>
          </cell>
          <cell r="D6169" t="str">
            <v>08</v>
          </cell>
          <cell r="E6169" t="str">
            <v>手术治疗费</v>
          </cell>
          <cell r="F6169" t="str">
            <v>10</v>
          </cell>
          <cell r="G6169" t="str">
            <v>经腹腔镜先天性巨结肠切除术</v>
          </cell>
        </row>
        <row r="6169">
          <cell r="J6169" t="str">
            <v>次</v>
          </cell>
          <cell r="K6169">
            <v>2725</v>
          </cell>
          <cell r="L6169">
            <v>2625</v>
          </cell>
          <cell r="M6169">
            <v>2231</v>
          </cell>
        </row>
        <row r="6169">
          <cell r="O6169" t="str">
            <v>医保</v>
          </cell>
        </row>
        <row r="6170">
          <cell r="A6170" t="str">
            <v>033100301903</v>
          </cell>
          <cell r="B6170" t="str">
            <v>33100301903</v>
          </cell>
          <cell r="C6170" t="str">
            <v>手术费</v>
          </cell>
          <cell r="D6170" t="str">
            <v>08</v>
          </cell>
          <cell r="E6170" t="str">
            <v>手术治疗费</v>
          </cell>
          <cell r="F6170" t="str">
            <v>10</v>
          </cell>
          <cell r="G6170" t="str">
            <v>小儿经腹腔镜先天性巨结肠切除术</v>
          </cell>
        </row>
        <row r="6170">
          <cell r="J6170" t="str">
            <v>次</v>
          </cell>
          <cell r="K6170">
            <v>3543</v>
          </cell>
          <cell r="L6170">
            <v>3413</v>
          </cell>
          <cell r="M6170">
            <v>2901</v>
          </cell>
        </row>
        <row r="6170">
          <cell r="O6170" t="str">
            <v>医保</v>
          </cell>
        </row>
        <row r="6171">
          <cell r="A6171" t="str">
            <v>033100302000</v>
          </cell>
          <cell r="B6171" t="str">
            <v>331003020</v>
          </cell>
          <cell r="C6171" t="str">
            <v>手术费</v>
          </cell>
          <cell r="D6171" t="str">
            <v>08</v>
          </cell>
          <cell r="E6171" t="str">
            <v>手术治疗费</v>
          </cell>
          <cell r="F6171" t="str">
            <v>10</v>
          </cell>
          <cell r="G6171" t="str">
            <v>结肠癌根治术</v>
          </cell>
          <cell r="H6171" t="str">
            <v>包括左、右半横结肠切除、淋巴清扫</v>
          </cell>
          <cell r="I6171" t="str">
            <v>一次性吻合器</v>
          </cell>
          <cell r="J6171" t="str">
            <v>次</v>
          </cell>
          <cell r="K6171">
            <v>1900</v>
          </cell>
          <cell r="L6171">
            <v>1800</v>
          </cell>
          <cell r="M6171">
            <v>1530</v>
          </cell>
        </row>
        <row r="6171">
          <cell r="O6171" t="str">
            <v>医保</v>
          </cell>
        </row>
        <row r="6172">
          <cell r="A6172" t="str">
            <v>033100302001</v>
          </cell>
          <cell r="B6172" t="str">
            <v>33100302001</v>
          </cell>
          <cell r="C6172" t="str">
            <v>手术费</v>
          </cell>
          <cell r="D6172" t="str">
            <v>08</v>
          </cell>
          <cell r="E6172" t="str">
            <v>手术治疗费</v>
          </cell>
          <cell r="F6172" t="str">
            <v>10</v>
          </cell>
          <cell r="G6172" t="str">
            <v>小儿结肠癌根治术</v>
          </cell>
        </row>
        <row r="6172">
          <cell r="J6172" t="str">
            <v>次</v>
          </cell>
          <cell r="K6172">
            <v>2470</v>
          </cell>
          <cell r="L6172">
            <v>2340</v>
          </cell>
          <cell r="M6172">
            <v>1989</v>
          </cell>
        </row>
        <row r="6172">
          <cell r="O6172" t="str">
            <v>医保</v>
          </cell>
        </row>
        <row r="6173">
          <cell r="A6173" t="str">
            <v>033100302002</v>
          </cell>
          <cell r="B6173" t="str">
            <v>33100302002</v>
          </cell>
          <cell r="C6173" t="str">
            <v>手术费</v>
          </cell>
          <cell r="D6173" t="str">
            <v>08</v>
          </cell>
          <cell r="E6173" t="str">
            <v>手术治疗费</v>
          </cell>
          <cell r="F6173" t="str">
            <v>10</v>
          </cell>
          <cell r="G6173" t="str">
            <v>经腹腔镜结肠癌根治术</v>
          </cell>
        </row>
        <row r="6173">
          <cell r="J6173" t="str">
            <v>次</v>
          </cell>
          <cell r="K6173">
            <v>2600</v>
          </cell>
          <cell r="L6173">
            <v>2400</v>
          </cell>
          <cell r="M6173">
            <v>2040</v>
          </cell>
        </row>
        <row r="6173">
          <cell r="O6173" t="str">
            <v>医保</v>
          </cell>
        </row>
        <row r="6174">
          <cell r="A6174" t="str">
            <v>033100302003</v>
          </cell>
          <cell r="B6174" t="str">
            <v>33100302003</v>
          </cell>
          <cell r="C6174" t="str">
            <v>手术费</v>
          </cell>
          <cell r="D6174" t="str">
            <v>08</v>
          </cell>
          <cell r="E6174" t="str">
            <v>手术治疗费</v>
          </cell>
          <cell r="F6174" t="str">
            <v>10</v>
          </cell>
          <cell r="G6174" t="str">
            <v>小儿经腹腔镜结肠癌根治术</v>
          </cell>
        </row>
        <row r="6174">
          <cell r="J6174" t="str">
            <v>次</v>
          </cell>
          <cell r="K6174">
            <v>3380</v>
          </cell>
          <cell r="L6174">
            <v>3120</v>
          </cell>
          <cell r="M6174">
            <v>2652</v>
          </cell>
        </row>
        <row r="6174">
          <cell r="O6174" t="str">
            <v>医保</v>
          </cell>
        </row>
        <row r="6175">
          <cell r="A6175" t="str">
            <v>033100302100</v>
          </cell>
          <cell r="B6175" t="str">
            <v>331003021</v>
          </cell>
          <cell r="C6175" t="str">
            <v>手术费</v>
          </cell>
          <cell r="D6175" t="str">
            <v>08</v>
          </cell>
          <cell r="E6175" t="str">
            <v>手术治疗费</v>
          </cell>
          <cell r="F6175" t="str">
            <v>10</v>
          </cell>
          <cell r="G6175" t="str">
            <v>结肠癌扩大根治术</v>
          </cell>
          <cell r="H6175" t="str">
            <v>含结肠癌根治术联合其他侵及脏器切除术</v>
          </cell>
        </row>
        <row r="6175">
          <cell r="J6175" t="str">
            <v>次</v>
          </cell>
          <cell r="K6175">
            <v>2550</v>
          </cell>
          <cell r="L6175">
            <v>2450</v>
          </cell>
          <cell r="M6175">
            <v>2083</v>
          </cell>
        </row>
        <row r="6175">
          <cell r="O6175" t="str">
            <v>医保</v>
          </cell>
        </row>
        <row r="6176">
          <cell r="A6176" t="str">
            <v>033100302101</v>
          </cell>
          <cell r="B6176" t="str">
            <v>33100302101</v>
          </cell>
          <cell r="C6176" t="str">
            <v>手术费</v>
          </cell>
          <cell r="D6176" t="str">
            <v>08</v>
          </cell>
          <cell r="E6176" t="str">
            <v>手术治疗费</v>
          </cell>
          <cell r="F6176" t="str">
            <v>10</v>
          </cell>
          <cell r="G6176" t="str">
            <v>小儿结肠癌扩大根治术</v>
          </cell>
        </row>
        <row r="6176">
          <cell r="J6176" t="str">
            <v>次</v>
          </cell>
          <cell r="K6176">
            <v>3315</v>
          </cell>
          <cell r="L6176">
            <v>3185</v>
          </cell>
          <cell r="M6176">
            <v>2707</v>
          </cell>
        </row>
        <row r="6176">
          <cell r="O6176" t="str">
            <v>医保</v>
          </cell>
        </row>
        <row r="6177">
          <cell r="A6177" t="str">
            <v>033100302102</v>
          </cell>
          <cell r="B6177" t="str">
            <v>33100302102</v>
          </cell>
          <cell r="C6177" t="str">
            <v>手术费</v>
          </cell>
          <cell r="D6177" t="str">
            <v>08</v>
          </cell>
          <cell r="E6177" t="str">
            <v>手术治疗费</v>
          </cell>
          <cell r="F6177" t="str">
            <v>10</v>
          </cell>
          <cell r="G6177" t="str">
            <v>经腹腔镜结肠癌扩大根治术</v>
          </cell>
        </row>
        <row r="6177">
          <cell r="J6177" t="str">
            <v>次</v>
          </cell>
          <cell r="K6177">
            <v>3250</v>
          </cell>
          <cell r="L6177">
            <v>3050</v>
          </cell>
          <cell r="M6177">
            <v>2593</v>
          </cell>
        </row>
        <row r="6177">
          <cell r="O6177" t="str">
            <v>医保</v>
          </cell>
        </row>
        <row r="6178">
          <cell r="A6178" t="str">
            <v>033100302103</v>
          </cell>
          <cell r="B6178" t="str">
            <v>33100302103</v>
          </cell>
          <cell r="C6178" t="str">
            <v>手术费</v>
          </cell>
          <cell r="D6178" t="str">
            <v>08</v>
          </cell>
          <cell r="E6178" t="str">
            <v>手术治疗费</v>
          </cell>
          <cell r="F6178" t="str">
            <v>10</v>
          </cell>
          <cell r="G6178" t="str">
            <v>小儿经腹腔镜结肠癌扩大根治术</v>
          </cell>
        </row>
        <row r="6178">
          <cell r="J6178" t="str">
            <v>次</v>
          </cell>
          <cell r="K6178">
            <v>4225</v>
          </cell>
          <cell r="L6178">
            <v>3965</v>
          </cell>
          <cell r="M6178">
            <v>3370</v>
          </cell>
        </row>
        <row r="6178">
          <cell r="O6178" t="str">
            <v>医保</v>
          </cell>
        </row>
        <row r="6179">
          <cell r="A6179" t="str">
            <v>033100302200</v>
          </cell>
          <cell r="B6179" t="str">
            <v>331003022</v>
          </cell>
          <cell r="C6179" t="str">
            <v>手术费</v>
          </cell>
          <cell r="D6179" t="str">
            <v>08</v>
          </cell>
          <cell r="E6179" t="str">
            <v>手术治疗费</v>
          </cell>
          <cell r="F6179" t="str">
            <v>10</v>
          </cell>
          <cell r="G6179" t="str">
            <v>阑尾切除术</v>
          </cell>
          <cell r="H6179" t="str">
            <v>包括单纯性、化脓性、坏疽性、异位</v>
          </cell>
        </row>
        <row r="6179">
          <cell r="J6179" t="str">
            <v>次</v>
          </cell>
          <cell r="K6179">
            <v>900</v>
          </cell>
          <cell r="L6179">
            <v>760</v>
          </cell>
          <cell r="M6179">
            <v>646</v>
          </cell>
        </row>
        <row r="6179">
          <cell r="O6179" t="str">
            <v>医保</v>
          </cell>
        </row>
        <row r="6180">
          <cell r="A6180" t="str">
            <v>033100302201</v>
          </cell>
          <cell r="B6180" t="str">
            <v>33100302201</v>
          </cell>
          <cell r="C6180" t="str">
            <v>手术费</v>
          </cell>
          <cell r="D6180" t="str">
            <v>08</v>
          </cell>
          <cell r="E6180" t="str">
            <v>手术治疗费</v>
          </cell>
          <cell r="F6180" t="str">
            <v>10</v>
          </cell>
          <cell r="G6180" t="str">
            <v>小儿阑尾切除术</v>
          </cell>
        </row>
        <row r="6180">
          <cell r="J6180" t="str">
            <v>次</v>
          </cell>
          <cell r="K6180">
            <v>1170</v>
          </cell>
          <cell r="L6180">
            <v>988</v>
          </cell>
          <cell r="M6180">
            <v>840</v>
          </cell>
        </row>
        <row r="6180">
          <cell r="O6180" t="str">
            <v>医保</v>
          </cell>
        </row>
        <row r="6181">
          <cell r="A6181" t="str">
            <v>033100302202</v>
          </cell>
          <cell r="B6181" t="str">
            <v>33100302202</v>
          </cell>
          <cell r="C6181" t="str">
            <v>手术费</v>
          </cell>
          <cell r="D6181" t="str">
            <v>08</v>
          </cell>
          <cell r="E6181" t="str">
            <v>手术治疗费</v>
          </cell>
          <cell r="F6181" t="str">
            <v>10</v>
          </cell>
          <cell r="G6181" t="str">
            <v>经腹腔镜阑尾切除术</v>
          </cell>
        </row>
        <row r="6181">
          <cell r="J6181" t="str">
            <v>次</v>
          </cell>
          <cell r="K6181">
            <v>1600</v>
          </cell>
          <cell r="L6181">
            <v>1360</v>
          </cell>
          <cell r="M6181">
            <v>1156</v>
          </cell>
        </row>
        <row r="6181">
          <cell r="O6181" t="str">
            <v>医保</v>
          </cell>
        </row>
        <row r="6182">
          <cell r="A6182" t="str">
            <v>033100302203</v>
          </cell>
          <cell r="B6182" t="str">
            <v>33100302203</v>
          </cell>
          <cell r="C6182" t="str">
            <v>手术费</v>
          </cell>
          <cell r="D6182" t="str">
            <v>08</v>
          </cell>
          <cell r="E6182" t="str">
            <v>手术治疗费</v>
          </cell>
          <cell r="F6182" t="str">
            <v>10</v>
          </cell>
          <cell r="G6182" t="str">
            <v>小儿经腹腔镜阑尾切除术</v>
          </cell>
        </row>
        <row r="6182">
          <cell r="J6182" t="str">
            <v>次</v>
          </cell>
          <cell r="K6182">
            <v>2080</v>
          </cell>
          <cell r="L6182">
            <v>1768</v>
          </cell>
          <cell r="M6182">
            <v>1503</v>
          </cell>
        </row>
        <row r="6182">
          <cell r="O6182" t="str">
            <v>医保</v>
          </cell>
        </row>
        <row r="6183">
          <cell r="B6183" t="str">
            <v>331004</v>
          </cell>
        </row>
        <row r="6183">
          <cell r="G6183" t="str">
            <v>直肠肛门手术</v>
          </cell>
          <cell r="H6183" t="str">
            <v/>
          </cell>
          <cell r="I6183" t="str">
            <v>一次性吻合器</v>
          </cell>
        </row>
        <row r="6184">
          <cell r="A6184" t="str">
            <v>033100400100</v>
          </cell>
          <cell r="B6184" t="str">
            <v>331004001</v>
          </cell>
          <cell r="C6184" t="str">
            <v>手术费</v>
          </cell>
          <cell r="D6184" t="str">
            <v>08</v>
          </cell>
          <cell r="E6184" t="str">
            <v>手术治疗费</v>
          </cell>
          <cell r="F6184" t="str">
            <v>10</v>
          </cell>
          <cell r="G6184" t="str">
            <v>直肠出血缝扎术</v>
          </cell>
          <cell r="H6184" t="str">
            <v>不含内痔切除</v>
          </cell>
        </row>
        <row r="6184">
          <cell r="J6184" t="str">
            <v>次</v>
          </cell>
          <cell r="K6184">
            <v>430</v>
          </cell>
          <cell r="L6184">
            <v>432</v>
          </cell>
          <cell r="M6184">
            <v>367</v>
          </cell>
        </row>
        <row r="6184">
          <cell r="O6184" t="str">
            <v>医保</v>
          </cell>
        </row>
        <row r="6185">
          <cell r="A6185" t="str">
            <v>033100400101</v>
          </cell>
          <cell r="B6185" t="str">
            <v>33100400101</v>
          </cell>
          <cell r="C6185" t="str">
            <v>手术费</v>
          </cell>
          <cell r="D6185" t="str">
            <v>08</v>
          </cell>
          <cell r="E6185" t="str">
            <v>手术治疗费</v>
          </cell>
          <cell r="F6185" t="str">
            <v>10</v>
          </cell>
          <cell r="G6185" t="str">
            <v>小儿直肠出血缝扎术</v>
          </cell>
        </row>
        <row r="6185">
          <cell r="J6185" t="str">
            <v>次</v>
          </cell>
          <cell r="K6185">
            <v>559</v>
          </cell>
          <cell r="L6185">
            <v>562</v>
          </cell>
          <cell r="M6185">
            <v>478</v>
          </cell>
        </row>
        <row r="6185">
          <cell r="O6185" t="str">
            <v>医保</v>
          </cell>
        </row>
        <row r="6186">
          <cell r="A6186" t="str">
            <v>033100400200</v>
          </cell>
          <cell r="B6186" t="str">
            <v>331004002</v>
          </cell>
          <cell r="C6186" t="str">
            <v>手术费</v>
          </cell>
          <cell r="D6186" t="str">
            <v>08</v>
          </cell>
          <cell r="E6186" t="str">
            <v>手术治疗费</v>
          </cell>
          <cell r="F6186" t="str">
            <v>10</v>
          </cell>
          <cell r="G6186" t="str">
            <v>直肠良性肿物切除术</v>
          </cell>
          <cell r="H6186" t="str">
            <v>包括粘膜、粘膜下肿物切除；包括息肉、腺瘤等</v>
          </cell>
        </row>
        <row r="6186">
          <cell r="J6186" t="str">
            <v>次</v>
          </cell>
          <cell r="K6186">
            <v>600</v>
          </cell>
          <cell r="L6186">
            <v>540</v>
          </cell>
          <cell r="M6186">
            <v>459</v>
          </cell>
        </row>
        <row r="6186">
          <cell r="O6186" t="str">
            <v>医保</v>
          </cell>
        </row>
        <row r="6187">
          <cell r="A6187" t="str">
            <v>033100400201</v>
          </cell>
          <cell r="B6187" t="str">
            <v>33100400201</v>
          </cell>
          <cell r="C6187" t="str">
            <v>手术费</v>
          </cell>
          <cell r="D6187" t="str">
            <v>08</v>
          </cell>
          <cell r="E6187" t="str">
            <v>手术治疗费</v>
          </cell>
          <cell r="F6187" t="str">
            <v>10</v>
          </cell>
          <cell r="G6187" t="str">
            <v>小儿直肠良性肿物切除术</v>
          </cell>
        </row>
        <row r="6187">
          <cell r="J6187" t="str">
            <v>次</v>
          </cell>
          <cell r="K6187">
            <v>780</v>
          </cell>
          <cell r="L6187">
            <v>702</v>
          </cell>
          <cell r="M6187">
            <v>597</v>
          </cell>
        </row>
        <row r="6187">
          <cell r="O6187" t="str">
            <v>医保</v>
          </cell>
        </row>
        <row r="6188">
          <cell r="A6188" t="str">
            <v>033100400300</v>
          </cell>
          <cell r="B6188" t="str">
            <v>331004003</v>
          </cell>
          <cell r="C6188" t="str">
            <v>手术费</v>
          </cell>
          <cell r="D6188" t="str">
            <v>08</v>
          </cell>
          <cell r="E6188" t="str">
            <v>手术治疗费</v>
          </cell>
          <cell r="F6188" t="str">
            <v>10</v>
          </cell>
          <cell r="G6188" t="str">
            <v>经内镜直肠良性肿物切除术</v>
          </cell>
          <cell r="H6188" t="str">
            <v>指电凝法包括粘膜、粘膜下；包括息肉腺瘤</v>
          </cell>
        </row>
        <row r="6188">
          <cell r="J6188" t="str">
            <v>次</v>
          </cell>
          <cell r="K6188">
            <v>990</v>
          </cell>
          <cell r="L6188">
            <v>820</v>
          </cell>
          <cell r="M6188">
            <v>697</v>
          </cell>
          <cell r="N6188" t="str">
            <v>激光法、套扎法三甲医院1090元，三甲以下医院920元</v>
          </cell>
          <cell r="O6188" t="str">
            <v>医保</v>
          </cell>
        </row>
        <row r="6189">
          <cell r="A6189" t="str">
            <v>033100400301</v>
          </cell>
          <cell r="B6189" t="str">
            <v>33100400301</v>
          </cell>
          <cell r="C6189" t="str">
            <v>手术费</v>
          </cell>
          <cell r="D6189" t="str">
            <v>08</v>
          </cell>
          <cell r="E6189" t="str">
            <v>手术治疗费</v>
          </cell>
          <cell r="F6189" t="str">
            <v>10</v>
          </cell>
          <cell r="G6189" t="str">
            <v>经内镜直肠良性肿物切除术（激光法、套扎法）</v>
          </cell>
        </row>
        <row r="6189">
          <cell r="J6189" t="str">
            <v>次</v>
          </cell>
          <cell r="K6189">
            <v>1090</v>
          </cell>
          <cell r="L6189">
            <v>920</v>
          </cell>
          <cell r="M6189">
            <v>782</v>
          </cell>
          <cell r="N6189" t="str">
            <v>激光法、套扎法</v>
          </cell>
          <cell r="O6189" t="str">
            <v>医保</v>
          </cell>
        </row>
        <row r="6190">
          <cell r="A6190" t="str">
            <v>033100400302</v>
          </cell>
          <cell r="B6190" t="str">
            <v>33100400302</v>
          </cell>
          <cell r="C6190" t="str">
            <v>手术费</v>
          </cell>
          <cell r="D6190" t="str">
            <v>08</v>
          </cell>
          <cell r="E6190" t="str">
            <v>手术治疗费</v>
          </cell>
          <cell r="F6190" t="str">
            <v>10</v>
          </cell>
          <cell r="G6190" t="str">
            <v>小儿经内镜直肠良性肿物切除术</v>
          </cell>
        </row>
        <row r="6190">
          <cell r="J6190" t="str">
            <v>次</v>
          </cell>
          <cell r="K6190">
            <v>1287</v>
          </cell>
          <cell r="L6190">
            <v>1066</v>
          </cell>
          <cell r="M6190">
            <v>906</v>
          </cell>
        </row>
        <row r="6190">
          <cell r="O6190" t="str">
            <v>医保</v>
          </cell>
        </row>
        <row r="6191">
          <cell r="A6191" t="str">
            <v>033100400303</v>
          </cell>
          <cell r="B6191" t="str">
            <v>33100400303</v>
          </cell>
          <cell r="C6191" t="str">
            <v>手术费</v>
          </cell>
          <cell r="D6191" t="str">
            <v>08</v>
          </cell>
          <cell r="E6191" t="str">
            <v>手术治疗费</v>
          </cell>
          <cell r="F6191" t="str">
            <v>10</v>
          </cell>
          <cell r="G6191" t="str">
            <v>小儿经内镜直肠良性肿物切除术（激光法、套扎法）</v>
          </cell>
        </row>
        <row r="6191">
          <cell r="J6191" t="str">
            <v>次</v>
          </cell>
          <cell r="K6191">
            <v>1417</v>
          </cell>
          <cell r="L6191">
            <v>1196</v>
          </cell>
          <cell r="M6191">
            <v>1017</v>
          </cell>
          <cell r="N6191" t="str">
            <v>激光法、套扎法</v>
          </cell>
          <cell r="O6191" t="str">
            <v>医保</v>
          </cell>
        </row>
        <row r="6192">
          <cell r="A6192" t="str">
            <v>033100400400</v>
          </cell>
          <cell r="B6192" t="str">
            <v>331004004</v>
          </cell>
          <cell r="C6192" t="str">
            <v>手术费</v>
          </cell>
          <cell r="D6192" t="str">
            <v>08</v>
          </cell>
          <cell r="E6192" t="str">
            <v>手术治疗费</v>
          </cell>
          <cell r="F6192" t="str">
            <v>10</v>
          </cell>
          <cell r="G6192" t="str">
            <v>直肠狭窄扩张术</v>
          </cell>
        </row>
        <row r="6192">
          <cell r="J6192" t="str">
            <v>次</v>
          </cell>
          <cell r="K6192">
            <v>270</v>
          </cell>
          <cell r="L6192">
            <v>270</v>
          </cell>
          <cell r="M6192">
            <v>230</v>
          </cell>
          <cell r="N6192" t="str">
            <v>手术切开三甲医院加收1000元，三甲以下医院加收1000元</v>
          </cell>
          <cell r="O6192" t="str">
            <v>医保</v>
          </cell>
        </row>
        <row r="6193">
          <cell r="A6193" t="str">
            <v>033100400401</v>
          </cell>
          <cell r="B6193" t="str">
            <v>33100400401</v>
          </cell>
          <cell r="C6193" t="str">
            <v>手术费</v>
          </cell>
          <cell r="D6193" t="str">
            <v>08</v>
          </cell>
          <cell r="E6193" t="str">
            <v>手术治疗费</v>
          </cell>
          <cell r="F6193" t="str">
            <v>10</v>
          </cell>
          <cell r="G6193" t="str">
            <v>直肠狭窄扩张术（手术切开）</v>
          </cell>
        </row>
        <row r="6193">
          <cell r="J6193" t="str">
            <v>次</v>
          </cell>
          <cell r="K6193">
            <v>1270</v>
          </cell>
          <cell r="L6193">
            <v>1270</v>
          </cell>
          <cell r="M6193">
            <v>1080</v>
          </cell>
          <cell r="N6193" t="str">
            <v>手术切开</v>
          </cell>
          <cell r="O6193" t="str">
            <v>医保</v>
          </cell>
        </row>
        <row r="6194">
          <cell r="A6194" t="str">
            <v>033100400402</v>
          </cell>
          <cell r="B6194" t="str">
            <v>33100400402</v>
          </cell>
          <cell r="C6194" t="str">
            <v>手术费</v>
          </cell>
          <cell r="D6194" t="str">
            <v>08</v>
          </cell>
          <cell r="E6194" t="str">
            <v>手术治疗费</v>
          </cell>
          <cell r="F6194" t="str">
            <v>10</v>
          </cell>
          <cell r="G6194" t="str">
            <v>小儿直肠狭窄扩张术</v>
          </cell>
        </row>
        <row r="6194">
          <cell r="J6194" t="str">
            <v>次</v>
          </cell>
          <cell r="K6194">
            <v>351</v>
          </cell>
          <cell r="L6194">
            <v>351</v>
          </cell>
          <cell r="M6194">
            <v>298</v>
          </cell>
        </row>
        <row r="6194">
          <cell r="O6194" t="str">
            <v>医保</v>
          </cell>
        </row>
        <row r="6195">
          <cell r="A6195" t="str">
            <v>033100400403</v>
          </cell>
          <cell r="B6195" t="str">
            <v>33100400403</v>
          </cell>
          <cell r="C6195" t="str">
            <v>手术费</v>
          </cell>
          <cell r="D6195" t="str">
            <v>08</v>
          </cell>
          <cell r="E6195" t="str">
            <v>手术治疗费</v>
          </cell>
          <cell r="F6195" t="str">
            <v>10</v>
          </cell>
          <cell r="G6195" t="str">
            <v>小儿直肠狭窄扩张术（手术切开）</v>
          </cell>
        </row>
        <row r="6195">
          <cell r="J6195" t="str">
            <v>次</v>
          </cell>
          <cell r="K6195">
            <v>1651</v>
          </cell>
          <cell r="L6195">
            <v>1651</v>
          </cell>
          <cell r="M6195">
            <v>1403</v>
          </cell>
          <cell r="N6195" t="str">
            <v>手术切开</v>
          </cell>
          <cell r="O6195" t="str">
            <v>医保</v>
          </cell>
        </row>
        <row r="6196">
          <cell r="A6196" t="str">
            <v>033100400500</v>
          </cell>
          <cell r="B6196" t="str">
            <v>331004005</v>
          </cell>
          <cell r="C6196" t="str">
            <v>手术费</v>
          </cell>
          <cell r="D6196" t="str">
            <v>08</v>
          </cell>
          <cell r="E6196" t="str">
            <v>手术治疗费</v>
          </cell>
          <cell r="F6196" t="str">
            <v>10</v>
          </cell>
          <cell r="G6196" t="str">
            <v>直肠后间隙切开术</v>
          </cell>
        </row>
        <row r="6196">
          <cell r="J6196" t="str">
            <v>次</v>
          </cell>
          <cell r="K6196">
            <v>320</v>
          </cell>
          <cell r="L6196">
            <v>320</v>
          </cell>
          <cell r="M6196">
            <v>272</v>
          </cell>
        </row>
        <row r="6196">
          <cell r="O6196" t="str">
            <v>医保</v>
          </cell>
        </row>
        <row r="6197">
          <cell r="A6197" t="str">
            <v>033100400501</v>
          </cell>
          <cell r="B6197" t="str">
            <v>33100400501</v>
          </cell>
          <cell r="C6197" t="str">
            <v>手术费</v>
          </cell>
          <cell r="D6197" t="str">
            <v>08</v>
          </cell>
          <cell r="E6197" t="str">
            <v>手术治疗费</v>
          </cell>
          <cell r="F6197" t="str">
            <v>10</v>
          </cell>
          <cell r="G6197" t="str">
            <v>小儿直肠后间隙切开术</v>
          </cell>
        </row>
        <row r="6197">
          <cell r="J6197" t="str">
            <v>次</v>
          </cell>
          <cell r="K6197">
            <v>416</v>
          </cell>
          <cell r="L6197">
            <v>416</v>
          </cell>
          <cell r="M6197">
            <v>354</v>
          </cell>
        </row>
        <row r="6197">
          <cell r="O6197" t="str">
            <v>医保</v>
          </cell>
        </row>
        <row r="6198">
          <cell r="A6198" t="str">
            <v>033100400600</v>
          </cell>
          <cell r="B6198" t="str">
            <v>331004006</v>
          </cell>
          <cell r="C6198" t="str">
            <v>手术费</v>
          </cell>
          <cell r="D6198" t="str">
            <v>08</v>
          </cell>
          <cell r="E6198" t="str">
            <v>手术治疗费</v>
          </cell>
          <cell r="F6198" t="str">
            <v>10</v>
          </cell>
          <cell r="G6198" t="str">
            <v>直肠前壁切除缝合术</v>
          </cell>
        </row>
        <row r="6198">
          <cell r="J6198" t="str">
            <v>次</v>
          </cell>
          <cell r="K6198">
            <v>900</v>
          </cell>
          <cell r="L6198">
            <v>900</v>
          </cell>
          <cell r="M6198">
            <v>765</v>
          </cell>
        </row>
        <row r="6198">
          <cell r="O6198" t="str">
            <v>医保</v>
          </cell>
        </row>
        <row r="6199">
          <cell r="A6199" t="str">
            <v>033100400601</v>
          </cell>
          <cell r="B6199" t="str">
            <v>33100400601</v>
          </cell>
          <cell r="C6199" t="str">
            <v>手术费</v>
          </cell>
          <cell r="D6199" t="str">
            <v>08</v>
          </cell>
          <cell r="E6199" t="str">
            <v>手术治疗费</v>
          </cell>
          <cell r="F6199" t="str">
            <v>10</v>
          </cell>
          <cell r="G6199" t="str">
            <v>小儿直肠前壁切除缝合术</v>
          </cell>
        </row>
        <row r="6199">
          <cell r="J6199" t="str">
            <v>次</v>
          </cell>
          <cell r="K6199">
            <v>1170</v>
          </cell>
          <cell r="L6199">
            <v>1170</v>
          </cell>
          <cell r="M6199">
            <v>995</v>
          </cell>
        </row>
        <row r="6199">
          <cell r="O6199" t="str">
            <v>医保</v>
          </cell>
        </row>
        <row r="6200">
          <cell r="A6200" t="str">
            <v>033100400700</v>
          </cell>
          <cell r="B6200" t="str">
            <v>331004007</v>
          </cell>
          <cell r="C6200" t="str">
            <v>手术费</v>
          </cell>
          <cell r="D6200" t="str">
            <v>08</v>
          </cell>
          <cell r="E6200" t="str">
            <v>手术治疗费</v>
          </cell>
          <cell r="F6200" t="str">
            <v>10</v>
          </cell>
          <cell r="G6200" t="str">
            <v>直肠前突开放式修补术</v>
          </cell>
        </row>
        <row r="6200">
          <cell r="J6200" t="str">
            <v>次</v>
          </cell>
          <cell r="K6200">
            <v>900</v>
          </cell>
          <cell r="L6200">
            <v>900</v>
          </cell>
          <cell r="M6200">
            <v>765</v>
          </cell>
        </row>
        <row r="6200">
          <cell r="O6200" t="str">
            <v>医保</v>
          </cell>
        </row>
        <row r="6201">
          <cell r="A6201" t="str">
            <v>033100400701</v>
          </cell>
          <cell r="B6201" t="str">
            <v>33100400701</v>
          </cell>
          <cell r="C6201" t="str">
            <v>手术费</v>
          </cell>
          <cell r="D6201" t="str">
            <v>08</v>
          </cell>
          <cell r="E6201" t="str">
            <v>手术治疗费</v>
          </cell>
          <cell r="F6201" t="str">
            <v>10</v>
          </cell>
          <cell r="G6201" t="str">
            <v>小儿直肠前突开放式修补术</v>
          </cell>
        </row>
        <row r="6201">
          <cell r="J6201" t="str">
            <v>次</v>
          </cell>
          <cell r="K6201">
            <v>1170</v>
          </cell>
          <cell r="L6201">
            <v>1170</v>
          </cell>
          <cell r="M6201">
            <v>995</v>
          </cell>
        </row>
        <row r="6201">
          <cell r="O6201" t="str">
            <v>医保</v>
          </cell>
        </row>
        <row r="6202">
          <cell r="A6202" t="str">
            <v>033100400800</v>
          </cell>
          <cell r="B6202" t="str">
            <v>331004008</v>
          </cell>
          <cell r="C6202" t="str">
            <v>手术费</v>
          </cell>
          <cell r="D6202" t="str">
            <v>08</v>
          </cell>
          <cell r="E6202" t="str">
            <v>手术治疗费</v>
          </cell>
          <cell r="F6202" t="str">
            <v>10</v>
          </cell>
          <cell r="G6202" t="str">
            <v>直肠肛门假性憩室切除术</v>
          </cell>
        </row>
        <row r="6202">
          <cell r="J6202" t="str">
            <v>次</v>
          </cell>
        </row>
        <row r="6203">
          <cell r="A6203" t="str">
            <v>033100400900</v>
          </cell>
          <cell r="B6203" t="str">
            <v>331004009</v>
          </cell>
          <cell r="C6203" t="str">
            <v>手术费</v>
          </cell>
          <cell r="D6203" t="str">
            <v>08</v>
          </cell>
          <cell r="E6203" t="str">
            <v>手术治疗费</v>
          </cell>
          <cell r="F6203" t="str">
            <v>10</v>
          </cell>
          <cell r="G6203" t="str">
            <v>直肠肛门周围脓肿切开排脓术</v>
          </cell>
        </row>
        <row r="6203">
          <cell r="J6203" t="str">
            <v>次</v>
          </cell>
          <cell r="K6203">
            <v>445</v>
          </cell>
          <cell r="L6203">
            <v>445</v>
          </cell>
          <cell r="M6203">
            <v>378</v>
          </cell>
        </row>
        <row r="6203">
          <cell r="O6203" t="str">
            <v>医保</v>
          </cell>
        </row>
        <row r="6204">
          <cell r="A6204" t="str">
            <v>033100400901</v>
          </cell>
          <cell r="B6204" t="str">
            <v>33100400901</v>
          </cell>
          <cell r="C6204" t="str">
            <v>手术费</v>
          </cell>
          <cell r="D6204" t="str">
            <v>08</v>
          </cell>
          <cell r="E6204" t="str">
            <v>手术治疗费</v>
          </cell>
          <cell r="F6204" t="str">
            <v>10</v>
          </cell>
          <cell r="G6204" t="str">
            <v>小儿直肠肛门周围脓肿切开排脓术</v>
          </cell>
        </row>
        <row r="6204">
          <cell r="J6204" t="str">
            <v>次</v>
          </cell>
          <cell r="K6204">
            <v>579</v>
          </cell>
          <cell r="L6204">
            <v>579</v>
          </cell>
          <cell r="M6204">
            <v>492</v>
          </cell>
        </row>
        <row r="6204">
          <cell r="O6204" t="str">
            <v>医保</v>
          </cell>
        </row>
        <row r="6205">
          <cell r="A6205" t="str">
            <v>033100401000</v>
          </cell>
          <cell r="B6205" t="str">
            <v>331004010</v>
          </cell>
          <cell r="C6205" t="str">
            <v>手术费</v>
          </cell>
          <cell r="D6205" t="str">
            <v>08</v>
          </cell>
          <cell r="E6205" t="str">
            <v>手术治疗费</v>
          </cell>
          <cell r="F6205" t="str">
            <v>10</v>
          </cell>
          <cell r="G6205" t="str">
            <v>经骶尾部直肠癌切除术</v>
          </cell>
          <cell r="H6205" t="str">
            <v>含区域淋巴结清扫</v>
          </cell>
        </row>
        <row r="6205">
          <cell r="J6205" t="str">
            <v>次</v>
          </cell>
          <cell r="K6205">
            <v>2025</v>
          </cell>
          <cell r="L6205">
            <v>2025</v>
          </cell>
          <cell r="M6205">
            <v>1721</v>
          </cell>
        </row>
        <row r="6205">
          <cell r="O6205" t="str">
            <v>医保</v>
          </cell>
        </row>
        <row r="6206">
          <cell r="A6206" t="str">
            <v>033100401001</v>
          </cell>
          <cell r="B6206" t="str">
            <v>33100401001</v>
          </cell>
          <cell r="C6206" t="str">
            <v>手术费</v>
          </cell>
          <cell r="D6206" t="str">
            <v>08</v>
          </cell>
          <cell r="E6206" t="str">
            <v>手术治疗费</v>
          </cell>
          <cell r="F6206" t="str">
            <v>10</v>
          </cell>
          <cell r="G6206" t="str">
            <v>小儿经骶尾部直肠癌切除术</v>
          </cell>
        </row>
        <row r="6206">
          <cell r="J6206" t="str">
            <v>次</v>
          </cell>
          <cell r="K6206">
            <v>2633</v>
          </cell>
          <cell r="L6206">
            <v>2633</v>
          </cell>
          <cell r="M6206">
            <v>2238</v>
          </cell>
        </row>
        <row r="6206">
          <cell r="O6206" t="str">
            <v>医保</v>
          </cell>
        </row>
        <row r="6207">
          <cell r="A6207" t="str">
            <v>033100401002</v>
          </cell>
          <cell r="B6207" t="str">
            <v>33100401002</v>
          </cell>
          <cell r="C6207" t="str">
            <v>手术费</v>
          </cell>
          <cell r="D6207" t="str">
            <v>08</v>
          </cell>
          <cell r="E6207" t="str">
            <v>手术治疗费</v>
          </cell>
          <cell r="F6207" t="str">
            <v>10</v>
          </cell>
          <cell r="G6207" t="str">
            <v>经腹腔镜经骶尾部直肠癌切除术</v>
          </cell>
        </row>
        <row r="6207">
          <cell r="J6207" t="str">
            <v>次</v>
          </cell>
          <cell r="K6207">
            <v>2725</v>
          </cell>
          <cell r="L6207">
            <v>2625</v>
          </cell>
          <cell r="M6207">
            <v>2231</v>
          </cell>
        </row>
        <row r="6207">
          <cell r="O6207" t="str">
            <v>医保</v>
          </cell>
        </row>
        <row r="6208">
          <cell r="A6208" t="str">
            <v>033100401003</v>
          </cell>
          <cell r="B6208" t="str">
            <v>33100401003</v>
          </cell>
          <cell r="C6208" t="str">
            <v>手术费</v>
          </cell>
          <cell r="D6208" t="str">
            <v>08</v>
          </cell>
          <cell r="E6208" t="str">
            <v>手术治疗费</v>
          </cell>
          <cell r="F6208" t="str">
            <v>10</v>
          </cell>
          <cell r="G6208" t="str">
            <v>小儿经腹腔镜经骶尾部直肠癌切除术</v>
          </cell>
        </row>
        <row r="6208">
          <cell r="J6208" t="str">
            <v>次</v>
          </cell>
          <cell r="K6208">
            <v>3543</v>
          </cell>
          <cell r="L6208">
            <v>3413</v>
          </cell>
          <cell r="M6208">
            <v>2901</v>
          </cell>
        </row>
        <row r="6208">
          <cell r="O6208" t="str">
            <v>医保</v>
          </cell>
        </row>
        <row r="6209">
          <cell r="A6209" t="str">
            <v>033100401100</v>
          </cell>
          <cell r="B6209" t="str">
            <v>331004011</v>
          </cell>
          <cell r="C6209" t="str">
            <v>手术费</v>
          </cell>
          <cell r="D6209" t="str">
            <v>08</v>
          </cell>
          <cell r="E6209" t="str">
            <v>手术治疗费</v>
          </cell>
          <cell r="F6209" t="str">
            <v>10</v>
          </cell>
          <cell r="G6209" t="str">
            <v>经腹会阴直肠癌根治术（Miles手术）</v>
          </cell>
          <cell r="H6209" t="str">
            <v>含结肠造口，区域淋巴结清扫；不含子宫、卵巢切除</v>
          </cell>
        </row>
        <row r="6209">
          <cell r="J6209" t="str">
            <v>次</v>
          </cell>
          <cell r="K6209">
            <v>2600</v>
          </cell>
          <cell r="L6209">
            <v>2457</v>
          </cell>
          <cell r="M6209">
            <v>2089</v>
          </cell>
        </row>
        <row r="6209">
          <cell r="O6209" t="str">
            <v>医保</v>
          </cell>
        </row>
        <row r="6210">
          <cell r="A6210" t="str">
            <v>033100401101</v>
          </cell>
          <cell r="B6210" t="str">
            <v>33100401101</v>
          </cell>
          <cell r="C6210" t="str">
            <v>手术费</v>
          </cell>
          <cell r="D6210" t="str">
            <v>08</v>
          </cell>
          <cell r="E6210" t="str">
            <v>手术治疗费</v>
          </cell>
          <cell r="F6210" t="str">
            <v>10</v>
          </cell>
          <cell r="G6210" t="str">
            <v>小儿经腹会阴直肠癌根治术（Miles手术）</v>
          </cell>
        </row>
        <row r="6210">
          <cell r="J6210" t="str">
            <v>次</v>
          </cell>
          <cell r="K6210">
            <v>3380</v>
          </cell>
          <cell r="L6210">
            <v>3194</v>
          </cell>
          <cell r="M6210">
            <v>2715</v>
          </cell>
        </row>
        <row r="6210">
          <cell r="O6210" t="str">
            <v>医保</v>
          </cell>
        </row>
        <row r="6211">
          <cell r="A6211" t="str">
            <v>033100401102</v>
          </cell>
          <cell r="B6211" t="str">
            <v>33100401102</v>
          </cell>
          <cell r="C6211" t="str">
            <v>手术费</v>
          </cell>
          <cell r="D6211" t="str">
            <v>08</v>
          </cell>
          <cell r="E6211" t="str">
            <v>手术治疗费</v>
          </cell>
          <cell r="F6211" t="str">
            <v>10</v>
          </cell>
          <cell r="G6211" t="str">
            <v>经腹腔镜经腹会阴直肠癌根治术（Miles手术）</v>
          </cell>
        </row>
        <row r="6211">
          <cell r="J6211" t="str">
            <v>次</v>
          </cell>
          <cell r="K6211">
            <v>3300</v>
          </cell>
          <cell r="L6211">
            <v>3057</v>
          </cell>
          <cell r="M6211">
            <v>2599</v>
          </cell>
        </row>
        <row r="6211">
          <cell r="O6211" t="str">
            <v>医保</v>
          </cell>
        </row>
        <row r="6212">
          <cell r="A6212" t="str">
            <v>033100401103</v>
          </cell>
          <cell r="B6212" t="str">
            <v>33100401103</v>
          </cell>
          <cell r="C6212" t="str">
            <v>手术费</v>
          </cell>
          <cell r="D6212" t="str">
            <v>08</v>
          </cell>
          <cell r="E6212" t="str">
            <v>手术治疗费</v>
          </cell>
          <cell r="F6212" t="str">
            <v>10</v>
          </cell>
          <cell r="G6212" t="str">
            <v>小儿经腹腔镜经腹会阴直肠癌根治术（Miles手术）</v>
          </cell>
        </row>
        <row r="6212">
          <cell r="J6212" t="str">
            <v>次</v>
          </cell>
          <cell r="K6212">
            <v>4290</v>
          </cell>
          <cell r="L6212">
            <v>3974</v>
          </cell>
          <cell r="M6212">
            <v>3378</v>
          </cell>
        </row>
        <row r="6212">
          <cell r="O6212" t="str">
            <v>医保</v>
          </cell>
        </row>
        <row r="6213">
          <cell r="A6213" t="str">
            <v>033100401200</v>
          </cell>
          <cell r="B6213" t="str">
            <v>331004012</v>
          </cell>
          <cell r="C6213" t="str">
            <v>手术费</v>
          </cell>
          <cell r="D6213" t="str">
            <v>08</v>
          </cell>
          <cell r="E6213" t="str">
            <v>手术治疗费</v>
          </cell>
          <cell r="F6213" t="str">
            <v>10</v>
          </cell>
          <cell r="G6213" t="str">
            <v>经腹直肠癌根治术（Dixon手术）</v>
          </cell>
          <cell r="H6213" t="str">
            <v>含保留肛门，区域淋巴结清扫；不含子宫、卵巢切除</v>
          </cell>
        </row>
        <row r="6213">
          <cell r="J6213" t="str">
            <v>次</v>
          </cell>
          <cell r="K6213">
            <v>2600</v>
          </cell>
          <cell r="L6213">
            <v>2457</v>
          </cell>
          <cell r="M6213">
            <v>2089</v>
          </cell>
        </row>
        <row r="6213">
          <cell r="O6213" t="str">
            <v>医保</v>
          </cell>
        </row>
        <row r="6214">
          <cell r="A6214" t="str">
            <v>033100401201</v>
          </cell>
          <cell r="B6214" t="str">
            <v>33100401201</v>
          </cell>
          <cell r="C6214" t="str">
            <v>手术费</v>
          </cell>
          <cell r="D6214" t="str">
            <v>08</v>
          </cell>
          <cell r="E6214" t="str">
            <v>手术治疗费</v>
          </cell>
          <cell r="F6214" t="str">
            <v>10</v>
          </cell>
          <cell r="G6214" t="str">
            <v>小儿经腹直肠癌根治术（Dixon手术）</v>
          </cell>
        </row>
        <row r="6214">
          <cell r="J6214" t="str">
            <v>次</v>
          </cell>
          <cell r="K6214">
            <v>3380</v>
          </cell>
          <cell r="L6214">
            <v>3194</v>
          </cell>
          <cell r="M6214">
            <v>2715</v>
          </cell>
        </row>
        <row r="6214">
          <cell r="O6214" t="str">
            <v>医保</v>
          </cell>
        </row>
        <row r="6215">
          <cell r="A6215" t="str">
            <v>033100401202</v>
          </cell>
          <cell r="B6215" t="str">
            <v>33100401202</v>
          </cell>
          <cell r="C6215" t="str">
            <v>手术费</v>
          </cell>
          <cell r="D6215" t="str">
            <v>08</v>
          </cell>
          <cell r="E6215" t="str">
            <v>手术治疗费</v>
          </cell>
          <cell r="F6215" t="str">
            <v>10</v>
          </cell>
          <cell r="G6215" t="str">
            <v>经腹腔镜经腹直肠癌根治术（Dixon手术）</v>
          </cell>
        </row>
        <row r="6215">
          <cell r="J6215" t="str">
            <v>次</v>
          </cell>
          <cell r="K6215">
            <v>3300</v>
          </cell>
          <cell r="L6215">
            <v>3057</v>
          </cell>
          <cell r="M6215">
            <v>2599</v>
          </cell>
        </row>
        <row r="6215">
          <cell r="O6215" t="str">
            <v>医保</v>
          </cell>
        </row>
        <row r="6216">
          <cell r="A6216" t="str">
            <v>033100401203</v>
          </cell>
          <cell r="B6216" t="str">
            <v>33100401203</v>
          </cell>
          <cell r="C6216" t="str">
            <v>手术费</v>
          </cell>
          <cell r="D6216" t="str">
            <v>08</v>
          </cell>
          <cell r="E6216" t="str">
            <v>手术治疗费</v>
          </cell>
          <cell r="F6216" t="str">
            <v>10</v>
          </cell>
          <cell r="G6216" t="str">
            <v>小儿经腹腔镜经腹直肠癌根治术（Dixon手术）</v>
          </cell>
        </row>
        <row r="6216">
          <cell r="J6216" t="str">
            <v>次</v>
          </cell>
          <cell r="K6216">
            <v>4290</v>
          </cell>
          <cell r="L6216">
            <v>3974</v>
          </cell>
          <cell r="M6216">
            <v>3378</v>
          </cell>
        </row>
        <row r="6216">
          <cell r="O6216" t="str">
            <v>医保</v>
          </cell>
        </row>
        <row r="6217">
          <cell r="A6217" t="str">
            <v>033100401300</v>
          </cell>
          <cell r="B6217" t="str">
            <v>331004013</v>
          </cell>
          <cell r="C6217" t="str">
            <v>手术费</v>
          </cell>
          <cell r="D6217" t="str">
            <v>08</v>
          </cell>
          <cell r="E6217" t="str">
            <v>手术治疗费</v>
          </cell>
          <cell r="F6217" t="str">
            <v>10</v>
          </cell>
          <cell r="G6217" t="str">
            <v>直肠癌扩大根治术</v>
          </cell>
          <cell r="H6217" t="str">
            <v>含盆腔联合脏器切除；包括拖出式直肠癌根治术</v>
          </cell>
        </row>
        <row r="6217">
          <cell r="J6217" t="str">
            <v>次</v>
          </cell>
          <cell r="K6217">
            <v>2690</v>
          </cell>
          <cell r="L6217">
            <v>2690</v>
          </cell>
          <cell r="M6217">
            <v>2287</v>
          </cell>
          <cell r="N6217" t="str">
            <v>全盆腔脏器切除三甲医院加收580元，三甲以下医院加收580元</v>
          </cell>
          <cell r="O6217" t="str">
            <v>医保</v>
          </cell>
        </row>
        <row r="6218">
          <cell r="A6218" t="str">
            <v>033100401301</v>
          </cell>
          <cell r="B6218" t="str">
            <v>33100401301</v>
          </cell>
          <cell r="C6218" t="str">
            <v>手术费</v>
          </cell>
          <cell r="D6218" t="str">
            <v>08</v>
          </cell>
          <cell r="E6218" t="str">
            <v>手术治疗费</v>
          </cell>
          <cell r="F6218" t="str">
            <v>10</v>
          </cell>
          <cell r="G6218" t="str">
            <v>直肠癌扩大根治术（全盆腔脏器切除）</v>
          </cell>
        </row>
        <row r="6218">
          <cell r="J6218" t="str">
            <v>次</v>
          </cell>
          <cell r="K6218">
            <v>3270</v>
          </cell>
          <cell r="L6218">
            <v>3270</v>
          </cell>
          <cell r="M6218">
            <v>2780</v>
          </cell>
          <cell r="N6218" t="str">
            <v>全盆腔脏器切除</v>
          </cell>
          <cell r="O6218" t="str">
            <v>医保</v>
          </cell>
        </row>
        <row r="6219">
          <cell r="A6219" t="str">
            <v>033100401302</v>
          </cell>
          <cell r="B6219" t="str">
            <v>33100401302</v>
          </cell>
          <cell r="C6219" t="str">
            <v>手术费</v>
          </cell>
          <cell r="D6219" t="str">
            <v>08</v>
          </cell>
          <cell r="E6219" t="str">
            <v>手术治疗费</v>
          </cell>
          <cell r="F6219" t="str">
            <v>10</v>
          </cell>
          <cell r="G6219" t="str">
            <v>直肠癌扩大根治术-拖出式直肠癌根治术</v>
          </cell>
        </row>
        <row r="6219">
          <cell r="J6219" t="str">
            <v>次</v>
          </cell>
          <cell r="K6219">
            <v>2690</v>
          </cell>
          <cell r="L6219">
            <v>2690</v>
          </cell>
          <cell r="M6219">
            <v>2287</v>
          </cell>
          <cell r="N6219" t="str">
            <v>拖出式直肠癌根治术</v>
          </cell>
          <cell r="O6219" t="str">
            <v>医保</v>
          </cell>
        </row>
        <row r="6220">
          <cell r="A6220" t="str">
            <v>033100401303</v>
          </cell>
          <cell r="B6220" t="str">
            <v>33100401303</v>
          </cell>
          <cell r="C6220" t="str">
            <v>手术费</v>
          </cell>
          <cell r="D6220" t="str">
            <v>08</v>
          </cell>
          <cell r="E6220" t="str">
            <v>手术治疗费</v>
          </cell>
          <cell r="F6220" t="str">
            <v>10</v>
          </cell>
          <cell r="G6220" t="str">
            <v>小儿直肠癌扩大根治术</v>
          </cell>
        </row>
        <row r="6220">
          <cell r="J6220" t="str">
            <v>次</v>
          </cell>
          <cell r="K6220">
            <v>3497</v>
          </cell>
          <cell r="L6220">
            <v>3497</v>
          </cell>
          <cell r="M6220">
            <v>2973</v>
          </cell>
        </row>
        <row r="6220">
          <cell r="O6220" t="str">
            <v>医保</v>
          </cell>
        </row>
        <row r="6221">
          <cell r="A6221" t="str">
            <v>033100401304</v>
          </cell>
          <cell r="B6221" t="str">
            <v>33100401304</v>
          </cell>
          <cell r="C6221" t="str">
            <v>手术费</v>
          </cell>
          <cell r="D6221" t="str">
            <v>08</v>
          </cell>
          <cell r="E6221" t="str">
            <v>手术治疗费</v>
          </cell>
          <cell r="F6221" t="str">
            <v>10</v>
          </cell>
          <cell r="G6221" t="str">
            <v>小儿直肠癌扩大根治术（全盆腔脏器切除）</v>
          </cell>
        </row>
        <row r="6221">
          <cell r="J6221" t="str">
            <v>次</v>
          </cell>
          <cell r="K6221">
            <v>4251</v>
          </cell>
          <cell r="L6221">
            <v>4251</v>
          </cell>
          <cell r="M6221">
            <v>3613</v>
          </cell>
          <cell r="N6221" t="str">
            <v>全盆腔脏器切除</v>
          </cell>
          <cell r="O6221" t="str">
            <v>医保</v>
          </cell>
        </row>
        <row r="6222">
          <cell r="A6222" t="str">
            <v>033100401305</v>
          </cell>
          <cell r="B6222" t="str">
            <v>33100401305</v>
          </cell>
          <cell r="C6222" t="str">
            <v>手术费</v>
          </cell>
          <cell r="D6222" t="str">
            <v>08</v>
          </cell>
          <cell r="E6222" t="str">
            <v>手术治疗费</v>
          </cell>
          <cell r="F6222" t="str">
            <v>10</v>
          </cell>
          <cell r="G6222" t="str">
            <v>经腹腔镜直肠癌扩大根治术</v>
          </cell>
        </row>
        <row r="6222">
          <cell r="J6222" t="str">
            <v>次</v>
          </cell>
          <cell r="K6222">
            <v>3390</v>
          </cell>
          <cell r="L6222">
            <v>3290</v>
          </cell>
          <cell r="M6222">
            <v>2797</v>
          </cell>
        </row>
        <row r="6222">
          <cell r="O6222" t="str">
            <v>医保</v>
          </cell>
        </row>
        <row r="6223">
          <cell r="A6223" t="str">
            <v>033100401306</v>
          </cell>
          <cell r="B6223" t="str">
            <v>33100401306</v>
          </cell>
          <cell r="C6223" t="str">
            <v>手术费</v>
          </cell>
          <cell r="D6223" t="str">
            <v>08</v>
          </cell>
          <cell r="E6223" t="str">
            <v>手术治疗费</v>
          </cell>
          <cell r="F6223" t="str">
            <v>10</v>
          </cell>
          <cell r="G6223" t="str">
            <v>经腹腔镜直肠癌扩大根治术（全盆腔脏器切除）</v>
          </cell>
        </row>
        <row r="6223">
          <cell r="J6223" t="str">
            <v>次</v>
          </cell>
          <cell r="K6223">
            <v>3970</v>
          </cell>
          <cell r="L6223">
            <v>3870</v>
          </cell>
          <cell r="M6223">
            <v>3290</v>
          </cell>
          <cell r="N6223" t="str">
            <v>全盆腔脏器切除</v>
          </cell>
          <cell r="O6223" t="str">
            <v>医保</v>
          </cell>
        </row>
        <row r="6224">
          <cell r="A6224" t="str">
            <v>033100401307</v>
          </cell>
          <cell r="B6224" t="str">
            <v>33100401307</v>
          </cell>
          <cell r="C6224" t="str">
            <v>手术费</v>
          </cell>
          <cell r="D6224" t="str">
            <v>08</v>
          </cell>
          <cell r="E6224" t="str">
            <v>手术治疗费</v>
          </cell>
          <cell r="F6224" t="str">
            <v>10</v>
          </cell>
          <cell r="G6224" t="str">
            <v>小儿经腹腔镜直肠癌扩大根治术</v>
          </cell>
        </row>
        <row r="6224">
          <cell r="J6224" t="str">
            <v>次</v>
          </cell>
          <cell r="K6224">
            <v>4407</v>
          </cell>
          <cell r="L6224">
            <v>4277</v>
          </cell>
          <cell r="M6224">
            <v>3636</v>
          </cell>
        </row>
        <row r="6224">
          <cell r="O6224" t="str">
            <v>医保</v>
          </cell>
        </row>
        <row r="6225">
          <cell r="A6225" t="str">
            <v>033100401308</v>
          </cell>
          <cell r="B6225" t="str">
            <v>33100401308</v>
          </cell>
          <cell r="C6225" t="str">
            <v>手术费</v>
          </cell>
          <cell r="D6225" t="str">
            <v>08</v>
          </cell>
          <cell r="E6225" t="str">
            <v>手术治疗费</v>
          </cell>
          <cell r="F6225" t="str">
            <v>10</v>
          </cell>
          <cell r="G6225" t="str">
            <v>小儿经腹腔镜直肠癌扩大根治术（全盆腔脏器切除）</v>
          </cell>
        </row>
        <row r="6225">
          <cell r="J6225" t="str">
            <v>次</v>
          </cell>
          <cell r="K6225">
            <v>5161</v>
          </cell>
          <cell r="L6225">
            <v>5031</v>
          </cell>
          <cell r="M6225">
            <v>4276</v>
          </cell>
          <cell r="N6225" t="str">
            <v>全盆腔脏器切除</v>
          </cell>
          <cell r="O6225" t="str">
            <v>医保</v>
          </cell>
        </row>
        <row r="6226">
          <cell r="A6226" t="str">
            <v>033100401400</v>
          </cell>
          <cell r="B6226" t="str">
            <v>331004014</v>
          </cell>
          <cell r="C6226" t="str">
            <v>手术费</v>
          </cell>
          <cell r="D6226" t="str">
            <v>08</v>
          </cell>
          <cell r="E6226" t="str">
            <v>手术治疗费</v>
          </cell>
          <cell r="F6226" t="str">
            <v>10</v>
          </cell>
          <cell r="G6226" t="str">
            <v>直肠癌术后复发盆腔脏器切除术</v>
          </cell>
          <cell r="H6226" t="str">
            <v>含盆腔联合脏器切除</v>
          </cell>
        </row>
        <row r="6226">
          <cell r="J6226" t="str">
            <v>次</v>
          </cell>
          <cell r="K6226">
            <v>2930</v>
          </cell>
          <cell r="L6226">
            <v>2930</v>
          </cell>
          <cell r="M6226">
            <v>2491</v>
          </cell>
        </row>
        <row r="6226">
          <cell r="O6226" t="str">
            <v>医保</v>
          </cell>
        </row>
        <row r="6227">
          <cell r="A6227" t="str">
            <v>033100401401</v>
          </cell>
          <cell r="B6227" t="str">
            <v>33100401401</v>
          </cell>
          <cell r="C6227" t="str">
            <v>手术费</v>
          </cell>
          <cell r="D6227" t="str">
            <v>08</v>
          </cell>
          <cell r="E6227" t="str">
            <v>手术治疗费</v>
          </cell>
          <cell r="F6227" t="str">
            <v>10</v>
          </cell>
          <cell r="G6227" t="str">
            <v>小儿直肠癌术后复发盆腔脏器切除术</v>
          </cell>
        </row>
        <row r="6227">
          <cell r="J6227" t="str">
            <v>次</v>
          </cell>
          <cell r="K6227">
            <v>3809</v>
          </cell>
          <cell r="L6227">
            <v>3809</v>
          </cell>
          <cell r="M6227">
            <v>3238</v>
          </cell>
        </row>
        <row r="6227">
          <cell r="O6227" t="str">
            <v>医保</v>
          </cell>
        </row>
        <row r="6228">
          <cell r="A6228" t="str">
            <v>033100401402</v>
          </cell>
          <cell r="B6228" t="str">
            <v>33100401402</v>
          </cell>
          <cell r="C6228" t="str">
            <v>手术费</v>
          </cell>
          <cell r="D6228" t="str">
            <v>08</v>
          </cell>
          <cell r="E6228" t="str">
            <v>手术治疗费</v>
          </cell>
          <cell r="F6228" t="str">
            <v>10</v>
          </cell>
          <cell r="G6228" t="str">
            <v>经腹腔镜直肠癌术后复发盆腔脏器切除术</v>
          </cell>
        </row>
        <row r="6228">
          <cell r="J6228" t="str">
            <v>次</v>
          </cell>
          <cell r="K6228">
            <v>3630</v>
          </cell>
          <cell r="L6228">
            <v>3530</v>
          </cell>
          <cell r="M6228">
            <v>3001</v>
          </cell>
        </row>
        <row r="6228">
          <cell r="O6228" t="str">
            <v>医保</v>
          </cell>
        </row>
        <row r="6229">
          <cell r="A6229" t="str">
            <v>033100401403</v>
          </cell>
          <cell r="B6229" t="str">
            <v>33100401403</v>
          </cell>
          <cell r="C6229" t="str">
            <v>手术费</v>
          </cell>
          <cell r="D6229" t="str">
            <v>08</v>
          </cell>
          <cell r="E6229" t="str">
            <v>手术治疗费</v>
          </cell>
          <cell r="F6229" t="str">
            <v>10</v>
          </cell>
          <cell r="G6229" t="str">
            <v>小儿经腹腔镜直肠癌术后复发盆腔脏器切除术</v>
          </cell>
        </row>
        <row r="6229">
          <cell r="J6229" t="str">
            <v>次</v>
          </cell>
          <cell r="K6229">
            <v>4719</v>
          </cell>
          <cell r="L6229">
            <v>4589</v>
          </cell>
          <cell r="M6229">
            <v>3901</v>
          </cell>
        </row>
        <row r="6229">
          <cell r="O6229" t="str">
            <v>医保</v>
          </cell>
        </row>
        <row r="6230">
          <cell r="A6230" t="str">
            <v>033100401500</v>
          </cell>
          <cell r="B6230" t="str">
            <v>331004015</v>
          </cell>
          <cell r="C6230" t="str">
            <v>手术费</v>
          </cell>
          <cell r="D6230" t="str">
            <v>08</v>
          </cell>
          <cell r="E6230" t="str">
            <v>手术治疗费</v>
          </cell>
          <cell r="F6230" t="str">
            <v>10</v>
          </cell>
          <cell r="G6230" t="str">
            <v>直肠脱垂悬吊术</v>
          </cell>
          <cell r="H6230" t="str">
            <v>含开腹、直肠悬吊固定于直肠周围组织、封闭直肠前凹陷、加固盆底筋膜</v>
          </cell>
        </row>
        <row r="6230">
          <cell r="J6230" t="str">
            <v>次</v>
          </cell>
          <cell r="K6230">
            <v>2590</v>
          </cell>
          <cell r="L6230">
            <v>2330</v>
          </cell>
          <cell r="M6230">
            <v>1981</v>
          </cell>
        </row>
        <row r="6230">
          <cell r="O6230" t="str">
            <v>医保</v>
          </cell>
        </row>
        <row r="6231">
          <cell r="A6231" t="str">
            <v>033100401501</v>
          </cell>
          <cell r="B6231" t="str">
            <v>33100401501</v>
          </cell>
          <cell r="C6231" t="str">
            <v>手术费</v>
          </cell>
          <cell r="D6231" t="str">
            <v>08</v>
          </cell>
          <cell r="E6231" t="str">
            <v>手术治疗费</v>
          </cell>
          <cell r="F6231" t="str">
            <v>10</v>
          </cell>
          <cell r="G6231" t="str">
            <v>小儿直肠脱垂悬吊术</v>
          </cell>
        </row>
        <row r="6231">
          <cell r="J6231" t="str">
            <v>次</v>
          </cell>
          <cell r="K6231">
            <v>3367</v>
          </cell>
          <cell r="L6231">
            <v>3029</v>
          </cell>
          <cell r="M6231">
            <v>2575</v>
          </cell>
        </row>
        <row r="6231">
          <cell r="O6231" t="str">
            <v>医保</v>
          </cell>
        </row>
        <row r="6232">
          <cell r="A6232" t="str">
            <v>033100401600</v>
          </cell>
          <cell r="B6232" t="str">
            <v>331004016</v>
          </cell>
          <cell r="C6232" t="str">
            <v>手术费</v>
          </cell>
          <cell r="D6232" t="str">
            <v>08</v>
          </cell>
          <cell r="E6232" t="str">
            <v>手术治疗费</v>
          </cell>
          <cell r="F6232" t="str">
            <v>10</v>
          </cell>
          <cell r="G6232" t="str">
            <v>经肛门直肠脱垂手术</v>
          </cell>
        </row>
        <row r="6232">
          <cell r="J6232" t="str">
            <v>次</v>
          </cell>
          <cell r="K6232">
            <v>1080</v>
          </cell>
          <cell r="L6232">
            <v>1080</v>
          </cell>
          <cell r="M6232">
            <v>918</v>
          </cell>
        </row>
        <row r="6232">
          <cell r="O6232" t="str">
            <v>医保</v>
          </cell>
        </row>
        <row r="6233">
          <cell r="A6233" t="str">
            <v>033100401601</v>
          </cell>
          <cell r="B6233" t="str">
            <v>33100401601</v>
          </cell>
          <cell r="C6233" t="str">
            <v>手术费</v>
          </cell>
          <cell r="D6233" t="str">
            <v>08</v>
          </cell>
          <cell r="E6233" t="str">
            <v>手术治疗费</v>
          </cell>
          <cell r="F6233" t="str">
            <v>10</v>
          </cell>
          <cell r="G6233" t="str">
            <v>小儿经肛门直肠脱垂手术</v>
          </cell>
        </row>
        <row r="6233">
          <cell r="J6233" t="str">
            <v>次</v>
          </cell>
          <cell r="K6233">
            <v>1404</v>
          </cell>
          <cell r="L6233">
            <v>1404</v>
          </cell>
          <cell r="M6233">
            <v>1193</v>
          </cell>
        </row>
        <row r="6233">
          <cell r="O6233" t="str">
            <v>医保</v>
          </cell>
        </row>
        <row r="6234">
          <cell r="A6234" t="str">
            <v>033100401700</v>
          </cell>
          <cell r="B6234" t="str">
            <v>331004017</v>
          </cell>
          <cell r="C6234" t="str">
            <v>手术费</v>
          </cell>
          <cell r="D6234" t="str">
            <v>08</v>
          </cell>
          <cell r="E6234" t="str">
            <v>手术治疗费</v>
          </cell>
          <cell r="F6234" t="str">
            <v>10</v>
          </cell>
          <cell r="G6234" t="str">
            <v>耻骨直肠肌松解术</v>
          </cell>
        </row>
        <row r="6234">
          <cell r="J6234" t="str">
            <v>次</v>
          </cell>
        </row>
        <row r="6235">
          <cell r="A6235" t="str">
            <v>033100401701</v>
          </cell>
          <cell r="B6235" t="str">
            <v>33100401701</v>
          </cell>
          <cell r="C6235" t="str">
            <v>手术费</v>
          </cell>
          <cell r="D6235" t="str">
            <v>08</v>
          </cell>
          <cell r="E6235" t="str">
            <v>手术治疗费</v>
          </cell>
          <cell r="F6235" t="str">
            <v>10</v>
          </cell>
          <cell r="G6235" t="str">
            <v>小儿耻骨直肠肌松解术</v>
          </cell>
        </row>
        <row r="6235">
          <cell r="J6235" t="str">
            <v>次</v>
          </cell>
        </row>
        <row r="6236">
          <cell r="A6236" t="str">
            <v>033100401800</v>
          </cell>
          <cell r="B6236" t="str">
            <v>331004018</v>
          </cell>
          <cell r="C6236" t="str">
            <v>手术费</v>
          </cell>
          <cell r="D6236" t="str">
            <v>08</v>
          </cell>
          <cell r="E6236" t="str">
            <v>手术治疗费</v>
          </cell>
          <cell r="F6236" t="str">
            <v>10</v>
          </cell>
          <cell r="G6236" t="str">
            <v>直肠粘膜环切术</v>
          </cell>
          <cell r="H6236" t="str">
            <v>含肛门缩窄术</v>
          </cell>
        </row>
        <row r="6236">
          <cell r="J6236" t="str">
            <v>次</v>
          </cell>
          <cell r="K6236">
            <v>880</v>
          </cell>
          <cell r="L6236">
            <v>864</v>
          </cell>
          <cell r="M6236">
            <v>734</v>
          </cell>
        </row>
        <row r="6236">
          <cell r="O6236" t="str">
            <v>医保</v>
          </cell>
        </row>
        <row r="6237">
          <cell r="A6237" t="str">
            <v>033100401801</v>
          </cell>
          <cell r="B6237" t="str">
            <v>33100401801</v>
          </cell>
          <cell r="C6237" t="str">
            <v>手术费</v>
          </cell>
          <cell r="D6237" t="str">
            <v>08</v>
          </cell>
          <cell r="E6237" t="str">
            <v>手术治疗费</v>
          </cell>
          <cell r="F6237" t="str">
            <v>10</v>
          </cell>
          <cell r="G6237" t="str">
            <v>小儿直肠粘膜环切术</v>
          </cell>
        </row>
        <row r="6237">
          <cell r="J6237" t="str">
            <v>次</v>
          </cell>
          <cell r="K6237">
            <v>1144</v>
          </cell>
          <cell r="L6237">
            <v>1123</v>
          </cell>
          <cell r="M6237">
            <v>955</v>
          </cell>
        </row>
        <row r="6237">
          <cell r="O6237" t="str">
            <v>医保</v>
          </cell>
        </row>
        <row r="6238">
          <cell r="A6238" t="str">
            <v>033100401900</v>
          </cell>
          <cell r="B6238" t="str">
            <v>331004019</v>
          </cell>
          <cell r="C6238" t="str">
            <v>手术费</v>
          </cell>
          <cell r="D6238" t="str">
            <v>08</v>
          </cell>
          <cell r="E6238" t="str">
            <v>手术治疗费</v>
          </cell>
          <cell r="F6238" t="str">
            <v>10</v>
          </cell>
          <cell r="G6238" t="str">
            <v>肛管缺损修补术</v>
          </cell>
        </row>
        <row r="6238">
          <cell r="J6238" t="str">
            <v>次</v>
          </cell>
          <cell r="K6238">
            <v>640</v>
          </cell>
          <cell r="L6238">
            <v>640</v>
          </cell>
          <cell r="M6238">
            <v>544</v>
          </cell>
        </row>
        <row r="6238">
          <cell r="O6238" t="str">
            <v>医保</v>
          </cell>
        </row>
        <row r="6239">
          <cell r="A6239" t="str">
            <v>033100401901</v>
          </cell>
          <cell r="B6239" t="str">
            <v>33100401901</v>
          </cell>
          <cell r="C6239" t="str">
            <v>手术费</v>
          </cell>
          <cell r="D6239" t="str">
            <v>08</v>
          </cell>
          <cell r="E6239" t="str">
            <v>手术治疗费</v>
          </cell>
          <cell r="F6239" t="str">
            <v>10</v>
          </cell>
          <cell r="G6239" t="str">
            <v>小儿肛管缺损修补术</v>
          </cell>
        </row>
        <row r="6239">
          <cell r="J6239" t="str">
            <v>次</v>
          </cell>
          <cell r="K6239">
            <v>832</v>
          </cell>
          <cell r="L6239">
            <v>832</v>
          </cell>
          <cell r="M6239">
            <v>707</v>
          </cell>
        </row>
        <row r="6239">
          <cell r="O6239" t="str">
            <v>医保</v>
          </cell>
        </row>
        <row r="6240">
          <cell r="A6240" t="str">
            <v>033100402000</v>
          </cell>
          <cell r="B6240" t="str">
            <v>331004020</v>
          </cell>
          <cell r="C6240" t="str">
            <v>手术费</v>
          </cell>
          <cell r="D6240" t="str">
            <v>08</v>
          </cell>
          <cell r="E6240" t="str">
            <v>手术治疗费</v>
          </cell>
          <cell r="F6240" t="str">
            <v>10</v>
          </cell>
          <cell r="G6240" t="str">
            <v>肛周常见疾病手术治疗</v>
          </cell>
          <cell r="H6240" t="str">
            <v>指电凝法，包括痔、肛裂、息肉、疣、肥大肛乳头、痣等切除或套扎及肛周肿物切除术；不含复杂肛瘘、高位肛瘘</v>
          </cell>
        </row>
        <row r="6240">
          <cell r="J6240" t="str">
            <v>次</v>
          </cell>
          <cell r="K6240">
            <v>495</v>
          </cell>
          <cell r="L6240">
            <v>450</v>
          </cell>
          <cell r="M6240">
            <v>382.5</v>
          </cell>
          <cell r="N6240" t="str">
            <v>激光法、套扎法三甲医院595元，三甲以下医院550元</v>
          </cell>
          <cell r="O6240" t="str">
            <v>医保</v>
          </cell>
        </row>
        <row r="6241">
          <cell r="A6241" t="str">
            <v>033100402001</v>
          </cell>
          <cell r="B6241" t="str">
            <v>33100402001</v>
          </cell>
          <cell r="C6241" t="str">
            <v>手术费</v>
          </cell>
          <cell r="D6241" t="str">
            <v>08</v>
          </cell>
          <cell r="E6241" t="str">
            <v>手术治疗费</v>
          </cell>
          <cell r="F6241" t="str">
            <v>10</v>
          </cell>
          <cell r="G6241" t="str">
            <v>肛周常见疾病手术治疗（激光法、套扎法）</v>
          </cell>
        </row>
        <row r="6241">
          <cell r="J6241" t="str">
            <v>次</v>
          </cell>
          <cell r="K6241">
            <v>595</v>
          </cell>
          <cell r="L6241">
            <v>550</v>
          </cell>
          <cell r="M6241">
            <v>468</v>
          </cell>
          <cell r="N6241" t="str">
            <v>激光法、套扎法</v>
          </cell>
          <cell r="O6241" t="str">
            <v>医保</v>
          </cell>
        </row>
        <row r="6242">
          <cell r="A6242" t="str">
            <v>033100402002</v>
          </cell>
          <cell r="B6242" t="str">
            <v>33100402002</v>
          </cell>
          <cell r="C6242" t="str">
            <v>手术费</v>
          </cell>
          <cell r="D6242" t="str">
            <v>08</v>
          </cell>
          <cell r="E6242" t="str">
            <v>手术治疗费</v>
          </cell>
          <cell r="F6242" t="str">
            <v>10</v>
          </cell>
          <cell r="G6242" t="str">
            <v>肛周常见疾病手术治疗-肛周肿物切除术</v>
          </cell>
        </row>
        <row r="6242">
          <cell r="J6242" t="str">
            <v>次</v>
          </cell>
          <cell r="K6242">
            <v>360</v>
          </cell>
          <cell r="L6242">
            <v>360</v>
          </cell>
          <cell r="M6242">
            <v>306</v>
          </cell>
          <cell r="N6242" t="str">
            <v>肛周肿物切除术</v>
          </cell>
          <cell r="O6242" t="str">
            <v>医保</v>
          </cell>
        </row>
        <row r="6243">
          <cell r="A6243" t="str">
            <v>033100402003</v>
          </cell>
          <cell r="B6243" t="str">
            <v>33100402003</v>
          </cell>
          <cell r="C6243" t="str">
            <v>手术费</v>
          </cell>
          <cell r="D6243" t="str">
            <v>08</v>
          </cell>
          <cell r="E6243" t="str">
            <v>手术治疗费</v>
          </cell>
          <cell r="F6243" t="str">
            <v>10</v>
          </cell>
          <cell r="G6243" t="str">
            <v>小儿肛周常见疾病手术治疗</v>
          </cell>
        </row>
        <row r="6243">
          <cell r="J6243" t="str">
            <v>次</v>
          </cell>
          <cell r="K6243">
            <v>644</v>
          </cell>
          <cell r="L6243">
            <v>585</v>
          </cell>
          <cell r="M6243">
            <v>497</v>
          </cell>
        </row>
        <row r="6243">
          <cell r="O6243" t="str">
            <v>医保</v>
          </cell>
        </row>
        <row r="6244">
          <cell r="A6244" t="str">
            <v>033100402004</v>
          </cell>
          <cell r="B6244" t="str">
            <v>33100402004</v>
          </cell>
          <cell r="C6244" t="str">
            <v>手术费</v>
          </cell>
          <cell r="D6244" t="str">
            <v>08</v>
          </cell>
          <cell r="E6244" t="str">
            <v>手术治疗费</v>
          </cell>
          <cell r="F6244" t="str">
            <v>10</v>
          </cell>
          <cell r="G6244" t="str">
            <v>小儿肛周常见疾病手术治疗（激光法、套扎法）</v>
          </cell>
        </row>
        <row r="6244">
          <cell r="J6244" t="str">
            <v>次</v>
          </cell>
          <cell r="K6244">
            <v>774</v>
          </cell>
          <cell r="L6244">
            <v>715</v>
          </cell>
          <cell r="M6244">
            <v>608</v>
          </cell>
          <cell r="N6244" t="str">
            <v>激光法、套扎法</v>
          </cell>
          <cell r="O6244" t="str">
            <v>医保</v>
          </cell>
        </row>
        <row r="6245">
          <cell r="A6245" t="str">
            <v>033100402100</v>
          </cell>
          <cell r="B6245" t="str">
            <v>331004021</v>
          </cell>
          <cell r="C6245" t="str">
            <v>手术费</v>
          </cell>
          <cell r="D6245" t="str">
            <v>08</v>
          </cell>
          <cell r="E6245" t="str">
            <v>手术治疗费</v>
          </cell>
          <cell r="F6245" t="str">
            <v>10</v>
          </cell>
          <cell r="G6245" t="str">
            <v>低位肛瘘切除术</v>
          </cell>
          <cell r="H6245" t="str">
            <v>包括窦道</v>
          </cell>
        </row>
        <row r="6245">
          <cell r="J6245" t="str">
            <v>次</v>
          </cell>
          <cell r="K6245">
            <v>410</v>
          </cell>
          <cell r="L6245">
            <v>396</v>
          </cell>
          <cell r="M6245">
            <v>337</v>
          </cell>
        </row>
        <row r="6245">
          <cell r="O6245" t="str">
            <v>医保</v>
          </cell>
        </row>
        <row r="6246">
          <cell r="A6246" t="str">
            <v>033100402101</v>
          </cell>
          <cell r="B6246" t="str">
            <v>33100402101</v>
          </cell>
          <cell r="C6246" t="str">
            <v>手术费</v>
          </cell>
          <cell r="D6246" t="str">
            <v>08</v>
          </cell>
          <cell r="E6246" t="str">
            <v>手术治疗费</v>
          </cell>
          <cell r="F6246" t="str">
            <v>10</v>
          </cell>
          <cell r="G6246" t="str">
            <v>小儿低位肛瘘切除术</v>
          </cell>
        </row>
        <row r="6246">
          <cell r="J6246" t="str">
            <v>次</v>
          </cell>
          <cell r="K6246">
            <v>533</v>
          </cell>
          <cell r="L6246">
            <v>515</v>
          </cell>
          <cell r="M6246">
            <v>438</v>
          </cell>
        </row>
        <row r="6246">
          <cell r="O6246" t="str">
            <v>医保</v>
          </cell>
        </row>
        <row r="6247">
          <cell r="A6247" t="str">
            <v>033100402200</v>
          </cell>
          <cell r="B6247" t="str">
            <v>331004022</v>
          </cell>
          <cell r="C6247" t="str">
            <v>手术费</v>
          </cell>
          <cell r="D6247" t="str">
            <v>08</v>
          </cell>
          <cell r="E6247" t="str">
            <v>手术治疗费</v>
          </cell>
          <cell r="F6247" t="str">
            <v>10</v>
          </cell>
          <cell r="G6247" t="str">
            <v>高位肛瘘切除术</v>
          </cell>
          <cell r="H6247" t="str">
            <v>包括复杂肛瘘</v>
          </cell>
        </row>
        <row r="6247">
          <cell r="J6247" t="str">
            <v>次</v>
          </cell>
          <cell r="K6247">
            <v>690</v>
          </cell>
          <cell r="L6247">
            <v>650</v>
          </cell>
          <cell r="M6247">
            <v>553</v>
          </cell>
        </row>
        <row r="6247">
          <cell r="O6247" t="str">
            <v>医保</v>
          </cell>
        </row>
        <row r="6248">
          <cell r="A6248" t="str">
            <v>033100402201</v>
          </cell>
          <cell r="B6248" t="str">
            <v>33100402201</v>
          </cell>
          <cell r="C6248" t="str">
            <v>手术费</v>
          </cell>
          <cell r="D6248" t="str">
            <v>08</v>
          </cell>
          <cell r="E6248" t="str">
            <v>手术治疗费</v>
          </cell>
          <cell r="F6248" t="str">
            <v>10</v>
          </cell>
          <cell r="G6248" t="str">
            <v>小儿高位肛瘘切除术</v>
          </cell>
        </row>
        <row r="6248">
          <cell r="J6248" t="str">
            <v>次</v>
          </cell>
          <cell r="K6248">
            <v>897</v>
          </cell>
          <cell r="L6248">
            <v>845</v>
          </cell>
          <cell r="M6248">
            <v>718</v>
          </cell>
        </row>
        <row r="6248">
          <cell r="O6248" t="str">
            <v>医保</v>
          </cell>
        </row>
        <row r="6249">
          <cell r="A6249" t="str">
            <v>033100402300</v>
          </cell>
          <cell r="B6249" t="str">
            <v>331004023</v>
          </cell>
          <cell r="C6249" t="str">
            <v>手术费</v>
          </cell>
          <cell r="D6249" t="str">
            <v>08</v>
          </cell>
          <cell r="E6249" t="str">
            <v>手术治疗费</v>
          </cell>
          <cell r="F6249" t="str">
            <v>10</v>
          </cell>
          <cell r="G6249" t="str">
            <v>混合痔嵌顿手法松解回纳术</v>
          </cell>
          <cell r="H6249" t="str">
            <v>包括痔核切开回纳</v>
          </cell>
        </row>
        <row r="6249">
          <cell r="J6249" t="str">
            <v>次</v>
          </cell>
          <cell r="K6249">
            <v>198</v>
          </cell>
          <cell r="L6249">
            <v>198</v>
          </cell>
          <cell r="M6249">
            <v>168</v>
          </cell>
        </row>
        <row r="6249">
          <cell r="O6249" t="str">
            <v>医保</v>
          </cell>
        </row>
        <row r="6250">
          <cell r="A6250" t="str">
            <v>033100402301</v>
          </cell>
          <cell r="B6250" t="str">
            <v>33100402301</v>
          </cell>
          <cell r="C6250" t="str">
            <v>手术费</v>
          </cell>
          <cell r="D6250" t="str">
            <v>08</v>
          </cell>
          <cell r="E6250" t="str">
            <v>手术治疗费</v>
          </cell>
          <cell r="F6250" t="str">
            <v>10</v>
          </cell>
          <cell r="G6250" t="str">
            <v>小儿混合痔嵌顿手法松解回纳术</v>
          </cell>
        </row>
        <row r="6250">
          <cell r="J6250" t="str">
            <v>次</v>
          </cell>
          <cell r="K6250">
            <v>257</v>
          </cell>
          <cell r="L6250">
            <v>257</v>
          </cell>
          <cell r="M6250">
            <v>219</v>
          </cell>
        </row>
        <row r="6250">
          <cell r="O6250" t="str">
            <v>医保</v>
          </cell>
        </row>
        <row r="6251">
          <cell r="A6251" t="str">
            <v>033100402400</v>
          </cell>
          <cell r="B6251" t="str">
            <v>331004024</v>
          </cell>
          <cell r="C6251" t="str">
            <v>手术费</v>
          </cell>
          <cell r="D6251" t="str">
            <v>08</v>
          </cell>
          <cell r="E6251" t="str">
            <v>手术治疗费</v>
          </cell>
          <cell r="F6251" t="str">
            <v>10</v>
          </cell>
          <cell r="G6251" t="str">
            <v>内痔环切术</v>
          </cell>
        </row>
        <row r="6251">
          <cell r="J6251" t="str">
            <v>次</v>
          </cell>
          <cell r="K6251">
            <v>430</v>
          </cell>
          <cell r="L6251">
            <v>432</v>
          </cell>
          <cell r="M6251">
            <v>367</v>
          </cell>
        </row>
        <row r="6251">
          <cell r="O6251" t="str">
            <v>医保</v>
          </cell>
        </row>
        <row r="6252">
          <cell r="A6252" t="str">
            <v>033100402401</v>
          </cell>
          <cell r="B6252" t="str">
            <v>33100402401</v>
          </cell>
          <cell r="C6252" t="str">
            <v>手术费</v>
          </cell>
          <cell r="D6252" t="str">
            <v>08</v>
          </cell>
          <cell r="E6252" t="str">
            <v>手术治疗费</v>
          </cell>
          <cell r="F6252" t="str">
            <v>10</v>
          </cell>
          <cell r="G6252" t="str">
            <v>小儿内痔环切术</v>
          </cell>
        </row>
        <row r="6252">
          <cell r="J6252" t="str">
            <v>次</v>
          </cell>
          <cell r="K6252">
            <v>559</v>
          </cell>
          <cell r="L6252">
            <v>562</v>
          </cell>
          <cell r="M6252">
            <v>478</v>
          </cell>
        </row>
        <row r="6252">
          <cell r="O6252" t="str">
            <v>医保</v>
          </cell>
        </row>
        <row r="6253">
          <cell r="A6253" t="str">
            <v>033100402500</v>
          </cell>
          <cell r="B6253" t="str">
            <v>331004025</v>
          </cell>
          <cell r="C6253" t="str">
            <v>手术费</v>
          </cell>
          <cell r="D6253" t="str">
            <v>08</v>
          </cell>
          <cell r="E6253" t="str">
            <v>手术治疗费</v>
          </cell>
          <cell r="F6253" t="str">
            <v>10</v>
          </cell>
          <cell r="G6253" t="str">
            <v>肛门内括约肌侧切术</v>
          </cell>
          <cell r="H6253" t="str">
            <v>包括后正中切断术</v>
          </cell>
        </row>
        <row r="6253">
          <cell r="J6253" t="str">
            <v>次</v>
          </cell>
          <cell r="K6253">
            <v>590</v>
          </cell>
          <cell r="L6253">
            <v>590</v>
          </cell>
          <cell r="M6253">
            <v>502</v>
          </cell>
        </row>
        <row r="6253">
          <cell r="O6253" t="str">
            <v>医保</v>
          </cell>
        </row>
        <row r="6254">
          <cell r="A6254" t="str">
            <v>033100402501</v>
          </cell>
          <cell r="B6254" t="str">
            <v>33100402501</v>
          </cell>
          <cell r="C6254" t="str">
            <v>手术费</v>
          </cell>
          <cell r="D6254" t="str">
            <v>08</v>
          </cell>
          <cell r="E6254" t="str">
            <v>手术治疗费</v>
          </cell>
          <cell r="F6254" t="str">
            <v>10</v>
          </cell>
          <cell r="G6254" t="str">
            <v>小儿肛门内括约肌侧切术</v>
          </cell>
        </row>
        <row r="6254">
          <cell r="J6254" t="str">
            <v>次</v>
          </cell>
          <cell r="K6254">
            <v>767</v>
          </cell>
          <cell r="L6254">
            <v>767</v>
          </cell>
          <cell r="M6254">
            <v>652</v>
          </cell>
        </row>
        <row r="6254">
          <cell r="O6254" t="str">
            <v>医保</v>
          </cell>
        </row>
        <row r="6255">
          <cell r="A6255" t="str">
            <v>033100402600</v>
          </cell>
          <cell r="B6255" t="str">
            <v>331004026</v>
          </cell>
          <cell r="C6255" t="str">
            <v>手术费</v>
          </cell>
          <cell r="D6255" t="str">
            <v>08</v>
          </cell>
          <cell r="E6255" t="str">
            <v>手术治疗费</v>
          </cell>
          <cell r="F6255" t="str">
            <v>10</v>
          </cell>
          <cell r="G6255" t="str">
            <v>肛门成形术</v>
          </cell>
          <cell r="H6255" t="str">
            <v>包括肛门闭锁、肛门失禁、括约肌修复等；不含肌瓣移植术</v>
          </cell>
        </row>
        <row r="6255">
          <cell r="J6255" t="str">
            <v>次</v>
          </cell>
          <cell r="K6255">
            <v>700</v>
          </cell>
          <cell r="L6255">
            <v>640</v>
          </cell>
          <cell r="M6255">
            <v>544</v>
          </cell>
        </row>
        <row r="6255">
          <cell r="O6255" t="str">
            <v>医保</v>
          </cell>
        </row>
        <row r="6256">
          <cell r="A6256" t="str">
            <v>033100402601</v>
          </cell>
          <cell r="B6256" t="str">
            <v>33100402601</v>
          </cell>
          <cell r="C6256" t="str">
            <v>手术费</v>
          </cell>
          <cell r="D6256" t="str">
            <v>08</v>
          </cell>
          <cell r="E6256" t="str">
            <v>手术治疗费</v>
          </cell>
          <cell r="F6256" t="str">
            <v>10</v>
          </cell>
          <cell r="G6256" t="str">
            <v>小儿肛门成形术</v>
          </cell>
        </row>
        <row r="6256">
          <cell r="J6256" t="str">
            <v>次</v>
          </cell>
          <cell r="K6256">
            <v>910</v>
          </cell>
          <cell r="L6256">
            <v>832</v>
          </cell>
          <cell r="M6256">
            <v>707</v>
          </cell>
        </row>
        <row r="6256">
          <cell r="O6256" t="str">
            <v>医保</v>
          </cell>
        </row>
        <row r="6257">
          <cell r="A6257" t="str">
            <v>033100402700</v>
          </cell>
          <cell r="B6257" t="str">
            <v>331004027</v>
          </cell>
          <cell r="C6257" t="str">
            <v>手术费</v>
          </cell>
          <cell r="D6257" t="str">
            <v>08</v>
          </cell>
          <cell r="E6257" t="str">
            <v>手术治疗费</v>
          </cell>
          <cell r="F6257" t="str">
            <v>10</v>
          </cell>
          <cell r="G6257" t="str">
            <v>腹会阴肛门成形术</v>
          </cell>
          <cell r="H6257" t="str">
            <v>不含球形结肠成形、直肠膀胱瘘修补、新生儿期造瘘Ⅱ期肛门成形术</v>
          </cell>
        </row>
        <row r="6257">
          <cell r="J6257" t="str">
            <v>次</v>
          </cell>
          <cell r="K6257">
            <v>1080</v>
          </cell>
          <cell r="L6257">
            <v>1080</v>
          </cell>
          <cell r="M6257">
            <v>918</v>
          </cell>
        </row>
        <row r="6257">
          <cell r="O6257" t="str">
            <v>医保</v>
          </cell>
        </row>
        <row r="6258">
          <cell r="A6258" t="str">
            <v>033100402701</v>
          </cell>
          <cell r="B6258" t="str">
            <v>33100402701</v>
          </cell>
          <cell r="C6258" t="str">
            <v>手术费</v>
          </cell>
          <cell r="D6258" t="str">
            <v>08</v>
          </cell>
          <cell r="E6258" t="str">
            <v>手术治疗费</v>
          </cell>
          <cell r="F6258" t="str">
            <v>10</v>
          </cell>
          <cell r="G6258" t="str">
            <v>小儿腹会阴肛门成形术</v>
          </cell>
        </row>
        <row r="6258">
          <cell r="J6258" t="str">
            <v>次</v>
          </cell>
          <cell r="K6258">
            <v>1404</v>
          </cell>
          <cell r="L6258">
            <v>1404</v>
          </cell>
          <cell r="M6258">
            <v>1193</v>
          </cell>
        </row>
        <row r="6258">
          <cell r="O6258" t="str">
            <v>医保</v>
          </cell>
        </row>
        <row r="6259">
          <cell r="A6259" t="str">
            <v>033100402702</v>
          </cell>
          <cell r="B6259" t="str">
            <v>33100402702</v>
          </cell>
          <cell r="C6259" t="str">
            <v>手术费</v>
          </cell>
          <cell r="D6259" t="str">
            <v>08</v>
          </cell>
          <cell r="E6259" t="str">
            <v>手术治疗费</v>
          </cell>
          <cell r="F6259" t="str">
            <v>10</v>
          </cell>
          <cell r="G6259" t="str">
            <v>经腹腔镜腹会阴肛门成形术</v>
          </cell>
        </row>
        <row r="6259">
          <cell r="J6259" t="str">
            <v>次</v>
          </cell>
          <cell r="K6259">
            <v>1780</v>
          </cell>
          <cell r="L6259">
            <v>1680</v>
          </cell>
          <cell r="M6259">
            <v>1428</v>
          </cell>
        </row>
        <row r="6259">
          <cell r="O6259" t="str">
            <v>医保</v>
          </cell>
        </row>
        <row r="6260">
          <cell r="A6260" t="str">
            <v>033100402703</v>
          </cell>
          <cell r="B6260" t="str">
            <v>33100402703</v>
          </cell>
          <cell r="C6260" t="str">
            <v>手术费</v>
          </cell>
          <cell r="D6260" t="str">
            <v>08</v>
          </cell>
          <cell r="E6260" t="str">
            <v>手术治疗费</v>
          </cell>
          <cell r="F6260" t="str">
            <v>10</v>
          </cell>
          <cell r="G6260" t="str">
            <v>小儿经腹腔镜腹会阴肛门成形术</v>
          </cell>
        </row>
        <row r="6260">
          <cell r="J6260" t="str">
            <v>次</v>
          </cell>
          <cell r="K6260">
            <v>2314</v>
          </cell>
          <cell r="L6260">
            <v>2184</v>
          </cell>
          <cell r="M6260">
            <v>1856</v>
          </cell>
        </row>
        <row r="6260">
          <cell r="O6260" t="str">
            <v>医保</v>
          </cell>
        </row>
        <row r="6261">
          <cell r="A6261" t="str">
            <v>033100402800</v>
          </cell>
          <cell r="B6261" t="str">
            <v>331004028</v>
          </cell>
          <cell r="C6261" t="str">
            <v>手术费</v>
          </cell>
          <cell r="D6261" t="str">
            <v>08</v>
          </cell>
          <cell r="E6261" t="str">
            <v>手术治疗费</v>
          </cell>
          <cell r="F6261" t="str">
            <v>10</v>
          </cell>
          <cell r="G6261" t="str">
            <v>尾路肛门成形术</v>
          </cell>
          <cell r="H6261" t="str">
            <v>包括经直肠直肠尿道瘘修补、直肠阴道瘘修补；不含膀胱造瘘</v>
          </cell>
          <cell r="I6261" t="str">
            <v>支架</v>
          </cell>
          <cell r="J6261" t="str">
            <v>次</v>
          </cell>
          <cell r="K6261">
            <v>1080</v>
          </cell>
          <cell r="L6261">
            <v>1080</v>
          </cell>
          <cell r="M6261">
            <v>918</v>
          </cell>
        </row>
        <row r="6261">
          <cell r="O6261" t="str">
            <v>医保</v>
          </cell>
        </row>
        <row r="6262">
          <cell r="A6262" t="str">
            <v>033100402801</v>
          </cell>
          <cell r="B6262" t="str">
            <v>33100402801</v>
          </cell>
          <cell r="C6262" t="str">
            <v>手术费</v>
          </cell>
          <cell r="D6262" t="str">
            <v>08</v>
          </cell>
          <cell r="E6262" t="str">
            <v>手术治疗费</v>
          </cell>
          <cell r="F6262" t="str">
            <v>10</v>
          </cell>
          <cell r="G6262" t="str">
            <v>小儿尾路肛门成形术</v>
          </cell>
        </row>
        <row r="6262">
          <cell r="J6262" t="str">
            <v>次</v>
          </cell>
          <cell r="K6262">
            <v>1404</v>
          </cell>
          <cell r="L6262">
            <v>1404</v>
          </cell>
          <cell r="M6262">
            <v>1193</v>
          </cell>
        </row>
        <row r="6262">
          <cell r="O6262" t="str">
            <v>医保</v>
          </cell>
        </row>
        <row r="6263">
          <cell r="A6263" t="str">
            <v>033100402900</v>
          </cell>
          <cell r="B6263" t="str">
            <v>331004029</v>
          </cell>
          <cell r="C6263" t="str">
            <v>手术费</v>
          </cell>
          <cell r="D6263" t="str">
            <v>08</v>
          </cell>
          <cell r="E6263" t="str">
            <v>手术治疗费</v>
          </cell>
          <cell r="F6263" t="str">
            <v>10</v>
          </cell>
          <cell r="G6263" t="str">
            <v>会阴肛门成形术</v>
          </cell>
          <cell r="H6263" t="str">
            <v>不含女婴会阴体成形、肛门后移</v>
          </cell>
        </row>
        <row r="6263">
          <cell r="J6263" t="str">
            <v>次</v>
          </cell>
          <cell r="K6263">
            <v>1170</v>
          </cell>
          <cell r="L6263">
            <v>1170</v>
          </cell>
          <cell r="M6263">
            <v>995</v>
          </cell>
        </row>
        <row r="6263">
          <cell r="O6263" t="str">
            <v>医保</v>
          </cell>
        </row>
        <row r="6264">
          <cell r="A6264" t="str">
            <v>033100402901</v>
          </cell>
          <cell r="B6264" t="str">
            <v>33100402901</v>
          </cell>
          <cell r="C6264" t="str">
            <v>手术费</v>
          </cell>
          <cell r="D6264" t="str">
            <v>08</v>
          </cell>
          <cell r="E6264" t="str">
            <v>手术治疗费</v>
          </cell>
          <cell r="F6264" t="str">
            <v>10</v>
          </cell>
          <cell r="G6264" t="str">
            <v>小儿会阴肛门成形术</v>
          </cell>
        </row>
        <row r="6264">
          <cell r="J6264" t="str">
            <v>次</v>
          </cell>
          <cell r="K6264">
            <v>1521</v>
          </cell>
          <cell r="L6264">
            <v>1521</v>
          </cell>
          <cell r="M6264">
            <v>1293</v>
          </cell>
        </row>
        <row r="6264">
          <cell r="O6264" t="str">
            <v>医保</v>
          </cell>
        </row>
        <row r="6265">
          <cell r="A6265" t="str">
            <v>033100403000</v>
          </cell>
          <cell r="B6265" t="str">
            <v>331004030</v>
          </cell>
          <cell r="C6265" t="str">
            <v>手术费</v>
          </cell>
          <cell r="D6265" t="str">
            <v>08</v>
          </cell>
          <cell r="E6265" t="str">
            <v>手术治疗费</v>
          </cell>
          <cell r="F6265" t="str">
            <v>10</v>
          </cell>
          <cell r="G6265" t="str">
            <v>会阴成形直肠前庭瘘修补术</v>
          </cell>
          <cell r="H6265" t="str">
            <v>不含伴直肠狭窄</v>
          </cell>
        </row>
        <row r="6265">
          <cell r="J6265" t="str">
            <v>次</v>
          </cell>
          <cell r="K6265">
            <v>1170</v>
          </cell>
          <cell r="L6265">
            <v>1170</v>
          </cell>
          <cell r="M6265">
            <v>995</v>
          </cell>
        </row>
        <row r="6265">
          <cell r="O6265" t="str">
            <v>医保</v>
          </cell>
        </row>
        <row r="6266">
          <cell r="A6266" t="str">
            <v>033100403001</v>
          </cell>
          <cell r="B6266" t="str">
            <v>33100403001</v>
          </cell>
          <cell r="C6266" t="str">
            <v>手术费</v>
          </cell>
          <cell r="D6266" t="str">
            <v>08</v>
          </cell>
          <cell r="E6266" t="str">
            <v>手术治疗费</v>
          </cell>
          <cell r="F6266" t="str">
            <v>10</v>
          </cell>
          <cell r="G6266" t="str">
            <v>小儿会阴成形直肠前庭瘘修补术</v>
          </cell>
        </row>
        <row r="6266">
          <cell r="J6266" t="str">
            <v>次</v>
          </cell>
          <cell r="K6266">
            <v>1521</v>
          </cell>
          <cell r="L6266">
            <v>1521</v>
          </cell>
          <cell r="M6266">
            <v>1293</v>
          </cell>
        </row>
        <row r="6266">
          <cell r="O6266" t="str">
            <v>医保</v>
          </cell>
        </row>
        <row r="6267">
          <cell r="A6267" t="str">
            <v>033100403100</v>
          </cell>
          <cell r="B6267" t="str">
            <v>331004031</v>
          </cell>
          <cell r="C6267" t="str">
            <v>手术费</v>
          </cell>
          <cell r="D6267" t="str">
            <v>08</v>
          </cell>
          <cell r="E6267" t="str">
            <v>手术治疗费</v>
          </cell>
          <cell r="F6267" t="str">
            <v>10</v>
          </cell>
          <cell r="G6267" t="str">
            <v>先天一穴肛矫治术</v>
          </cell>
          <cell r="H6267" t="str">
            <v>含肛门、阴道、尿道成形术(尿道延长术)、回肠阴道再造、泄殖腔扩张擗裂、阴道尿道成形；不含膀胱扩容、膀胱颈延长紧缩</v>
          </cell>
        </row>
        <row r="6267">
          <cell r="J6267" t="str">
            <v>次</v>
          </cell>
          <cell r="K6267">
            <v>1620</v>
          </cell>
          <cell r="L6267">
            <v>1620</v>
          </cell>
          <cell r="M6267">
            <v>1377</v>
          </cell>
        </row>
        <row r="6267">
          <cell r="O6267" t="str">
            <v>医保</v>
          </cell>
        </row>
        <row r="6268">
          <cell r="A6268" t="str">
            <v>033100403101</v>
          </cell>
          <cell r="B6268" t="str">
            <v>33100403101</v>
          </cell>
          <cell r="C6268" t="str">
            <v>手术费</v>
          </cell>
          <cell r="D6268" t="str">
            <v>08</v>
          </cell>
          <cell r="E6268" t="str">
            <v>手术治疗费</v>
          </cell>
          <cell r="F6268" t="str">
            <v>10</v>
          </cell>
          <cell r="G6268" t="str">
            <v>小儿先天一穴肛矫治术</v>
          </cell>
        </row>
        <row r="6268">
          <cell r="J6268" t="str">
            <v>次</v>
          </cell>
          <cell r="K6268">
            <v>2106</v>
          </cell>
          <cell r="L6268">
            <v>2106</v>
          </cell>
          <cell r="M6268">
            <v>1790</v>
          </cell>
        </row>
        <row r="6268">
          <cell r="O6268" t="str">
            <v>医保</v>
          </cell>
        </row>
        <row r="6269">
          <cell r="A6269" t="str">
            <v>033100403200</v>
          </cell>
          <cell r="B6269" t="str">
            <v>331004032</v>
          </cell>
          <cell r="C6269" t="str">
            <v>手术费</v>
          </cell>
          <cell r="D6269" t="str">
            <v>08</v>
          </cell>
          <cell r="E6269" t="str">
            <v>手术治疗费</v>
          </cell>
          <cell r="F6269" t="str">
            <v>10</v>
          </cell>
          <cell r="G6269" t="str">
            <v>肛门括约肌再造术</v>
          </cell>
          <cell r="H6269" t="str">
            <v>包括各种肌肉移位术</v>
          </cell>
        </row>
        <row r="6269">
          <cell r="J6269" t="str">
            <v>次</v>
          </cell>
        </row>
        <row r="6270">
          <cell r="A6270" t="str">
            <v>033100403300</v>
          </cell>
          <cell r="B6270" t="str">
            <v>331004033</v>
          </cell>
          <cell r="C6270" t="str">
            <v>手术费</v>
          </cell>
          <cell r="D6270" t="str">
            <v>08</v>
          </cell>
          <cell r="E6270" t="str">
            <v>手术治疗费</v>
          </cell>
          <cell r="F6270" t="str">
            <v>10</v>
          </cell>
          <cell r="G6270" t="str">
            <v>肛管皮肤移植术</v>
          </cell>
        </row>
        <row r="6270">
          <cell r="J6270" t="str">
            <v>次</v>
          </cell>
        </row>
        <row r="6271">
          <cell r="A6271" t="str">
            <v>033100403400</v>
          </cell>
          <cell r="B6271" t="str">
            <v>331004034</v>
          </cell>
          <cell r="C6271" t="str">
            <v>手术费</v>
          </cell>
          <cell r="D6271" t="str">
            <v>08</v>
          </cell>
          <cell r="E6271" t="str">
            <v>手术治疗费</v>
          </cell>
          <cell r="F6271" t="str">
            <v>10</v>
          </cell>
          <cell r="G6271" t="str">
            <v>开腹排粪石术</v>
          </cell>
          <cell r="H6271" t="str">
            <v>包括去蛔虫</v>
          </cell>
        </row>
        <row r="6271">
          <cell r="J6271" t="str">
            <v>次</v>
          </cell>
          <cell r="K6271">
            <v>850</v>
          </cell>
          <cell r="L6271">
            <v>850</v>
          </cell>
          <cell r="M6271">
            <v>723</v>
          </cell>
        </row>
        <row r="6271">
          <cell r="O6271" t="str">
            <v>医保</v>
          </cell>
        </row>
        <row r="6272">
          <cell r="A6272" t="str">
            <v>033100403401</v>
          </cell>
          <cell r="B6272" t="str">
            <v>33100403401</v>
          </cell>
          <cell r="C6272" t="str">
            <v>手术费</v>
          </cell>
          <cell r="D6272" t="str">
            <v>08</v>
          </cell>
          <cell r="E6272" t="str">
            <v>手术治疗费</v>
          </cell>
          <cell r="F6272" t="str">
            <v>10</v>
          </cell>
          <cell r="G6272" t="str">
            <v>小儿开腹排粪石术</v>
          </cell>
        </row>
        <row r="6272">
          <cell r="J6272" t="str">
            <v>次</v>
          </cell>
          <cell r="K6272">
            <v>1105</v>
          </cell>
          <cell r="L6272">
            <v>1105</v>
          </cell>
          <cell r="M6272">
            <v>939</v>
          </cell>
        </row>
        <row r="6272">
          <cell r="O6272" t="str">
            <v>医保</v>
          </cell>
        </row>
        <row r="6273">
          <cell r="B6273" t="str">
            <v>331005</v>
          </cell>
        </row>
        <row r="6273">
          <cell r="G6273" t="str">
            <v>肝脏手术</v>
          </cell>
        </row>
        <row r="6274">
          <cell r="A6274" t="str">
            <v>033100500100</v>
          </cell>
          <cell r="B6274" t="str">
            <v>331005001</v>
          </cell>
          <cell r="C6274" t="str">
            <v>手术费</v>
          </cell>
          <cell r="D6274" t="str">
            <v>08</v>
          </cell>
          <cell r="E6274" t="str">
            <v>手术治疗费</v>
          </cell>
          <cell r="F6274" t="str">
            <v>10</v>
          </cell>
          <cell r="G6274" t="str">
            <v>肝损伤清创修补术</v>
          </cell>
          <cell r="H6274" t="str">
            <v>不含肝部分切除术</v>
          </cell>
        </row>
        <row r="6274">
          <cell r="J6274" t="str">
            <v>次</v>
          </cell>
          <cell r="K6274">
            <v>2240</v>
          </cell>
          <cell r="L6274">
            <v>2020</v>
          </cell>
          <cell r="M6274">
            <v>1717</v>
          </cell>
          <cell r="N6274" t="str">
            <v>伤及大血管修补、伤及胆管修补、多破口修补三甲医院加收145元，三甲以下医院加收130元</v>
          </cell>
          <cell r="O6274" t="str">
            <v>医保</v>
          </cell>
        </row>
        <row r="6275">
          <cell r="A6275" t="str">
            <v>033100500101</v>
          </cell>
          <cell r="B6275" t="str">
            <v>33100500101</v>
          </cell>
          <cell r="C6275" t="str">
            <v>手术费</v>
          </cell>
          <cell r="D6275" t="str">
            <v>08</v>
          </cell>
          <cell r="E6275" t="str">
            <v>手术治疗费</v>
          </cell>
          <cell r="F6275" t="str">
            <v>10</v>
          </cell>
          <cell r="G6275" t="str">
            <v>肝损伤清创修补术-大血管修补加收</v>
          </cell>
        </row>
        <row r="6275">
          <cell r="J6275" t="str">
            <v>次</v>
          </cell>
          <cell r="K6275">
            <v>145</v>
          </cell>
          <cell r="L6275">
            <v>130</v>
          </cell>
          <cell r="M6275">
            <v>111</v>
          </cell>
          <cell r="N6275" t="str">
            <v>伤及大血管修补加收</v>
          </cell>
          <cell r="O6275" t="str">
            <v>医保</v>
          </cell>
        </row>
        <row r="6276">
          <cell r="A6276" t="str">
            <v>033100500102</v>
          </cell>
          <cell r="B6276" t="str">
            <v>33100500102</v>
          </cell>
          <cell r="C6276" t="str">
            <v>手术费</v>
          </cell>
          <cell r="D6276" t="str">
            <v>08</v>
          </cell>
          <cell r="E6276" t="str">
            <v>手术治疗费</v>
          </cell>
          <cell r="F6276" t="str">
            <v>10</v>
          </cell>
          <cell r="G6276" t="str">
            <v>肝损伤清创修补术-胆管修补加收</v>
          </cell>
        </row>
        <row r="6276">
          <cell r="J6276" t="str">
            <v>次</v>
          </cell>
          <cell r="K6276">
            <v>145</v>
          </cell>
          <cell r="L6276">
            <v>130</v>
          </cell>
          <cell r="M6276">
            <v>111</v>
          </cell>
          <cell r="N6276" t="str">
            <v>伤及胆管修补加收</v>
          </cell>
          <cell r="O6276" t="str">
            <v>医保</v>
          </cell>
        </row>
        <row r="6277">
          <cell r="A6277" t="str">
            <v>033100500103</v>
          </cell>
          <cell r="B6277" t="str">
            <v>33100500103</v>
          </cell>
          <cell r="C6277" t="str">
            <v>手术费</v>
          </cell>
          <cell r="D6277" t="str">
            <v>08</v>
          </cell>
          <cell r="E6277" t="str">
            <v>手术治疗费</v>
          </cell>
          <cell r="F6277" t="str">
            <v>10</v>
          </cell>
          <cell r="G6277" t="str">
            <v>肝损伤清创修补术-多破口修补加收</v>
          </cell>
        </row>
        <row r="6277">
          <cell r="J6277" t="str">
            <v>次</v>
          </cell>
          <cell r="K6277">
            <v>145</v>
          </cell>
          <cell r="L6277">
            <v>130</v>
          </cell>
          <cell r="M6277">
            <v>111</v>
          </cell>
          <cell r="N6277" t="str">
            <v>多破口修补加收</v>
          </cell>
          <cell r="O6277" t="str">
            <v>医保</v>
          </cell>
        </row>
        <row r="6278">
          <cell r="A6278" t="str">
            <v>033100500104</v>
          </cell>
          <cell r="B6278" t="str">
            <v>33100500104</v>
          </cell>
          <cell r="C6278" t="str">
            <v>手术费</v>
          </cell>
          <cell r="D6278" t="str">
            <v>08</v>
          </cell>
          <cell r="E6278" t="str">
            <v>手术治疗费</v>
          </cell>
          <cell r="F6278" t="str">
            <v>10</v>
          </cell>
          <cell r="G6278" t="str">
            <v>小儿肝损伤清创修补术</v>
          </cell>
        </row>
        <row r="6278">
          <cell r="J6278" t="str">
            <v>次</v>
          </cell>
          <cell r="K6278">
            <v>2912</v>
          </cell>
          <cell r="L6278">
            <v>2626</v>
          </cell>
          <cell r="M6278">
            <v>2232</v>
          </cell>
        </row>
        <row r="6278">
          <cell r="O6278" t="str">
            <v>医保</v>
          </cell>
        </row>
        <row r="6279">
          <cell r="A6279" t="str">
            <v>033100500105</v>
          </cell>
          <cell r="B6279" t="str">
            <v>33100500105</v>
          </cell>
          <cell r="C6279" t="str">
            <v>手术费</v>
          </cell>
          <cell r="D6279" t="str">
            <v>08</v>
          </cell>
          <cell r="E6279" t="str">
            <v>手术治疗费</v>
          </cell>
          <cell r="F6279" t="str">
            <v>10</v>
          </cell>
          <cell r="G6279" t="str">
            <v>小儿肝损伤清创修补术-大血管修补加收</v>
          </cell>
        </row>
        <row r="6279">
          <cell r="J6279" t="str">
            <v>次</v>
          </cell>
          <cell r="K6279">
            <v>189</v>
          </cell>
          <cell r="L6279">
            <v>169</v>
          </cell>
          <cell r="M6279">
            <v>144</v>
          </cell>
          <cell r="N6279" t="str">
            <v>伤及大血管修补加收</v>
          </cell>
          <cell r="O6279" t="str">
            <v>医保</v>
          </cell>
        </row>
        <row r="6280">
          <cell r="A6280" t="str">
            <v>033100500106</v>
          </cell>
          <cell r="B6280" t="str">
            <v>33100500106</v>
          </cell>
          <cell r="C6280" t="str">
            <v>手术费</v>
          </cell>
          <cell r="D6280" t="str">
            <v>08</v>
          </cell>
          <cell r="E6280" t="str">
            <v>手术治疗费</v>
          </cell>
          <cell r="F6280" t="str">
            <v>10</v>
          </cell>
          <cell r="G6280" t="str">
            <v>小儿肝损伤清创修补术-胆管修补加收</v>
          </cell>
        </row>
        <row r="6280">
          <cell r="J6280" t="str">
            <v>次</v>
          </cell>
          <cell r="K6280">
            <v>189</v>
          </cell>
          <cell r="L6280">
            <v>169</v>
          </cell>
          <cell r="M6280">
            <v>144</v>
          </cell>
          <cell r="N6280" t="str">
            <v>伤及胆管修补加收</v>
          </cell>
          <cell r="O6280" t="str">
            <v>医保</v>
          </cell>
        </row>
        <row r="6281">
          <cell r="A6281" t="str">
            <v>033100500107</v>
          </cell>
          <cell r="B6281" t="str">
            <v>33100500107</v>
          </cell>
          <cell r="C6281" t="str">
            <v>手术费</v>
          </cell>
          <cell r="D6281" t="str">
            <v>08</v>
          </cell>
          <cell r="E6281" t="str">
            <v>手术治疗费</v>
          </cell>
          <cell r="F6281" t="str">
            <v>10</v>
          </cell>
          <cell r="G6281" t="str">
            <v>小儿肝损伤清创修补术-多破口修补加收</v>
          </cell>
        </row>
        <row r="6281">
          <cell r="J6281" t="str">
            <v>次</v>
          </cell>
          <cell r="K6281">
            <v>189</v>
          </cell>
          <cell r="L6281">
            <v>169</v>
          </cell>
          <cell r="M6281">
            <v>144</v>
          </cell>
          <cell r="N6281" t="str">
            <v>多破口修补加收</v>
          </cell>
          <cell r="O6281" t="str">
            <v>医保</v>
          </cell>
        </row>
        <row r="6282">
          <cell r="A6282" t="str">
            <v>033100500108</v>
          </cell>
          <cell r="B6282" t="str">
            <v>33100500108</v>
          </cell>
          <cell r="C6282" t="str">
            <v>手术费</v>
          </cell>
          <cell r="D6282" t="str">
            <v>08</v>
          </cell>
          <cell r="E6282" t="str">
            <v>手术治疗费</v>
          </cell>
          <cell r="F6282" t="str">
            <v>10</v>
          </cell>
          <cell r="G6282" t="str">
            <v>经腹腔镜肝损伤清创修补术</v>
          </cell>
        </row>
        <row r="6282">
          <cell r="J6282" t="str">
            <v>次</v>
          </cell>
          <cell r="K6282">
            <v>2940</v>
          </cell>
          <cell r="L6282">
            <v>2620</v>
          </cell>
          <cell r="M6282">
            <v>2227</v>
          </cell>
        </row>
        <row r="6282">
          <cell r="O6282" t="str">
            <v>医保</v>
          </cell>
        </row>
        <row r="6283">
          <cell r="A6283" t="str">
            <v>033100500109</v>
          </cell>
          <cell r="B6283" t="str">
            <v>33100500109</v>
          </cell>
          <cell r="C6283" t="str">
            <v>手术费</v>
          </cell>
          <cell r="D6283" t="str">
            <v>08</v>
          </cell>
          <cell r="E6283" t="str">
            <v>手术治疗费</v>
          </cell>
          <cell r="F6283" t="str">
            <v>10</v>
          </cell>
          <cell r="G6283" t="str">
            <v>小儿经腹腔镜肝损伤清创修补术</v>
          </cell>
        </row>
        <row r="6283">
          <cell r="J6283" t="str">
            <v>次</v>
          </cell>
          <cell r="K6283">
            <v>3822</v>
          </cell>
          <cell r="L6283">
            <v>3406</v>
          </cell>
          <cell r="M6283">
            <v>2895</v>
          </cell>
        </row>
        <row r="6283">
          <cell r="O6283" t="str">
            <v>医保</v>
          </cell>
        </row>
        <row r="6284">
          <cell r="A6284" t="str">
            <v>033100500200</v>
          </cell>
          <cell r="B6284" t="str">
            <v>331005002</v>
          </cell>
          <cell r="C6284" t="str">
            <v>手术费</v>
          </cell>
          <cell r="D6284" t="str">
            <v>08</v>
          </cell>
          <cell r="E6284" t="str">
            <v>手术治疗费</v>
          </cell>
          <cell r="F6284" t="str">
            <v>10</v>
          </cell>
          <cell r="G6284" t="str">
            <v>开腹肝活检术</v>
          </cell>
          <cell r="H6284" t="str">
            <v>包括穿刺</v>
          </cell>
        </row>
        <row r="6284">
          <cell r="J6284" t="str">
            <v>次</v>
          </cell>
          <cell r="K6284">
            <v>850</v>
          </cell>
          <cell r="L6284">
            <v>850</v>
          </cell>
          <cell r="M6284">
            <v>723</v>
          </cell>
        </row>
        <row r="6284">
          <cell r="O6284" t="str">
            <v>医保</v>
          </cell>
        </row>
        <row r="6285">
          <cell r="A6285" t="str">
            <v>033100500201</v>
          </cell>
          <cell r="B6285" t="str">
            <v>33100500201</v>
          </cell>
          <cell r="C6285" t="str">
            <v>手术费</v>
          </cell>
          <cell r="D6285" t="str">
            <v>08</v>
          </cell>
          <cell r="E6285" t="str">
            <v>手术治疗费</v>
          </cell>
          <cell r="F6285" t="str">
            <v>10</v>
          </cell>
          <cell r="G6285" t="str">
            <v>小儿开腹肝活检术</v>
          </cell>
        </row>
        <row r="6285">
          <cell r="J6285" t="str">
            <v>次</v>
          </cell>
          <cell r="K6285">
            <v>1105</v>
          </cell>
          <cell r="L6285">
            <v>1105</v>
          </cell>
          <cell r="M6285">
            <v>939</v>
          </cell>
        </row>
        <row r="6285">
          <cell r="O6285" t="str">
            <v>医保</v>
          </cell>
        </row>
        <row r="6286">
          <cell r="A6286" t="str">
            <v>033100500300</v>
          </cell>
          <cell r="B6286" t="str">
            <v>331005003</v>
          </cell>
          <cell r="C6286" t="str">
            <v>手术费</v>
          </cell>
          <cell r="D6286" t="str">
            <v>08</v>
          </cell>
          <cell r="E6286" t="str">
            <v>手术治疗费</v>
          </cell>
          <cell r="F6286" t="str">
            <v>10</v>
          </cell>
          <cell r="G6286" t="str">
            <v>经腹腔镜肝脓肿引流术</v>
          </cell>
        </row>
        <row r="6286">
          <cell r="J6286" t="str">
            <v>次</v>
          </cell>
          <cell r="K6286">
            <v>1600</v>
          </cell>
          <cell r="L6286">
            <v>1600</v>
          </cell>
          <cell r="M6286">
            <v>1360</v>
          </cell>
        </row>
        <row r="6286">
          <cell r="O6286" t="str">
            <v>医保</v>
          </cell>
        </row>
        <row r="6287">
          <cell r="A6287" t="str">
            <v>033100500301</v>
          </cell>
          <cell r="B6287" t="str">
            <v>33100500301</v>
          </cell>
          <cell r="C6287" t="str">
            <v>手术费</v>
          </cell>
          <cell r="D6287" t="str">
            <v>08</v>
          </cell>
          <cell r="E6287" t="str">
            <v>手术治疗费</v>
          </cell>
          <cell r="F6287" t="str">
            <v>10</v>
          </cell>
          <cell r="G6287" t="str">
            <v>小儿经腹腔镜肝脓肿引流术</v>
          </cell>
        </row>
        <row r="6287">
          <cell r="J6287" t="str">
            <v>次</v>
          </cell>
          <cell r="K6287">
            <v>2080</v>
          </cell>
          <cell r="L6287">
            <v>2080</v>
          </cell>
          <cell r="M6287">
            <v>1768</v>
          </cell>
        </row>
        <row r="6287">
          <cell r="O6287" t="str">
            <v>医保</v>
          </cell>
        </row>
        <row r="6288">
          <cell r="A6288" t="str">
            <v>033100500400</v>
          </cell>
          <cell r="B6288" t="str">
            <v>331005004</v>
          </cell>
          <cell r="C6288" t="str">
            <v>手术费</v>
          </cell>
          <cell r="D6288" t="str">
            <v>08</v>
          </cell>
          <cell r="E6288" t="str">
            <v>手术治疗费</v>
          </cell>
          <cell r="F6288" t="str">
            <v>10</v>
          </cell>
          <cell r="G6288" t="str">
            <v>肝包虫内囊摘除术</v>
          </cell>
          <cell r="H6288" t="str">
            <v>指袋形缝合术</v>
          </cell>
        </row>
        <row r="6288">
          <cell r="J6288" t="str">
            <v>次</v>
          </cell>
          <cell r="K6288">
            <v>1380</v>
          </cell>
          <cell r="L6288">
            <v>1380</v>
          </cell>
          <cell r="M6288">
            <v>1173</v>
          </cell>
        </row>
        <row r="6288">
          <cell r="O6288" t="str">
            <v>医保</v>
          </cell>
        </row>
        <row r="6289">
          <cell r="A6289" t="str">
            <v>033100500401</v>
          </cell>
          <cell r="B6289" t="str">
            <v>33100500401</v>
          </cell>
          <cell r="C6289" t="str">
            <v>手术费</v>
          </cell>
          <cell r="D6289" t="str">
            <v>08</v>
          </cell>
          <cell r="E6289" t="str">
            <v>手术治疗费</v>
          </cell>
          <cell r="F6289" t="str">
            <v>10</v>
          </cell>
          <cell r="G6289" t="str">
            <v>小儿肝包虫内囊摘除术</v>
          </cell>
        </row>
        <row r="6289">
          <cell r="J6289" t="str">
            <v>次</v>
          </cell>
          <cell r="K6289">
            <v>1794</v>
          </cell>
          <cell r="L6289">
            <v>1794</v>
          </cell>
          <cell r="M6289">
            <v>1525</v>
          </cell>
        </row>
        <row r="6289">
          <cell r="O6289" t="str">
            <v>医保</v>
          </cell>
        </row>
        <row r="6290">
          <cell r="A6290" t="str">
            <v>033100500500</v>
          </cell>
          <cell r="B6290" t="str">
            <v>331005005</v>
          </cell>
          <cell r="C6290" t="str">
            <v>手术费</v>
          </cell>
          <cell r="D6290" t="str">
            <v>08</v>
          </cell>
          <cell r="E6290" t="str">
            <v>手术治疗费</v>
          </cell>
          <cell r="F6290" t="str">
            <v>10</v>
          </cell>
          <cell r="G6290" t="str">
            <v>经腹腔镜肝囊肿切除术</v>
          </cell>
          <cell r="H6290" t="str">
            <v>含酒精注射</v>
          </cell>
        </row>
        <row r="6290">
          <cell r="J6290" t="str">
            <v>次</v>
          </cell>
          <cell r="K6290">
            <v>1600</v>
          </cell>
          <cell r="L6290">
            <v>1512</v>
          </cell>
          <cell r="M6290">
            <v>1285</v>
          </cell>
        </row>
        <row r="6290">
          <cell r="O6290" t="str">
            <v>医保</v>
          </cell>
        </row>
        <row r="6291">
          <cell r="A6291" t="str">
            <v>033100500501</v>
          </cell>
          <cell r="B6291" t="str">
            <v>33100500501</v>
          </cell>
          <cell r="C6291" t="str">
            <v>手术费</v>
          </cell>
          <cell r="D6291" t="str">
            <v>08</v>
          </cell>
          <cell r="E6291" t="str">
            <v>手术治疗费</v>
          </cell>
          <cell r="F6291" t="str">
            <v>10</v>
          </cell>
          <cell r="G6291" t="str">
            <v>小儿经腹腔镜肝囊肿切除术</v>
          </cell>
        </row>
        <row r="6291">
          <cell r="J6291" t="str">
            <v>次</v>
          </cell>
          <cell r="K6291">
            <v>2080</v>
          </cell>
          <cell r="L6291">
            <v>1966</v>
          </cell>
          <cell r="M6291">
            <v>1671</v>
          </cell>
        </row>
        <row r="6291">
          <cell r="O6291" t="str">
            <v>医保</v>
          </cell>
        </row>
        <row r="6292">
          <cell r="A6292" t="str">
            <v>033100500600</v>
          </cell>
          <cell r="B6292" t="str">
            <v>331005006</v>
          </cell>
          <cell r="C6292" t="str">
            <v>手术费</v>
          </cell>
          <cell r="D6292" t="str">
            <v>08</v>
          </cell>
          <cell r="E6292" t="str">
            <v>手术治疗费</v>
          </cell>
          <cell r="F6292" t="str">
            <v>10</v>
          </cell>
          <cell r="G6292" t="str">
            <v>肝内病灶清除术</v>
          </cell>
          <cell r="H6292" t="str">
            <v>包括肝囊肿开窗、肝结核瘤切除术；不含肝包虫病手术</v>
          </cell>
        </row>
        <row r="6292">
          <cell r="J6292" t="str">
            <v>次</v>
          </cell>
          <cell r="K6292">
            <v>1600</v>
          </cell>
          <cell r="L6292">
            <v>1600</v>
          </cell>
          <cell r="M6292">
            <v>1360</v>
          </cell>
        </row>
        <row r="6292">
          <cell r="O6292" t="str">
            <v>医保</v>
          </cell>
        </row>
        <row r="6293">
          <cell r="A6293" t="str">
            <v>033100500601</v>
          </cell>
          <cell r="B6293" t="str">
            <v>33100500601</v>
          </cell>
          <cell r="C6293" t="str">
            <v>手术费</v>
          </cell>
          <cell r="D6293" t="str">
            <v>08</v>
          </cell>
          <cell r="E6293" t="str">
            <v>手术治疗费</v>
          </cell>
          <cell r="F6293" t="str">
            <v>10</v>
          </cell>
          <cell r="G6293" t="str">
            <v>小儿肝内病灶清除术</v>
          </cell>
        </row>
        <row r="6293">
          <cell r="J6293" t="str">
            <v>次</v>
          </cell>
          <cell r="K6293">
            <v>2080</v>
          </cell>
          <cell r="L6293">
            <v>2080</v>
          </cell>
          <cell r="M6293">
            <v>1768</v>
          </cell>
        </row>
        <row r="6293">
          <cell r="O6293" t="str">
            <v>医保</v>
          </cell>
        </row>
        <row r="6294">
          <cell r="A6294" t="str">
            <v>033100500602</v>
          </cell>
          <cell r="B6294" t="str">
            <v>33100500602</v>
          </cell>
          <cell r="C6294" t="str">
            <v>手术费</v>
          </cell>
          <cell r="D6294" t="str">
            <v>08</v>
          </cell>
          <cell r="E6294" t="str">
            <v>手术治疗费</v>
          </cell>
          <cell r="F6294" t="str">
            <v>10</v>
          </cell>
          <cell r="G6294" t="str">
            <v>经腹腔镜肝内病灶清除术</v>
          </cell>
        </row>
        <row r="6294">
          <cell r="J6294" t="str">
            <v>次</v>
          </cell>
          <cell r="K6294">
            <v>2300</v>
          </cell>
          <cell r="L6294">
            <v>2200</v>
          </cell>
          <cell r="M6294">
            <v>1870</v>
          </cell>
        </row>
        <row r="6294">
          <cell r="O6294" t="str">
            <v>医保</v>
          </cell>
        </row>
        <row r="6295">
          <cell r="A6295" t="str">
            <v>033100500603</v>
          </cell>
          <cell r="B6295" t="str">
            <v>33100500603</v>
          </cell>
          <cell r="C6295" t="str">
            <v>手术费</v>
          </cell>
          <cell r="D6295" t="str">
            <v>08</v>
          </cell>
          <cell r="E6295" t="str">
            <v>手术治疗费</v>
          </cell>
          <cell r="F6295" t="str">
            <v>10</v>
          </cell>
          <cell r="G6295" t="str">
            <v>小儿经腹腔镜肝内病灶清除术</v>
          </cell>
        </row>
        <row r="6295">
          <cell r="J6295" t="str">
            <v>次</v>
          </cell>
          <cell r="K6295">
            <v>2990</v>
          </cell>
          <cell r="L6295">
            <v>2860</v>
          </cell>
          <cell r="M6295">
            <v>2431</v>
          </cell>
        </row>
        <row r="6295">
          <cell r="O6295" t="str">
            <v>医保</v>
          </cell>
        </row>
        <row r="6296">
          <cell r="A6296" t="str">
            <v>033100500700</v>
          </cell>
          <cell r="B6296" t="str">
            <v>331005007</v>
          </cell>
          <cell r="C6296" t="str">
            <v>手术费</v>
          </cell>
          <cell r="D6296" t="str">
            <v>08</v>
          </cell>
          <cell r="E6296" t="str">
            <v>手术治疗费</v>
          </cell>
          <cell r="F6296" t="str">
            <v>10</v>
          </cell>
          <cell r="G6296" t="str">
            <v>肝癌切除术</v>
          </cell>
          <cell r="H6296" t="str">
            <v>指癌肿局部切除术；不含第一、第二肝门血管及下腔静脉受侵犯的肝癌切除、安置化疗泵</v>
          </cell>
        </row>
        <row r="6296">
          <cell r="J6296" t="str">
            <v>次</v>
          </cell>
          <cell r="K6296">
            <v>4100</v>
          </cell>
          <cell r="L6296">
            <v>3690</v>
          </cell>
          <cell r="M6296">
            <v>3137</v>
          </cell>
        </row>
        <row r="6296">
          <cell r="O6296" t="str">
            <v>医保</v>
          </cell>
        </row>
        <row r="6297">
          <cell r="A6297" t="str">
            <v>033100500701</v>
          </cell>
          <cell r="B6297" t="str">
            <v>33100500701</v>
          </cell>
          <cell r="C6297" t="str">
            <v>手术费</v>
          </cell>
          <cell r="D6297" t="str">
            <v>08</v>
          </cell>
          <cell r="E6297" t="str">
            <v>手术治疗费</v>
          </cell>
          <cell r="F6297" t="str">
            <v>10</v>
          </cell>
          <cell r="G6297" t="str">
            <v>小儿肝癌切除术</v>
          </cell>
        </row>
        <row r="6297">
          <cell r="J6297" t="str">
            <v>次</v>
          </cell>
          <cell r="K6297">
            <v>5330</v>
          </cell>
          <cell r="L6297">
            <v>4797</v>
          </cell>
          <cell r="M6297">
            <v>4078</v>
          </cell>
        </row>
        <row r="6297">
          <cell r="O6297" t="str">
            <v>医保</v>
          </cell>
        </row>
        <row r="6298">
          <cell r="A6298" t="str">
            <v>033100500702</v>
          </cell>
          <cell r="B6298" t="str">
            <v>33100500702</v>
          </cell>
          <cell r="C6298" t="str">
            <v>手术费</v>
          </cell>
          <cell r="D6298" t="str">
            <v>08</v>
          </cell>
          <cell r="E6298" t="str">
            <v>手术治疗费</v>
          </cell>
          <cell r="F6298" t="str">
            <v>10</v>
          </cell>
          <cell r="G6298" t="str">
            <v>经腹腔镜肝癌切除术</v>
          </cell>
        </row>
        <row r="6298">
          <cell r="J6298" t="str">
            <v>次</v>
          </cell>
          <cell r="K6298">
            <v>4800</v>
          </cell>
          <cell r="L6298">
            <v>4290</v>
          </cell>
          <cell r="M6298">
            <v>3647</v>
          </cell>
        </row>
        <row r="6298">
          <cell r="O6298" t="str">
            <v>医保</v>
          </cell>
        </row>
        <row r="6299">
          <cell r="A6299" t="str">
            <v>033100500703</v>
          </cell>
          <cell r="B6299" t="str">
            <v>33100500703</v>
          </cell>
          <cell r="C6299" t="str">
            <v>手术费</v>
          </cell>
          <cell r="D6299" t="str">
            <v>08</v>
          </cell>
          <cell r="E6299" t="str">
            <v>手术治疗费</v>
          </cell>
          <cell r="F6299" t="str">
            <v>10</v>
          </cell>
          <cell r="G6299" t="str">
            <v>小儿经腹腔镜肝癌切除术</v>
          </cell>
        </row>
        <row r="6299">
          <cell r="J6299" t="str">
            <v>次</v>
          </cell>
          <cell r="K6299">
            <v>6240</v>
          </cell>
          <cell r="L6299">
            <v>5577</v>
          </cell>
          <cell r="M6299">
            <v>4741</v>
          </cell>
        </row>
        <row r="6299">
          <cell r="O6299" t="str">
            <v>医保</v>
          </cell>
        </row>
        <row r="6300">
          <cell r="A6300" t="str">
            <v>033100500800</v>
          </cell>
          <cell r="B6300" t="str">
            <v>331005008</v>
          </cell>
          <cell r="C6300" t="str">
            <v>手术费</v>
          </cell>
          <cell r="D6300" t="str">
            <v>08</v>
          </cell>
          <cell r="E6300" t="str">
            <v>手术治疗费</v>
          </cell>
          <cell r="F6300" t="str">
            <v>10</v>
          </cell>
          <cell r="G6300" t="str">
            <v>开腹肝动脉化疗泵置放术</v>
          </cell>
        </row>
        <row r="6300">
          <cell r="I6300" t="str">
            <v>化疗泵、导管</v>
          </cell>
          <cell r="J6300" t="str">
            <v>次</v>
          </cell>
          <cell r="K6300">
            <v>1380</v>
          </cell>
          <cell r="L6300">
            <v>1380</v>
          </cell>
          <cell r="M6300">
            <v>1173</v>
          </cell>
        </row>
        <row r="6300">
          <cell r="O6300" t="str">
            <v>医保</v>
          </cell>
        </row>
        <row r="6301">
          <cell r="A6301" t="str">
            <v>033100500801</v>
          </cell>
          <cell r="B6301" t="str">
            <v>33100500801</v>
          </cell>
          <cell r="C6301" t="str">
            <v>手术费</v>
          </cell>
          <cell r="D6301" t="str">
            <v>08</v>
          </cell>
          <cell r="E6301" t="str">
            <v>手术治疗费</v>
          </cell>
          <cell r="F6301" t="str">
            <v>10</v>
          </cell>
          <cell r="G6301" t="str">
            <v>小儿开腹肝动脉化疗泵置放术</v>
          </cell>
        </row>
        <row r="6301">
          <cell r="J6301" t="str">
            <v>次</v>
          </cell>
          <cell r="K6301">
            <v>1794</v>
          </cell>
          <cell r="L6301">
            <v>1794</v>
          </cell>
          <cell r="M6301">
            <v>1525</v>
          </cell>
        </row>
        <row r="6301">
          <cell r="O6301" t="str">
            <v>医保</v>
          </cell>
        </row>
        <row r="6302">
          <cell r="A6302" t="str">
            <v>033100500900</v>
          </cell>
          <cell r="B6302" t="str">
            <v>331005009</v>
          </cell>
          <cell r="C6302" t="str">
            <v>手术费</v>
          </cell>
          <cell r="D6302" t="str">
            <v>08</v>
          </cell>
          <cell r="E6302" t="str">
            <v>手术治疗费</v>
          </cell>
          <cell r="F6302" t="str">
            <v>10</v>
          </cell>
          <cell r="G6302" t="str">
            <v>开腹肝动脉结扎门静脉置管皮下埋泵术</v>
          </cell>
        </row>
        <row r="6302">
          <cell r="I6302" t="str">
            <v>导管和泵</v>
          </cell>
          <cell r="J6302" t="str">
            <v>次</v>
          </cell>
          <cell r="K6302">
            <v>1380</v>
          </cell>
          <cell r="L6302">
            <v>1380</v>
          </cell>
          <cell r="M6302">
            <v>1173</v>
          </cell>
        </row>
        <row r="6302">
          <cell r="O6302" t="str">
            <v>医保</v>
          </cell>
        </row>
        <row r="6303">
          <cell r="A6303" t="str">
            <v>033100500901</v>
          </cell>
          <cell r="B6303" t="str">
            <v>33100500901</v>
          </cell>
          <cell r="C6303" t="str">
            <v>手术费</v>
          </cell>
          <cell r="D6303" t="str">
            <v>08</v>
          </cell>
          <cell r="E6303" t="str">
            <v>手术治疗费</v>
          </cell>
          <cell r="F6303" t="str">
            <v>10</v>
          </cell>
          <cell r="G6303" t="str">
            <v>小儿开腹肝动脉结扎门静脉置管皮下埋泵术</v>
          </cell>
        </row>
        <row r="6303">
          <cell r="J6303" t="str">
            <v>次</v>
          </cell>
          <cell r="K6303">
            <v>1794</v>
          </cell>
          <cell r="L6303">
            <v>1794</v>
          </cell>
          <cell r="M6303">
            <v>1525</v>
          </cell>
        </row>
        <row r="6303">
          <cell r="O6303" t="str">
            <v>医保</v>
          </cell>
        </row>
        <row r="6304">
          <cell r="A6304" t="str">
            <v>033100501000</v>
          </cell>
          <cell r="B6304" t="str">
            <v>331005010</v>
          </cell>
          <cell r="C6304" t="str">
            <v>手术费</v>
          </cell>
          <cell r="D6304" t="str">
            <v>08</v>
          </cell>
          <cell r="E6304" t="str">
            <v>手术治疗费</v>
          </cell>
          <cell r="F6304" t="str">
            <v>10</v>
          </cell>
          <cell r="G6304" t="str">
            <v>开腹恶性肿瘤特殊治疗</v>
          </cell>
          <cell r="H6304" t="str">
            <v>指微波、冷冻法。含注药。</v>
          </cell>
        </row>
        <row r="6304">
          <cell r="J6304" t="str">
            <v>次</v>
          </cell>
          <cell r="K6304">
            <v>900</v>
          </cell>
          <cell r="L6304">
            <v>900</v>
          </cell>
          <cell r="M6304">
            <v>765</v>
          </cell>
          <cell r="N6304" t="str">
            <v>激光法、射频消融法三甲医院1100元，三甲以下医院1100元</v>
          </cell>
          <cell r="O6304" t="str">
            <v>医保</v>
          </cell>
        </row>
        <row r="6305">
          <cell r="A6305" t="str">
            <v>033100501001</v>
          </cell>
          <cell r="B6305" t="str">
            <v>33100501001</v>
          </cell>
          <cell r="C6305" t="str">
            <v>手术费</v>
          </cell>
          <cell r="D6305" t="str">
            <v>08</v>
          </cell>
          <cell r="E6305" t="str">
            <v>手术治疗费</v>
          </cell>
          <cell r="F6305" t="str">
            <v>10</v>
          </cell>
          <cell r="G6305" t="str">
            <v>开腹恶性肿瘤特殊治疗（激光法、射频消融法）</v>
          </cell>
        </row>
        <row r="6305">
          <cell r="J6305" t="str">
            <v>次</v>
          </cell>
          <cell r="K6305">
            <v>1100</v>
          </cell>
          <cell r="L6305">
            <v>1100</v>
          </cell>
          <cell r="M6305">
            <v>935</v>
          </cell>
          <cell r="N6305" t="str">
            <v>激光法、射频消融法</v>
          </cell>
          <cell r="O6305" t="str">
            <v>医保</v>
          </cell>
        </row>
        <row r="6306">
          <cell r="A6306" t="str">
            <v>033100501002</v>
          </cell>
          <cell r="B6306" t="str">
            <v>33100501002</v>
          </cell>
          <cell r="C6306" t="str">
            <v>手术费</v>
          </cell>
          <cell r="D6306" t="str">
            <v>08</v>
          </cell>
          <cell r="E6306" t="str">
            <v>手术治疗费</v>
          </cell>
          <cell r="F6306" t="str">
            <v>10</v>
          </cell>
          <cell r="G6306" t="str">
            <v>小儿开腹恶性肿瘤特殊治疗</v>
          </cell>
        </row>
        <row r="6306">
          <cell r="J6306" t="str">
            <v>次</v>
          </cell>
          <cell r="K6306">
            <v>1170</v>
          </cell>
          <cell r="L6306">
            <v>1170</v>
          </cell>
          <cell r="M6306">
            <v>995</v>
          </cell>
        </row>
        <row r="6306">
          <cell r="O6306" t="str">
            <v>医保</v>
          </cell>
        </row>
        <row r="6307">
          <cell r="A6307" t="str">
            <v>033100501003</v>
          </cell>
          <cell r="B6307" t="str">
            <v>33100501003</v>
          </cell>
          <cell r="C6307" t="str">
            <v>手术费</v>
          </cell>
          <cell r="D6307" t="str">
            <v>08</v>
          </cell>
          <cell r="E6307" t="str">
            <v>手术治疗费</v>
          </cell>
          <cell r="F6307" t="str">
            <v>10</v>
          </cell>
          <cell r="G6307" t="str">
            <v>小儿开腹恶性肿瘤特殊治疗（激光法、射频消融法）</v>
          </cell>
        </row>
        <row r="6307">
          <cell r="J6307" t="str">
            <v>次</v>
          </cell>
          <cell r="K6307">
            <v>1430</v>
          </cell>
          <cell r="L6307">
            <v>1430</v>
          </cell>
          <cell r="M6307">
            <v>1216</v>
          </cell>
          <cell r="N6307" t="str">
            <v>激光法、射频消融法</v>
          </cell>
          <cell r="O6307" t="str">
            <v>医保</v>
          </cell>
        </row>
        <row r="6308">
          <cell r="A6308" t="str">
            <v>033100501100</v>
          </cell>
          <cell r="B6308" t="str">
            <v>331005011</v>
          </cell>
          <cell r="C6308" t="str">
            <v>手术费</v>
          </cell>
          <cell r="D6308" t="str">
            <v>08</v>
          </cell>
          <cell r="E6308" t="str">
            <v>手术治疗费</v>
          </cell>
          <cell r="F6308" t="str">
            <v>10</v>
          </cell>
          <cell r="G6308" t="str">
            <v>开腹肝动脉栓塞术</v>
          </cell>
        </row>
        <row r="6308">
          <cell r="J6308" t="str">
            <v>次</v>
          </cell>
          <cell r="K6308">
            <v>1060</v>
          </cell>
          <cell r="L6308">
            <v>1060</v>
          </cell>
          <cell r="M6308">
            <v>901</v>
          </cell>
        </row>
        <row r="6308">
          <cell r="O6308" t="str">
            <v>医保</v>
          </cell>
        </row>
        <row r="6309">
          <cell r="A6309" t="str">
            <v>033100501101</v>
          </cell>
          <cell r="B6309" t="str">
            <v>33100501101</v>
          </cell>
          <cell r="C6309" t="str">
            <v>手术费</v>
          </cell>
          <cell r="D6309" t="str">
            <v>08</v>
          </cell>
          <cell r="E6309" t="str">
            <v>手术治疗费</v>
          </cell>
          <cell r="F6309" t="str">
            <v>10</v>
          </cell>
          <cell r="G6309" t="str">
            <v>小儿开腹肝动脉栓塞术</v>
          </cell>
        </row>
        <row r="6309">
          <cell r="J6309" t="str">
            <v>次</v>
          </cell>
          <cell r="K6309">
            <v>1378</v>
          </cell>
          <cell r="L6309">
            <v>1378</v>
          </cell>
          <cell r="M6309">
            <v>1171</v>
          </cell>
        </row>
        <row r="6309">
          <cell r="O6309" t="str">
            <v>医保</v>
          </cell>
        </row>
        <row r="6310">
          <cell r="A6310" t="str">
            <v>033100501200</v>
          </cell>
          <cell r="B6310" t="str">
            <v>331005012</v>
          </cell>
          <cell r="C6310" t="str">
            <v>手术费</v>
          </cell>
          <cell r="D6310" t="str">
            <v>08</v>
          </cell>
          <cell r="E6310" t="str">
            <v>手术治疗费</v>
          </cell>
          <cell r="F6310" t="str">
            <v>10</v>
          </cell>
          <cell r="G6310" t="str">
            <v>开腹肝管栓塞术</v>
          </cell>
        </row>
        <row r="6310">
          <cell r="J6310" t="str">
            <v>次</v>
          </cell>
        </row>
        <row r="6311">
          <cell r="A6311" t="str">
            <v>033100501201</v>
          </cell>
          <cell r="B6311" t="str">
            <v>33100501201</v>
          </cell>
          <cell r="C6311" t="str">
            <v>手术费</v>
          </cell>
          <cell r="D6311" t="str">
            <v>08</v>
          </cell>
          <cell r="E6311" t="str">
            <v>手术治疗费</v>
          </cell>
          <cell r="F6311" t="str">
            <v>10</v>
          </cell>
          <cell r="G6311" t="str">
            <v>小儿开腹肝管栓塞术</v>
          </cell>
        </row>
        <row r="6311">
          <cell r="J6311" t="str">
            <v>次</v>
          </cell>
        </row>
        <row r="6312">
          <cell r="A6312" t="str">
            <v>033100501202</v>
          </cell>
          <cell r="B6312" t="str">
            <v>33100501202</v>
          </cell>
          <cell r="C6312" t="str">
            <v>手术费</v>
          </cell>
          <cell r="D6312" t="str">
            <v>08</v>
          </cell>
          <cell r="E6312" t="str">
            <v>手术治疗费</v>
          </cell>
          <cell r="F6312" t="str">
            <v>10</v>
          </cell>
          <cell r="G6312" t="str">
            <v>经腹腔镜开腹肝管栓塞术</v>
          </cell>
        </row>
        <row r="6312">
          <cell r="J6312" t="str">
            <v>次</v>
          </cell>
          <cell r="K6312">
            <v>700</v>
          </cell>
          <cell r="L6312">
            <v>600</v>
          </cell>
          <cell r="M6312">
            <v>510</v>
          </cell>
        </row>
        <row r="6313">
          <cell r="A6313" t="str">
            <v>033100501203</v>
          </cell>
          <cell r="B6313" t="str">
            <v>33100501203</v>
          </cell>
          <cell r="C6313" t="str">
            <v>手术费</v>
          </cell>
          <cell r="D6313" t="str">
            <v>08</v>
          </cell>
          <cell r="E6313" t="str">
            <v>手术治疗费</v>
          </cell>
          <cell r="F6313" t="str">
            <v>10</v>
          </cell>
          <cell r="G6313" t="str">
            <v>小儿经腹腔镜开腹肝管栓塞术</v>
          </cell>
        </row>
        <row r="6313">
          <cell r="J6313" t="str">
            <v>次</v>
          </cell>
          <cell r="K6313">
            <v>910</v>
          </cell>
          <cell r="L6313">
            <v>780</v>
          </cell>
          <cell r="M6313">
            <v>663</v>
          </cell>
        </row>
        <row r="6314">
          <cell r="A6314" t="str">
            <v>033100501300</v>
          </cell>
          <cell r="B6314" t="str">
            <v>331005013</v>
          </cell>
          <cell r="C6314" t="str">
            <v>手术费</v>
          </cell>
          <cell r="D6314" t="str">
            <v>08</v>
          </cell>
          <cell r="E6314" t="str">
            <v>手术治疗费</v>
          </cell>
          <cell r="F6314" t="str">
            <v>10</v>
          </cell>
          <cell r="G6314" t="str">
            <v>肝部分切除术</v>
          </cell>
          <cell r="H6314" t="str">
            <v>含肝活检术；包括各肝段切除</v>
          </cell>
        </row>
        <row r="6314">
          <cell r="J6314" t="str">
            <v>次</v>
          </cell>
          <cell r="K6314">
            <v>2590</v>
          </cell>
          <cell r="L6314">
            <v>2330</v>
          </cell>
          <cell r="M6314">
            <v>1981</v>
          </cell>
        </row>
        <row r="6314">
          <cell r="O6314" t="str">
            <v>医保</v>
          </cell>
        </row>
        <row r="6315">
          <cell r="A6315" t="str">
            <v>033100501301</v>
          </cell>
          <cell r="B6315" t="str">
            <v>33100501301</v>
          </cell>
          <cell r="C6315" t="str">
            <v>手术费</v>
          </cell>
          <cell r="D6315" t="str">
            <v>08</v>
          </cell>
          <cell r="E6315" t="str">
            <v>手术治疗费</v>
          </cell>
          <cell r="F6315" t="str">
            <v>10</v>
          </cell>
          <cell r="G6315" t="str">
            <v>小儿肝部分切除术</v>
          </cell>
        </row>
        <row r="6315">
          <cell r="J6315" t="str">
            <v>次</v>
          </cell>
          <cell r="K6315">
            <v>3367</v>
          </cell>
          <cell r="L6315">
            <v>3029</v>
          </cell>
          <cell r="M6315">
            <v>2575</v>
          </cell>
        </row>
        <row r="6315">
          <cell r="O6315" t="str">
            <v>医保</v>
          </cell>
        </row>
        <row r="6316">
          <cell r="A6316" t="str">
            <v>033100501302</v>
          </cell>
          <cell r="B6316" t="str">
            <v>33100501302</v>
          </cell>
          <cell r="C6316" t="str">
            <v>手术费</v>
          </cell>
          <cell r="D6316" t="str">
            <v>08</v>
          </cell>
          <cell r="E6316" t="str">
            <v>手术治疗费</v>
          </cell>
          <cell r="F6316" t="str">
            <v>10</v>
          </cell>
          <cell r="G6316" t="str">
            <v>经腹腔镜肝部分切除术</v>
          </cell>
        </row>
        <row r="6316">
          <cell r="J6316" t="str">
            <v>次</v>
          </cell>
          <cell r="K6316">
            <v>3290</v>
          </cell>
          <cell r="L6316">
            <v>2930</v>
          </cell>
          <cell r="M6316">
            <v>2491</v>
          </cell>
        </row>
        <row r="6316">
          <cell r="O6316" t="str">
            <v>医保</v>
          </cell>
        </row>
        <row r="6317">
          <cell r="A6317" t="str">
            <v>033100501303</v>
          </cell>
          <cell r="B6317" t="str">
            <v>33100501303</v>
          </cell>
          <cell r="C6317" t="str">
            <v>手术费</v>
          </cell>
          <cell r="D6317" t="str">
            <v>08</v>
          </cell>
          <cell r="E6317" t="str">
            <v>手术治疗费</v>
          </cell>
          <cell r="F6317" t="str">
            <v>10</v>
          </cell>
          <cell r="G6317" t="str">
            <v>小儿经腹腔镜肝部分切除术</v>
          </cell>
        </row>
        <row r="6317">
          <cell r="J6317" t="str">
            <v>次</v>
          </cell>
          <cell r="K6317">
            <v>4277</v>
          </cell>
          <cell r="L6317">
            <v>3809</v>
          </cell>
          <cell r="M6317">
            <v>3238</v>
          </cell>
        </row>
        <row r="6317">
          <cell r="O6317" t="str">
            <v>医保</v>
          </cell>
        </row>
        <row r="6318">
          <cell r="A6318" t="str">
            <v>033100501400</v>
          </cell>
          <cell r="B6318" t="str">
            <v>331005014</v>
          </cell>
          <cell r="C6318" t="str">
            <v>手术费</v>
          </cell>
          <cell r="D6318" t="str">
            <v>08</v>
          </cell>
          <cell r="E6318" t="str">
            <v>手术治疗费</v>
          </cell>
          <cell r="F6318" t="str">
            <v>10</v>
          </cell>
          <cell r="G6318" t="str">
            <v>肝左外叶切除术</v>
          </cell>
          <cell r="H6318" t="str">
            <v>包括肿瘤、结核、结石、萎缩等切除术</v>
          </cell>
        </row>
        <row r="6318">
          <cell r="J6318" t="str">
            <v>次</v>
          </cell>
          <cell r="K6318">
            <v>2590</v>
          </cell>
          <cell r="L6318">
            <v>2330</v>
          </cell>
          <cell r="M6318">
            <v>1981</v>
          </cell>
        </row>
        <row r="6318">
          <cell r="O6318" t="str">
            <v>医保</v>
          </cell>
        </row>
        <row r="6319">
          <cell r="A6319" t="str">
            <v>033100501401</v>
          </cell>
          <cell r="B6319" t="str">
            <v>33100501401</v>
          </cell>
          <cell r="C6319" t="str">
            <v>手术费</v>
          </cell>
          <cell r="D6319" t="str">
            <v>08</v>
          </cell>
          <cell r="E6319" t="str">
            <v>手术治疗费</v>
          </cell>
          <cell r="F6319" t="str">
            <v>10</v>
          </cell>
          <cell r="G6319" t="str">
            <v>小儿肝左外叶切除术</v>
          </cell>
        </row>
        <row r="6319">
          <cell r="J6319" t="str">
            <v>次</v>
          </cell>
          <cell r="K6319">
            <v>3367</v>
          </cell>
          <cell r="L6319">
            <v>3029</v>
          </cell>
          <cell r="M6319">
            <v>2575</v>
          </cell>
        </row>
        <row r="6319">
          <cell r="O6319" t="str">
            <v>医保</v>
          </cell>
        </row>
        <row r="6320">
          <cell r="A6320" t="str">
            <v>033100501402</v>
          </cell>
          <cell r="B6320" t="str">
            <v>33100501402</v>
          </cell>
          <cell r="C6320" t="str">
            <v>手术费</v>
          </cell>
          <cell r="D6320" t="str">
            <v>08</v>
          </cell>
          <cell r="E6320" t="str">
            <v>手术治疗费</v>
          </cell>
          <cell r="F6320" t="str">
            <v>10</v>
          </cell>
          <cell r="G6320" t="str">
            <v>经腹腔镜肝左外叶切除术</v>
          </cell>
        </row>
        <row r="6320">
          <cell r="J6320" t="str">
            <v>次</v>
          </cell>
          <cell r="K6320">
            <v>3290</v>
          </cell>
          <cell r="L6320">
            <v>2930</v>
          </cell>
          <cell r="M6320">
            <v>2491</v>
          </cell>
        </row>
        <row r="6320">
          <cell r="O6320" t="str">
            <v>医保</v>
          </cell>
        </row>
        <row r="6321">
          <cell r="A6321" t="str">
            <v>033100501403</v>
          </cell>
          <cell r="B6321" t="str">
            <v>33100501403</v>
          </cell>
          <cell r="C6321" t="str">
            <v>手术费</v>
          </cell>
          <cell r="D6321" t="str">
            <v>08</v>
          </cell>
          <cell r="E6321" t="str">
            <v>手术治疗费</v>
          </cell>
          <cell r="F6321" t="str">
            <v>10</v>
          </cell>
          <cell r="G6321" t="str">
            <v>小儿经腹腔镜肝左外叶切除术</v>
          </cell>
        </row>
        <row r="6321">
          <cell r="J6321" t="str">
            <v>次</v>
          </cell>
          <cell r="K6321">
            <v>4277</v>
          </cell>
          <cell r="L6321">
            <v>3809</v>
          </cell>
          <cell r="M6321">
            <v>3238</v>
          </cell>
        </row>
        <row r="6321">
          <cell r="O6321" t="str">
            <v>医保</v>
          </cell>
        </row>
        <row r="6322">
          <cell r="A6322" t="str">
            <v>033100501500</v>
          </cell>
          <cell r="B6322" t="str">
            <v>331005015</v>
          </cell>
          <cell r="C6322" t="str">
            <v>手术费</v>
          </cell>
          <cell r="D6322" t="str">
            <v>08</v>
          </cell>
          <cell r="E6322" t="str">
            <v>手术治疗费</v>
          </cell>
          <cell r="F6322" t="str">
            <v>10</v>
          </cell>
          <cell r="G6322" t="str">
            <v>半肝切除术</v>
          </cell>
          <cell r="H6322" t="str">
            <v>包括左半肝或右半肝切除术</v>
          </cell>
        </row>
        <row r="6322">
          <cell r="J6322" t="str">
            <v>次</v>
          </cell>
          <cell r="K6322">
            <v>2600</v>
          </cell>
          <cell r="L6322">
            <v>2570</v>
          </cell>
          <cell r="M6322">
            <v>2185</v>
          </cell>
        </row>
        <row r="6322">
          <cell r="O6322" t="str">
            <v>医保</v>
          </cell>
        </row>
        <row r="6323">
          <cell r="A6323" t="str">
            <v>033100501501</v>
          </cell>
          <cell r="B6323" t="str">
            <v>33100501501</v>
          </cell>
          <cell r="C6323" t="str">
            <v>手术费</v>
          </cell>
          <cell r="D6323" t="str">
            <v>08</v>
          </cell>
          <cell r="E6323" t="str">
            <v>手术治疗费</v>
          </cell>
          <cell r="F6323" t="str">
            <v>10</v>
          </cell>
          <cell r="G6323" t="str">
            <v>小儿半肝切除术</v>
          </cell>
        </row>
        <row r="6323">
          <cell r="J6323" t="str">
            <v>次</v>
          </cell>
          <cell r="K6323">
            <v>3380</v>
          </cell>
          <cell r="L6323">
            <v>3341</v>
          </cell>
          <cell r="M6323">
            <v>2840</v>
          </cell>
        </row>
        <row r="6323">
          <cell r="O6323" t="str">
            <v>医保</v>
          </cell>
        </row>
        <row r="6324">
          <cell r="A6324" t="str">
            <v>033100501502</v>
          </cell>
          <cell r="B6324" t="str">
            <v>33100501502</v>
          </cell>
          <cell r="C6324" t="str">
            <v>手术费</v>
          </cell>
          <cell r="D6324" t="str">
            <v>08</v>
          </cell>
          <cell r="E6324" t="str">
            <v>手术治疗费</v>
          </cell>
          <cell r="F6324" t="str">
            <v>10</v>
          </cell>
          <cell r="G6324" t="str">
            <v>经腹腔镜半肝切除术</v>
          </cell>
        </row>
        <row r="6324">
          <cell r="J6324" t="str">
            <v>次</v>
          </cell>
          <cell r="K6324">
            <v>3300</v>
          </cell>
          <cell r="L6324">
            <v>3170</v>
          </cell>
          <cell r="M6324">
            <v>2695</v>
          </cell>
        </row>
        <row r="6324">
          <cell r="O6324" t="str">
            <v>医保</v>
          </cell>
        </row>
        <row r="6325">
          <cell r="A6325" t="str">
            <v>033100501503</v>
          </cell>
          <cell r="B6325" t="str">
            <v>33100501503</v>
          </cell>
          <cell r="C6325" t="str">
            <v>手术费</v>
          </cell>
          <cell r="D6325" t="str">
            <v>08</v>
          </cell>
          <cell r="E6325" t="str">
            <v>手术治疗费</v>
          </cell>
          <cell r="F6325" t="str">
            <v>10</v>
          </cell>
          <cell r="G6325" t="str">
            <v>小儿经腹腔镜半肝切除术</v>
          </cell>
        </row>
        <row r="6325">
          <cell r="J6325" t="str">
            <v>次</v>
          </cell>
          <cell r="K6325">
            <v>4290</v>
          </cell>
          <cell r="L6325">
            <v>4121</v>
          </cell>
          <cell r="M6325">
            <v>3503</v>
          </cell>
        </row>
        <row r="6325">
          <cell r="O6325" t="str">
            <v>医保</v>
          </cell>
        </row>
        <row r="6326">
          <cell r="A6326" t="str">
            <v>033100501600</v>
          </cell>
          <cell r="B6326" t="str">
            <v>331005016</v>
          </cell>
          <cell r="C6326" t="str">
            <v>手术费</v>
          </cell>
          <cell r="D6326" t="str">
            <v>08</v>
          </cell>
          <cell r="E6326" t="str">
            <v>手术治疗费</v>
          </cell>
          <cell r="F6326" t="str">
            <v>10</v>
          </cell>
          <cell r="G6326" t="str">
            <v>肝三叶切除术</v>
          </cell>
          <cell r="H6326" t="str">
            <v>包括左三叶或右三叶切除术或复杂肝癌切除</v>
          </cell>
        </row>
        <row r="6326">
          <cell r="J6326" t="str">
            <v>次</v>
          </cell>
          <cell r="K6326">
            <v>2820</v>
          </cell>
          <cell r="L6326">
            <v>2820</v>
          </cell>
          <cell r="M6326">
            <v>2397</v>
          </cell>
        </row>
        <row r="6326">
          <cell r="O6326" t="str">
            <v>医保</v>
          </cell>
        </row>
        <row r="6327">
          <cell r="A6327" t="str">
            <v>033100501601</v>
          </cell>
          <cell r="B6327" t="str">
            <v>33100501601</v>
          </cell>
          <cell r="C6327" t="str">
            <v>手术费</v>
          </cell>
          <cell r="D6327" t="str">
            <v>08</v>
          </cell>
          <cell r="E6327" t="str">
            <v>手术治疗费</v>
          </cell>
          <cell r="F6327" t="str">
            <v>10</v>
          </cell>
          <cell r="G6327" t="str">
            <v>小儿肝三叶切除术</v>
          </cell>
        </row>
        <row r="6327">
          <cell r="J6327" t="str">
            <v>次</v>
          </cell>
          <cell r="K6327">
            <v>3666</v>
          </cell>
          <cell r="L6327">
            <v>3666</v>
          </cell>
          <cell r="M6327">
            <v>3116</v>
          </cell>
        </row>
        <row r="6327">
          <cell r="O6327" t="str">
            <v>医保</v>
          </cell>
        </row>
        <row r="6328">
          <cell r="A6328" t="str">
            <v>033100501602</v>
          </cell>
          <cell r="B6328" t="str">
            <v>33100501602</v>
          </cell>
          <cell r="C6328" t="str">
            <v>手术费</v>
          </cell>
          <cell r="D6328" t="str">
            <v>08</v>
          </cell>
          <cell r="E6328" t="str">
            <v>手术治疗费</v>
          </cell>
          <cell r="F6328" t="str">
            <v>10</v>
          </cell>
          <cell r="G6328" t="str">
            <v>经腹腔镜肝三叶切除术</v>
          </cell>
        </row>
        <row r="6328">
          <cell r="J6328" t="str">
            <v>次</v>
          </cell>
          <cell r="K6328">
            <v>3520</v>
          </cell>
          <cell r="L6328">
            <v>3420</v>
          </cell>
          <cell r="M6328">
            <v>2907</v>
          </cell>
        </row>
        <row r="6328">
          <cell r="O6328" t="str">
            <v>医保</v>
          </cell>
        </row>
        <row r="6329">
          <cell r="A6329" t="str">
            <v>033100501603</v>
          </cell>
          <cell r="B6329" t="str">
            <v>33100501603</v>
          </cell>
          <cell r="C6329" t="str">
            <v>手术费</v>
          </cell>
          <cell r="D6329" t="str">
            <v>08</v>
          </cell>
          <cell r="E6329" t="str">
            <v>手术治疗费</v>
          </cell>
          <cell r="F6329" t="str">
            <v>10</v>
          </cell>
          <cell r="G6329" t="str">
            <v>小儿经腹腔镜肝三叶切除术</v>
          </cell>
        </row>
        <row r="6329">
          <cell r="J6329" t="str">
            <v>次</v>
          </cell>
          <cell r="K6329">
            <v>4576</v>
          </cell>
          <cell r="L6329">
            <v>4446</v>
          </cell>
          <cell r="M6329">
            <v>3779</v>
          </cell>
        </row>
        <row r="6329">
          <cell r="O6329" t="str">
            <v>医保</v>
          </cell>
        </row>
        <row r="6330">
          <cell r="A6330" t="str">
            <v>033100501700</v>
          </cell>
          <cell r="B6330" t="str">
            <v>331005017</v>
          </cell>
          <cell r="C6330" t="str">
            <v>手术费</v>
          </cell>
          <cell r="D6330" t="str">
            <v>08</v>
          </cell>
          <cell r="E6330" t="str">
            <v>手术治疗费</v>
          </cell>
          <cell r="F6330" t="str">
            <v>10</v>
          </cell>
          <cell r="G6330" t="str">
            <v>异体供肝切除术</v>
          </cell>
          <cell r="H6330" t="str">
            <v>含修整术</v>
          </cell>
        </row>
        <row r="6330">
          <cell r="J6330" t="str">
            <v>次</v>
          </cell>
          <cell r="K6330">
            <v>2690</v>
          </cell>
          <cell r="L6330">
            <v>2690</v>
          </cell>
          <cell r="M6330">
            <v>2287</v>
          </cell>
        </row>
        <row r="6331">
          <cell r="A6331" t="str">
            <v>033100501701</v>
          </cell>
          <cell r="B6331" t="str">
            <v>33100501701</v>
          </cell>
          <cell r="C6331" t="str">
            <v>手术费</v>
          </cell>
          <cell r="D6331" t="str">
            <v>08</v>
          </cell>
          <cell r="E6331" t="str">
            <v>手术治疗费</v>
          </cell>
          <cell r="F6331" t="str">
            <v>10</v>
          </cell>
          <cell r="G6331" t="str">
            <v>小儿异体供肝切除术</v>
          </cell>
        </row>
        <row r="6331">
          <cell r="J6331" t="str">
            <v>次</v>
          </cell>
          <cell r="K6331">
            <v>3497</v>
          </cell>
          <cell r="L6331">
            <v>3497</v>
          </cell>
          <cell r="M6331">
            <v>2973</v>
          </cell>
        </row>
        <row r="6332">
          <cell r="A6332" t="str">
            <v>033100501800</v>
          </cell>
          <cell r="B6332" t="str">
            <v>331005018</v>
          </cell>
          <cell r="C6332" t="str">
            <v>手术费</v>
          </cell>
          <cell r="D6332" t="str">
            <v>08</v>
          </cell>
          <cell r="E6332" t="str">
            <v>手术治疗费</v>
          </cell>
          <cell r="F6332" t="str">
            <v>10</v>
          </cell>
          <cell r="G6332" t="str">
            <v>肝移植术</v>
          </cell>
          <cell r="H6332" t="str">
            <v>含全肝切除术</v>
          </cell>
          <cell r="I6332" t="str">
            <v>供体</v>
          </cell>
          <cell r="J6332" t="str">
            <v>次</v>
          </cell>
          <cell r="K6332">
            <v>11000</v>
          </cell>
          <cell r="L6332">
            <v>11000</v>
          </cell>
          <cell r="M6332">
            <v>9350</v>
          </cell>
        </row>
        <row r="6333">
          <cell r="A6333" t="str">
            <v>033100501801</v>
          </cell>
          <cell r="B6333" t="str">
            <v>33100501801</v>
          </cell>
          <cell r="C6333" t="str">
            <v>手术费</v>
          </cell>
          <cell r="D6333" t="str">
            <v>08</v>
          </cell>
          <cell r="E6333" t="str">
            <v>手术治疗费</v>
          </cell>
          <cell r="F6333" t="str">
            <v>10</v>
          </cell>
          <cell r="G6333" t="str">
            <v>小儿肝移植术</v>
          </cell>
        </row>
        <row r="6333">
          <cell r="J6333" t="str">
            <v>次</v>
          </cell>
          <cell r="K6333">
            <v>14300</v>
          </cell>
          <cell r="L6333">
            <v>14300</v>
          </cell>
          <cell r="M6333">
            <v>12155</v>
          </cell>
        </row>
        <row r="6334">
          <cell r="A6334" t="str">
            <v>033100501900</v>
          </cell>
          <cell r="B6334" t="str">
            <v>331005019</v>
          </cell>
          <cell r="C6334" t="str">
            <v>手术费</v>
          </cell>
          <cell r="D6334" t="str">
            <v>08</v>
          </cell>
          <cell r="E6334" t="str">
            <v>手术治疗费</v>
          </cell>
          <cell r="F6334" t="str">
            <v>10</v>
          </cell>
          <cell r="G6334" t="str">
            <v>移植肝切除术+再移植术</v>
          </cell>
        </row>
        <row r="6334">
          <cell r="I6334" t="str">
            <v>供体</v>
          </cell>
          <cell r="J6334" t="str">
            <v>次</v>
          </cell>
          <cell r="K6334">
            <v>11000</v>
          </cell>
          <cell r="L6334">
            <v>11000</v>
          </cell>
          <cell r="M6334">
            <v>9350</v>
          </cell>
        </row>
        <row r="6335">
          <cell r="A6335" t="str">
            <v>033100501901</v>
          </cell>
          <cell r="B6335" t="str">
            <v>33100501901</v>
          </cell>
          <cell r="C6335" t="str">
            <v>手术费</v>
          </cell>
          <cell r="D6335" t="str">
            <v>08</v>
          </cell>
          <cell r="E6335" t="str">
            <v>手术治疗费</v>
          </cell>
          <cell r="F6335" t="str">
            <v>10</v>
          </cell>
          <cell r="G6335" t="str">
            <v>小儿移植肝切除术+再移植术</v>
          </cell>
        </row>
        <row r="6335">
          <cell r="J6335" t="str">
            <v>次</v>
          </cell>
          <cell r="K6335">
            <v>14300</v>
          </cell>
          <cell r="L6335">
            <v>14300</v>
          </cell>
          <cell r="M6335">
            <v>12155</v>
          </cell>
        </row>
        <row r="6336">
          <cell r="A6336" t="str">
            <v>033100502000</v>
          </cell>
          <cell r="B6336" t="str">
            <v>331005020</v>
          </cell>
          <cell r="C6336" t="str">
            <v>手术费</v>
          </cell>
          <cell r="D6336" t="str">
            <v>08</v>
          </cell>
          <cell r="E6336" t="str">
            <v>手术治疗费</v>
          </cell>
          <cell r="F6336" t="str">
            <v>10</v>
          </cell>
          <cell r="G6336" t="str">
            <v>器官联合移植术</v>
          </cell>
        </row>
        <row r="6336">
          <cell r="I6336" t="str">
            <v>供体</v>
          </cell>
          <cell r="J6336" t="str">
            <v>次</v>
          </cell>
        </row>
        <row r="6337">
          <cell r="A6337" t="str">
            <v>033100502100</v>
          </cell>
          <cell r="B6337" t="str">
            <v>331005021</v>
          </cell>
          <cell r="C6337" t="str">
            <v>手术费</v>
          </cell>
          <cell r="D6337" t="str">
            <v>08</v>
          </cell>
          <cell r="E6337" t="str">
            <v>手术治疗费</v>
          </cell>
          <cell r="F6337" t="str">
            <v>10</v>
          </cell>
          <cell r="G6337" t="str">
            <v>肝门部肿瘤支架管外引流术</v>
          </cell>
          <cell r="H6337" t="str">
            <v>包括胆道内支架引流术</v>
          </cell>
          <cell r="I6337" t="str">
            <v>支架、导管</v>
          </cell>
          <cell r="J6337" t="str">
            <v>次</v>
          </cell>
          <cell r="K6337">
            <v>1700</v>
          </cell>
          <cell r="L6337">
            <v>1700</v>
          </cell>
          <cell r="M6337">
            <v>1445</v>
          </cell>
        </row>
        <row r="6337">
          <cell r="O6337" t="str">
            <v>医保</v>
          </cell>
        </row>
        <row r="6338">
          <cell r="A6338" t="str">
            <v>033100502101</v>
          </cell>
          <cell r="B6338" t="str">
            <v>33100502101</v>
          </cell>
          <cell r="C6338" t="str">
            <v>手术费</v>
          </cell>
          <cell r="D6338" t="str">
            <v>08</v>
          </cell>
          <cell r="E6338" t="str">
            <v>手术治疗费</v>
          </cell>
          <cell r="F6338" t="str">
            <v>10</v>
          </cell>
          <cell r="G6338" t="str">
            <v>肝门部肿瘤支架管外引流术-胆道内支架引流术</v>
          </cell>
        </row>
        <row r="6338">
          <cell r="J6338" t="str">
            <v>次</v>
          </cell>
          <cell r="K6338">
            <v>1700</v>
          </cell>
          <cell r="L6338">
            <v>1700</v>
          </cell>
          <cell r="M6338">
            <v>1445</v>
          </cell>
          <cell r="N6338" t="str">
            <v>胆道内支架引流术</v>
          </cell>
          <cell r="O6338" t="str">
            <v>医保</v>
          </cell>
        </row>
        <row r="6339">
          <cell r="A6339" t="str">
            <v>033100502102</v>
          </cell>
          <cell r="B6339" t="str">
            <v>33100502102</v>
          </cell>
          <cell r="C6339" t="str">
            <v>手术费</v>
          </cell>
          <cell r="D6339" t="str">
            <v>08</v>
          </cell>
          <cell r="E6339" t="str">
            <v>手术治疗费</v>
          </cell>
          <cell r="F6339" t="str">
            <v>10</v>
          </cell>
          <cell r="G6339" t="str">
            <v>小儿肝门部肿瘤支架管外引流术</v>
          </cell>
        </row>
        <row r="6339">
          <cell r="J6339" t="str">
            <v>次</v>
          </cell>
          <cell r="K6339">
            <v>2210</v>
          </cell>
          <cell r="L6339">
            <v>2210</v>
          </cell>
          <cell r="M6339">
            <v>1879</v>
          </cell>
        </row>
        <row r="6339">
          <cell r="O6339" t="str">
            <v>医保</v>
          </cell>
        </row>
        <row r="6340">
          <cell r="A6340" t="str">
            <v>033100502103</v>
          </cell>
          <cell r="B6340" t="str">
            <v>33100502103</v>
          </cell>
          <cell r="C6340" t="str">
            <v>手术费</v>
          </cell>
          <cell r="D6340" t="str">
            <v>08</v>
          </cell>
          <cell r="E6340" t="str">
            <v>手术治疗费</v>
          </cell>
          <cell r="F6340" t="str">
            <v>10</v>
          </cell>
          <cell r="G6340" t="str">
            <v>小儿肝门部肿瘤支架管外引流术-胆道内支架引流术</v>
          </cell>
        </row>
        <row r="6340">
          <cell r="J6340" t="str">
            <v>次</v>
          </cell>
          <cell r="K6340">
            <v>2210</v>
          </cell>
          <cell r="L6340">
            <v>2210</v>
          </cell>
          <cell r="M6340">
            <v>1879</v>
          </cell>
          <cell r="N6340" t="str">
            <v>胆道内支架引流术</v>
          </cell>
          <cell r="O6340" t="str">
            <v>医保</v>
          </cell>
        </row>
        <row r="6341">
          <cell r="A6341" t="str">
            <v>033100502200</v>
          </cell>
          <cell r="B6341" t="str">
            <v>331005022</v>
          </cell>
          <cell r="C6341" t="str">
            <v>手术费</v>
          </cell>
          <cell r="D6341" t="str">
            <v>08</v>
          </cell>
          <cell r="E6341" t="str">
            <v>手术治疗费</v>
          </cell>
          <cell r="F6341" t="str">
            <v>10</v>
          </cell>
          <cell r="G6341" t="str">
            <v>肝内胆管U形管引流术</v>
          </cell>
        </row>
        <row r="6341">
          <cell r="J6341" t="str">
            <v>次</v>
          </cell>
          <cell r="K6341">
            <v>1920</v>
          </cell>
          <cell r="L6341">
            <v>1920</v>
          </cell>
          <cell r="M6341">
            <v>1632</v>
          </cell>
        </row>
        <row r="6341">
          <cell r="O6341" t="str">
            <v>医保</v>
          </cell>
        </row>
        <row r="6342">
          <cell r="A6342" t="str">
            <v>033100502201</v>
          </cell>
          <cell r="B6342" t="str">
            <v>33100502201</v>
          </cell>
          <cell r="C6342" t="str">
            <v>手术费</v>
          </cell>
          <cell r="D6342" t="str">
            <v>08</v>
          </cell>
          <cell r="E6342" t="str">
            <v>手术治疗费</v>
          </cell>
          <cell r="F6342" t="str">
            <v>10</v>
          </cell>
          <cell r="G6342" t="str">
            <v>小儿肝内胆管U形管引流术</v>
          </cell>
        </row>
        <row r="6342">
          <cell r="J6342" t="str">
            <v>次</v>
          </cell>
          <cell r="K6342">
            <v>2496</v>
          </cell>
          <cell r="L6342">
            <v>2496</v>
          </cell>
          <cell r="M6342">
            <v>2122</v>
          </cell>
        </row>
        <row r="6342">
          <cell r="O6342" t="str">
            <v>医保</v>
          </cell>
        </row>
        <row r="6343">
          <cell r="A6343" t="str">
            <v>033100502300</v>
          </cell>
          <cell r="B6343" t="str">
            <v>331005023</v>
          </cell>
          <cell r="C6343" t="str">
            <v>手术费</v>
          </cell>
          <cell r="D6343" t="str">
            <v>08</v>
          </cell>
          <cell r="E6343" t="str">
            <v>手术治疗费</v>
          </cell>
          <cell r="F6343" t="str">
            <v>10</v>
          </cell>
          <cell r="G6343" t="str">
            <v>肝内异物取出术</v>
          </cell>
        </row>
        <row r="6343">
          <cell r="J6343" t="str">
            <v>次</v>
          </cell>
          <cell r="K6343">
            <v>1700</v>
          </cell>
          <cell r="L6343">
            <v>1700</v>
          </cell>
          <cell r="M6343">
            <v>1445</v>
          </cell>
        </row>
        <row r="6343">
          <cell r="O6343" t="str">
            <v>医保</v>
          </cell>
        </row>
        <row r="6344">
          <cell r="A6344" t="str">
            <v>033100502301</v>
          </cell>
          <cell r="B6344" t="str">
            <v>33100502301</v>
          </cell>
          <cell r="C6344" t="str">
            <v>手术费</v>
          </cell>
          <cell r="D6344" t="str">
            <v>08</v>
          </cell>
          <cell r="E6344" t="str">
            <v>手术治疗费</v>
          </cell>
          <cell r="F6344" t="str">
            <v>10</v>
          </cell>
          <cell r="G6344" t="str">
            <v>小儿肝内异物取出术</v>
          </cell>
        </row>
        <row r="6344">
          <cell r="J6344" t="str">
            <v>次</v>
          </cell>
          <cell r="K6344">
            <v>2210</v>
          </cell>
          <cell r="L6344">
            <v>2210</v>
          </cell>
          <cell r="M6344">
            <v>1879</v>
          </cell>
        </row>
        <row r="6344">
          <cell r="O6344" t="str">
            <v>医保</v>
          </cell>
        </row>
        <row r="6345">
          <cell r="A6345" t="str">
            <v>033100502302</v>
          </cell>
          <cell r="B6345" t="str">
            <v>33100502302</v>
          </cell>
          <cell r="C6345" t="str">
            <v>手术费</v>
          </cell>
          <cell r="D6345" t="str">
            <v>08</v>
          </cell>
          <cell r="E6345" t="str">
            <v>手术治疗费</v>
          </cell>
          <cell r="F6345" t="str">
            <v>10</v>
          </cell>
          <cell r="G6345" t="str">
            <v>经腹腔镜肝内异物取出术</v>
          </cell>
        </row>
        <row r="6345">
          <cell r="J6345" t="str">
            <v>次</v>
          </cell>
          <cell r="K6345">
            <v>2400</v>
          </cell>
          <cell r="L6345">
            <v>2300</v>
          </cell>
          <cell r="M6345">
            <v>1955</v>
          </cell>
        </row>
        <row r="6345">
          <cell r="O6345" t="str">
            <v>医保</v>
          </cell>
        </row>
        <row r="6346">
          <cell r="A6346" t="str">
            <v>033100502303</v>
          </cell>
          <cell r="B6346" t="str">
            <v>33100502303</v>
          </cell>
          <cell r="C6346" t="str">
            <v>手术费</v>
          </cell>
          <cell r="D6346" t="str">
            <v>08</v>
          </cell>
          <cell r="E6346" t="str">
            <v>手术治疗费</v>
          </cell>
          <cell r="F6346" t="str">
            <v>10</v>
          </cell>
          <cell r="G6346" t="str">
            <v>小儿经腹腔镜肝内异物取出术</v>
          </cell>
        </row>
        <row r="6346">
          <cell r="J6346" t="str">
            <v>次</v>
          </cell>
          <cell r="K6346">
            <v>3120</v>
          </cell>
          <cell r="L6346">
            <v>2990</v>
          </cell>
          <cell r="M6346">
            <v>2542</v>
          </cell>
        </row>
        <row r="6346">
          <cell r="O6346" t="str">
            <v>医保</v>
          </cell>
        </row>
        <row r="6347">
          <cell r="A6347" t="str">
            <v>033100502400</v>
          </cell>
          <cell r="B6347" t="str">
            <v>331005024</v>
          </cell>
          <cell r="C6347" t="str">
            <v>手术费</v>
          </cell>
          <cell r="D6347" t="str">
            <v>08</v>
          </cell>
          <cell r="E6347" t="str">
            <v>手术治疗费</v>
          </cell>
          <cell r="F6347" t="str">
            <v>10</v>
          </cell>
          <cell r="G6347" t="str">
            <v>肝实质切开取石术</v>
          </cell>
        </row>
        <row r="6347">
          <cell r="J6347" t="str">
            <v>次</v>
          </cell>
          <cell r="K6347">
            <v>2590</v>
          </cell>
          <cell r="L6347">
            <v>2330</v>
          </cell>
          <cell r="M6347">
            <v>1981</v>
          </cell>
        </row>
        <row r="6347">
          <cell r="O6347" t="str">
            <v>医保</v>
          </cell>
        </row>
        <row r="6348">
          <cell r="A6348" t="str">
            <v>033100502401</v>
          </cell>
          <cell r="B6348" t="str">
            <v>33100502401</v>
          </cell>
          <cell r="C6348" t="str">
            <v>手术费</v>
          </cell>
          <cell r="D6348" t="str">
            <v>08</v>
          </cell>
          <cell r="E6348" t="str">
            <v>手术治疗费</v>
          </cell>
          <cell r="F6348" t="str">
            <v>10</v>
          </cell>
          <cell r="G6348" t="str">
            <v>小儿肝实质切开取石术</v>
          </cell>
        </row>
        <row r="6348">
          <cell r="J6348" t="str">
            <v>次</v>
          </cell>
          <cell r="K6348">
            <v>3367</v>
          </cell>
          <cell r="L6348">
            <v>3029</v>
          </cell>
          <cell r="M6348">
            <v>2575</v>
          </cell>
        </row>
        <row r="6348">
          <cell r="O6348" t="str">
            <v>医保</v>
          </cell>
        </row>
        <row r="6349">
          <cell r="A6349" t="str">
            <v>033100502402</v>
          </cell>
          <cell r="B6349" t="str">
            <v>33100502402</v>
          </cell>
          <cell r="C6349" t="str">
            <v>手术费</v>
          </cell>
          <cell r="D6349" t="str">
            <v>08</v>
          </cell>
          <cell r="E6349" t="str">
            <v>手术治疗费</v>
          </cell>
          <cell r="F6349" t="str">
            <v>10</v>
          </cell>
          <cell r="G6349" t="str">
            <v>经腹腔镜肝实质切开取石术</v>
          </cell>
        </row>
        <row r="6349">
          <cell r="J6349" t="str">
            <v>次</v>
          </cell>
          <cell r="K6349">
            <v>3290</v>
          </cell>
          <cell r="L6349">
            <v>2930</v>
          </cell>
          <cell r="M6349">
            <v>2491</v>
          </cell>
        </row>
        <row r="6349">
          <cell r="O6349" t="str">
            <v>医保</v>
          </cell>
        </row>
        <row r="6350">
          <cell r="A6350" t="str">
            <v>033100502403</v>
          </cell>
          <cell r="B6350" t="str">
            <v>33100502403</v>
          </cell>
          <cell r="C6350" t="str">
            <v>手术费</v>
          </cell>
          <cell r="D6350" t="str">
            <v>08</v>
          </cell>
          <cell r="E6350" t="str">
            <v>手术治疗费</v>
          </cell>
          <cell r="F6350" t="str">
            <v>10</v>
          </cell>
          <cell r="G6350" t="str">
            <v>小儿经腹腔镜肝实质切开取石术</v>
          </cell>
        </row>
        <row r="6350">
          <cell r="J6350" t="str">
            <v>次</v>
          </cell>
          <cell r="K6350">
            <v>4277</v>
          </cell>
          <cell r="L6350">
            <v>3809</v>
          </cell>
          <cell r="M6350">
            <v>3238</v>
          </cell>
        </row>
        <row r="6350">
          <cell r="O6350" t="str">
            <v>医保</v>
          </cell>
        </row>
        <row r="6351">
          <cell r="A6351" t="str">
            <v>033100502500</v>
          </cell>
          <cell r="B6351" t="str">
            <v>331005025</v>
          </cell>
          <cell r="C6351" t="str">
            <v>手术费</v>
          </cell>
          <cell r="D6351" t="str">
            <v>08</v>
          </cell>
          <cell r="E6351" t="str">
            <v>手术治疗费</v>
          </cell>
          <cell r="F6351" t="str">
            <v>10</v>
          </cell>
          <cell r="G6351" t="str">
            <v>肝血管瘤包膜外剥脱术</v>
          </cell>
        </row>
        <row r="6351">
          <cell r="J6351" t="str">
            <v>次</v>
          </cell>
          <cell r="K6351">
            <v>2940</v>
          </cell>
          <cell r="L6351">
            <v>2650</v>
          </cell>
          <cell r="M6351">
            <v>2253</v>
          </cell>
        </row>
        <row r="6351">
          <cell r="O6351" t="str">
            <v>医保</v>
          </cell>
        </row>
        <row r="6352">
          <cell r="A6352" t="str">
            <v>033100502501</v>
          </cell>
          <cell r="B6352" t="str">
            <v>33100502501</v>
          </cell>
          <cell r="C6352" t="str">
            <v>手术费</v>
          </cell>
          <cell r="D6352" t="str">
            <v>08</v>
          </cell>
          <cell r="E6352" t="str">
            <v>手术治疗费</v>
          </cell>
          <cell r="F6352" t="str">
            <v>10</v>
          </cell>
          <cell r="G6352" t="str">
            <v>小儿肝血管瘤包膜外剥脱术</v>
          </cell>
        </row>
        <row r="6352">
          <cell r="J6352" t="str">
            <v>次</v>
          </cell>
          <cell r="K6352">
            <v>3822</v>
          </cell>
          <cell r="L6352">
            <v>3445</v>
          </cell>
          <cell r="M6352">
            <v>2928</v>
          </cell>
        </row>
        <row r="6352">
          <cell r="O6352" t="str">
            <v>医保</v>
          </cell>
        </row>
        <row r="6353">
          <cell r="A6353" t="str">
            <v>033100502502</v>
          </cell>
          <cell r="B6353" t="str">
            <v>33100502502</v>
          </cell>
          <cell r="C6353" t="str">
            <v>手术费</v>
          </cell>
          <cell r="D6353" t="str">
            <v>08</v>
          </cell>
          <cell r="E6353" t="str">
            <v>手术治疗费</v>
          </cell>
          <cell r="F6353" t="str">
            <v>10</v>
          </cell>
          <cell r="G6353" t="str">
            <v>经腹腔镜肝血管瘤包膜外剥脱术</v>
          </cell>
        </row>
        <row r="6353">
          <cell r="J6353" t="str">
            <v>次</v>
          </cell>
          <cell r="K6353">
            <v>3640</v>
          </cell>
          <cell r="L6353">
            <v>3250</v>
          </cell>
          <cell r="M6353">
            <v>2763</v>
          </cell>
        </row>
        <row r="6353">
          <cell r="O6353" t="str">
            <v>医保</v>
          </cell>
        </row>
        <row r="6354">
          <cell r="A6354" t="str">
            <v>033100502503</v>
          </cell>
          <cell r="B6354" t="str">
            <v>33100502503</v>
          </cell>
          <cell r="C6354" t="str">
            <v>手术费</v>
          </cell>
          <cell r="D6354" t="str">
            <v>08</v>
          </cell>
          <cell r="E6354" t="str">
            <v>手术治疗费</v>
          </cell>
          <cell r="F6354" t="str">
            <v>10</v>
          </cell>
          <cell r="G6354" t="str">
            <v>小儿经腹腔镜肝血管瘤包膜外剥脱术</v>
          </cell>
        </row>
        <row r="6354">
          <cell r="J6354" t="str">
            <v>次</v>
          </cell>
          <cell r="K6354">
            <v>4732</v>
          </cell>
          <cell r="L6354">
            <v>4225</v>
          </cell>
          <cell r="M6354">
            <v>3591</v>
          </cell>
        </row>
        <row r="6354">
          <cell r="O6354" t="str">
            <v>医保</v>
          </cell>
        </row>
        <row r="6355">
          <cell r="A6355" t="str">
            <v>033100502600</v>
          </cell>
          <cell r="B6355" t="str">
            <v>331005026</v>
          </cell>
          <cell r="C6355" t="str">
            <v>手术费</v>
          </cell>
          <cell r="D6355" t="str">
            <v>08</v>
          </cell>
          <cell r="E6355" t="str">
            <v>手术治疗费</v>
          </cell>
          <cell r="F6355" t="str">
            <v>10</v>
          </cell>
          <cell r="G6355" t="str">
            <v>肝血管瘤缝扎术</v>
          </cell>
          <cell r="H6355" t="str">
            <v>含硬化剂注射、栓塞</v>
          </cell>
        </row>
        <row r="6355">
          <cell r="J6355" t="str">
            <v>次</v>
          </cell>
          <cell r="K6355">
            <v>1280</v>
          </cell>
          <cell r="L6355">
            <v>1280</v>
          </cell>
          <cell r="M6355">
            <v>1088</v>
          </cell>
        </row>
        <row r="6355">
          <cell r="O6355" t="str">
            <v>医保</v>
          </cell>
        </row>
        <row r="6356">
          <cell r="A6356" t="str">
            <v>033100502601</v>
          </cell>
          <cell r="B6356" t="str">
            <v>33100502601</v>
          </cell>
          <cell r="C6356" t="str">
            <v>手术费</v>
          </cell>
          <cell r="D6356" t="str">
            <v>08</v>
          </cell>
          <cell r="E6356" t="str">
            <v>手术治疗费</v>
          </cell>
          <cell r="F6356" t="str">
            <v>10</v>
          </cell>
          <cell r="G6356" t="str">
            <v>小儿肝血管瘤缝扎术</v>
          </cell>
        </row>
        <row r="6356">
          <cell r="J6356" t="str">
            <v>次</v>
          </cell>
          <cell r="K6356">
            <v>1664</v>
          </cell>
          <cell r="L6356">
            <v>1664</v>
          </cell>
          <cell r="M6356">
            <v>1414</v>
          </cell>
        </row>
        <row r="6356">
          <cell r="O6356" t="str">
            <v>医保</v>
          </cell>
        </row>
        <row r="6357">
          <cell r="A6357" t="str">
            <v>033100502602</v>
          </cell>
          <cell r="B6357" t="str">
            <v>33100502602</v>
          </cell>
          <cell r="C6357" t="str">
            <v>手术费</v>
          </cell>
          <cell r="D6357" t="str">
            <v>08</v>
          </cell>
          <cell r="E6357" t="str">
            <v>手术治疗费</v>
          </cell>
          <cell r="F6357" t="str">
            <v>10</v>
          </cell>
          <cell r="G6357" t="str">
            <v>经腹腔镜肝血管瘤缝扎术</v>
          </cell>
        </row>
        <row r="6357">
          <cell r="J6357" t="str">
            <v>次</v>
          </cell>
          <cell r="K6357">
            <v>1980</v>
          </cell>
          <cell r="L6357">
            <v>1880</v>
          </cell>
          <cell r="M6357">
            <v>1598</v>
          </cell>
        </row>
        <row r="6357">
          <cell r="O6357" t="str">
            <v>医保</v>
          </cell>
        </row>
        <row r="6358">
          <cell r="A6358" t="str">
            <v>033100502603</v>
          </cell>
          <cell r="B6358" t="str">
            <v>33100502603</v>
          </cell>
          <cell r="C6358" t="str">
            <v>手术费</v>
          </cell>
          <cell r="D6358" t="str">
            <v>08</v>
          </cell>
          <cell r="E6358" t="str">
            <v>手术治疗费</v>
          </cell>
          <cell r="F6358" t="str">
            <v>10</v>
          </cell>
          <cell r="G6358" t="str">
            <v>小儿经腹腔镜肝血管瘤缝扎术</v>
          </cell>
        </row>
        <row r="6358">
          <cell r="J6358" t="str">
            <v>次</v>
          </cell>
          <cell r="K6358">
            <v>2574</v>
          </cell>
          <cell r="L6358">
            <v>2444</v>
          </cell>
          <cell r="M6358">
            <v>2077</v>
          </cell>
        </row>
        <row r="6358">
          <cell r="O6358" t="str">
            <v>医保</v>
          </cell>
        </row>
        <row r="6359">
          <cell r="A6359" t="str">
            <v>033100502700</v>
          </cell>
          <cell r="B6359" t="str">
            <v>331005027</v>
          </cell>
          <cell r="C6359" t="str">
            <v>手术费</v>
          </cell>
          <cell r="D6359" t="str">
            <v>08</v>
          </cell>
          <cell r="E6359" t="str">
            <v>手术治疗费</v>
          </cell>
          <cell r="F6359" t="str">
            <v>10</v>
          </cell>
          <cell r="G6359" t="str">
            <v>开腹门静脉栓塞术</v>
          </cell>
        </row>
        <row r="6359">
          <cell r="J6359" t="str">
            <v>次</v>
          </cell>
        </row>
        <row r="6360">
          <cell r="A6360" t="str">
            <v>033100502701</v>
          </cell>
          <cell r="B6360" t="str">
            <v>33100502701</v>
          </cell>
          <cell r="C6360" t="str">
            <v>手术费</v>
          </cell>
          <cell r="D6360" t="str">
            <v>08</v>
          </cell>
          <cell r="E6360" t="str">
            <v>手术治疗费</v>
          </cell>
          <cell r="F6360" t="str">
            <v>10</v>
          </cell>
          <cell r="G6360" t="str">
            <v>小儿开腹门静脉栓塞术</v>
          </cell>
        </row>
        <row r="6360">
          <cell r="J6360" t="str">
            <v>次</v>
          </cell>
        </row>
        <row r="6361">
          <cell r="B6361" t="str">
            <v>331006</v>
          </cell>
        </row>
        <row r="6361">
          <cell r="G6361" t="str">
            <v>胆道手术</v>
          </cell>
          <cell r="H6361" t="str">
            <v/>
          </cell>
          <cell r="I6361" t="str">
            <v>一次性吻合器</v>
          </cell>
        </row>
        <row r="6362">
          <cell r="A6362" t="str">
            <v>033100600100</v>
          </cell>
          <cell r="B6362" t="str">
            <v>331006001</v>
          </cell>
          <cell r="C6362" t="str">
            <v>手术费</v>
          </cell>
          <cell r="D6362" t="str">
            <v>08</v>
          </cell>
          <cell r="E6362" t="str">
            <v>手术治疗费</v>
          </cell>
          <cell r="F6362" t="str">
            <v>10</v>
          </cell>
          <cell r="G6362" t="str">
            <v>胆囊肠吻合术</v>
          </cell>
          <cell r="H6362" t="str">
            <v>包括Roux-y肠吻合术</v>
          </cell>
        </row>
        <row r="6362">
          <cell r="J6362" t="str">
            <v>次</v>
          </cell>
          <cell r="K6362">
            <v>2080</v>
          </cell>
          <cell r="L6362">
            <v>1870</v>
          </cell>
          <cell r="M6362">
            <v>1590</v>
          </cell>
        </row>
        <row r="6362">
          <cell r="O6362" t="str">
            <v>医保</v>
          </cell>
        </row>
        <row r="6363">
          <cell r="A6363" t="str">
            <v>033100600101</v>
          </cell>
          <cell r="B6363" t="str">
            <v>33100600101</v>
          </cell>
          <cell r="C6363" t="str">
            <v>手术费</v>
          </cell>
          <cell r="D6363" t="str">
            <v>08</v>
          </cell>
          <cell r="E6363" t="str">
            <v>手术治疗费</v>
          </cell>
          <cell r="F6363" t="str">
            <v>10</v>
          </cell>
          <cell r="G6363" t="str">
            <v>小儿胆囊肠吻合术</v>
          </cell>
        </row>
        <row r="6363">
          <cell r="J6363" t="str">
            <v>次</v>
          </cell>
          <cell r="K6363">
            <v>2704</v>
          </cell>
          <cell r="L6363">
            <v>2431</v>
          </cell>
          <cell r="M6363">
            <v>2066</v>
          </cell>
        </row>
        <row r="6363">
          <cell r="O6363" t="str">
            <v>医保</v>
          </cell>
        </row>
        <row r="6364">
          <cell r="A6364" t="str">
            <v>033100600102</v>
          </cell>
          <cell r="B6364" t="str">
            <v>33100600102</v>
          </cell>
          <cell r="C6364" t="str">
            <v>手术费</v>
          </cell>
          <cell r="D6364" t="str">
            <v>08</v>
          </cell>
          <cell r="E6364" t="str">
            <v>手术治疗费</v>
          </cell>
          <cell r="F6364" t="str">
            <v>10</v>
          </cell>
          <cell r="G6364" t="str">
            <v>经腹腔镜胆囊肠吻合术</v>
          </cell>
        </row>
        <row r="6364">
          <cell r="J6364" t="str">
            <v>次</v>
          </cell>
          <cell r="K6364">
            <v>2780</v>
          </cell>
          <cell r="L6364">
            <v>2470</v>
          </cell>
          <cell r="M6364">
            <v>2100</v>
          </cell>
        </row>
        <row r="6364">
          <cell r="O6364" t="str">
            <v>医保</v>
          </cell>
        </row>
        <row r="6365">
          <cell r="A6365" t="str">
            <v>033100600103</v>
          </cell>
          <cell r="B6365" t="str">
            <v>33100600103</v>
          </cell>
          <cell r="C6365" t="str">
            <v>手术费</v>
          </cell>
          <cell r="D6365" t="str">
            <v>08</v>
          </cell>
          <cell r="E6365" t="str">
            <v>手术治疗费</v>
          </cell>
          <cell r="F6365" t="str">
            <v>10</v>
          </cell>
          <cell r="G6365" t="str">
            <v>小儿经腹腔镜胆囊肠吻合术</v>
          </cell>
        </row>
        <row r="6365">
          <cell r="J6365" t="str">
            <v>次</v>
          </cell>
          <cell r="K6365">
            <v>3614</v>
          </cell>
          <cell r="L6365">
            <v>3211</v>
          </cell>
          <cell r="M6365">
            <v>2729</v>
          </cell>
        </row>
        <row r="6365">
          <cell r="O6365" t="str">
            <v>医保</v>
          </cell>
        </row>
        <row r="6366">
          <cell r="A6366" t="str">
            <v>033100600200</v>
          </cell>
          <cell r="B6366" t="str">
            <v>331006002</v>
          </cell>
          <cell r="C6366" t="str">
            <v>手术费</v>
          </cell>
          <cell r="D6366" t="str">
            <v>08</v>
          </cell>
          <cell r="E6366" t="str">
            <v>手术治疗费</v>
          </cell>
          <cell r="F6366" t="str">
            <v>10</v>
          </cell>
          <cell r="G6366" t="str">
            <v>胆囊切除术</v>
          </cell>
        </row>
        <row r="6366">
          <cell r="J6366" t="str">
            <v>次</v>
          </cell>
          <cell r="K6366">
            <v>1300</v>
          </cell>
          <cell r="L6366">
            <v>1100</v>
          </cell>
          <cell r="M6366">
            <v>935</v>
          </cell>
        </row>
        <row r="6366">
          <cell r="O6366" t="str">
            <v>医保</v>
          </cell>
        </row>
        <row r="6367">
          <cell r="A6367" t="str">
            <v>033100600201</v>
          </cell>
          <cell r="B6367" t="str">
            <v>33100600201</v>
          </cell>
          <cell r="C6367" t="str">
            <v>手术费</v>
          </cell>
          <cell r="D6367" t="str">
            <v>08</v>
          </cell>
          <cell r="E6367" t="str">
            <v>手术治疗费</v>
          </cell>
          <cell r="F6367" t="str">
            <v>10</v>
          </cell>
          <cell r="G6367" t="str">
            <v>小儿胆囊切除术</v>
          </cell>
        </row>
        <row r="6367">
          <cell r="J6367" t="str">
            <v>次</v>
          </cell>
          <cell r="K6367">
            <v>1690</v>
          </cell>
          <cell r="L6367">
            <v>1430</v>
          </cell>
          <cell r="M6367">
            <v>1216</v>
          </cell>
        </row>
        <row r="6367">
          <cell r="O6367" t="str">
            <v>医保</v>
          </cell>
        </row>
        <row r="6368">
          <cell r="A6368" t="str">
            <v>033100600202</v>
          </cell>
          <cell r="B6368" t="str">
            <v>33100600202</v>
          </cell>
          <cell r="C6368" t="str">
            <v>手术费</v>
          </cell>
          <cell r="D6368" t="str">
            <v>08</v>
          </cell>
          <cell r="E6368" t="str">
            <v>手术治疗费</v>
          </cell>
          <cell r="F6368" t="str">
            <v>10</v>
          </cell>
          <cell r="G6368" t="str">
            <v>经腹腔镜胆囊切除术</v>
          </cell>
        </row>
        <row r="6368">
          <cell r="J6368" t="str">
            <v>次</v>
          </cell>
          <cell r="K6368">
            <v>2000</v>
          </cell>
          <cell r="L6368">
            <v>1700</v>
          </cell>
          <cell r="M6368">
            <v>1445</v>
          </cell>
        </row>
        <row r="6368">
          <cell r="O6368" t="str">
            <v>医保</v>
          </cell>
        </row>
        <row r="6369">
          <cell r="A6369" t="str">
            <v>033100600203</v>
          </cell>
          <cell r="B6369" t="str">
            <v>33100600203</v>
          </cell>
          <cell r="C6369" t="str">
            <v>手术费</v>
          </cell>
          <cell r="D6369" t="str">
            <v>08</v>
          </cell>
          <cell r="E6369" t="str">
            <v>手术治疗费</v>
          </cell>
          <cell r="F6369" t="str">
            <v>10</v>
          </cell>
          <cell r="G6369" t="str">
            <v>小儿经腹腔镜胆囊切除术</v>
          </cell>
        </row>
        <row r="6369">
          <cell r="J6369" t="str">
            <v>次</v>
          </cell>
          <cell r="K6369">
            <v>2600</v>
          </cell>
          <cell r="L6369">
            <v>2210</v>
          </cell>
          <cell r="M6369">
            <v>1879</v>
          </cell>
        </row>
        <row r="6369">
          <cell r="O6369" t="str">
            <v>医保</v>
          </cell>
        </row>
        <row r="6370">
          <cell r="A6370" t="str">
            <v>033100600300</v>
          </cell>
          <cell r="B6370" t="str">
            <v>331006003</v>
          </cell>
          <cell r="C6370" t="str">
            <v>手术费</v>
          </cell>
          <cell r="D6370" t="str">
            <v>08</v>
          </cell>
          <cell r="E6370" t="str">
            <v>手术治疗费</v>
          </cell>
          <cell r="F6370" t="str">
            <v>10</v>
          </cell>
          <cell r="G6370" t="str">
            <v>胆囊造瘘术</v>
          </cell>
        </row>
        <row r="6370">
          <cell r="J6370" t="str">
            <v>次</v>
          </cell>
          <cell r="K6370">
            <v>1170</v>
          </cell>
          <cell r="L6370">
            <v>972</v>
          </cell>
          <cell r="M6370">
            <v>826</v>
          </cell>
        </row>
        <row r="6370">
          <cell r="O6370" t="str">
            <v>医保</v>
          </cell>
        </row>
        <row r="6371">
          <cell r="A6371" t="str">
            <v>033100600301</v>
          </cell>
          <cell r="B6371" t="str">
            <v>33100600301</v>
          </cell>
          <cell r="C6371" t="str">
            <v>手术费</v>
          </cell>
          <cell r="D6371" t="str">
            <v>08</v>
          </cell>
          <cell r="E6371" t="str">
            <v>手术治疗费</v>
          </cell>
          <cell r="F6371" t="str">
            <v>10</v>
          </cell>
          <cell r="G6371" t="str">
            <v>小儿胆囊造瘘术</v>
          </cell>
        </row>
        <row r="6371">
          <cell r="J6371" t="str">
            <v>次</v>
          </cell>
          <cell r="K6371">
            <v>1521</v>
          </cell>
          <cell r="L6371">
            <v>1264</v>
          </cell>
          <cell r="M6371">
            <v>1074</v>
          </cell>
        </row>
        <row r="6371">
          <cell r="O6371" t="str">
            <v>医保</v>
          </cell>
        </row>
        <row r="6372">
          <cell r="A6372" t="str">
            <v>033100600302</v>
          </cell>
          <cell r="B6372" t="str">
            <v>33100600302</v>
          </cell>
          <cell r="C6372" t="str">
            <v>手术费</v>
          </cell>
          <cell r="D6372" t="str">
            <v>08</v>
          </cell>
          <cell r="E6372" t="str">
            <v>手术治疗费</v>
          </cell>
          <cell r="F6372" t="str">
            <v>10</v>
          </cell>
          <cell r="G6372" t="str">
            <v>经腹腔镜胆囊造瘘术</v>
          </cell>
        </row>
        <row r="6372">
          <cell r="J6372" t="str">
            <v>次</v>
          </cell>
          <cell r="K6372">
            <v>1870</v>
          </cell>
          <cell r="L6372">
            <v>1572</v>
          </cell>
          <cell r="M6372">
            <v>1336</v>
          </cell>
        </row>
        <row r="6372">
          <cell r="O6372" t="str">
            <v>医保</v>
          </cell>
        </row>
        <row r="6373">
          <cell r="A6373" t="str">
            <v>033100600303</v>
          </cell>
          <cell r="B6373" t="str">
            <v>33100600303</v>
          </cell>
          <cell r="C6373" t="str">
            <v>手术费</v>
          </cell>
          <cell r="D6373" t="str">
            <v>08</v>
          </cell>
          <cell r="E6373" t="str">
            <v>手术治疗费</v>
          </cell>
          <cell r="F6373" t="str">
            <v>10</v>
          </cell>
          <cell r="G6373" t="str">
            <v>小儿经腹腔镜胆囊造瘘术</v>
          </cell>
        </row>
        <row r="6373">
          <cell r="J6373" t="str">
            <v>次</v>
          </cell>
          <cell r="K6373">
            <v>2431</v>
          </cell>
          <cell r="L6373">
            <v>2044</v>
          </cell>
          <cell r="M6373">
            <v>1737</v>
          </cell>
        </row>
        <row r="6373">
          <cell r="O6373" t="str">
            <v>医保</v>
          </cell>
        </row>
        <row r="6374">
          <cell r="A6374" t="str">
            <v>033100600400</v>
          </cell>
          <cell r="B6374" t="str">
            <v>331006004</v>
          </cell>
          <cell r="C6374" t="str">
            <v>手术费</v>
          </cell>
          <cell r="D6374" t="str">
            <v>08</v>
          </cell>
          <cell r="E6374" t="str">
            <v>手术治疗费</v>
          </cell>
          <cell r="F6374" t="str">
            <v>10</v>
          </cell>
          <cell r="G6374" t="str">
            <v>高位胆管癌根治术</v>
          </cell>
          <cell r="H6374" t="str">
            <v>含肝部分切除、肝胆管—肠吻合术</v>
          </cell>
        </row>
        <row r="6374">
          <cell r="J6374" t="str">
            <v>次</v>
          </cell>
          <cell r="K6374">
            <v>2590</v>
          </cell>
          <cell r="L6374">
            <v>2590</v>
          </cell>
          <cell r="M6374">
            <v>2202</v>
          </cell>
        </row>
        <row r="6374">
          <cell r="O6374" t="str">
            <v>医保</v>
          </cell>
        </row>
        <row r="6375">
          <cell r="A6375" t="str">
            <v>033100600401</v>
          </cell>
          <cell r="B6375" t="str">
            <v>33100600401</v>
          </cell>
          <cell r="C6375" t="str">
            <v>手术费</v>
          </cell>
          <cell r="D6375" t="str">
            <v>08</v>
          </cell>
          <cell r="E6375" t="str">
            <v>手术治疗费</v>
          </cell>
          <cell r="F6375" t="str">
            <v>10</v>
          </cell>
          <cell r="G6375" t="str">
            <v>小儿高位胆管癌根治术</v>
          </cell>
        </row>
        <row r="6375">
          <cell r="J6375" t="str">
            <v>次</v>
          </cell>
          <cell r="K6375">
            <v>3367</v>
          </cell>
          <cell r="L6375">
            <v>3367</v>
          </cell>
          <cell r="M6375">
            <v>2862</v>
          </cell>
        </row>
        <row r="6375">
          <cell r="O6375" t="str">
            <v>医保</v>
          </cell>
        </row>
        <row r="6376">
          <cell r="A6376" t="str">
            <v>033100600402</v>
          </cell>
          <cell r="B6376" t="str">
            <v>33100600402</v>
          </cell>
          <cell r="C6376" t="str">
            <v>手术费</v>
          </cell>
          <cell r="D6376" t="str">
            <v>08</v>
          </cell>
          <cell r="E6376" t="str">
            <v>手术治疗费</v>
          </cell>
          <cell r="F6376" t="str">
            <v>10</v>
          </cell>
          <cell r="G6376" t="str">
            <v>经腹腔镜高位胆管癌根治术</v>
          </cell>
        </row>
        <row r="6376">
          <cell r="J6376" t="str">
            <v>次</v>
          </cell>
          <cell r="K6376">
            <v>3290</v>
          </cell>
          <cell r="L6376">
            <v>3190</v>
          </cell>
          <cell r="M6376">
            <v>2712</v>
          </cell>
        </row>
        <row r="6376">
          <cell r="O6376" t="str">
            <v>医保</v>
          </cell>
        </row>
        <row r="6377">
          <cell r="A6377" t="str">
            <v>033100600403</v>
          </cell>
          <cell r="B6377" t="str">
            <v>33100600403</v>
          </cell>
          <cell r="C6377" t="str">
            <v>手术费</v>
          </cell>
          <cell r="D6377" t="str">
            <v>08</v>
          </cell>
          <cell r="E6377" t="str">
            <v>手术治疗费</v>
          </cell>
          <cell r="F6377" t="str">
            <v>10</v>
          </cell>
          <cell r="G6377" t="str">
            <v>小儿经腹腔镜高位胆管癌根治术</v>
          </cell>
        </row>
        <row r="6377">
          <cell r="J6377" t="str">
            <v>次</v>
          </cell>
          <cell r="K6377">
            <v>4277</v>
          </cell>
          <cell r="L6377">
            <v>4147</v>
          </cell>
          <cell r="M6377">
            <v>3525</v>
          </cell>
        </row>
        <row r="6377">
          <cell r="O6377" t="str">
            <v>医保</v>
          </cell>
        </row>
        <row r="6378">
          <cell r="A6378" t="str">
            <v>033100600500</v>
          </cell>
          <cell r="B6378" t="str">
            <v>331006005</v>
          </cell>
          <cell r="C6378" t="str">
            <v>手术费</v>
          </cell>
          <cell r="D6378" t="str">
            <v>08</v>
          </cell>
          <cell r="E6378" t="str">
            <v>手术治疗费</v>
          </cell>
          <cell r="F6378" t="str">
            <v>10</v>
          </cell>
          <cell r="G6378" t="str">
            <v>肝胆总管切开取石+空肠Roux-y吻合术</v>
          </cell>
          <cell r="H6378" t="str">
            <v>包括空肠间置术、肝胆管、总胆管和空肠吻合术、肝胆管狭窄成型术</v>
          </cell>
        </row>
        <row r="6378">
          <cell r="J6378" t="str">
            <v>次</v>
          </cell>
          <cell r="K6378">
            <v>2590</v>
          </cell>
          <cell r="L6378">
            <v>2330</v>
          </cell>
          <cell r="M6378">
            <v>1981</v>
          </cell>
        </row>
        <row r="6378">
          <cell r="O6378" t="str">
            <v>医保</v>
          </cell>
        </row>
        <row r="6379">
          <cell r="A6379" t="str">
            <v>033100600501</v>
          </cell>
          <cell r="B6379" t="str">
            <v>33100600501</v>
          </cell>
          <cell r="C6379" t="str">
            <v>手术费</v>
          </cell>
          <cell r="D6379" t="str">
            <v>08</v>
          </cell>
          <cell r="E6379" t="str">
            <v>手术治疗费</v>
          </cell>
          <cell r="F6379" t="str">
            <v>10</v>
          </cell>
          <cell r="G6379" t="str">
            <v>肝胆总管切开取石+空肠Roux-y吻合术-肝胆管狭窄成型术</v>
          </cell>
        </row>
        <row r="6379">
          <cell r="J6379" t="str">
            <v>次</v>
          </cell>
          <cell r="K6379">
            <v>2590</v>
          </cell>
          <cell r="L6379">
            <v>2330</v>
          </cell>
          <cell r="M6379">
            <v>1981</v>
          </cell>
          <cell r="N6379" t="str">
            <v>肝胆管狭窄成型术</v>
          </cell>
          <cell r="O6379" t="str">
            <v>医保</v>
          </cell>
        </row>
        <row r="6380">
          <cell r="A6380" t="str">
            <v>033100600502</v>
          </cell>
          <cell r="B6380" t="str">
            <v>33100600502</v>
          </cell>
          <cell r="C6380" t="str">
            <v>手术费</v>
          </cell>
          <cell r="D6380" t="str">
            <v>08</v>
          </cell>
          <cell r="E6380" t="str">
            <v>手术治疗费</v>
          </cell>
          <cell r="F6380" t="str">
            <v>10</v>
          </cell>
          <cell r="G6380" t="str">
            <v>小儿肝胆总管切开取石+空肠Roux-y吻合术</v>
          </cell>
        </row>
        <row r="6380">
          <cell r="J6380" t="str">
            <v>次</v>
          </cell>
          <cell r="K6380">
            <v>3367</v>
          </cell>
          <cell r="L6380">
            <v>3029</v>
          </cell>
          <cell r="M6380">
            <v>2575</v>
          </cell>
        </row>
        <row r="6380">
          <cell r="O6380" t="str">
            <v>医保</v>
          </cell>
        </row>
        <row r="6381">
          <cell r="A6381" t="str">
            <v>033100600503</v>
          </cell>
          <cell r="B6381" t="str">
            <v>33100600503</v>
          </cell>
          <cell r="C6381" t="str">
            <v>手术费</v>
          </cell>
          <cell r="D6381" t="str">
            <v>08</v>
          </cell>
          <cell r="E6381" t="str">
            <v>手术治疗费</v>
          </cell>
          <cell r="F6381" t="str">
            <v>10</v>
          </cell>
          <cell r="G6381" t="str">
            <v>小儿肝胆总管切开取石+空肠Roux-y吻合术-肝胆管狭窄成型术</v>
          </cell>
        </row>
        <row r="6381">
          <cell r="J6381" t="str">
            <v>次</v>
          </cell>
          <cell r="K6381">
            <v>3367</v>
          </cell>
          <cell r="L6381">
            <v>3029</v>
          </cell>
          <cell r="M6381">
            <v>2575</v>
          </cell>
          <cell r="N6381" t="str">
            <v>肝胆管狭窄成型术</v>
          </cell>
          <cell r="O6381" t="str">
            <v>医保</v>
          </cell>
        </row>
        <row r="6382">
          <cell r="A6382" t="str">
            <v>033100600504</v>
          </cell>
          <cell r="B6382" t="str">
            <v>33100600504</v>
          </cell>
          <cell r="C6382" t="str">
            <v>手术费</v>
          </cell>
          <cell r="D6382" t="str">
            <v>08</v>
          </cell>
          <cell r="E6382" t="str">
            <v>手术治疗费</v>
          </cell>
          <cell r="F6382" t="str">
            <v>10</v>
          </cell>
          <cell r="G6382" t="str">
            <v>经腹腔镜肝胆总管切开取石+空肠Roux-y吻合术</v>
          </cell>
        </row>
        <row r="6382">
          <cell r="J6382" t="str">
            <v>次</v>
          </cell>
          <cell r="K6382">
            <v>3290</v>
          </cell>
          <cell r="L6382">
            <v>2930</v>
          </cell>
          <cell r="M6382">
            <v>2491</v>
          </cell>
        </row>
        <row r="6382">
          <cell r="O6382" t="str">
            <v>医保</v>
          </cell>
        </row>
        <row r="6383">
          <cell r="A6383" t="str">
            <v>033100600505</v>
          </cell>
          <cell r="B6383" t="str">
            <v>33100600505</v>
          </cell>
          <cell r="C6383" t="str">
            <v>手术费</v>
          </cell>
          <cell r="D6383" t="str">
            <v>08</v>
          </cell>
          <cell r="E6383" t="str">
            <v>手术治疗费</v>
          </cell>
          <cell r="F6383" t="str">
            <v>10</v>
          </cell>
          <cell r="G6383" t="str">
            <v>小儿经腹腔镜肝胆总管切开取石+空肠Roux-y吻合术</v>
          </cell>
        </row>
        <row r="6383">
          <cell r="J6383" t="str">
            <v>次</v>
          </cell>
          <cell r="K6383">
            <v>4277</v>
          </cell>
          <cell r="L6383">
            <v>3809</v>
          </cell>
          <cell r="M6383">
            <v>3238</v>
          </cell>
        </row>
        <row r="6383">
          <cell r="O6383" t="str">
            <v>医保</v>
          </cell>
        </row>
        <row r="6384">
          <cell r="A6384" t="str">
            <v>033100600506</v>
          </cell>
          <cell r="B6384" t="str">
            <v>33100600506</v>
          </cell>
          <cell r="C6384" t="str">
            <v>手术费</v>
          </cell>
          <cell r="D6384" t="str">
            <v>08</v>
          </cell>
          <cell r="E6384" t="str">
            <v>手术治疗费</v>
          </cell>
          <cell r="F6384" t="str">
            <v>10</v>
          </cell>
          <cell r="G6384" t="str">
            <v>经腹腔镜肝胆总管切开取石+空肠Roux-y吻合术-肝胆管狭窄成型术</v>
          </cell>
        </row>
        <row r="6384">
          <cell r="J6384" t="str">
            <v>次</v>
          </cell>
          <cell r="K6384">
            <v>3290</v>
          </cell>
          <cell r="L6384">
            <v>2930</v>
          </cell>
          <cell r="M6384">
            <v>2491</v>
          </cell>
        </row>
        <row r="6384">
          <cell r="O6384" t="str">
            <v>医保</v>
          </cell>
        </row>
        <row r="6385">
          <cell r="A6385" t="str">
            <v>033100600507</v>
          </cell>
          <cell r="B6385" t="str">
            <v>33100600507</v>
          </cell>
          <cell r="C6385" t="str">
            <v>手术费</v>
          </cell>
          <cell r="D6385" t="str">
            <v>08</v>
          </cell>
          <cell r="E6385" t="str">
            <v>手术治疗费</v>
          </cell>
          <cell r="F6385" t="str">
            <v>10</v>
          </cell>
          <cell r="G6385" t="str">
            <v>小儿经腹腔镜肝胆总管切开取石+空肠Roux-y吻合术-肝胆管狭窄成型术</v>
          </cell>
        </row>
        <row r="6385">
          <cell r="J6385" t="str">
            <v>次</v>
          </cell>
          <cell r="K6385">
            <v>4277</v>
          </cell>
          <cell r="L6385">
            <v>3809</v>
          </cell>
          <cell r="M6385">
            <v>3238</v>
          </cell>
          <cell r="N6385" t="str">
            <v>肝胆管狭窄成型术</v>
          </cell>
          <cell r="O6385" t="str">
            <v>医保</v>
          </cell>
        </row>
        <row r="6386">
          <cell r="A6386" t="str">
            <v>033100600600</v>
          </cell>
          <cell r="B6386" t="str">
            <v>331006006</v>
          </cell>
          <cell r="C6386" t="str">
            <v>手术费</v>
          </cell>
          <cell r="D6386" t="str">
            <v>08</v>
          </cell>
          <cell r="E6386" t="str">
            <v>手术治疗费</v>
          </cell>
          <cell r="F6386" t="str">
            <v>10</v>
          </cell>
          <cell r="G6386" t="str">
            <v>肝门部胆管病变切除术</v>
          </cell>
          <cell r="H6386" t="str">
            <v>含胆总管囊肿、胆道闭锁；不含高位胆管癌切根治</v>
          </cell>
        </row>
        <row r="6386">
          <cell r="J6386" t="str">
            <v>次</v>
          </cell>
          <cell r="K6386">
            <v>1920</v>
          </cell>
          <cell r="L6386">
            <v>1920</v>
          </cell>
          <cell r="M6386">
            <v>1632</v>
          </cell>
        </row>
        <row r="6386">
          <cell r="O6386" t="str">
            <v>医保</v>
          </cell>
        </row>
        <row r="6387">
          <cell r="A6387" t="str">
            <v>033100600601</v>
          </cell>
          <cell r="B6387" t="str">
            <v>33100600601</v>
          </cell>
          <cell r="C6387" t="str">
            <v>手术费</v>
          </cell>
          <cell r="D6387" t="str">
            <v>08</v>
          </cell>
          <cell r="E6387" t="str">
            <v>手术治疗费</v>
          </cell>
          <cell r="F6387" t="str">
            <v>10</v>
          </cell>
          <cell r="G6387" t="str">
            <v>小儿肝门部胆管病变切除术</v>
          </cell>
        </row>
        <row r="6387">
          <cell r="J6387" t="str">
            <v>次</v>
          </cell>
          <cell r="K6387">
            <v>2496</v>
          </cell>
          <cell r="L6387">
            <v>2496</v>
          </cell>
          <cell r="M6387">
            <v>2122</v>
          </cell>
        </row>
        <row r="6387">
          <cell r="O6387" t="str">
            <v>医保</v>
          </cell>
        </row>
        <row r="6388">
          <cell r="A6388" t="str">
            <v>033100600602</v>
          </cell>
          <cell r="B6388" t="str">
            <v>33100600602</v>
          </cell>
          <cell r="C6388" t="str">
            <v>手术费</v>
          </cell>
          <cell r="D6388" t="str">
            <v>08</v>
          </cell>
          <cell r="E6388" t="str">
            <v>手术治疗费</v>
          </cell>
          <cell r="F6388" t="str">
            <v>10</v>
          </cell>
          <cell r="G6388" t="str">
            <v>经腹腔镜肝门部胆管病变切除术</v>
          </cell>
        </row>
        <row r="6388">
          <cell r="J6388" t="str">
            <v>次</v>
          </cell>
          <cell r="K6388">
            <v>2620</v>
          </cell>
          <cell r="L6388">
            <v>2520</v>
          </cell>
          <cell r="M6388">
            <v>2142</v>
          </cell>
        </row>
        <row r="6388">
          <cell r="O6388" t="str">
            <v>医保</v>
          </cell>
        </row>
        <row r="6389">
          <cell r="A6389" t="str">
            <v>033100600603</v>
          </cell>
          <cell r="B6389" t="str">
            <v>33100600603</v>
          </cell>
          <cell r="C6389" t="str">
            <v>手术费</v>
          </cell>
          <cell r="D6389" t="str">
            <v>08</v>
          </cell>
          <cell r="E6389" t="str">
            <v>手术治疗费</v>
          </cell>
          <cell r="F6389" t="str">
            <v>10</v>
          </cell>
          <cell r="G6389" t="str">
            <v>小儿经腹腔镜肝门部胆管病变切除术</v>
          </cell>
        </row>
        <row r="6389">
          <cell r="J6389" t="str">
            <v>次</v>
          </cell>
          <cell r="K6389">
            <v>3406</v>
          </cell>
          <cell r="L6389">
            <v>3276</v>
          </cell>
          <cell r="M6389">
            <v>2785</v>
          </cell>
        </row>
        <row r="6389">
          <cell r="O6389" t="str">
            <v>医保</v>
          </cell>
        </row>
        <row r="6390">
          <cell r="A6390" t="str">
            <v>033100600700</v>
          </cell>
          <cell r="B6390" t="str">
            <v>331006007</v>
          </cell>
          <cell r="C6390" t="str">
            <v>手术费</v>
          </cell>
          <cell r="D6390" t="str">
            <v>08</v>
          </cell>
          <cell r="E6390" t="str">
            <v>手术治疗费</v>
          </cell>
          <cell r="F6390" t="str">
            <v>10</v>
          </cell>
          <cell r="G6390" t="str">
            <v>肝动脉结扎术</v>
          </cell>
          <cell r="H6390" t="str">
            <v>不含肝动脉或门静脉化疗泵安置术</v>
          </cell>
        </row>
        <row r="6390">
          <cell r="J6390" t="str">
            <v>次</v>
          </cell>
          <cell r="K6390">
            <v>960</v>
          </cell>
          <cell r="L6390">
            <v>960</v>
          </cell>
          <cell r="M6390">
            <v>816</v>
          </cell>
        </row>
        <row r="6390">
          <cell r="O6390" t="str">
            <v>医保</v>
          </cell>
        </row>
        <row r="6391">
          <cell r="A6391" t="str">
            <v>033100600701</v>
          </cell>
          <cell r="B6391" t="str">
            <v>33100600701</v>
          </cell>
          <cell r="C6391" t="str">
            <v>手术费</v>
          </cell>
          <cell r="D6391" t="str">
            <v>08</v>
          </cell>
          <cell r="E6391" t="str">
            <v>手术治疗费</v>
          </cell>
          <cell r="F6391" t="str">
            <v>10</v>
          </cell>
          <cell r="G6391" t="str">
            <v>小儿肝动脉结扎术</v>
          </cell>
        </row>
        <row r="6391">
          <cell r="J6391" t="str">
            <v>次</v>
          </cell>
          <cell r="K6391">
            <v>1248</v>
          </cell>
          <cell r="L6391">
            <v>1248</v>
          </cell>
          <cell r="M6391">
            <v>1061</v>
          </cell>
        </row>
        <row r="6391">
          <cell r="O6391" t="str">
            <v>医保</v>
          </cell>
        </row>
        <row r="6392">
          <cell r="A6392" t="str">
            <v>033100600702</v>
          </cell>
          <cell r="B6392" t="str">
            <v>33100600702</v>
          </cell>
          <cell r="C6392" t="str">
            <v>手术费</v>
          </cell>
          <cell r="D6392" t="str">
            <v>08</v>
          </cell>
          <cell r="E6392" t="str">
            <v>手术治疗费</v>
          </cell>
          <cell r="F6392" t="str">
            <v>10</v>
          </cell>
          <cell r="G6392" t="str">
            <v>经腹腔镜肝动脉结扎术</v>
          </cell>
        </row>
        <row r="6392">
          <cell r="J6392" t="str">
            <v>次</v>
          </cell>
          <cell r="K6392">
            <v>1660</v>
          </cell>
          <cell r="L6392">
            <v>1560</v>
          </cell>
          <cell r="M6392">
            <v>1326</v>
          </cell>
        </row>
        <row r="6392">
          <cell r="O6392" t="str">
            <v>医保</v>
          </cell>
        </row>
        <row r="6393">
          <cell r="A6393" t="str">
            <v>033100600703</v>
          </cell>
          <cell r="B6393" t="str">
            <v>33100600703</v>
          </cell>
          <cell r="C6393" t="str">
            <v>手术费</v>
          </cell>
          <cell r="D6393" t="str">
            <v>08</v>
          </cell>
          <cell r="E6393" t="str">
            <v>手术治疗费</v>
          </cell>
          <cell r="F6393" t="str">
            <v>10</v>
          </cell>
          <cell r="G6393" t="str">
            <v>小儿经腹腔镜肝动脉结扎术</v>
          </cell>
        </row>
        <row r="6393">
          <cell r="J6393" t="str">
            <v>次</v>
          </cell>
          <cell r="K6393">
            <v>2158</v>
          </cell>
          <cell r="L6393">
            <v>2028</v>
          </cell>
          <cell r="M6393">
            <v>1724</v>
          </cell>
        </row>
        <row r="6393">
          <cell r="O6393" t="str">
            <v>医保</v>
          </cell>
        </row>
        <row r="6394">
          <cell r="A6394" t="str">
            <v>033100600800</v>
          </cell>
          <cell r="B6394" t="str">
            <v>331006008</v>
          </cell>
          <cell r="C6394" t="str">
            <v>手术费</v>
          </cell>
          <cell r="D6394" t="str">
            <v>08</v>
          </cell>
          <cell r="E6394" t="str">
            <v>手术治疗费</v>
          </cell>
          <cell r="F6394" t="str">
            <v>10</v>
          </cell>
          <cell r="G6394" t="str">
            <v>胆管修补成形术</v>
          </cell>
        </row>
        <row r="6394">
          <cell r="J6394" t="str">
            <v>次</v>
          </cell>
          <cell r="K6394">
            <v>1530</v>
          </cell>
          <cell r="L6394">
            <v>1530</v>
          </cell>
          <cell r="M6394">
            <v>1301</v>
          </cell>
        </row>
        <row r="6394">
          <cell r="O6394" t="str">
            <v>医保</v>
          </cell>
        </row>
        <row r="6395">
          <cell r="A6395" t="str">
            <v>033100600801</v>
          </cell>
          <cell r="B6395" t="str">
            <v>33100600801</v>
          </cell>
          <cell r="C6395" t="str">
            <v>手术费</v>
          </cell>
          <cell r="D6395" t="str">
            <v>08</v>
          </cell>
          <cell r="E6395" t="str">
            <v>手术治疗费</v>
          </cell>
          <cell r="F6395" t="str">
            <v>10</v>
          </cell>
          <cell r="G6395" t="str">
            <v>小儿胆管修补成形术</v>
          </cell>
        </row>
        <row r="6395">
          <cell r="J6395" t="str">
            <v>次</v>
          </cell>
          <cell r="K6395">
            <v>1989</v>
          </cell>
          <cell r="L6395">
            <v>1989</v>
          </cell>
          <cell r="M6395">
            <v>1691</v>
          </cell>
        </row>
        <row r="6395">
          <cell r="O6395" t="str">
            <v>医保</v>
          </cell>
        </row>
        <row r="6396">
          <cell r="A6396" t="str">
            <v>033100600802</v>
          </cell>
          <cell r="B6396" t="str">
            <v>33100600802</v>
          </cell>
          <cell r="C6396" t="str">
            <v>手术费</v>
          </cell>
          <cell r="D6396" t="str">
            <v>08</v>
          </cell>
          <cell r="E6396" t="str">
            <v>手术治疗费</v>
          </cell>
          <cell r="F6396" t="str">
            <v>10</v>
          </cell>
          <cell r="G6396" t="str">
            <v>经腹腔镜胆管修补成形术</v>
          </cell>
        </row>
        <row r="6396">
          <cell r="J6396" t="str">
            <v>次</v>
          </cell>
          <cell r="K6396">
            <v>2230</v>
          </cell>
          <cell r="L6396">
            <v>2130</v>
          </cell>
          <cell r="M6396">
            <v>1811</v>
          </cell>
        </row>
        <row r="6396">
          <cell r="O6396" t="str">
            <v>医保</v>
          </cell>
        </row>
        <row r="6397">
          <cell r="A6397" t="str">
            <v>033100600803</v>
          </cell>
          <cell r="B6397" t="str">
            <v>33100600803</v>
          </cell>
          <cell r="C6397" t="str">
            <v>手术费</v>
          </cell>
          <cell r="D6397" t="str">
            <v>08</v>
          </cell>
          <cell r="E6397" t="str">
            <v>手术治疗费</v>
          </cell>
          <cell r="F6397" t="str">
            <v>10</v>
          </cell>
          <cell r="G6397" t="str">
            <v>小儿经腹腔镜胆管修补成形术</v>
          </cell>
        </row>
        <row r="6397">
          <cell r="J6397" t="str">
            <v>次</v>
          </cell>
          <cell r="K6397">
            <v>2899</v>
          </cell>
          <cell r="L6397">
            <v>2769</v>
          </cell>
          <cell r="M6397">
            <v>2354</v>
          </cell>
        </row>
        <row r="6397">
          <cell r="O6397" t="str">
            <v>医保</v>
          </cell>
        </row>
        <row r="6398">
          <cell r="A6398" t="str">
            <v>033100600900</v>
          </cell>
          <cell r="B6398" t="str">
            <v>331006009</v>
          </cell>
          <cell r="C6398" t="str">
            <v>手术费</v>
          </cell>
          <cell r="D6398" t="str">
            <v>08</v>
          </cell>
          <cell r="E6398" t="str">
            <v>手术治疗费</v>
          </cell>
          <cell r="F6398" t="str">
            <v>10</v>
          </cell>
          <cell r="G6398" t="str">
            <v>胆总管囊肿外引流术</v>
          </cell>
        </row>
        <row r="6398">
          <cell r="J6398" t="str">
            <v>次</v>
          </cell>
        </row>
        <row r="6399">
          <cell r="A6399" t="str">
            <v>033100600901</v>
          </cell>
          <cell r="B6399" t="str">
            <v>33100600901</v>
          </cell>
          <cell r="C6399" t="str">
            <v>手术费</v>
          </cell>
          <cell r="D6399" t="str">
            <v>08</v>
          </cell>
          <cell r="E6399" t="str">
            <v>手术治疗费</v>
          </cell>
          <cell r="F6399" t="str">
            <v>10</v>
          </cell>
          <cell r="G6399" t="str">
            <v>小儿胆总管囊肿外引流术</v>
          </cell>
        </row>
        <row r="6399">
          <cell r="J6399" t="str">
            <v>次</v>
          </cell>
        </row>
        <row r="6400">
          <cell r="A6400" t="str">
            <v>033100601000</v>
          </cell>
          <cell r="B6400" t="str">
            <v>331006010</v>
          </cell>
          <cell r="C6400" t="str">
            <v>手术费</v>
          </cell>
          <cell r="D6400" t="str">
            <v>08</v>
          </cell>
          <cell r="E6400" t="str">
            <v>手术治疗费</v>
          </cell>
          <cell r="F6400" t="str">
            <v>10</v>
          </cell>
          <cell r="G6400" t="str">
            <v>先天性胆总管囊肿切除胆道成形术</v>
          </cell>
          <cell r="H6400" t="str">
            <v>包括胆囊、胆总管囊肿切除、空肠R－Y吻合、空肠间置代胆道、矩形粘膜瓣、人工乳头防反流、胆道引流支架、腹腔引流、胰腺探查；不含胆道测压、胆道造影、肝活检、阑尾切除、其他畸形、美克尔憩室切除</v>
          </cell>
          <cell r="I6400" t="str">
            <v>支架</v>
          </cell>
          <cell r="J6400" t="str">
            <v>次</v>
          </cell>
          <cell r="K6400">
            <v>1755</v>
          </cell>
          <cell r="L6400">
            <v>1755</v>
          </cell>
          <cell r="M6400">
            <v>1492</v>
          </cell>
        </row>
        <row r="6400">
          <cell r="O6400" t="str">
            <v>医保</v>
          </cell>
        </row>
        <row r="6401">
          <cell r="A6401" t="str">
            <v>033100601001</v>
          </cell>
          <cell r="B6401" t="str">
            <v>33100601001</v>
          </cell>
          <cell r="C6401" t="str">
            <v>手术费</v>
          </cell>
          <cell r="D6401" t="str">
            <v>08</v>
          </cell>
          <cell r="E6401" t="str">
            <v>手术治疗费</v>
          </cell>
          <cell r="F6401" t="str">
            <v>10</v>
          </cell>
          <cell r="G6401" t="str">
            <v>小儿先天性胆总管囊肿切除胆道成形术</v>
          </cell>
        </row>
        <row r="6401">
          <cell r="J6401" t="str">
            <v>次</v>
          </cell>
          <cell r="K6401">
            <v>2282</v>
          </cell>
          <cell r="L6401">
            <v>2282</v>
          </cell>
          <cell r="M6401">
            <v>1940</v>
          </cell>
        </row>
        <row r="6401">
          <cell r="O6401" t="str">
            <v>医保</v>
          </cell>
        </row>
        <row r="6402">
          <cell r="A6402" t="str">
            <v>033100601002</v>
          </cell>
          <cell r="B6402" t="str">
            <v>33100601002</v>
          </cell>
          <cell r="C6402" t="str">
            <v>手术费</v>
          </cell>
          <cell r="D6402" t="str">
            <v>08</v>
          </cell>
          <cell r="E6402" t="str">
            <v>手术治疗费</v>
          </cell>
          <cell r="F6402" t="str">
            <v>10</v>
          </cell>
          <cell r="G6402" t="str">
            <v>经腹腔镜先天性胆总管囊肿切除胆道成形术</v>
          </cell>
        </row>
        <row r="6402">
          <cell r="J6402" t="str">
            <v>次</v>
          </cell>
          <cell r="K6402">
            <v>2455</v>
          </cell>
          <cell r="L6402">
            <v>2355</v>
          </cell>
          <cell r="M6402">
            <v>2002</v>
          </cell>
        </row>
        <row r="6402">
          <cell r="O6402" t="str">
            <v>医保</v>
          </cell>
        </row>
        <row r="6403">
          <cell r="A6403" t="str">
            <v>033100601003</v>
          </cell>
          <cell r="B6403" t="str">
            <v>33100601003</v>
          </cell>
          <cell r="C6403" t="str">
            <v>手术费</v>
          </cell>
          <cell r="D6403" t="str">
            <v>08</v>
          </cell>
          <cell r="E6403" t="str">
            <v>手术治疗费</v>
          </cell>
          <cell r="F6403" t="str">
            <v>10</v>
          </cell>
          <cell r="G6403" t="str">
            <v>小儿经腹腔镜先天性胆总管囊肿切除胆道成形术</v>
          </cell>
        </row>
        <row r="6403">
          <cell r="J6403" t="str">
            <v>次</v>
          </cell>
          <cell r="K6403">
            <v>3192</v>
          </cell>
          <cell r="L6403">
            <v>3062</v>
          </cell>
          <cell r="M6403">
            <v>2603</v>
          </cell>
        </row>
        <row r="6403">
          <cell r="O6403" t="str">
            <v>医保</v>
          </cell>
        </row>
        <row r="6404">
          <cell r="A6404" t="str">
            <v>033100601100</v>
          </cell>
          <cell r="B6404" t="str">
            <v>331006011</v>
          </cell>
          <cell r="C6404" t="str">
            <v>手术费</v>
          </cell>
          <cell r="D6404" t="str">
            <v>08</v>
          </cell>
          <cell r="E6404" t="str">
            <v>手术治疗费</v>
          </cell>
          <cell r="F6404" t="str">
            <v>10</v>
          </cell>
          <cell r="G6404" t="str">
            <v>胆总管探查T管引流术</v>
          </cell>
          <cell r="H6404" t="str">
            <v>不含术中B超、术中胆道镜检查和术中胆道造影</v>
          </cell>
        </row>
        <row r="6404">
          <cell r="J6404" t="str">
            <v>次</v>
          </cell>
          <cell r="K6404">
            <v>1400</v>
          </cell>
          <cell r="L6404">
            <v>1200</v>
          </cell>
          <cell r="M6404">
            <v>1020</v>
          </cell>
          <cell r="N6404" t="str">
            <v>术中取石或冲洗三甲医院加收280元，三甲以下医院加收280元</v>
          </cell>
          <cell r="O6404" t="str">
            <v>医保</v>
          </cell>
        </row>
        <row r="6405">
          <cell r="A6405" t="str">
            <v>033100601101</v>
          </cell>
          <cell r="B6405" t="str">
            <v>33100601101</v>
          </cell>
          <cell r="C6405" t="str">
            <v>手术费</v>
          </cell>
          <cell r="D6405" t="str">
            <v>08</v>
          </cell>
          <cell r="E6405" t="str">
            <v>手术治疗费</v>
          </cell>
          <cell r="F6405" t="str">
            <v>10</v>
          </cell>
          <cell r="G6405" t="str">
            <v>胆总管探查T管引流术（术中取石、冲洗加收）</v>
          </cell>
        </row>
        <row r="6405">
          <cell r="J6405" t="str">
            <v>次</v>
          </cell>
          <cell r="K6405">
            <v>280</v>
          </cell>
          <cell r="L6405">
            <v>280</v>
          </cell>
          <cell r="M6405">
            <v>238</v>
          </cell>
          <cell r="N6405" t="str">
            <v>术中取石、冲洗加收</v>
          </cell>
          <cell r="O6405" t="str">
            <v>医保</v>
          </cell>
        </row>
        <row r="6406">
          <cell r="A6406" t="str">
            <v>033100601102</v>
          </cell>
          <cell r="B6406" t="str">
            <v>33100601102</v>
          </cell>
          <cell r="C6406" t="str">
            <v>手术费</v>
          </cell>
          <cell r="D6406" t="str">
            <v>08</v>
          </cell>
          <cell r="E6406" t="str">
            <v>手术治疗费</v>
          </cell>
          <cell r="F6406" t="str">
            <v>10</v>
          </cell>
          <cell r="G6406" t="str">
            <v>小儿胆总管探查T管引流术</v>
          </cell>
        </row>
        <row r="6406">
          <cell r="J6406" t="str">
            <v>次</v>
          </cell>
          <cell r="K6406">
            <v>1820</v>
          </cell>
          <cell r="L6406">
            <v>1560</v>
          </cell>
          <cell r="M6406">
            <v>1326</v>
          </cell>
        </row>
        <row r="6406">
          <cell r="O6406" t="str">
            <v>医保</v>
          </cell>
        </row>
        <row r="6407">
          <cell r="A6407" t="str">
            <v>033100601103</v>
          </cell>
          <cell r="B6407" t="str">
            <v>33100601103</v>
          </cell>
          <cell r="C6407" t="str">
            <v>手术费</v>
          </cell>
          <cell r="D6407" t="str">
            <v>08</v>
          </cell>
          <cell r="E6407" t="str">
            <v>手术治疗费</v>
          </cell>
          <cell r="F6407" t="str">
            <v>10</v>
          </cell>
          <cell r="G6407" t="str">
            <v>小儿胆总管探查T管引流术（术中取石、冲洗加收）</v>
          </cell>
        </row>
        <row r="6407">
          <cell r="J6407" t="str">
            <v>次</v>
          </cell>
          <cell r="K6407">
            <v>364</v>
          </cell>
          <cell r="L6407">
            <v>364</v>
          </cell>
          <cell r="M6407">
            <v>309</v>
          </cell>
          <cell r="N6407" t="str">
            <v>术中取石、冲洗加收</v>
          </cell>
          <cell r="O6407" t="str">
            <v>医保</v>
          </cell>
        </row>
        <row r="6408">
          <cell r="A6408" t="str">
            <v>033100601104</v>
          </cell>
          <cell r="B6408" t="str">
            <v>33100601104</v>
          </cell>
          <cell r="C6408" t="str">
            <v>手术费</v>
          </cell>
          <cell r="D6408" t="str">
            <v>08</v>
          </cell>
          <cell r="E6408" t="str">
            <v>手术治疗费</v>
          </cell>
          <cell r="F6408" t="str">
            <v>10</v>
          </cell>
          <cell r="G6408" t="str">
            <v>经腹腔镜胆总管探查T管引流术</v>
          </cell>
        </row>
        <row r="6408">
          <cell r="J6408" t="str">
            <v>次</v>
          </cell>
          <cell r="K6408">
            <v>2100</v>
          </cell>
          <cell r="L6408">
            <v>1800</v>
          </cell>
          <cell r="M6408">
            <v>1530</v>
          </cell>
        </row>
        <row r="6408">
          <cell r="O6408" t="str">
            <v>医保</v>
          </cell>
        </row>
        <row r="6409">
          <cell r="A6409" t="str">
            <v>033100601105</v>
          </cell>
          <cell r="B6409" t="str">
            <v>33100601105</v>
          </cell>
          <cell r="C6409" t="str">
            <v>手术费</v>
          </cell>
          <cell r="D6409" t="str">
            <v>08</v>
          </cell>
          <cell r="E6409" t="str">
            <v>手术治疗费</v>
          </cell>
          <cell r="F6409" t="str">
            <v>10</v>
          </cell>
          <cell r="G6409" t="str">
            <v>小儿经腹腔镜胆总管探查T管引流术</v>
          </cell>
        </row>
        <row r="6409">
          <cell r="J6409" t="str">
            <v>次</v>
          </cell>
          <cell r="K6409">
            <v>2730</v>
          </cell>
          <cell r="L6409">
            <v>2340</v>
          </cell>
          <cell r="M6409">
            <v>1989</v>
          </cell>
        </row>
        <row r="6409">
          <cell r="O6409" t="str">
            <v>医保</v>
          </cell>
        </row>
        <row r="6410">
          <cell r="A6410" t="str">
            <v>033100601300</v>
          </cell>
          <cell r="B6410" t="str">
            <v>331006013</v>
          </cell>
          <cell r="C6410" t="str">
            <v>手术费</v>
          </cell>
          <cell r="D6410" t="str">
            <v>08</v>
          </cell>
          <cell r="E6410" t="str">
            <v>手术治疗费</v>
          </cell>
          <cell r="F6410" t="str">
            <v>10</v>
          </cell>
          <cell r="G6410" t="str">
            <v>经十二指肠镜乳头扩张术</v>
          </cell>
        </row>
        <row r="6410">
          <cell r="J6410" t="str">
            <v>次</v>
          </cell>
          <cell r="K6410">
            <v>2590</v>
          </cell>
          <cell r="L6410">
            <v>2330</v>
          </cell>
          <cell r="M6410">
            <v>1981</v>
          </cell>
        </row>
        <row r="6410">
          <cell r="O6410" t="str">
            <v>医保</v>
          </cell>
        </row>
        <row r="6411">
          <cell r="A6411" t="str">
            <v>033100601301</v>
          </cell>
          <cell r="B6411" t="str">
            <v>33100601301</v>
          </cell>
          <cell r="C6411" t="str">
            <v>手术费</v>
          </cell>
          <cell r="D6411" t="str">
            <v>08</v>
          </cell>
          <cell r="E6411" t="str">
            <v>手术治疗费</v>
          </cell>
          <cell r="F6411" t="str">
            <v>10</v>
          </cell>
          <cell r="G6411" t="str">
            <v>小儿经十二指肠镜乳头扩张术</v>
          </cell>
        </row>
        <row r="6411">
          <cell r="J6411" t="str">
            <v>次</v>
          </cell>
          <cell r="K6411">
            <v>3367</v>
          </cell>
          <cell r="L6411">
            <v>3029</v>
          </cell>
          <cell r="M6411">
            <v>2575</v>
          </cell>
        </row>
        <row r="6411">
          <cell r="O6411" t="str">
            <v>医保</v>
          </cell>
        </row>
        <row r="6412">
          <cell r="A6412" t="str">
            <v>033100601400</v>
          </cell>
          <cell r="B6412" t="str">
            <v>331006014</v>
          </cell>
          <cell r="C6412" t="str">
            <v>手术费</v>
          </cell>
          <cell r="D6412" t="str">
            <v>08</v>
          </cell>
          <cell r="E6412" t="str">
            <v>手术治疗费</v>
          </cell>
          <cell r="F6412" t="str">
            <v>10</v>
          </cell>
          <cell r="G6412" t="str">
            <v>经十二指肠奥狄氏括约肌切开成形术</v>
          </cell>
          <cell r="H6412" t="str">
            <v>包括十二指肠乳头括约肌切开术</v>
          </cell>
        </row>
        <row r="6412">
          <cell r="J6412" t="str">
            <v>次</v>
          </cell>
          <cell r="K6412">
            <v>3110</v>
          </cell>
          <cell r="L6412">
            <v>2800</v>
          </cell>
          <cell r="M6412">
            <v>2380</v>
          </cell>
        </row>
        <row r="6412">
          <cell r="O6412" t="str">
            <v>医保</v>
          </cell>
        </row>
        <row r="6413">
          <cell r="A6413" t="str">
            <v>033100601401</v>
          </cell>
          <cell r="B6413" t="str">
            <v>33100601401</v>
          </cell>
          <cell r="C6413" t="str">
            <v>手术费</v>
          </cell>
          <cell r="D6413" t="str">
            <v>08</v>
          </cell>
          <cell r="E6413" t="str">
            <v>手术治疗费</v>
          </cell>
          <cell r="F6413" t="str">
            <v>10</v>
          </cell>
          <cell r="G6413" t="str">
            <v>小儿经十二指肠奥狄氏括约肌切开成形术</v>
          </cell>
        </row>
        <row r="6413">
          <cell r="J6413" t="str">
            <v>次</v>
          </cell>
          <cell r="K6413">
            <v>4043</v>
          </cell>
          <cell r="L6413">
            <v>3640</v>
          </cell>
          <cell r="M6413">
            <v>3094</v>
          </cell>
        </row>
        <row r="6413">
          <cell r="O6413" t="str">
            <v>医保</v>
          </cell>
        </row>
        <row r="6414">
          <cell r="A6414" t="str">
            <v>033100601500</v>
          </cell>
          <cell r="B6414" t="str">
            <v>331006015</v>
          </cell>
          <cell r="C6414" t="str">
            <v>手术费</v>
          </cell>
          <cell r="D6414" t="str">
            <v>08</v>
          </cell>
          <cell r="E6414" t="str">
            <v>手术治疗费</v>
          </cell>
          <cell r="F6414" t="str">
            <v>10</v>
          </cell>
          <cell r="G6414" t="str">
            <v>经内镜奥狄氏括约肌切开取石术（ECT）</v>
          </cell>
          <cell r="H6414" t="str">
            <v>包括取蛔虫</v>
          </cell>
        </row>
        <row r="6414">
          <cell r="J6414" t="str">
            <v>次</v>
          </cell>
          <cell r="K6414">
            <v>2590</v>
          </cell>
          <cell r="L6414">
            <v>2330</v>
          </cell>
          <cell r="M6414">
            <v>1981</v>
          </cell>
          <cell r="N6414" t="str">
            <v>碎石三甲医院加收860元，三甲以下医院加收780元</v>
          </cell>
          <cell r="O6414" t="str">
            <v>医保</v>
          </cell>
        </row>
        <row r="6415">
          <cell r="A6415" t="str">
            <v>033100601501</v>
          </cell>
          <cell r="B6415" t="str">
            <v>33100601501</v>
          </cell>
          <cell r="C6415" t="str">
            <v>手术费</v>
          </cell>
          <cell r="D6415" t="str">
            <v>08</v>
          </cell>
          <cell r="E6415" t="str">
            <v>手术治疗费</v>
          </cell>
          <cell r="F6415" t="str">
            <v>10</v>
          </cell>
          <cell r="G6415" t="str">
            <v>经内镜奥狄氏括约肌切开取石术（碎石）</v>
          </cell>
        </row>
        <row r="6415">
          <cell r="J6415" t="str">
            <v>次</v>
          </cell>
          <cell r="K6415">
            <v>3450</v>
          </cell>
          <cell r="L6415">
            <v>3110</v>
          </cell>
          <cell r="M6415">
            <v>2644</v>
          </cell>
          <cell r="N6415" t="str">
            <v>碎石</v>
          </cell>
          <cell r="O6415" t="str">
            <v>医保</v>
          </cell>
        </row>
        <row r="6416">
          <cell r="A6416" t="str">
            <v>033100601502</v>
          </cell>
          <cell r="B6416" t="str">
            <v>33100601502</v>
          </cell>
          <cell r="C6416" t="str">
            <v>手术费</v>
          </cell>
          <cell r="D6416" t="str">
            <v>08</v>
          </cell>
          <cell r="E6416" t="str">
            <v>手术治疗费</v>
          </cell>
          <cell r="F6416" t="str">
            <v>10</v>
          </cell>
          <cell r="G6416" t="str">
            <v>小儿经内镜奥狄氏括约肌切开取石术（ECT）</v>
          </cell>
        </row>
        <row r="6416">
          <cell r="J6416" t="str">
            <v>次</v>
          </cell>
          <cell r="K6416">
            <v>3367</v>
          </cell>
          <cell r="L6416">
            <v>3029</v>
          </cell>
          <cell r="M6416">
            <v>2575</v>
          </cell>
        </row>
        <row r="6416">
          <cell r="O6416" t="str">
            <v>医保</v>
          </cell>
        </row>
        <row r="6417">
          <cell r="A6417" t="str">
            <v>033100601503</v>
          </cell>
          <cell r="B6417" t="str">
            <v>33100601503</v>
          </cell>
          <cell r="C6417" t="str">
            <v>手术费</v>
          </cell>
          <cell r="D6417" t="str">
            <v>08</v>
          </cell>
          <cell r="E6417" t="str">
            <v>手术治疗费</v>
          </cell>
          <cell r="F6417" t="str">
            <v>10</v>
          </cell>
          <cell r="G6417" t="str">
            <v>小儿经内镜奥狄氏括约肌切开取石术（碎石）</v>
          </cell>
        </row>
        <row r="6417">
          <cell r="J6417" t="str">
            <v>次</v>
          </cell>
          <cell r="K6417">
            <v>4485</v>
          </cell>
          <cell r="L6417">
            <v>4043</v>
          </cell>
          <cell r="M6417">
            <v>3437</v>
          </cell>
          <cell r="N6417" t="str">
            <v>碎石</v>
          </cell>
          <cell r="O6417" t="str">
            <v>医保</v>
          </cell>
        </row>
        <row r="6418">
          <cell r="A6418" t="str">
            <v>033100601600</v>
          </cell>
          <cell r="B6418" t="str">
            <v>331006016</v>
          </cell>
          <cell r="C6418" t="str">
            <v>手术费</v>
          </cell>
          <cell r="D6418" t="str">
            <v>08</v>
          </cell>
          <cell r="E6418" t="str">
            <v>手术治疗费</v>
          </cell>
          <cell r="F6418" t="str">
            <v>10</v>
          </cell>
          <cell r="G6418" t="str">
            <v>经内镜奥狄氏括约肌切开胰管取石术</v>
          </cell>
        </row>
        <row r="6418">
          <cell r="J6418" t="str">
            <v>次</v>
          </cell>
          <cell r="K6418">
            <v>1700</v>
          </cell>
          <cell r="L6418">
            <v>1700</v>
          </cell>
          <cell r="M6418">
            <v>1445</v>
          </cell>
        </row>
        <row r="6418">
          <cell r="O6418" t="str">
            <v>医保</v>
          </cell>
        </row>
        <row r="6419">
          <cell r="A6419" t="str">
            <v>033100601601</v>
          </cell>
          <cell r="B6419" t="str">
            <v>33100601601</v>
          </cell>
          <cell r="C6419" t="str">
            <v>手术费</v>
          </cell>
          <cell r="D6419" t="str">
            <v>08</v>
          </cell>
          <cell r="E6419" t="str">
            <v>手术治疗费</v>
          </cell>
          <cell r="F6419" t="str">
            <v>10</v>
          </cell>
          <cell r="G6419" t="str">
            <v>小儿经内镜奥狄氏括约肌切开胰管取石术</v>
          </cell>
        </row>
        <row r="6419">
          <cell r="J6419" t="str">
            <v>次</v>
          </cell>
          <cell r="K6419">
            <v>2210</v>
          </cell>
          <cell r="L6419">
            <v>2210</v>
          </cell>
          <cell r="M6419">
            <v>1879</v>
          </cell>
        </row>
        <row r="6419">
          <cell r="O6419" t="str">
            <v>医保</v>
          </cell>
        </row>
        <row r="6420">
          <cell r="A6420" t="str">
            <v>033100601700</v>
          </cell>
          <cell r="B6420" t="str">
            <v>331006017</v>
          </cell>
          <cell r="C6420" t="str">
            <v>手术费</v>
          </cell>
          <cell r="D6420" t="str">
            <v>08</v>
          </cell>
          <cell r="E6420" t="str">
            <v>手术治疗费</v>
          </cell>
          <cell r="F6420" t="str">
            <v>10</v>
          </cell>
          <cell r="G6420" t="str">
            <v>开腹经胆道镜取石术</v>
          </cell>
          <cell r="H6420" t="str">
            <v>包括取蛔虫</v>
          </cell>
        </row>
        <row r="6420">
          <cell r="J6420" t="str">
            <v>次</v>
          </cell>
          <cell r="K6420">
            <v>1520</v>
          </cell>
          <cell r="L6420">
            <v>1521</v>
          </cell>
          <cell r="M6420">
            <v>1293</v>
          </cell>
        </row>
        <row r="6420">
          <cell r="O6420" t="str">
            <v>医保</v>
          </cell>
        </row>
        <row r="6421">
          <cell r="A6421" t="str">
            <v>033100601701</v>
          </cell>
          <cell r="B6421" t="str">
            <v>33100601701</v>
          </cell>
          <cell r="C6421" t="str">
            <v>手术费</v>
          </cell>
          <cell r="D6421" t="str">
            <v>08</v>
          </cell>
          <cell r="E6421" t="str">
            <v>手术治疗费</v>
          </cell>
          <cell r="F6421" t="str">
            <v>10</v>
          </cell>
          <cell r="G6421" t="str">
            <v>小儿开腹经胆道镜取石术</v>
          </cell>
        </row>
        <row r="6421">
          <cell r="J6421" t="str">
            <v>次</v>
          </cell>
          <cell r="K6421">
            <v>1976</v>
          </cell>
          <cell r="L6421">
            <v>1977</v>
          </cell>
          <cell r="M6421">
            <v>1681</v>
          </cell>
        </row>
        <row r="6421">
          <cell r="O6421" t="str">
            <v>医保</v>
          </cell>
        </row>
        <row r="6422">
          <cell r="A6422" t="str">
            <v>033100601800</v>
          </cell>
          <cell r="B6422" t="str">
            <v>331006018</v>
          </cell>
          <cell r="C6422" t="str">
            <v>手术费</v>
          </cell>
          <cell r="D6422" t="str">
            <v>08</v>
          </cell>
          <cell r="E6422" t="str">
            <v>手术治疗费</v>
          </cell>
          <cell r="F6422" t="str">
            <v>10</v>
          </cell>
          <cell r="G6422" t="str">
            <v>先天胆道闭锁肝空肠Roux-y成形术（即葛西氏术）</v>
          </cell>
          <cell r="H6422" t="str">
            <v>含胃体劈裂管肝门吻合</v>
          </cell>
          <cell r="I6422" t="str">
            <v>钛钉、支架管</v>
          </cell>
          <cell r="J6422" t="str">
            <v>次</v>
          </cell>
          <cell r="K6422">
            <v>2025</v>
          </cell>
          <cell r="L6422">
            <v>2025</v>
          </cell>
          <cell r="M6422">
            <v>1721</v>
          </cell>
        </row>
        <row r="6422">
          <cell r="O6422" t="str">
            <v>医保</v>
          </cell>
        </row>
        <row r="6423">
          <cell r="A6423" t="str">
            <v>033100601801</v>
          </cell>
          <cell r="B6423" t="str">
            <v>33100601801</v>
          </cell>
          <cell r="C6423" t="str">
            <v>手术费</v>
          </cell>
          <cell r="D6423" t="str">
            <v>08</v>
          </cell>
          <cell r="E6423" t="str">
            <v>手术治疗费</v>
          </cell>
          <cell r="F6423" t="str">
            <v>10</v>
          </cell>
          <cell r="G6423" t="str">
            <v>小儿先天胆道闭锁肝空肠Roux-y成形术（即葛西氏术）</v>
          </cell>
        </row>
        <row r="6423">
          <cell r="J6423" t="str">
            <v>次</v>
          </cell>
          <cell r="K6423">
            <v>2633</v>
          </cell>
          <cell r="L6423">
            <v>2633</v>
          </cell>
          <cell r="M6423">
            <v>2238</v>
          </cell>
        </row>
        <row r="6423">
          <cell r="O6423" t="str">
            <v>医保</v>
          </cell>
        </row>
        <row r="6424">
          <cell r="A6424" t="str">
            <v>033100601900</v>
          </cell>
          <cell r="B6424" t="str">
            <v>331006019</v>
          </cell>
          <cell r="C6424" t="str">
            <v>手术费</v>
          </cell>
          <cell r="D6424" t="str">
            <v>08</v>
          </cell>
          <cell r="E6424" t="str">
            <v>手术治疗费</v>
          </cell>
          <cell r="F6424" t="str">
            <v>10</v>
          </cell>
          <cell r="G6424" t="str">
            <v>胆管移植术</v>
          </cell>
        </row>
        <row r="6424">
          <cell r="I6424" t="str">
            <v>供体</v>
          </cell>
          <cell r="J6424" t="str">
            <v>次</v>
          </cell>
        </row>
        <row r="6425">
          <cell r="A6425" t="str">
            <v>033100601901</v>
          </cell>
          <cell r="B6425" t="str">
            <v>33100601901</v>
          </cell>
          <cell r="C6425" t="str">
            <v>手术费</v>
          </cell>
          <cell r="D6425" t="str">
            <v>08</v>
          </cell>
          <cell r="E6425" t="str">
            <v>手术治疗费</v>
          </cell>
          <cell r="F6425" t="str">
            <v>10</v>
          </cell>
          <cell r="G6425" t="str">
            <v>小儿胆管移植术</v>
          </cell>
        </row>
        <row r="6425">
          <cell r="J6425" t="str">
            <v>次</v>
          </cell>
        </row>
        <row r="6426">
          <cell r="A6426" t="str">
            <v>033100602000</v>
          </cell>
          <cell r="B6426" t="str">
            <v>331006020</v>
          </cell>
          <cell r="C6426" t="str">
            <v>手术费</v>
          </cell>
          <cell r="D6426" t="str">
            <v>08</v>
          </cell>
          <cell r="E6426" t="str">
            <v>手术治疗费</v>
          </cell>
          <cell r="F6426" t="str">
            <v>10</v>
          </cell>
          <cell r="G6426" t="str">
            <v>胆囊癌根治术</v>
          </cell>
          <cell r="H6426" t="str">
            <v>含淋巴清扫</v>
          </cell>
        </row>
        <row r="6426">
          <cell r="J6426" t="str">
            <v>次</v>
          </cell>
          <cell r="K6426">
            <v>3110</v>
          </cell>
          <cell r="L6426">
            <v>2800</v>
          </cell>
          <cell r="M6426">
            <v>2380</v>
          </cell>
        </row>
        <row r="6426">
          <cell r="O6426" t="str">
            <v>医保</v>
          </cell>
        </row>
        <row r="6427">
          <cell r="A6427" t="str">
            <v>033100602001</v>
          </cell>
          <cell r="B6427" t="str">
            <v>33100602001</v>
          </cell>
          <cell r="C6427" t="str">
            <v>手术费</v>
          </cell>
          <cell r="D6427" t="str">
            <v>08</v>
          </cell>
          <cell r="E6427" t="str">
            <v>手术治疗费</v>
          </cell>
          <cell r="F6427" t="str">
            <v>10</v>
          </cell>
          <cell r="G6427" t="str">
            <v>小儿胆囊癌根治术</v>
          </cell>
        </row>
        <row r="6427">
          <cell r="J6427" t="str">
            <v>次</v>
          </cell>
          <cell r="K6427">
            <v>4043</v>
          </cell>
          <cell r="L6427">
            <v>3640</v>
          </cell>
          <cell r="M6427">
            <v>3094</v>
          </cell>
        </row>
        <row r="6427">
          <cell r="O6427" t="str">
            <v>医保</v>
          </cell>
        </row>
        <row r="6428">
          <cell r="A6428" t="str">
            <v>033100602002</v>
          </cell>
          <cell r="B6428" t="str">
            <v>33100602002</v>
          </cell>
          <cell r="C6428" t="str">
            <v>手术费</v>
          </cell>
          <cell r="D6428" t="str">
            <v>08</v>
          </cell>
          <cell r="E6428" t="str">
            <v>手术治疗费</v>
          </cell>
          <cell r="F6428" t="str">
            <v>10</v>
          </cell>
          <cell r="G6428" t="str">
            <v>经腹腔镜胆囊癌根治术</v>
          </cell>
        </row>
        <row r="6428">
          <cell r="J6428" t="str">
            <v>次</v>
          </cell>
          <cell r="K6428">
            <v>3810</v>
          </cell>
          <cell r="L6428">
            <v>3400</v>
          </cell>
          <cell r="M6428">
            <v>2890</v>
          </cell>
        </row>
        <row r="6428">
          <cell r="O6428" t="str">
            <v>医保</v>
          </cell>
        </row>
        <row r="6429">
          <cell r="A6429" t="str">
            <v>033100602003</v>
          </cell>
          <cell r="B6429" t="str">
            <v>33100602003</v>
          </cell>
          <cell r="C6429" t="str">
            <v>手术费</v>
          </cell>
          <cell r="D6429" t="str">
            <v>08</v>
          </cell>
          <cell r="E6429" t="str">
            <v>手术治疗费</v>
          </cell>
          <cell r="F6429" t="str">
            <v>10</v>
          </cell>
          <cell r="G6429" t="str">
            <v>小儿经腹腔镜胆囊癌根治术</v>
          </cell>
        </row>
        <row r="6429">
          <cell r="J6429" t="str">
            <v>次</v>
          </cell>
          <cell r="K6429">
            <v>4953</v>
          </cell>
          <cell r="L6429">
            <v>4420</v>
          </cell>
          <cell r="M6429">
            <v>3757</v>
          </cell>
        </row>
        <row r="6429">
          <cell r="O6429" t="str">
            <v>医保</v>
          </cell>
        </row>
        <row r="6430">
          <cell r="B6430" t="str">
            <v>331007</v>
          </cell>
        </row>
        <row r="6430">
          <cell r="G6430" t="str">
            <v>胰腺手术</v>
          </cell>
        </row>
        <row r="6431">
          <cell r="A6431" t="str">
            <v>033100700100</v>
          </cell>
          <cell r="B6431" t="str">
            <v>331007001</v>
          </cell>
          <cell r="C6431" t="str">
            <v>手术费</v>
          </cell>
          <cell r="D6431" t="str">
            <v>08</v>
          </cell>
          <cell r="E6431" t="str">
            <v>手术治疗费</v>
          </cell>
          <cell r="F6431" t="str">
            <v>10</v>
          </cell>
          <cell r="G6431" t="str">
            <v>胰腺穿刺术</v>
          </cell>
          <cell r="H6431" t="str">
            <v>含活检</v>
          </cell>
        </row>
        <row r="6431">
          <cell r="J6431" t="str">
            <v>次</v>
          </cell>
          <cell r="K6431">
            <v>530</v>
          </cell>
          <cell r="L6431">
            <v>530</v>
          </cell>
          <cell r="M6431">
            <v>451</v>
          </cell>
        </row>
        <row r="6431">
          <cell r="O6431" t="str">
            <v>医保</v>
          </cell>
        </row>
        <row r="6432">
          <cell r="A6432" t="str">
            <v>033100700101</v>
          </cell>
          <cell r="B6432" t="str">
            <v>33100700101</v>
          </cell>
          <cell r="C6432" t="str">
            <v>手术费</v>
          </cell>
          <cell r="D6432" t="str">
            <v>08</v>
          </cell>
          <cell r="E6432" t="str">
            <v>手术治疗费</v>
          </cell>
          <cell r="F6432" t="str">
            <v>10</v>
          </cell>
          <cell r="G6432" t="str">
            <v>小儿胰腺穿刺术</v>
          </cell>
        </row>
        <row r="6432">
          <cell r="J6432" t="str">
            <v>次</v>
          </cell>
          <cell r="K6432">
            <v>689</v>
          </cell>
          <cell r="L6432">
            <v>689</v>
          </cell>
          <cell r="M6432">
            <v>586</v>
          </cell>
        </row>
        <row r="6432">
          <cell r="O6432" t="str">
            <v>医保</v>
          </cell>
        </row>
        <row r="6433">
          <cell r="A6433" t="str">
            <v>033100700200</v>
          </cell>
          <cell r="B6433" t="str">
            <v>331007002</v>
          </cell>
          <cell r="C6433" t="str">
            <v>手术费</v>
          </cell>
          <cell r="D6433" t="str">
            <v>08</v>
          </cell>
          <cell r="E6433" t="str">
            <v>手术治疗费</v>
          </cell>
          <cell r="F6433" t="str">
            <v>10</v>
          </cell>
          <cell r="G6433" t="str">
            <v>胰腺修补术</v>
          </cell>
          <cell r="H6433" t="str">
            <v>不含胰管空肠吻合术、胰尾切除术</v>
          </cell>
        </row>
        <row r="6433">
          <cell r="J6433" t="str">
            <v>次</v>
          </cell>
          <cell r="K6433">
            <v>1350</v>
          </cell>
          <cell r="L6433">
            <v>1350</v>
          </cell>
          <cell r="M6433">
            <v>1148</v>
          </cell>
        </row>
        <row r="6433">
          <cell r="O6433" t="str">
            <v>医保</v>
          </cell>
        </row>
        <row r="6434">
          <cell r="A6434" t="str">
            <v>033100700201</v>
          </cell>
          <cell r="B6434" t="str">
            <v>33100700201</v>
          </cell>
          <cell r="C6434" t="str">
            <v>手术费</v>
          </cell>
          <cell r="D6434" t="str">
            <v>08</v>
          </cell>
          <cell r="E6434" t="str">
            <v>手术治疗费</v>
          </cell>
          <cell r="F6434" t="str">
            <v>10</v>
          </cell>
          <cell r="G6434" t="str">
            <v>小儿胰腺修补术</v>
          </cell>
        </row>
        <row r="6434">
          <cell r="J6434" t="str">
            <v>次</v>
          </cell>
          <cell r="K6434">
            <v>1755</v>
          </cell>
          <cell r="L6434">
            <v>1755</v>
          </cell>
          <cell r="M6434">
            <v>1492</v>
          </cell>
        </row>
        <row r="6434">
          <cell r="O6434" t="str">
            <v>医保</v>
          </cell>
        </row>
        <row r="6435">
          <cell r="A6435" t="str">
            <v>033100700202</v>
          </cell>
          <cell r="B6435" t="str">
            <v>33100700202</v>
          </cell>
          <cell r="C6435" t="str">
            <v>手术费</v>
          </cell>
          <cell r="D6435" t="str">
            <v>08</v>
          </cell>
          <cell r="E6435" t="str">
            <v>手术治疗费</v>
          </cell>
          <cell r="F6435" t="str">
            <v>10</v>
          </cell>
          <cell r="G6435" t="str">
            <v>经腹腔镜胰腺修补术</v>
          </cell>
        </row>
        <row r="6435">
          <cell r="J6435" t="str">
            <v>次</v>
          </cell>
          <cell r="K6435">
            <v>2050</v>
          </cell>
          <cell r="L6435">
            <v>1950</v>
          </cell>
          <cell r="M6435">
            <v>1658</v>
          </cell>
        </row>
        <row r="6435">
          <cell r="O6435" t="str">
            <v>医保</v>
          </cell>
        </row>
        <row r="6436">
          <cell r="A6436" t="str">
            <v>033100700203</v>
          </cell>
          <cell r="B6436" t="str">
            <v>33100700203</v>
          </cell>
          <cell r="C6436" t="str">
            <v>手术费</v>
          </cell>
          <cell r="D6436" t="str">
            <v>08</v>
          </cell>
          <cell r="E6436" t="str">
            <v>手术治疗费</v>
          </cell>
          <cell r="F6436" t="str">
            <v>10</v>
          </cell>
          <cell r="G6436" t="str">
            <v>小儿经腹腔镜胰腺修补术</v>
          </cell>
        </row>
        <row r="6436">
          <cell r="J6436" t="str">
            <v>次</v>
          </cell>
          <cell r="K6436">
            <v>2665</v>
          </cell>
          <cell r="L6436">
            <v>2535</v>
          </cell>
          <cell r="M6436">
            <v>2155</v>
          </cell>
        </row>
        <row r="6436">
          <cell r="O6436" t="str">
            <v>医保</v>
          </cell>
        </row>
        <row r="6437">
          <cell r="A6437" t="str">
            <v>033100700300</v>
          </cell>
          <cell r="B6437" t="str">
            <v>331007003</v>
          </cell>
          <cell r="C6437" t="str">
            <v>手术费</v>
          </cell>
          <cell r="D6437" t="str">
            <v>08</v>
          </cell>
          <cell r="E6437" t="str">
            <v>手术治疗费</v>
          </cell>
          <cell r="F6437" t="str">
            <v>10</v>
          </cell>
          <cell r="G6437" t="str">
            <v>胰腺囊肿内引流术</v>
          </cell>
          <cell r="H6437" t="str">
            <v>包括胃囊肿吻合术、空肠囊肿吻合术</v>
          </cell>
        </row>
        <row r="6437">
          <cell r="J6437" t="str">
            <v>次</v>
          </cell>
          <cell r="K6437">
            <v>2080</v>
          </cell>
          <cell r="L6437">
            <v>1870</v>
          </cell>
          <cell r="M6437">
            <v>1590</v>
          </cell>
        </row>
        <row r="6437">
          <cell r="O6437" t="str">
            <v>医保</v>
          </cell>
        </row>
        <row r="6438">
          <cell r="A6438" t="str">
            <v>033100700301</v>
          </cell>
          <cell r="B6438" t="str">
            <v>33100700301</v>
          </cell>
          <cell r="C6438" t="str">
            <v>手术费</v>
          </cell>
          <cell r="D6438" t="str">
            <v>08</v>
          </cell>
          <cell r="E6438" t="str">
            <v>手术治疗费</v>
          </cell>
          <cell r="F6438" t="str">
            <v>10</v>
          </cell>
          <cell r="G6438" t="str">
            <v>小儿胰腺囊肿内引流术</v>
          </cell>
        </row>
        <row r="6438">
          <cell r="J6438" t="str">
            <v>次</v>
          </cell>
          <cell r="K6438">
            <v>2704</v>
          </cell>
          <cell r="L6438">
            <v>2431</v>
          </cell>
          <cell r="M6438">
            <v>2066</v>
          </cell>
        </row>
        <row r="6438">
          <cell r="O6438" t="str">
            <v>医保</v>
          </cell>
        </row>
        <row r="6439">
          <cell r="A6439" t="str">
            <v>033100700302</v>
          </cell>
          <cell r="B6439" t="str">
            <v>33100700302</v>
          </cell>
          <cell r="C6439" t="str">
            <v>手术费</v>
          </cell>
          <cell r="D6439" t="str">
            <v>08</v>
          </cell>
          <cell r="E6439" t="str">
            <v>手术治疗费</v>
          </cell>
          <cell r="F6439" t="str">
            <v>10</v>
          </cell>
          <cell r="G6439" t="str">
            <v>经腹腔镜胰腺囊肿内引流术</v>
          </cell>
        </row>
        <row r="6439">
          <cell r="J6439" t="str">
            <v>次</v>
          </cell>
          <cell r="K6439">
            <v>2780</v>
          </cell>
          <cell r="L6439">
            <v>2470</v>
          </cell>
          <cell r="M6439">
            <v>2100</v>
          </cell>
        </row>
        <row r="6439">
          <cell r="O6439" t="str">
            <v>医保</v>
          </cell>
        </row>
        <row r="6440">
          <cell r="A6440" t="str">
            <v>033100700303</v>
          </cell>
          <cell r="B6440" t="str">
            <v>33100700303</v>
          </cell>
          <cell r="C6440" t="str">
            <v>手术费</v>
          </cell>
          <cell r="D6440" t="str">
            <v>08</v>
          </cell>
          <cell r="E6440" t="str">
            <v>手术治疗费</v>
          </cell>
          <cell r="F6440" t="str">
            <v>10</v>
          </cell>
          <cell r="G6440" t="str">
            <v>小儿经腹腔镜胰腺囊肿内引流术</v>
          </cell>
        </row>
        <row r="6440">
          <cell r="J6440" t="str">
            <v>次</v>
          </cell>
          <cell r="K6440">
            <v>3614</v>
          </cell>
          <cell r="L6440">
            <v>3211</v>
          </cell>
          <cell r="M6440">
            <v>2729</v>
          </cell>
        </row>
        <row r="6440">
          <cell r="O6440" t="str">
            <v>医保</v>
          </cell>
        </row>
        <row r="6441">
          <cell r="A6441" t="str">
            <v>033100700400</v>
          </cell>
          <cell r="B6441" t="str">
            <v>331007004</v>
          </cell>
          <cell r="C6441" t="str">
            <v>手术费</v>
          </cell>
          <cell r="D6441" t="str">
            <v>08</v>
          </cell>
          <cell r="E6441" t="str">
            <v>手术治疗费</v>
          </cell>
          <cell r="F6441" t="str">
            <v>10</v>
          </cell>
          <cell r="G6441" t="str">
            <v>胰腺囊肿外引流术</v>
          </cell>
        </row>
        <row r="6441">
          <cell r="J6441" t="str">
            <v>次</v>
          </cell>
          <cell r="K6441">
            <v>1060</v>
          </cell>
          <cell r="L6441">
            <v>1060</v>
          </cell>
          <cell r="M6441">
            <v>901</v>
          </cell>
        </row>
        <row r="6441">
          <cell r="O6441" t="str">
            <v>医保</v>
          </cell>
        </row>
        <row r="6442">
          <cell r="A6442" t="str">
            <v>033100700401</v>
          </cell>
          <cell r="B6442" t="str">
            <v>33100700401</v>
          </cell>
          <cell r="C6442" t="str">
            <v>手术费</v>
          </cell>
          <cell r="D6442" t="str">
            <v>08</v>
          </cell>
          <cell r="E6442" t="str">
            <v>手术治疗费</v>
          </cell>
          <cell r="F6442" t="str">
            <v>10</v>
          </cell>
          <cell r="G6442" t="str">
            <v>小儿胰腺囊肿外引流术</v>
          </cell>
        </row>
        <row r="6442">
          <cell r="J6442" t="str">
            <v>次</v>
          </cell>
          <cell r="K6442">
            <v>1378</v>
          </cell>
          <cell r="L6442">
            <v>1378</v>
          </cell>
          <cell r="M6442">
            <v>1171</v>
          </cell>
        </row>
        <row r="6442">
          <cell r="O6442" t="str">
            <v>医保</v>
          </cell>
        </row>
        <row r="6443">
          <cell r="A6443" t="str">
            <v>033100700402</v>
          </cell>
          <cell r="B6443" t="str">
            <v>33100700402</v>
          </cell>
          <cell r="C6443" t="str">
            <v>手术费</v>
          </cell>
          <cell r="D6443" t="str">
            <v>08</v>
          </cell>
          <cell r="E6443" t="str">
            <v>手术治疗费</v>
          </cell>
          <cell r="F6443" t="str">
            <v>10</v>
          </cell>
          <cell r="G6443" t="str">
            <v>经腹腔镜胰腺囊肿外引流术</v>
          </cell>
        </row>
        <row r="6443">
          <cell r="J6443" t="str">
            <v>次</v>
          </cell>
          <cell r="K6443">
            <v>1760</v>
          </cell>
          <cell r="L6443">
            <v>1660</v>
          </cell>
          <cell r="M6443">
            <v>1411</v>
          </cell>
        </row>
        <row r="6443">
          <cell r="O6443" t="str">
            <v>医保</v>
          </cell>
        </row>
        <row r="6444">
          <cell r="A6444" t="str">
            <v>033100700403</v>
          </cell>
          <cell r="B6444" t="str">
            <v>33100700403</v>
          </cell>
          <cell r="C6444" t="str">
            <v>手术费</v>
          </cell>
          <cell r="D6444" t="str">
            <v>08</v>
          </cell>
          <cell r="E6444" t="str">
            <v>手术治疗费</v>
          </cell>
          <cell r="F6444" t="str">
            <v>10</v>
          </cell>
          <cell r="G6444" t="str">
            <v>小儿经腹腔镜胰腺囊肿外引流术</v>
          </cell>
        </row>
        <row r="6444">
          <cell r="J6444" t="str">
            <v>次</v>
          </cell>
          <cell r="K6444">
            <v>2288</v>
          </cell>
          <cell r="L6444">
            <v>2158</v>
          </cell>
          <cell r="M6444">
            <v>1834</v>
          </cell>
        </row>
        <row r="6444">
          <cell r="O6444" t="str">
            <v>医保</v>
          </cell>
        </row>
        <row r="6445">
          <cell r="A6445" t="str">
            <v>033100700500</v>
          </cell>
          <cell r="B6445" t="str">
            <v>331007005</v>
          </cell>
          <cell r="C6445" t="str">
            <v>手术费</v>
          </cell>
          <cell r="D6445" t="str">
            <v>08</v>
          </cell>
          <cell r="E6445" t="str">
            <v>手术治疗费</v>
          </cell>
          <cell r="F6445" t="str">
            <v>10</v>
          </cell>
          <cell r="G6445" t="str">
            <v>胰管切开取石术</v>
          </cell>
        </row>
        <row r="6445">
          <cell r="J6445" t="str">
            <v>次</v>
          </cell>
          <cell r="K6445">
            <v>2250</v>
          </cell>
          <cell r="L6445">
            <v>2250</v>
          </cell>
          <cell r="M6445">
            <v>1913</v>
          </cell>
        </row>
        <row r="6445">
          <cell r="O6445" t="str">
            <v>医保</v>
          </cell>
        </row>
        <row r="6446">
          <cell r="A6446" t="str">
            <v>033100700501</v>
          </cell>
          <cell r="B6446" t="str">
            <v>33100700501</v>
          </cell>
          <cell r="C6446" t="str">
            <v>手术费</v>
          </cell>
          <cell r="D6446" t="str">
            <v>08</v>
          </cell>
          <cell r="E6446" t="str">
            <v>手术治疗费</v>
          </cell>
          <cell r="F6446" t="str">
            <v>10</v>
          </cell>
          <cell r="G6446" t="str">
            <v>小儿胰管切开取石术</v>
          </cell>
        </row>
        <row r="6446">
          <cell r="J6446" t="str">
            <v>次</v>
          </cell>
          <cell r="K6446">
            <v>2925</v>
          </cell>
          <cell r="L6446">
            <v>2925</v>
          </cell>
          <cell r="M6446">
            <v>2486</v>
          </cell>
        </row>
        <row r="6446">
          <cell r="O6446" t="str">
            <v>医保</v>
          </cell>
        </row>
        <row r="6447">
          <cell r="A6447" t="str">
            <v>033100700502</v>
          </cell>
          <cell r="B6447" t="str">
            <v>33100700502</v>
          </cell>
          <cell r="C6447" t="str">
            <v>手术费</v>
          </cell>
          <cell r="D6447" t="str">
            <v>08</v>
          </cell>
          <cell r="E6447" t="str">
            <v>手术治疗费</v>
          </cell>
          <cell r="F6447" t="str">
            <v>10</v>
          </cell>
          <cell r="G6447" t="str">
            <v>经腹腔镜胰管切开取石术</v>
          </cell>
        </row>
        <row r="6447">
          <cell r="J6447" t="str">
            <v>次</v>
          </cell>
          <cell r="K6447">
            <v>2950</v>
          </cell>
          <cell r="L6447">
            <v>2850</v>
          </cell>
          <cell r="M6447">
            <v>2423</v>
          </cell>
        </row>
        <row r="6447">
          <cell r="O6447" t="str">
            <v>医保</v>
          </cell>
        </row>
        <row r="6448">
          <cell r="A6448" t="str">
            <v>033100700503</v>
          </cell>
          <cell r="B6448" t="str">
            <v>33100700503</v>
          </cell>
          <cell r="C6448" t="str">
            <v>手术费</v>
          </cell>
          <cell r="D6448" t="str">
            <v>08</v>
          </cell>
          <cell r="E6448" t="str">
            <v>手术治疗费</v>
          </cell>
          <cell r="F6448" t="str">
            <v>10</v>
          </cell>
          <cell r="G6448" t="str">
            <v>小儿经腹腔镜胰管切开取石术</v>
          </cell>
        </row>
        <row r="6448">
          <cell r="J6448" t="str">
            <v>次</v>
          </cell>
          <cell r="K6448">
            <v>3835</v>
          </cell>
          <cell r="L6448">
            <v>3705</v>
          </cell>
          <cell r="M6448">
            <v>3149</v>
          </cell>
        </row>
        <row r="6448">
          <cell r="O6448" t="str">
            <v>医保</v>
          </cell>
        </row>
        <row r="6449">
          <cell r="A6449" t="str">
            <v>033100700600</v>
          </cell>
          <cell r="B6449" t="str">
            <v>331007006</v>
          </cell>
          <cell r="C6449" t="str">
            <v>手术费</v>
          </cell>
          <cell r="D6449" t="str">
            <v>08</v>
          </cell>
          <cell r="E6449" t="str">
            <v>手术治疗费</v>
          </cell>
          <cell r="F6449" t="str">
            <v>10</v>
          </cell>
          <cell r="G6449" t="str">
            <v>胰十二指肠切除术（Whipple手术）</v>
          </cell>
          <cell r="H6449" t="str">
            <v>包括各种胰管空肠吻合、胃空肠吻合术、胆管肠吻合术；包括胰体癌或壶腹周围癌根治术；不含脾切除术</v>
          </cell>
          <cell r="I6449" t="str">
            <v>一次性吻合器</v>
          </cell>
          <cell r="J6449" t="str">
            <v>次</v>
          </cell>
          <cell r="K6449">
            <v>2690</v>
          </cell>
          <cell r="L6449">
            <v>2690</v>
          </cell>
          <cell r="M6449">
            <v>2287</v>
          </cell>
        </row>
        <row r="6449">
          <cell r="O6449" t="str">
            <v>医保</v>
          </cell>
        </row>
        <row r="6450">
          <cell r="A6450" t="str">
            <v>033100700601</v>
          </cell>
          <cell r="B6450" t="str">
            <v>33100700601</v>
          </cell>
          <cell r="C6450" t="str">
            <v>手术费</v>
          </cell>
          <cell r="D6450" t="str">
            <v>08</v>
          </cell>
          <cell r="E6450" t="str">
            <v>手术治疗费</v>
          </cell>
          <cell r="F6450" t="str">
            <v>10</v>
          </cell>
          <cell r="G6450" t="str">
            <v>小儿胰十二指肠切除术（Whipple手术）</v>
          </cell>
        </row>
        <row r="6450">
          <cell r="J6450" t="str">
            <v>次</v>
          </cell>
          <cell r="K6450">
            <v>3497</v>
          </cell>
          <cell r="L6450">
            <v>3497</v>
          </cell>
          <cell r="M6450">
            <v>2973</v>
          </cell>
        </row>
        <row r="6450">
          <cell r="O6450" t="str">
            <v>医保</v>
          </cell>
        </row>
        <row r="6451">
          <cell r="A6451" t="str">
            <v>033100700602</v>
          </cell>
          <cell r="B6451" t="str">
            <v>33100700602</v>
          </cell>
          <cell r="C6451" t="str">
            <v>手术费</v>
          </cell>
          <cell r="D6451" t="str">
            <v>08</v>
          </cell>
          <cell r="E6451" t="str">
            <v>手术治疗费</v>
          </cell>
          <cell r="F6451" t="str">
            <v>10</v>
          </cell>
          <cell r="G6451" t="str">
            <v>经腹腔镜胰十二指肠切除术（Whipple手术）</v>
          </cell>
        </row>
        <row r="6451">
          <cell r="J6451" t="str">
            <v>次</v>
          </cell>
          <cell r="K6451">
            <v>3390</v>
          </cell>
          <cell r="L6451">
            <v>3290</v>
          </cell>
          <cell r="M6451">
            <v>2797</v>
          </cell>
        </row>
        <row r="6451">
          <cell r="O6451" t="str">
            <v>医保</v>
          </cell>
        </row>
        <row r="6452">
          <cell r="A6452" t="str">
            <v>033100700603</v>
          </cell>
          <cell r="B6452" t="str">
            <v>33100700603</v>
          </cell>
          <cell r="C6452" t="str">
            <v>手术费</v>
          </cell>
          <cell r="D6452" t="str">
            <v>08</v>
          </cell>
          <cell r="E6452" t="str">
            <v>手术治疗费</v>
          </cell>
          <cell r="F6452" t="str">
            <v>10</v>
          </cell>
          <cell r="G6452" t="str">
            <v>小儿经腹腔镜胰十二指肠切除术（Whipple手术）</v>
          </cell>
        </row>
        <row r="6452">
          <cell r="J6452" t="str">
            <v>次</v>
          </cell>
          <cell r="K6452">
            <v>4407</v>
          </cell>
          <cell r="L6452">
            <v>4277</v>
          </cell>
          <cell r="M6452">
            <v>3636</v>
          </cell>
        </row>
        <row r="6452">
          <cell r="O6452" t="str">
            <v>医保</v>
          </cell>
        </row>
        <row r="6453">
          <cell r="A6453" t="str">
            <v>033100700700</v>
          </cell>
          <cell r="B6453" t="str">
            <v>331007007</v>
          </cell>
          <cell r="C6453" t="str">
            <v>手术费</v>
          </cell>
          <cell r="D6453" t="str">
            <v>08</v>
          </cell>
          <cell r="E6453" t="str">
            <v>手术治疗费</v>
          </cell>
          <cell r="F6453" t="str">
            <v>10</v>
          </cell>
          <cell r="G6453" t="str">
            <v>胰体尾切除术</v>
          </cell>
          <cell r="H6453" t="str">
            <v>不含血管切除吻合术</v>
          </cell>
        </row>
        <row r="6453">
          <cell r="J6453" t="str">
            <v>次</v>
          </cell>
          <cell r="K6453">
            <v>3110</v>
          </cell>
          <cell r="L6453">
            <v>2800</v>
          </cell>
          <cell r="M6453">
            <v>2380</v>
          </cell>
        </row>
        <row r="6453">
          <cell r="O6453" t="str">
            <v>医保</v>
          </cell>
        </row>
        <row r="6454">
          <cell r="A6454" t="str">
            <v>033100700701</v>
          </cell>
          <cell r="B6454" t="str">
            <v>33100700701</v>
          </cell>
          <cell r="C6454" t="str">
            <v>手术费</v>
          </cell>
          <cell r="D6454" t="str">
            <v>08</v>
          </cell>
          <cell r="E6454" t="str">
            <v>手术治疗费</v>
          </cell>
          <cell r="F6454" t="str">
            <v>10</v>
          </cell>
          <cell r="G6454" t="str">
            <v>小儿胰体尾切除术</v>
          </cell>
        </row>
        <row r="6454">
          <cell r="J6454" t="str">
            <v>次</v>
          </cell>
          <cell r="K6454">
            <v>4043</v>
          </cell>
          <cell r="L6454">
            <v>3640</v>
          </cell>
          <cell r="M6454">
            <v>3094</v>
          </cell>
        </row>
        <row r="6454">
          <cell r="O6454" t="str">
            <v>医保</v>
          </cell>
        </row>
        <row r="6455">
          <cell r="A6455" t="str">
            <v>033100700702</v>
          </cell>
          <cell r="B6455" t="str">
            <v>33100700702</v>
          </cell>
          <cell r="C6455" t="str">
            <v>手术费</v>
          </cell>
          <cell r="D6455" t="str">
            <v>08</v>
          </cell>
          <cell r="E6455" t="str">
            <v>手术治疗费</v>
          </cell>
          <cell r="F6455" t="str">
            <v>10</v>
          </cell>
          <cell r="G6455" t="str">
            <v>经腹腔镜胰体尾切除术</v>
          </cell>
        </row>
        <row r="6455">
          <cell r="J6455" t="str">
            <v>次</v>
          </cell>
          <cell r="K6455">
            <v>3810</v>
          </cell>
          <cell r="L6455">
            <v>3400</v>
          </cell>
          <cell r="M6455">
            <v>2890</v>
          </cell>
        </row>
        <row r="6455">
          <cell r="O6455" t="str">
            <v>医保</v>
          </cell>
        </row>
        <row r="6456">
          <cell r="A6456" t="str">
            <v>033100700703</v>
          </cell>
          <cell r="B6456" t="str">
            <v>33100700703</v>
          </cell>
          <cell r="C6456" t="str">
            <v>手术费</v>
          </cell>
          <cell r="D6456" t="str">
            <v>08</v>
          </cell>
          <cell r="E6456" t="str">
            <v>手术治疗费</v>
          </cell>
          <cell r="F6456" t="str">
            <v>10</v>
          </cell>
          <cell r="G6456" t="str">
            <v>小儿经腹腔镜胰体尾切除术</v>
          </cell>
        </row>
        <row r="6456">
          <cell r="J6456" t="str">
            <v>次</v>
          </cell>
          <cell r="K6456">
            <v>4953</v>
          </cell>
          <cell r="L6456">
            <v>4420</v>
          </cell>
          <cell r="M6456">
            <v>3757</v>
          </cell>
        </row>
        <row r="6456">
          <cell r="O6456" t="str">
            <v>医保</v>
          </cell>
        </row>
        <row r="6457">
          <cell r="A6457" t="str">
            <v>033100700800</v>
          </cell>
          <cell r="B6457" t="str">
            <v>331007008</v>
          </cell>
          <cell r="C6457" t="str">
            <v>手术费</v>
          </cell>
          <cell r="D6457" t="str">
            <v>08</v>
          </cell>
          <cell r="E6457" t="str">
            <v>手术治疗费</v>
          </cell>
          <cell r="F6457" t="str">
            <v>10</v>
          </cell>
          <cell r="G6457" t="str">
            <v>全胰腺切除术</v>
          </cell>
          <cell r="H6457" t="str">
            <v>不含血管切除吻合术、脾切除术</v>
          </cell>
        </row>
        <row r="6457">
          <cell r="J6457" t="str">
            <v>次</v>
          </cell>
          <cell r="K6457">
            <v>2690</v>
          </cell>
          <cell r="L6457">
            <v>2690</v>
          </cell>
          <cell r="M6457">
            <v>2287</v>
          </cell>
        </row>
        <row r="6457">
          <cell r="O6457" t="str">
            <v>医保</v>
          </cell>
        </row>
        <row r="6458">
          <cell r="A6458" t="str">
            <v>033100700801</v>
          </cell>
          <cell r="B6458" t="str">
            <v>33100700801</v>
          </cell>
          <cell r="C6458" t="str">
            <v>手术费</v>
          </cell>
          <cell r="D6458" t="str">
            <v>08</v>
          </cell>
          <cell r="E6458" t="str">
            <v>手术治疗费</v>
          </cell>
          <cell r="F6458" t="str">
            <v>10</v>
          </cell>
          <cell r="G6458" t="str">
            <v>小儿全胰腺切除术</v>
          </cell>
        </row>
        <row r="6458">
          <cell r="J6458" t="str">
            <v>次</v>
          </cell>
          <cell r="K6458">
            <v>3497</v>
          </cell>
          <cell r="L6458">
            <v>3497</v>
          </cell>
          <cell r="M6458">
            <v>2973</v>
          </cell>
        </row>
        <row r="6458">
          <cell r="O6458" t="str">
            <v>医保</v>
          </cell>
        </row>
        <row r="6459">
          <cell r="A6459" t="str">
            <v>033100700802</v>
          </cell>
          <cell r="B6459" t="str">
            <v>33100700802</v>
          </cell>
          <cell r="C6459" t="str">
            <v>手术费</v>
          </cell>
          <cell r="D6459" t="str">
            <v>08</v>
          </cell>
          <cell r="E6459" t="str">
            <v>手术治疗费</v>
          </cell>
          <cell r="F6459" t="str">
            <v>10</v>
          </cell>
          <cell r="G6459" t="str">
            <v>经腹腔镜全胰腺切除术</v>
          </cell>
        </row>
        <row r="6459">
          <cell r="J6459" t="str">
            <v>次</v>
          </cell>
          <cell r="K6459">
            <v>3390</v>
          </cell>
          <cell r="L6459">
            <v>3290</v>
          </cell>
          <cell r="M6459">
            <v>2797</v>
          </cell>
        </row>
        <row r="6459">
          <cell r="O6459" t="str">
            <v>医保</v>
          </cell>
        </row>
        <row r="6460">
          <cell r="A6460" t="str">
            <v>033100700803</v>
          </cell>
          <cell r="B6460" t="str">
            <v>33100700803</v>
          </cell>
          <cell r="C6460" t="str">
            <v>手术费</v>
          </cell>
          <cell r="D6460" t="str">
            <v>08</v>
          </cell>
          <cell r="E6460" t="str">
            <v>手术治疗费</v>
          </cell>
          <cell r="F6460" t="str">
            <v>10</v>
          </cell>
          <cell r="G6460" t="str">
            <v>小儿经腹腔镜全胰腺切除术</v>
          </cell>
        </row>
        <row r="6460">
          <cell r="J6460" t="str">
            <v>次</v>
          </cell>
          <cell r="K6460">
            <v>4407</v>
          </cell>
          <cell r="L6460">
            <v>4277</v>
          </cell>
          <cell r="M6460">
            <v>3636</v>
          </cell>
        </row>
        <row r="6460">
          <cell r="O6460" t="str">
            <v>医保</v>
          </cell>
        </row>
        <row r="6461">
          <cell r="A6461" t="str">
            <v>033100700900</v>
          </cell>
          <cell r="B6461" t="str">
            <v>331007009</v>
          </cell>
          <cell r="C6461" t="str">
            <v>手术费</v>
          </cell>
          <cell r="D6461" t="str">
            <v>08</v>
          </cell>
          <cell r="E6461" t="str">
            <v>手术治疗费</v>
          </cell>
          <cell r="F6461" t="str">
            <v>10</v>
          </cell>
          <cell r="G6461" t="str">
            <v>胰岛细胞瘤摘除术</v>
          </cell>
          <cell r="H6461" t="str">
            <v>含各种胰腺内分泌肿瘤摘除术；不含胰体尾部分切除术</v>
          </cell>
        </row>
        <row r="6461">
          <cell r="J6461" t="str">
            <v>次</v>
          </cell>
          <cell r="K6461">
            <v>2025</v>
          </cell>
          <cell r="L6461">
            <v>2025</v>
          </cell>
          <cell r="M6461">
            <v>1721</v>
          </cell>
        </row>
        <row r="6461">
          <cell r="O6461" t="str">
            <v>医保</v>
          </cell>
        </row>
        <row r="6462">
          <cell r="A6462" t="str">
            <v>033100700901</v>
          </cell>
          <cell r="B6462" t="str">
            <v>33100700901</v>
          </cell>
          <cell r="C6462" t="str">
            <v>手术费</v>
          </cell>
          <cell r="D6462" t="str">
            <v>08</v>
          </cell>
          <cell r="E6462" t="str">
            <v>手术治疗费</v>
          </cell>
          <cell r="F6462" t="str">
            <v>10</v>
          </cell>
          <cell r="G6462" t="str">
            <v>小儿胰岛细胞瘤摘除术</v>
          </cell>
        </row>
        <row r="6462">
          <cell r="J6462" t="str">
            <v>次</v>
          </cell>
          <cell r="K6462">
            <v>2633</v>
          </cell>
          <cell r="L6462">
            <v>2633</v>
          </cell>
          <cell r="M6462">
            <v>2238</v>
          </cell>
        </row>
        <row r="6462">
          <cell r="O6462" t="str">
            <v>医保</v>
          </cell>
        </row>
        <row r="6463">
          <cell r="A6463" t="str">
            <v>033100700902</v>
          </cell>
          <cell r="B6463" t="str">
            <v>33100700902</v>
          </cell>
          <cell r="C6463" t="str">
            <v>手术费</v>
          </cell>
          <cell r="D6463" t="str">
            <v>08</v>
          </cell>
          <cell r="E6463" t="str">
            <v>手术治疗费</v>
          </cell>
          <cell r="F6463" t="str">
            <v>10</v>
          </cell>
          <cell r="G6463" t="str">
            <v>经腹腔镜胰岛细胞瘤摘除术</v>
          </cell>
        </row>
        <row r="6463">
          <cell r="J6463" t="str">
            <v>次</v>
          </cell>
          <cell r="K6463">
            <v>2725</v>
          </cell>
          <cell r="L6463">
            <v>2625</v>
          </cell>
          <cell r="M6463">
            <v>2231</v>
          </cell>
        </row>
        <row r="6463">
          <cell r="O6463" t="str">
            <v>医保</v>
          </cell>
        </row>
        <row r="6464">
          <cell r="A6464" t="str">
            <v>033100700903</v>
          </cell>
          <cell r="B6464" t="str">
            <v>33100700903</v>
          </cell>
          <cell r="C6464" t="str">
            <v>手术费</v>
          </cell>
          <cell r="D6464" t="str">
            <v>08</v>
          </cell>
          <cell r="E6464" t="str">
            <v>手术治疗费</v>
          </cell>
          <cell r="F6464" t="str">
            <v>10</v>
          </cell>
          <cell r="G6464" t="str">
            <v>小儿经腹腔镜胰岛细胞瘤摘除术</v>
          </cell>
        </row>
        <row r="6464">
          <cell r="J6464" t="str">
            <v>次</v>
          </cell>
          <cell r="K6464">
            <v>3543</v>
          </cell>
          <cell r="L6464">
            <v>3413</v>
          </cell>
          <cell r="M6464">
            <v>2901</v>
          </cell>
        </row>
        <row r="6464">
          <cell r="O6464" t="str">
            <v>医保</v>
          </cell>
        </row>
        <row r="6465">
          <cell r="A6465" t="str">
            <v>033100701000</v>
          </cell>
          <cell r="B6465" t="str">
            <v>331007010</v>
          </cell>
          <cell r="C6465" t="str">
            <v>手术费</v>
          </cell>
          <cell r="D6465" t="str">
            <v>08</v>
          </cell>
          <cell r="E6465" t="str">
            <v>手术治疗费</v>
          </cell>
          <cell r="F6465" t="str">
            <v>10</v>
          </cell>
          <cell r="G6465" t="str">
            <v>环状胰腺十二指肠侧侧吻合术</v>
          </cell>
        </row>
        <row r="6465">
          <cell r="J6465" t="str">
            <v>次</v>
          </cell>
          <cell r="K6465">
            <v>1350</v>
          </cell>
          <cell r="L6465">
            <v>1350</v>
          </cell>
          <cell r="M6465">
            <v>1148</v>
          </cell>
        </row>
        <row r="6465">
          <cell r="O6465" t="str">
            <v>医保</v>
          </cell>
        </row>
        <row r="6466">
          <cell r="A6466" t="str">
            <v>033100701001</v>
          </cell>
          <cell r="B6466" t="str">
            <v>33100701001</v>
          </cell>
          <cell r="C6466" t="str">
            <v>手术费</v>
          </cell>
          <cell r="D6466" t="str">
            <v>08</v>
          </cell>
          <cell r="E6466" t="str">
            <v>手术治疗费</v>
          </cell>
          <cell r="F6466" t="str">
            <v>10</v>
          </cell>
          <cell r="G6466" t="str">
            <v>小儿环状胰腺十二指肠侧侧吻合术</v>
          </cell>
        </row>
        <row r="6466">
          <cell r="J6466" t="str">
            <v>次</v>
          </cell>
          <cell r="K6466">
            <v>1755</v>
          </cell>
          <cell r="L6466">
            <v>1755</v>
          </cell>
          <cell r="M6466">
            <v>1492</v>
          </cell>
        </row>
        <row r="6466">
          <cell r="O6466" t="str">
            <v>医保</v>
          </cell>
        </row>
        <row r="6467">
          <cell r="A6467" t="str">
            <v>033100701100</v>
          </cell>
          <cell r="B6467" t="str">
            <v>331007011</v>
          </cell>
          <cell r="C6467" t="str">
            <v>手术费</v>
          </cell>
          <cell r="D6467" t="str">
            <v>08</v>
          </cell>
          <cell r="E6467" t="str">
            <v>手术治疗费</v>
          </cell>
          <cell r="F6467" t="str">
            <v>10</v>
          </cell>
          <cell r="G6467" t="str">
            <v>胰管空肠吻合术</v>
          </cell>
        </row>
        <row r="6467">
          <cell r="J6467" t="str">
            <v>次</v>
          </cell>
          <cell r="K6467">
            <v>1700</v>
          </cell>
          <cell r="L6467">
            <v>1700</v>
          </cell>
          <cell r="M6467">
            <v>1445</v>
          </cell>
        </row>
        <row r="6467">
          <cell r="O6467" t="str">
            <v>医保</v>
          </cell>
        </row>
        <row r="6468">
          <cell r="A6468" t="str">
            <v>033100701101</v>
          </cell>
          <cell r="B6468" t="str">
            <v>33100701101</v>
          </cell>
          <cell r="C6468" t="str">
            <v>手术费</v>
          </cell>
          <cell r="D6468" t="str">
            <v>08</v>
          </cell>
          <cell r="E6468" t="str">
            <v>手术治疗费</v>
          </cell>
          <cell r="F6468" t="str">
            <v>10</v>
          </cell>
          <cell r="G6468" t="str">
            <v>小儿胰管空肠吻合术</v>
          </cell>
        </row>
        <row r="6468">
          <cell r="J6468" t="str">
            <v>次</v>
          </cell>
          <cell r="K6468">
            <v>2210</v>
          </cell>
          <cell r="L6468">
            <v>2210</v>
          </cell>
          <cell r="M6468">
            <v>1879</v>
          </cell>
        </row>
        <row r="6468">
          <cell r="O6468" t="str">
            <v>医保</v>
          </cell>
        </row>
        <row r="6469">
          <cell r="A6469" t="str">
            <v>033100701200</v>
          </cell>
          <cell r="B6469" t="str">
            <v>331007012</v>
          </cell>
          <cell r="C6469" t="str">
            <v>手术费</v>
          </cell>
          <cell r="D6469" t="str">
            <v>08</v>
          </cell>
          <cell r="E6469" t="str">
            <v>手术治疗费</v>
          </cell>
          <cell r="F6469" t="str">
            <v>10</v>
          </cell>
          <cell r="G6469" t="str">
            <v>胰腺假性囊肿内引流术</v>
          </cell>
          <cell r="H6469" t="str">
            <v>包括胰管切开取石内引流、囊肿切开、探查、取石、空肠R－Y吻合术、囊肿—胃吻合内引流术；不含胰管造影</v>
          </cell>
        </row>
        <row r="6469">
          <cell r="J6469" t="str">
            <v>次</v>
          </cell>
          <cell r="K6469">
            <v>1600</v>
          </cell>
          <cell r="L6469">
            <v>1600</v>
          </cell>
          <cell r="M6469">
            <v>1360</v>
          </cell>
        </row>
        <row r="6469">
          <cell r="O6469" t="str">
            <v>医保</v>
          </cell>
        </row>
        <row r="6470">
          <cell r="A6470" t="str">
            <v>033100701201</v>
          </cell>
          <cell r="B6470" t="str">
            <v>33100701201</v>
          </cell>
          <cell r="C6470" t="str">
            <v>手术费</v>
          </cell>
          <cell r="D6470" t="str">
            <v>08</v>
          </cell>
          <cell r="E6470" t="str">
            <v>手术治疗费</v>
          </cell>
          <cell r="F6470" t="str">
            <v>10</v>
          </cell>
          <cell r="G6470" t="str">
            <v>小儿胰腺假性囊肿内引流术</v>
          </cell>
        </row>
        <row r="6470">
          <cell r="J6470" t="str">
            <v>次</v>
          </cell>
          <cell r="K6470">
            <v>2080</v>
          </cell>
          <cell r="L6470">
            <v>2080</v>
          </cell>
          <cell r="M6470">
            <v>1768</v>
          </cell>
        </row>
        <row r="6470">
          <cell r="O6470" t="str">
            <v>医保</v>
          </cell>
        </row>
        <row r="6471">
          <cell r="A6471" t="str">
            <v>033100701202</v>
          </cell>
          <cell r="B6471" t="str">
            <v>33100701202</v>
          </cell>
          <cell r="C6471" t="str">
            <v>手术费</v>
          </cell>
          <cell r="D6471" t="str">
            <v>08</v>
          </cell>
          <cell r="E6471" t="str">
            <v>手术治疗费</v>
          </cell>
          <cell r="F6471" t="str">
            <v>10</v>
          </cell>
          <cell r="G6471" t="str">
            <v>经腹腔镜胰腺假性囊肿内引流术</v>
          </cell>
        </row>
        <row r="6471">
          <cell r="J6471" t="str">
            <v>次</v>
          </cell>
          <cell r="K6471">
            <v>2300</v>
          </cell>
          <cell r="L6471">
            <v>2200</v>
          </cell>
          <cell r="M6471">
            <v>1870</v>
          </cell>
        </row>
        <row r="6471">
          <cell r="O6471" t="str">
            <v>医保</v>
          </cell>
        </row>
        <row r="6472">
          <cell r="A6472" t="str">
            <v>033100701203</v>
          </cell>
          <cell r="B6472" t="str">
            <v>33100701203</v>
          </cell>
          <cell r="C6472" t="str">
            <v>手术费</v>
          </cell>
          <cell r="D6472" t="str">
            <v>08</v>
          </cell>
          <cell r="E6472" t="str">
            <v>手术治疗费</v>
          </cell>
          <cell r="F6472" t="str">
            <v>10</v>
          </cell>
          <cell r="G6472" t="str">
            <v>小儿经腹腔镜胰腺假性囊肿内引流术</v>
          </cell>
        </row>
        <row r="6472">
          <cell r="J6472" t="str">
            <v>次</v>
          </cell>
          <cell r="K6472">
            <v>2990</v>
          </cell>
          <cell r="L6472">
            <v>2860</v>
          </cell>
          <cell r="M6472">
            <v>2431</v>
          </cell>
        </row>
        <row r="6472">
          <cell r="O6472" t="str">
            <v>医保</v>
          </cell>
        </row>
        <row r="6473">
          <cell r="A6473" t="str">
            <v>033100701300</v>
          </cell>
          <cell r="B6473" t="str">
            <v>331007013</v>
          </cell>
          <cell r="C6473" t="str">
            <v>手术费</v>
          </cell>
          <cell r="D6473" t="str">
            <v>08</v>
          </cell>
          <cell r="E6473" t="str">
            <v>手术治疗费</v>
          </cell>
          <cell r="F6473" t="str">
            <v>10</v>
          </cell>
          <cell r="G6473" t="str">
            <v>胰腺假性囊肿切除术</v>
          </cell>
        </row>
        <row r="6473">
          <cell r="J6473" t="str">
            <v>次</v>
          </cell>
          <cell r="K6473">
            <v>2025</v>
          </cell>
          <cell r="L6473">
            <v>2025</v>
          </cell>
          <cell r="M6473">
            <v>1721</v>
          </cell>
        </row>
        <row r="6473">
          <cell r="O6473" t="str">
            <v>医保</v>
          </cell>
        </row>
        <row r="6474">
          <cell r="A6474" t="str">
            <v>033100701301</v>
          </cell>
          <cell r="B6474" t="str">
            <v>33100701301</v>
          </cell>
          <cell r="C6474" t="str">
            <v>手术费</v>
          </cell>
          <cell r="D6474" t="str">
            <v>08</v>
          </cell>
          <cell r="E6474" t="str">
            <v>手术治疗费</v>
          </cell>
          <cell r="F6474" t="str">
            <v>10</v>
          </cell>
          <cell r="G6474" t="str">
            <v>小儿胰腺假性囊肿切除术</v>
          </cell>
        </row>
        <row r="6474">
          <cell r="J6474" t="str">
            <v>次</v>
          </cell>
          <cell r="K6474">
            <v>2633</v>
          </cell>
          <cell r="L6474">
            <v>2633</v>
          </cell>
          <cell r="M6474">
            <v>2238</v>
          </cell>
        </row>
        <row r="6474">
          <cell r="O6474" t="str">
            <v>医保</v>
          </cell>
        </row>
        <row r="6475">
          <cell r="A6475" t="str">
            <v>033100701302</v>
          </cell>
          <cell r="B6475" t="str">
            <v>33100701302</v>
          </cell>
          <cell r="C6475" t="str">
            <v>手术费</v>
          </cell>
          <cell r="D6475" t="str">
            <v>08</v>
          </cell>
          <cell r="E6475" t="str">
            <v>手术治疗费</v>
          </cell>
          <cell r="F6475" t="str">
            <v>10</v>
          </cell>
          <cell r="G6475" t="str">
            <v>经腹腔镜胰腺假性囊肿切除术</v>
          </cell>
        </row>
        <row r="6475">
          <cell r="J6475" t="str">
            <v>次</v>
          </cell>
          <cell r="K6475">
            <v>2725</v>
          </cell>
          <cell r="L6475">
            <v>2625</v>
          </cell>
          <cell r="M6475">
            <v>2231</v>
          </cell>
        </row>
        <row r="6475">
          <cell r="O6475" t="str">
            <v>医保</v>
          </cell>
        </row>
        <row r="6476">
          <cell r="A6476" t="str">
            <v>033100701303</v>
          </cell>
          <cell r="B6476" t="str">
            <v>33100701303</v>
          </cell>
          <cell r="C6476" t="str">
            <v>手术费</v>
          </cell>
          <cell r="D6476" t="str">
            <v>08</v>
          </cell>
          <cell r="E6476" t="str">
            <v>手术治疗费</v>
          </cell>
          <cell r="F6476" t="str">
            <v>10</v>
          </cell>
          <cell r="G6476" t="str">
            <v>小儿经腹腔镜胰腺假性囊肿切除术</v>
          </cell>
        </row>
        <row r="6476">
          <cell r="J6476" t="str">
            <v>次</v>
          </cell>
          <cell r="K6476">
            <v>3543</v>
          </cell>
          <cell r="L6476">
            <v>3413</v>
          </cell>
          <cell r="M6476">
            <v>2901</v>
          </cell>
        </row>
        <row r="6476">
          <cell r="O6476" t="str">
            <v>医保</v>
          </cell>
        </row>
        <row r="6477">
          <cell r="A6477" t="str">
            <v>033100701400</v>
          </cell>
          <cell r="B6477" t="str">
            <v>331007014</v>
          </cell>
          <cell r="C6477" t="str">
            <v>手术费</v>
          </cell>
          <cell r="D6477" t="str">
            <v>08</v>
          </cell>
          <cell r="E6477" t="str">
            <v>手术治疗费</v>
          </cell>
          <cell r="F6477" t="str">
            <v>10</v>
          </cell>
          <cell r="G6477" t="str">
            <v>异体供胰切除术</v>
          </cell>
          <cell r="H6477" t="str">
            <v>含修整术</v>
          </cell>
        </row>
        <row r="6477">
          <cell r="J6477" t="str">
            <v>次</v>
          </cell>
          <cell r="K6477">
            <v>2690</v>
          </cell>
          <cell r="L6477">
            <v>2690</v>
          </cell>
          <cell r="M6477">
            <v>2287</v>
          </cell>
        </row>
        <row r="6478">
          <cell r="A6478" t="str">
            <v>033100701401</v>
          </cell>
          <cell r="B6478" t="str">
            <v>33100701401</v>
          </cell>
          <cell r="C6478" t="str">
            <v>手术费</v>
          </cell>
          <cell r="D6478" t="str">
            <v>08</v>
          </cell>
          <cell r="E6478" t="str">
            <v>手术治疗费</v>
          </cell>
          <cell r="F6478" t="str">
            <v>10</v>
          </cell>
          <cell r="G6478" t="str">
            <v>小儿异体供胰切除术</v>
          </cell>
        </row>
        <row r="6478">
          <cell r="J6478" t="str">
            <v>次</v>
          </cell>
          <cell r="K6478">
            <v>3497</v>
          </cell>
          <cell r="L6478">
            <v>3497</v>
          </cell>
          <cell r="M6478">
            <v>2973</v>
          </cell>
        </row>
        <row r="6479">
          <cell r="A6479" t="str">
            <v>033100701500</v>
          </cell>
          <cell r="B6479" t="str">
            <v>331007015</v>
          </cell>
          <cell r="C6479" t="str">
            <v>手术费</v>
          </cell>
          <cell r="D6479" t="str">
            <v>08</v>
          </cell>
          <cell r="E6479" t="str">
            <v>手术治疗费</v>
          </cell>
          <cell r="F6479" t="str">
            <v>10</v>
          </cell>
          <cell r="G6479" t="str">
            <v>胰腺移植术</v>
          </cell>
          <cell r="H6479" t="str">
            <v>包括胎儿胰腺移植术</v>
          </cell>
          <cell r="I6479" t="str">
            <v>供体</v>
          </cell>
          <cell r="J6479" t="str">
            <v>次</v>
          </cell>
          <cell r="K6479">
            <v>7000</v>
          </cell>
          <cell r="L6479">
            <v>7000</v>
          </cell>
          <cell r="M6479">
            <v>5950</v>
          </cell>
        </row>
        <row r="6480">
          <cell r="A6480" t="str">
            <v>033100701501</v>
          </cell>
          <cell r="B6480" t="str">
            <v>33100701501</v>
          </cell>
          <cell r="C6480" t="str">
            <v>手术费</v>
          </cell>
          <cell r="D6480" t="str">
            <v>08</v>
          </cell>
          <cell r="E6480" t="str">
            <v>手术治疗费</v>
          </cell>
          <cell r="F6480" t="str">
            <v>10</v>
          </cell>
          <cell r="G6480" t="str">
            <v>小儿胰腺移植术</v>
          </cell>
        </row>
        <row r="6480">
          <cell r="J6480" t="str">
            <v>次</v>
          </cell>
          <cell r="K6480">
            <v>9100</v>
          </cell>
          <cell r="L6480">
            <v>9100</v>
          </cell>
          <cell r="M6480">
            <v>7735</v>
          </cell>
        </row>
        <row r="6481">
          <cell r="A6481" t="str">
            <v>033100701600</v>
          </cell>
          <cell r="B6481" t="str">
            <v>331007016</v>
          </cell>
          <cell r="C6481" t="str">
            <v>手术费</v>
          </cell>
          <cell r="D6481" t="str">
            <v>08</v>
          </cell>
          <cell r="E6481" t="str">
            <v>手术治疗费</v>
          </cell>
          <cell r="F6481" t="str">
            <v>10</v>
          </cell>
          <cell r="G6481" t="str">
            <v>异位异体移植胰腺切除术</v>
          </cell>
          <cell r="H6481" t="str">
            <v>指移植胰腺失败</v>
          </cell>
        </row>
        <row r="6481">
          <cell r="J6481" t="str">
            <v>次</v>
          </cell>
          <cell r="K6481">
            <v>1700</v>
          </cell>
          <cell r="L6481">
            <v>1700</v>
          </cell>
          <cell r="M6481">
            <v>1445</v>
          </cell>
        </row>
        <row r="6482">
          <cell r="A6482" t="str">
            <v>033100701601</v>
          </cell>
          <cell r="B6482" t="str">
            <v>33100701601</v>
          </cell>
          <cell r="C6482" t="str">
            <v>手术费</v>
          </cell>
          <cell r="D6482" t="str">
            <v>08</v>
          </cell>
          <cell r="E6482" t="str">
            <v>手术治疗费</v>
          </cell>
          <cell r="F6482" t="str">
            <v>10</v>
          </cell>
          <cell r="G6482" t="str">
            <v>小儿异位异体移植胰腺切除术</v>
          </cell>
        </row>
        <row r="6482">
          <cell r="J6482" t="str">
            <v>次</v>
          </cell>
          <cell r="K6482">
            <v>2210</v>
          </cell>
          <cell r="L6482">
            <v>2210</v>
          </cell>
          <cell r="M6482">
            <v>1879</v>
          </cell>
        </row>
        <row r="6483">
          <cell r="A6483" t="str">
            <v>033100701700</v>
          </cell>
          <cell r="B6483" t="str">
            <v>331007017</v>
          </cell>
          <cell r="C6483" t="str">
            <v>手术费</v>
          </cell>
          <cell r="D6483" t="str">
            <v>08</v>
          </cell>
          <cell r="E6483" t="str">
            <v>手术治疗费</v>
          </cell>
          <cell r="F6483" t="str">
            <v>10</v>
          </cell>
          <cell r="G6483" t="str">
            <v>胰岛细胞移植术</v>
          </cell>
          <cell r="H6483" t="str">
            <v>含细胞制备</v>
          </cell>
        </row>
        <row r="6483">
          <cell r="J6483" t="str">
            <v>次</v>
          </cell>
        </row>
        <row r="6484">
          <cell r="A6484" t="str">
            <v>033100701800</v>
          </cell>
          <cell r="B6484" t="str">
            <v>331007018</v>
          </cell>
          <cell r="C6484" t="str">
            <v>手术费</v>
          </cell>
          <cell r="D6484" t="str">
            <v>08</v>
          </cell>
          <cell r="E6484" t="str">
            <v>手术治疗费</v>
          </cell>
          <cell r="F6484" t="str">
            <v>10</v>
          </cell>
          <cell r="G6484" t="str">
            <v>胰腺周围神经切除术</v>
          </cell>
          <cell r="H6484" t="str">
            <v>包括胰腺周围神经阻滞术</v>
          </cell>
        </row>
        <row r="6484">
          <cell r="J6484" t="str">
            <v>次</v>
          </cell>
          <cell r="K6484">
            <v>1700</v>
          </cell>
          <cell r="L6484">
            <v>1700</v>
          </cell>
          <cell r="M6484">
            <v>1445</v>
          </cell>
        </row>
        <row r="6484">
          <cell r="O6484" t="str">
            <v>医保</v>
          </cell>
        </row>
        <row r="6485">
          <cell r="A6485" t="str">
            <v>033100701801</v>
          </cell>
          <cell r="B6485" t="str">
            <v>33100701801</v>
          </cell>
          <cell r="C6485" t="str">
            <v>手术费</v>
          </cell>
          <cell r="D6485" t="str">
            <v>08</v>
          </cell>
          <cell r="E6485" t="str">
            <v>手术治疗费</v>
          </cell>
          <cell r="F6485" t="str">
            <v>10</v>
          </cell>
          <cell r="G6485" t="str">
            <v>小儿胰腺周围神经切除术</v>
          </cell>
        </row>
        <row r="6485">
          <cell r="J6485" t="str">
            <v>次</v>
          </cell>
          <cell r="K6485">
            <v>2210</v>
          </cell>
          <cell r="L6485">
            <v>2210</v>
          </cell>
          <cell r="M6485">
            <v>1879</v>
          </cell>
        </row>
        <row r="6485">
          <cell r="O6485" t="str">
            <v>医保</v>
          </cell>
        </row>
        <row r="6486">
          <cell r="A6486" t="str">
            <v>033100701802</v>
          </cell>
          <cell r="B6486" t="str">
            <v>33100701802</v>
          </cell>
          <cell r="C6486" t="str">
            <v>手术费</v>
          </cell>
          <cell r="D6486" t="str">
            <v>08</v>
          </cell>
          <cell r="E6486" t="str">
            <v>手术治疗费</v>
          </cell>
          <cell r="F6486" t="str">
            <v>10</v>
          </cell>
          <cell r="G6486" t="str">
            <v>经腹腔镜胰腺周围神经切除术</v>
          </cell>
        </row>
        <row r="6486">
          <cell r="J6486" t="str">
            <v>次</v>
          </cell>
          <cell r="K6486">
            <v>2400</v>
          </cell>
          <cell r="L6486">
            <v>2300</v>
          </cell>
          <cell r="M6486">
            <v>1955</v>
          </cell>
        </row>
        <row r="6486">
          <cell r="O6486" t="str">
            <v>医保</v>
          </cell>
        </row>
        <row r="6487">
          <cell r="A6487" t="str">
            <v>033100701803</v>
          </cell>
          <cell r="B6487" t="str">
            <v>33100701803</v>
          </cell>
          <cell r="C6487" t="str">
            <v>手术费</v>
          </cell>
          <cell r="D6487" t="str">
            <v>08</v>
          </cell>
          <cell r="E6487" t="str">
            <v>手术治疗费</v>
          </cell>
          <cell r="F6487" t="str">
            <v>10</v>
          </cell>
          <cell r="G6487" t="str">
            <v>小儿经腹腔镜胰腺周围神经切除术</v>
          </cell>
        </row>
        <row r="6487">
          <cell r="J6487" t="str">
            <v>次</v>
          </cell>
          <cell r="K6487">
            <v>3120</v>
          </cell>
          <cell r="L6487">
            <v>2990</v>
          </cell>
          <cell r="M6487">
            <v>2542</v>
          </cell>
        </row>
        <row r="6487">
          <cell r="O6487" t="str">
            <v>医保</v>
          </cell>
        </row>
        <row r="6488">
          <cell r="A6488" t="str">
            <v>033100701900</v>
          </cell>
          <cell r="B6488" t="str">
            <v>331007019</v>
          </cell>
          <cell r="C6488" t="str">
            <v>手术费</v>
          </cell>
          <cell r="D6488" t="str">
            <v>08</v>
          </cell>
          <cell r="E6488" t="str">
            <v>手术治疗费</v>
          </cell>
          <cell r="F6488" t="str">
            <v>10</v>
          </cell>
          <cell r="G6488" t="str">
            <v>坏死性胰腺炎清创引流术</v>
          </cell>
        </row>
        <row r="6488">
          <cell r="J6488" t="str">
            <v>次</v>
          </cell>
          <cell r="K6488">
            <v>1080</v>
          </cell>
          <cell r="L6488">
            <v>1080</v>
          </cell>
          <cell r="M6488">
            <v>918</v>
          </cell>
        </row>
        <row r="6488">
          <cell r="O6488" t="str">
            <v>医保</v>
          </cell>
        </row>
        <row r="6489">
          <cell r="A6489" t="str">
            <v>033100701901</v>
          </cell>
          <cell r="B6489" t="str">
            <v>33100701901</v>
          </cell>
          <cell r="C6489" t="str">
            <v>手术费</v>
          </cell>
          <cell r="D6489" t="str">
            <v>08</v>
          </cell>
          <cell r="E6489" t="str">
            <v>手术治疗费</v>
          </cell>
          <cell r="F6489" t="str">
            <v>10</v>
          </cell>
          <cell r="G6489" t="str">
            <v>小儿坏死性胰腺炎清创引流术</v>
          </cell>
        </row>
        <row r="6489">
          <cell r="J6489" t="str">
            <v>次</v>
          </cell>
          <cell r="K6489">
            <v>1404</v>
          </cell>
          <cell r="L6489">
            <v>1404</v>
          </cell>
          <cell r="M6489">
            <v>1193</v>
          </cell>
        </row>
        <row r="6489">
          <cell r="O6489" t="str">
            <v>医保</v>
          </cell>
        </row>
        <row r="6490">
          <cell r="B6490" t="str">
            <v>331008</v>
          </cell>
        </row>
        <row r="6490">
          <cell r="G6490" t="str">
            <v>其他腹部手术</v>
          </cell>
          <cell r="H6490" t="str">
            <v/>
          </cell>
          <cell r="I6490" t="str">
            <v>补片</v>
          </cell>
        </row>
        <row r="6491">
          <cell r="A6491" t="str">
            <v>033100800100</v>
          </cell>
          <cell r="B6491" t="str">
            <v>331008001</v>
          </cell>
          <cell r="C6491" t="str">
            <v>手术费</v>
          </cell>
          <cell r="D6491" t="str">
            <v>08</v>
          </cell>
          <cell r="E6491" t="str">
            <v>手术治疗费</v>
          </cell>
          <cell r="F6491" t="str">
            <v>10</v>
          </cell>
          <cell r="G6491" t="str">
            <v>腹股沟疝修补术</v>
          </cell>
          <cell r="H6491" t="str">
            <v>包括各种方法修补</v>
          </cell>
        </row>
        <row r="6491">
          <cell r="J6491" t="str">
            <v>单侧</v>
          </cell>
          <cell r="K6491">
            <v>1150</v>
          </cell>
          <cell r="L6491">
            <v>930</v>
          </cell>
          <cell r="M6491">
            <v>791</v>
          </cell>
        </row>
        <row r="6491">
          <cell r="O6491" t="str">
            <v>医保</v>
          </cell>
        </row>
        <row r="6492">
          <cell r="A6492" t="str">
            <v>033100800101</v>
          </cell>
          <cell r="B6492" t="str">
            <v>33100800101</v>
          </cell>
          <cell r="C6492" t="str">
            <v>手术费</v>
          </cell>
          <cell r="D6492" t="str">
            <v>08</v>
          </cell>
          <cell r="E6492" t="str">
            <v>手术治疗费</v>
          </cell>
          <cell r="F6492" t="str">
            <v>10</v>
          </cell>
          <cell r="G6492" t="str">
            <v>小儿腹股沟疝修补术</v>
          </cell>
        </row>
        <row r="6492">
          <cell r="J6492" t="str">
            <v>单侧</v>
          </cell>
          <cell r="K6492">
            <v>1495</v>
          </cell>
          <cell r="L6492">
            <v>1209</v>
          </cell>
          <cell r="M6492">
            <v>1028</v>
          </cell>
        </row>
        <row r="6492">
          <cell r="O6492" t="str">
            <v>医保</v>
          </cell>
        </row>
        <row r="6493">
          <cell r="A6493" t="str">
            <v>033100800102</v>
          </cell>
          <cell r="B6493" t="str">
            <v>33100800102</v>
          </cell>
          <cell r="C6493" t="str">
            <v>手术费</v>
          </cell>
          <cell r="D6493" t="str">
            <v>08</v>
          </cell>
          <cell r="E6493" t="str">
            <v>手术治疗费</v>
          </cell>
          <cell r="F6493" t="str">
            <v>10</v>
          </cell>
          <cell r="G6493" t="str">
            <v>经腹腔镜腹股沟疝修补术</v>
          </cell>
        </row>
        <row r="6493">
          <cell r="J6493" t="str">
            <v>单侧</v>
          </cell>
          <cell r="K6493">
            <v>1850</v>
          </cell>
          <cell r="L6493">
            <v>1530</v>
          </cell>
          <cell r="M6493">
            <v>1301</v>
          </cell>
        </row>
        <row r="6493">
          <cell r="O6493" t="str">
            <v>医保</v>
          </cell>
        </row>
        <row r="6494">
          <cell r="A6494" t="str">
            <v>033100800103</v>
          </cell>
          <cell r="B6494" t="str">
            <v>33100800103</v>
          </cell>
          <cell r="C6494" t="str">
            <v>手术费</v>
          </cell>
          <cell r="D6494" t="str">
            <v>08</v>
          </cell>
          <cell r="E6494" t="str">
            <v>手术治疗费</v>
          </cell>
          <cell r="F6494" t="str">
            <v>10</v>
          </cell>
          <cell r="G6494" t="str">
            <v>小儿经腹腔镜腹股沟疝修补术</v>
          </cell>
        </row>
        <row r="6494">
          <cell r="J6494" t="str">
            <v>单侧</v>
          </cell>
          <cell r="K6494">
            <v>2405</v>
          </cell>
          <cell r="L6494">
            <v>1989</v>
          </cell>
          <cell r="M6494">
            <v>1691</v>
          </cell>
        </row>
        <row r="6494">
          <cell r="O6494" t="str">
            <v>医保</v>
          </cell>
        </row>
        <row r="6495">
          <cell r="A6495" t="str">
            <v>033100800200</v>
          </cell>
          <cell r="B6495" t="str">
            <v>331008002</v>
          </cell>
          <cell r="C6495" t="str">
            <v>手术费</v>
          </cell>
          <cell r="D6495" t="str">
            <v>08</v>
          </cell>
          <cell r="E6495" t="str">
            <v>手术治疗费</v>
          </cell>
          <cell r="F6495" t="str">
            <v>10</v>
          </cell>
          <cell r="G6495" t="str">
            <v>嵌顿疝复位修补术</v>
          </cell>
          <cell r="H6495" t="str">
            <v>不含肠切除吻合</v>
          </cell>
        </row>
        <row r="6495">
          <cell r="J6495" t="str">
            <v>单侧</v>
          </cell>
          <cell r="K6495">
            <v>1080</v>
          </cell>
          <cell r="L6495">
            <v>891</v>
          </cell>
          <cell r="M6495">
            <v>757</v>
          </cell>
        </row>
        <row r="6495">
          <cell r="O6495" t="str">
            <v>医保</v>
          </cell>
        </row>
        <row r="6496">
          <cell r="A6496" t="str">
            <v>033100800201</v>
          </cell>
          <cell r="B6496" t="str">
            <v>33100800201</v>
          </cell>
          <cell r="C6496" t="str">
            <v>手术费</v>
          </cell>
          <cell r="D6496" t="str">
            <v>08</v>
          </cell>
          <cell r="E6496" t="str">
            <v>手术治疗费</v>
          </cell>
          <cell r="F6496" t="str">
            <v>10</v>
          </cell>
          <cell r="G6496" t="str">
            <v>小儿嵌顿疝复位修补术</v>
          </cell>
        </row>
        <row r="6496">
          <cell r="J6496" t="str">
            <v>单侧</v>
          </cell>
          <cell r="K6496">
            <v>1404</v>
          </cell>
          <cell r="L6496">
            <v>1158</v>
          </cell>
          <cell r="M6496">
            <v>984</v>
          </cell>
        </row>
        <row r="6496">
          <cell r="O6496" t="str">
            <v>医保</v>
          </cell>
        </row>
        <row r="6497">
          <cell r="A6497" t="str">
            <v>033100800300</v>
          </cell>
          <cell r="B6497" t="str">
            <v>331008003</v>
          </cell>
          <cell r="C6497" t="str">
            <v>手术费</v>
          </cell>
          <cell r="D6497" t="str">
            <v>08</v>
          </cell>
          <cell r="E6497" t="str">
            <v>手术治疗费</v>
          </cell>
          <cell r="F6497" t="str">
            <v>10</v>
          </cell>
          <cell r="G6497" t="str">
            <v>充填式无张力疝修补术</v>
          </cell>
        </row>
        <row r="6497">
          <cell r="I6497" t="str">
            <v>填充物</v>
          </cell>
          <cell r="J6497" t="str">
            <v>单侧</v>
          </cell>
          <cell r="K6497">
            <v>1150</v>
          </cell>
          <cell r="L6497">
            <v>1050</v>
          </cell>
          <cell r="M6497">
            <v>893</v>
          </cell>
        </row>
        <row r="6497">
          <cell r="O6497" t="str">
            <v>医保</v>
          </cell>
        </row>
        <row r="6498">
          <cell r="A6498" t="str">
            <v>033100800301</v>
          </cell>
          <cell r="B6498" t="str">
            <v>33100800301</v>
          </cell>
          <cell r="C6498" t="str">
            <v>手术费</v>
          </cell>
          <cell r="D6498" t="str">
            <v>08</v>
          </cell>
          <cell r="E6498" t="str">
            <v>手术治疗费</v>
          </cell>
          <cell r="F6498" t="str">
            <v>10</v>
          </cell>
          <cell r="G6498" t="str">
            <v>小儿充填式无张力疝修补术</v>
          </cell>
        </row>
        <row r="6498">
          <cell r="J6498" t="str">
            <v>单侧</v>
          </cell>
          <cell r="K6498">
            <v>1495</v>
          </cell>
          <cell r="L6498">
            <v>1365</v>
          </cell>
          <cell r="M6498">
            <v>1160</v>
          </cell>
        </row>
        <row r="6498">
          <cell r="O6498" t="str">
            <v>医保</v>
          </cell>
        </row>
        <row r="6499">
          <cell r="A6499" t="str">
            <v>033100800302</v>
          </cell>
          <cell r="B6499" t="str">
            <v>33100800302</v>
          </cell>
          <cell r="C6499" t="str">
            <v>手术费</v>
          </cell>
          <cell r="D6499" t="str">
            <v>08</v>
          </cell>
          <cell r="E6499" t="str">
            <v>手术治疗费</v>
          </cell>
          <cell r="F6499" t="str">
            <v>10</v>
          </cell>
          <cell r="G6499" t="str">
            <v>经腹腔镜充填式无张力疝修补术</v>
          </cell>
        </row>
        <row r="6499">
          <cell r="J6499" t="str">
            <v>单侧</v>
          </cell>
          <cell r="K6499">
            <v>1850</v>
          </cell>
          <cell r="L6499">
            <v>1650</v>
          </cell>
          <cell r="M6499">
            <v>1403</v>
          </cell>
        </row>
        <row r="6499">
          <cell r="O6499" t="str">
            <v>医保</v>
          </cell>
        </row>
        <row r="6500">
          <cell r="A6500" t="str">
            <v>033100800303</v>
          </cell>
          <cell r="B6500" t="str">
            <v>33100800303</v>
          </cell>
          <cell r="C6500" t="str">
            <v>手术费</v>
          </cell>
          <cell r="D6500" t="str">
            <v>08</v>
          </cell>
          <cell r="E6500" t="str">
            <v>手术治疗费</v>
          </cell>
          <cell r="F6500" t="str">
            <v>10</v>
          </cell>
          <cell r="G6500" t="str">
            <v>小儿经腹腔镜充填式无张力疝修补术</v>
          </cell>
        </row>
        <row r="6500">
          <cell r="J6500" t="str">
            <v>单侧</v>
          </cell>
          <cell r="K6500">
            <v>2405</v>
          </cell>
          <cell r="L6500">
            <v>2145</v>
          </cell>
          <cell r="M6500">
            <v>1823</v>
          </cell>
        </row>
        <row r="6500">
          <cell r="O6500" t="str">
            <v>医保</v>
          </cell>
        </row>
        <row r="6501">
          <cell r="A6501" t="str">
            <v>033100800400</v>
          </cell>
          <cell r="B6501" t="str">
            <v>331008004</v>
          </cell>
          <cell r="C6501" t="str">
            <v>手术费</v>
          </cell>
          <cell r="D6501" t="str">
            <v>08</v>
          </cell>
          <cell r="E6501" t="str">
            <v>手术治疗费</v>
          </cell>
          <cell r="F6501" t="str">
            <v>10</v>
          </cell>
          <cell r="G6501" t="str">
            <v>脐疝修补术</v>
          </cell>
        </row>
        <row r="6501">
          <cell r="J6501" t="str">
            <v>次</v>
          </cell>
          <cell r="K6501">
            <v>850</v>
          </cell>
          <cell r="L6501">
            <v>792</v>
          </cell>
          <cell r="M6501">
            <v>673</v>
          </cell>
        </row>
        <row r="6501">
          <cell r="O6501" t="str">
            <v>医保</v>
          </cell>
        </row>
        <row r="6502">
          <cell r="A6502" t="str">
            <v>033100800401</v>
          </cell>
          <cell r="B6502" t="str">
            <v>33100800401</v>
          </cell>
          <cell r="C6502" t="str">
            <v>手术费</v>
          </cell>
          <cell r="D6502" t="str">
            <v>08</v>
          </cell>
          <cell r="E6502" t="str">
            <v>手术治疗费</v>
          </cell>
          <cell r="F6502" t="str">
            <v>10</v>
          </cell>
          <cell r="G6502" t="str">
            <v>小儿脐疝修补术</v>
          </cell>
        </row>
        <row r="6502">
          <cell r="J6502" t="str">
            <v>次</v>
          </cell>
          <cell r="K6502">
            <v>1105</v>
          </cell>
          <cell r="L6502">
            <v>1030</v>
          </cell>
          <cell r="M6502">
            <v>876</v>
          </cell>
        </row>
        <row r="6502">
          <cell r="O6502" t="str">
            <v>医保</v>
          </cell>
        </row>
        <row r="6503">
          <cell r="A6503" t="str">
            <v>033100800402</v>
          </cell>
          <cell r="B6503" t="str">
            <v>33100800402</v>
          </cell>
          <cell r="C6503" t="str">
            <v>手术费</v>
          </cell>
          <cell r="D6503" t="str">
            <v>08</v>
          </cell>
          <cell r="E6503" t="str">
            <v>手术治疗费</v>
          </cell>
          <cell r="F6503" t="str">
            <v>10</v>
          </cell>
          <cell r="G6503" t="str">
            <v>经腹腔镜脐疝修补术</v>
          </cell>
        </row>
        <row r="6503">
          <cell r="J6503" t="str">
            <v>次</v>
          </cell>
          <cell r="K6503">
            <v>1550</v>
          </cell>
          <cell r="L6503">
            <v>1392</v>
          </cell>
          <cell r="M6503">
            <v>1183</v>
          </cell>
        </row>
        <row r="6503">
          <cell r="O6503" t="str">
            <v>医保</v>
          </cell>
        </row>
        <row r="6504">
          <cell r="A6504" t="str">
            <v>033100800403</v>
          </cell>
          <cell r="B6504" t="str">
            <v>33100800403</v>
          </cell>
          <cell r="C6504" t="str">
            <v>手术费</v>
          </cell>
          <cell r="D6504" t="str">
            <v>08</v>
          </cell>
          <cell r="E6504" t="str">
            <v>手术治疗费</v>
          </cell>
          <cell r="F6504" t="str">
            <v>10</v>
          </cell>
          <cell r="G6504" t="str">
            <v>小儿经腹腔镜脐疝修补术</v>
          </cell>
        </row>
        <row r="6504">
          <cell r="J6504" t="str">
            <v>次</v>
          </cell>
          <cell r="K6504">
            <v>2015</v>
          </cell>
          <cell r="L6504">
            <v>1810</v>
          </cell>
          <cell r="M6504">
            <v>1539</v>
          </cell>
        </row>
        <row r="6504">
          <cell r="O6504" t="str">
            <v>医保</v>
          </cell>
        </row>
        <row r="6505">
          <cell r="A6505" t="str">
            <v>033100800500</v>
          </cell>
          <cell r="B6505" t="str">
            <v>331008005</v>
          </cell>
          <cell r="C6505" t="str">
            <v>手术费</v>
          </cell>
          <cell r="D6505" t="str">
            <v>08</v>
          </cell>
          <cell r="E6505" t="str">
            <v>手术治疗费</v>
          </cell>
          <cell r="F6505" t="str">
            <v>10</v>
          </cell>
          <cell r="G6505" t="str">
            <v>腹壁切口疝修补术</v>
          </cell>
          <cell r="H6505" t="str">
            <v>包括腹白线疝或腰疝修补</v>
          </cell>
        </row>
        <row r="6505">
          <cell r="J6505" t="str">
            <v>次</v>
          </cell>
          <cell r="K6505">
            <v>980</v>
          </cell>
          <cell r="L6505">
            <v>891</v>
          </cell>
          <cell r="M6505">
            <v>757</v>
          </cell>
        </row>
        <row r="6505">
          <cell r="O6505" t="str">
            <v>医保</v>
          </cell>
        </row>
        <row r="6506">
          <cell r="A6506" t="str">
            <v>033100800501</v>
          </cell>
          <cell r="B6506" t="str">
            <v>33100800501</v>
          </cell>
          <cell r="C6506" t="str">
            <v>手术费</v>
          </cell>
          <cell r="D6506" t="str">
            <v>08</v>
          </cell>
          <cell r="E6506" t="str">
            <v>手术治疗费</v>
          </cell>
          <cell r="F6506" t="str">
            <v>10</v>
          </cell>
          <cell r="G6506" t="str">
            <v>小儿腹壁切口疝修补术</v>
          </cell>
        </row>
        <row r="6506">
          <cell r="J6506" t="str">
            <v>次</v>
          </cell>
          <cell r="K6506">
            <v>1274</v>
          </cell>
          <cell r="L6506">
            <v>1158</v>
          </cell>
          <cell r="M6506">
            <v>984</v>
          </cell>
        </row>
        <row r="6506">
          <cell r="O6506" t="str">
            <v>医保</v>
          </cell>
        </row>
        <row r="6507">
          <cell r="A6507" t="str">
            <v>033100800502</v>
          </cell>
          <cell r="B6507" t="str">
            <v>33100800502</v>
          </cell>
          <cell r="C6507" t="str">
            <v>手术费</v>
          </cell>
          <cell r="D6507" t="str">
            <v>08</v>
          </cell>
          <cell r="E6507" t="str">
            <v>手术治疗费</v>
          </cell>
          <cell r="F6507" t="str">
            <v>10</v>
          </cell>
          <cell r="G6507" t="str">
            <v>经腹腔镜腹壁切口疝修补术</v>
          </cell>
        </row>
        <row r="6507">
          <cell r="J6507" t="str">
            <v>次</v>
          </cell>
          <cell r="K6507">
            <v>1680</v>
          </cell>
          <cell r="L6507">
            <v>1491</v>
          </cell>
          <cell r="M6507">
            <v>1267</v>
          </cell>
        </row>
        <row r="6507">
          <cell r="O6507" t="str">
            <v>医保</v>
          </cell>
        </row>
        <row r="6508">
          <cell r="A6508" t="str">
            <v>033100800503</v>
          </cell>
          <cell r="B6508" t="str">
            <v>33100800503</v>
          </cell>
          <cell r="C6508" t="str">
            <v>手术费</v>
          </cell>
          <cell r="D6508" t="str">
            <v>08</v>
          </cell>
          <cell r="E6508" t="str">
            <v>手术治疗费</v>
          </cell>
          <cell r="F6508" t="str">
            <v>10</v>
          </cell>
          <cell r="G6508" t="str">
            <v>小儿经腹腔镜腹壁切口疝修补术</v>
          </cell>
        </row>
        <row r="6508">
          <cell r="J6508" t="str">
            <v>次</v>
          </cell>
          <cell r="K6508">
            <v>2184</v>
          </cell>
          <cell r="L6508">
            <v>1938</v>
          </cell>
          <cell r="M6508">
            <v>1647</v>
          </cell>
        </row>
        <row r="6508">
          <cell r="O6508" t="str">
            <v>医保</v>
          </cell>
        </row>
        <row r="6509">
          <cell r="A6509" t="str">
            <v>033100800600</v>
          </cell>
          <cell r="B6509" t="str">
            <v>331008006</v>
          </cell>
          <cell r="C6509" t="str">
            <v>手术费</v>
          </cell>
          <cell r="D6509" t="str">
            <v>08</v>
          </cell>
          <cell r="E6509" t="str">
            <v>手术治疗费</v>
          </cell>
          <cell r="F6509" t="str">
            <v>10</v>
          </cell>
          <cell r="G6509" t="str">
            <v>会阴疝修补术</v>
          </cell>
        </row>
        <row r="6509">
          <cell r="J6509" t="str">
            <v>次</v>
          </cell>
          <cell r="K6509">
            <v>850</v>
          </cell>
          <cell r="L6509">
            <v>850</v>
          </cell>
          <cell r="M6509">
            <v>723</v>
          </cell>
        </row>
        <row r="6509">
          <cell r="O6509" t="str">
            <v>医保</v>
          </cell>
        </row>
        <row r="6510">
          <cell r="A6510" t="str">
            <v>033100800601</v>
          </cell>
          <cell r="B6510" t="str">
            <v>33100800601</v>
          </cell>
          <cell r="C6510" t="str">
            <v>手术费</v>
          </cell>
          <cell r="D6510" t="str">
            <v>08</v>
          </cell>
          <cell r="E6510" t="str">
            <v>手术治疗费</v>
          </cell>
          <cell r="F6510" t="str">
            <v>10</v>
          </cell>
          <cell r="G6510" t="str">
            <v>小儿会阴疝修补术</v>
          </cell>
        </row>
        <row r="6510">
          <cell r="J6510" t="str">
            <v>次</v>
          </cell>
          <cell r="K6510">
            <v>1105</v>
          </cell>
          <cell r="L6510">
            <v>1105</v>
          </cell>
          <cell r="M6510">
            <v>939</v>
          </cell>
        </row>
        <row r="6510">
          <cell r="O6510" t="str">
            <v>医保</v>
          </cell>
        </row>
        <row r="6511">
          <cell r="A6511" t="str">
            <v>033100800700</v>
          </cell>
          <cell r="B6511" t="str">
            <v>331008007</v>
          </cell>
          <cell r="C6511" t="str">
            <v>手术费</v>
          </cell>
          <cell r="D6511" t="str">
            <v>08</v>
          </cell>
          <cell r="E6511" t="str">
            <v>手术治疗费</v>
          </cell>
          <cell r="F6511" t="str">
            <v>10</v>
          </cell>
          <cell r="G6511" t="str">
            <v>脐瘘切除+修补术</v>
          </cell>
          <cell r="H6511" t="str">
            <v>含脐肠瘘切除术；不含脐尿管瘘切除术</v>
          </cell>
        </row>
        <row r="6511">
          <cell r="J6511" t="str">
            <v>次</v>
          </cell>
          <cell r="K6511">
            <v>600</v>
          </cell>
          <cell r="L6511">
            <v>594</v>
          </cell>
          <cell r="M6511">
            <v>505</v>
          </cell>
        </row>
        <row r="6511">
          <cell r="O6511" t="str">
            <v>医保</v>
          </cell>
        </row>
        <row r="6512">
          <cell r="A6512" t="str">
            <v>033100800701</v>
          </cell>
          <cell r="B6512" t="str">
            <v>33100800701</v>
          </cell>
          <cell r="C6512" t="str">
            <v>手术费</v>
          </cell>
          <cell r="D6512" t="str">
            <v>08</v>
          </cell>
          <cell r="E6512" t="str">
            <v>手术治疗费</v>
          </cell>
          <cell r="F6512" t="str">
            <v>10</v>
          </cell>
          <cell r="G6512" t="str">
            <v>小儿脐瘘切除+修补术</v>
          </cell>
        </row>
        <row r="6512">
          <cell r="J6512" t="str">
            <v>次</v>
          </cell>
          <cell r="K6512">
            <v>780</v>
          </cell>
          <cell r="L6512">
            <v>772</v>
          </cell>
          <cell r="M6512">
            <v>656</v>
          </cell>
        </row>
        <row r="6512">
          <cell r="O6512" t="str">
            <v>医保</v>
          </cell>
        </row>
        <row r="6513">
          <cell r="A6513" t="str">
            <v>033100800800</v>
          </cell>
          <cell r="B6513" t="str">
            <v>331008008</v>
          </cell>
          <cell r="C6513" t="str">
            <v>手术费</v>
          </cell>
          <cell r="D6513" t="str">
            <v>08</v>
          </cell>
          <cell r="E6513" t="str">
            <v>手术治疗费</v>
          </cell>
          <cell r="F6513" t="str">
            <v>10</v>
          </cell>
          <cell r="G6513" t="str">
            <v>剖腹探查术</v>
          </cell>
          <cell r="H6513" t="str">
            <v>含活检；包括腹腔引流术</v>
          </cell>
        </row>
        <row r="6513">
          <cell r="J6513" t="str">
            <v>次</v>
          </cell>
          <cell r="K6513">
            <v>1000</v>
          </cell>
          <cell r="L6513">
            <v>900</v>
          </cell>
          <cell r="M6513">
            <v>765</v>
          </cell>
        </row>
        <row r="6513">
          <cell r="O6513" t="str">
            <v>医保</v>
          </cell>
        </row>
        <row r="6514">
          <cell r="A6514" t="str">
            <v>033100800801</v>
          </cell>
          <cell r="B6514" t="str">
            <v>33100800801</v>
          </cell>
          <cell r="C6514" t="str">
            <v>手术费</v>
          </cell>
          <cell r="D6514" t="str">
            <v>08</v>
          </cell>
          <cell r="E6514" t="str">
            <v>手术治疗费</v>
          </cell>
          <cell r="F6514" t="str">
            <v>10</v>
          </cell>
          <cell r="G6514" t="str">
            <v>小儿剖腹探查术</v>
          </cell>
        </row>
        <row r="6514">
          <cell r="J6514" t="str">
            <v>次</v>
          </cell>
          <cell r="K6514">
            <v>1300</v>
          </cell>
          <cell r="L6514">
            <v>1170</v>
          </cell>
          <cell r="M6514">
            <v>995</v>
          </cell>
        </row>
        <row r="6514">
          <cell r="O6514" t="str">
            <v>医保</v>
          </cell>
        </row>
        <row r="6515">
          <cell r="A6515" t="str">
            <v>033100800900</v>
          </cell>
          <cell r="B6515" t="str">
            <v>331008009</v>
          </cell>
          <cell r="C6515" t="str">
            <v>手术费</v>
          </cell>
          <cell r="D6515" t="str">
            <v>08</v>
          </cell>
          <cell r="E6515" t="str">
            <v>手术治疗费</v>
          </cell>
          <cell r="F6515" t="str">
            <v>10</v>
          </cell>
          <cell r="G6515" t="str">
            <v>开腹腹腔内脓肿引流术</v>
          </cell>
          <cell r="H6515" t="str">
            <v>包括后腹腔脓肿或实质脏器脓肿(如肝脓肿、脾脓肿、胰腺脓肿)的外引流</v>
          </cell>
        </row>
        <row r="6515">
          <cell r="J6515" t="str">
            <v>次</v>
          </cell>
          <cell r="K6515">
            <v>900</v>
          </cell>
          <cell r="L6515">
            <v>864</v>
          </cell>
          <cell r="M6515">
            <v>734</v>
          </cell>
        </row>
        <row r="6515">
          <cell r="O6515" t="str">
            <v>医保</v>
          </cell>
        </row>
        <row r="6516">
          <cell r="A6516" t="str">
            <v>033100800901</v>
          </cell>
          <cell r="B6516" t="str">
            <v>33100800901</v>
          </cell>
          <cell r="C6516" t="str">
            <v>手术费</v>
          </cell>
          <cell r="D6516" t="str">
            <v>08</v>
          </cell>
          <cell r="E6516" t="str">
            <v>手术治疗费</v>
          </cell>
          <cell r="F6516" t="str">
            <v>10</v>
          </cell>
          <cell r="G6516" t="str">
            <v>小儿开腹腹腔内脓肿引流术</v>
          </cell>
        </row>
        <row r="6516">
          <cell r="J6516" t="str">
            <v>次</v>
          </cell>
          <cell r="K6516">
            <v>1170</v>
          </cell>
          <cell r="L6516">
            <v>1123</v>
          </cell>
          <cell r="M6516">
            <v>955</v>
          </cell>
        </row>
        <row r="6516">
          <cell r="O6516" t="str">
            <v>医保</v>
          </cell>
        </row>
        <row r="6517">
          <cell r="A6517" t="str">
            <v>033100801000</v>
          </cell>
          <cell r="B6517" t="str">
            <v>331008010</v>
          </cell>
          <cell r="C6517" t="str">
            <v>手术费</v>
          </cell>
          <cell r="D6517" t="str">
            <v>08</v>
          </cell>
          <cell r="E6517" t="str">
            <v>手术治疗费</v>
          </cell>
          <cell r="F6517" t="str">
            <v>10</v>
          </cell>
          <cell r="G6517" t="str">
            <v>腹腔包虫摘除术</v>
          </cell>
        </row>
        <row r="6517">
          <cell r="J6517" t="str">
            <v>次</v>
          </cell>
          <cell r="K6517">
            <v>720</v>
          </cell>
          <cell r="L6517">
            <v>720</v>
          </cell>
          <cell r="M6517">
            <v>612</v>
          </cell>
          <cell r="N6517" t="str">
            <v>多发包虫三甲医院加收100元，三甲以下医院加收100元</v>
          </cell>
          <cell r="O6517" t="str">
            <v>医保</v>
          </cell>
        </row>
        <row r="6518">
          <cell r="A6518" t="str">
            <v>033100801001</v>
          </cell>
          <cell r="B6518" t="str">
            <v>33100801001</v>
          </cell>
          <cell r="C6518" t="str">
            <v>手术费</v>
          </cell>
          <cell r="D6518" t="str">
            <v>08</v>
          </cell>
          <cell r="E6518" t="str">
            <v>手术治疗费</v>
          </cell>
          <cell r="F6518" t="str">
            <v>10</v>
          </cell>
          <cell r="G6518" t="str">
            <v>腹腔包虫摘除术-多发包虫</v>
          </cell>
        </row>
        <row r="6518">
          <cell r="J6518" t="str">
            <v>次</v>
          </cell>
          <cell r="K6518">
            <v>820</v>
          </cell>
          <cell r="L6518">
            <v>820</v>
          </cell>
          <cell r="M6518">
            <v>697</v>
          </cell>
          <cell r="N6518" t="str">
            <v>多发包虫</v>
          </cell>
          <cell r="O6518" t="str">
            <v>医保</v>
          </cell>
        </row>
        <row r="6519">
          <cell r="A6519" t="str">
            <v>033100801002</v>
          </cell>
          <cell r="B6519" t="str">
            <v>33100801002</v>
          </cell>
          <cell r="C6519" t="str">
            <v>手术费</v>
          </cell>
          <cell r="D6519" t="str">
            <v>08</v>
          </cell>
          <cell r="E6519" t="str">
            <v>手术治疗费</v>
          </cell>
          <cell r="F6519" t="str">
            <v>10</v>
          </cell>
          <cell r="G6519" t="str">
            <v>小儿腹腔包虫摘除术</v>
          </cell>
        </row>
        <row r="6519">
          <cell r="J6519" t="str">
            <v>次</v>
          </cell>
          <cell r="K6519">
            <v>936</v>
          </cell>
          <cell r="L6519">
            <v>936</v>
          </cell>
          <cell r="M6519">
            <v>796</v>
          </cell>
        </row>
        <row r="6519">
          <cell r="O6519" t="str">
            <v>医保</v>
          </cell>
        </row>
        <row r="6520">
          <cell r="A6520" t="str">
            <v>033100801003</v>
          </cell>
          <cell r="B6520" t="str">
            <v>33100801003</v>
          </cell>
          <cell r="C6520" t="str">
            <v>手术费</v>
          </cell>
          <cell r="D6520" t="str">
            <v>08</v>
          </cell>
          <cell r="E6520" t="str">
            <v>手术治疗费</v>
          </cell>
          <cell r="F6520" t="str">
            <v>10</v>
          </cell>
          <cell r="G6520" t="str">
            <v>小儿腹腔包虫摘除术-多发包虫</v>
          </cell>
        </row>
        <row r="6520">
          <cell r="J6520" t="str">
            <v>次</v>
          </cell>
          <cell r="K6520">
            <v>1066</v>
          </cell>
          <cell r="L6520">
            <v>1066</v>
          </cell>
          <cell r="M6520">
            <v>906</v>
          </cell>
          <cell r="N6520" t="str">
            <v>多发包虫</v>
          </cell>
          <cell r="O6520" t="str">
            <v>医保</v>
          </cell>
        </row>
        <row r="6521">
          <cell r="A6521" t="str">
            <v>033100801100</v>
          </cell>
          <cell r="B6521" t="str">
            <v>331008011</v>
          </cell>
          <cell r="C6521" t="str">
            <v>手术费</v>
          </cell>
          <cell r="D6521" t="str">
            <v>08</v>
          </cell>
          <cell r="E6521" t="str">
            <v>手术治疗费</v>
          </cell>
          <cell r="F6521" t="str">
            <v>10</v>
          </cell>
          <cell r="G6521" t="str">
            <v>腹腔窦道扩创术</v>
          </cell>
          <cell r="H6521" t="str">
            <v>包括窦道切除</v>
          </cell>
        </row>
        <row r="6521">
          <cell r="J6521" t="str">
            <v>次</v>
          </cell>
          <cell r="K6521">
            <v>900</v>
          </cell>
          <cell r="L6521">
            <v>864</v>
          </cell>
          <cell r="M6521">
            <v>734</v>
          </cell>
        </row>
        <row r="6521">
          <cell r="O6521" t="str">
            <v>医保</v>
          </cell>
        </row>
        <row r="6522">
          <cell r="A6522" t="str">
            <v>033100801101</v>
          </cell>
          <cell r="B6522" t="str">
            <v>33100801101</v>
          </cell>
          <cell r="C6522" t="str">
            <v>手术费</v>
          </cell>
          <cell r="D6522" t="str">
            <v>08</v>
          </cell>
          <cell r="E6522" t="str">
            <v>手术治疗费</v>
          </cell>
          <cell r="F6522" t="str">
            <v>10</v>
          </cell>
          <cell r="G6522" t="str">
            <v>小儿腹腔窦道扩创术</v>
          </cell>
        </row>
        <row r="6522">
          <cell r="J6522" t="str">
            <v>次</v>
          </cell>
          <cell r="K6522">
            <v>1170</v>
          </cell>
          <cell r="L6522">
            <v>1123</v>
          </cell>
          <cell r="M6522">
            <v>955</v>
          </cell>
        </row>
        <row r="6522">
          <cell r="O6522" t="str">
            <v>医保</v>
          </cell>
        </row>
        <row r="6523">
          <cell r="A6523" t="str">
            <v>033100801200</v>
          </cell>
          <cell r="B6523" t="str">
            <v>331008012</v>
          </cell>
          <cell r="C6523" t="str">
            <v>手术费</v>
          </cell>
          <cell r="D6523" t="str">
            <v>08</v>
          </cell>
          <cell r="E6523" t="str">
            <v>手术治疗费</v>
          </cell>
          <cell r="F6523" t="str">
            <v>10</v>
          </cell>
          <cell r="G6523" t="str">
            <v>腹腔内肿物切除术</v>
          </cell>
          <cell r="H6523" t="str">
            <v>包括系膜、腹膜、网膜肿物；不含脏器切除术</v>
          </cell>
        </row>
        <row r="6523">
          <cell r="J6523" t="str">
            <v>次</v>
          </cell>
          <cell r="K6523">
            <v>1180</v>
          </cell>
          <cell r="L6523">
            <v>1080</v>
          </cell>
          <cell r="M6523">
            <v>918</v>
          </cell>
        </row>
        <row r="6523">
          <cell r="O6523" t="str">
            <v>医保</v>
          </cell>
        </row>
        <row r="6524">
          <cell r="A6524" t="str">
            <v>033100801201</v>
          </cell>
          <cell r="B6524" t="str">
            <v>33100801201</v>
          </cell>
          <cell r="C6524" t="str">
            <v>手术费</v>
          </cell>
          <cell r="D6524" t="str">
            <v>08</v>
          </cell>
          <cell r="E6524" t="str">
            <v>手术治疗费</v>
          </cell>
          <cell r="F6524" t="str">
            <v>10</v>
          </cell>
          <cell r="G6524" t="str">
            <v>小儿腹腔内肿物切除术</v>
          </cell>
        </row>
        <row r="6524">
          <cell r="J6524" t="str">
            <v>次</v>
          </cell>
          <cell r="K6524">
            <v>1534</v>
          </cell>
          <cell r="L6524">
            <v>1404</v>
          </cell>
          <cell r="M6524">
            <v>1193</v>
          </cell>
        </row>
        <row r="6524">
          <cell r="O6524" t="str">
            <v>医保</v>
          </cell>
        </row>
        <row r="6525">
          <cell r="A6525" t="str">
            <v>033100801202</v>
          </cell>
          <cell r="B6525" t="str">
            <v>33100801202</v>
          </cell>
          <cell r="C6525" t="str">
            <v>手术费</v>
          </cell>
          <cell r="D6525" t="str">
            <v>08</v>
          </cell>
          <cell r="E6525" t="str">
            <v>手术治疗费</v>
          </cell>
          <cell r="F6525" t="str">
            <v>10</v>
          </cell>
          <cell r="G6525" t="str">
            <v>经腹腔镜腹腔内肿物切除术</v>
          </cell>
        </row>
        <row r="6525">
          <cell r="J6525" t="str">
            <v>次</v>
          </cell>
          <cell r="K6525">
            <v>1880</v>
          </cell>
          <cell r="L6525">
            <v>1680</v>
          </cell>
          <cell r="M6525">
            <v>1428</v>
          </cell>
        </row>
        <row r="6525">
          <cell r="O6525" t="str">
            <v>医保</v>
          </cell>
        </row>
        <row r="6526">
          <cell r="A6526" t="str">
            <v>033100801203</v>
          </cell>
          <cell r="B6526" t="str">
            <v>33100801203</v>
          </cell>
          <cell r="C6526" t="str">
            <v>手术费</v>
          </cell>
          <cell r="D6526" t="str">
            <v>08</v>
          </cell>
          <cell r="E6526" t="str">
            <v>手术治疗费</v>
          </cell>
          <cell r="F6526" t="str">
            <v>10</v>
          </cell>
          <cell r="G6526" t="str">
            <v>小儿经腹腔镜腹腔内肿物切除术</v>
          </cell>
        </row>
        <row r="6526">
          <cell r="J6526" t="str">
            <v>次</v>
          </cell>
          <cell r="K6526">
            <v>2444</v>
          </cell>
          <cell r="L6526">
            <v>2184</v>
          </cell>
          <cell r="M6526">
            <v>1856</v>
          </cell>
        </row>
        <row r="6526">
          <cell r="O6526" t="str">
            <v>医保</v>
          </cell>
        </row>
        <row r="6527">
          <cell r="A6527" t="str">
            <v>033100801300</v>
          </cell>
          <cell r="B6527" t="str">
            <v>331008013</v>
          </cell>
          <cell r="C6527" t="str">
            <v>手术费</v>
          </cell>
          <cell r="D6527" t="str">
            <v>08</v>
          </cell>
          <cell r="E6527" t="str">
            <v>手术治疗费</v>
          </cell>
          <cell r="F6527" t="str">
            <v>10</v>
          </cell>
          <cell r="G6527" t="str">
            <v>腹腔恶性肿瘤特殊治疗</v>
          </cell>
        </row>
        <row r="6527">
          <cell r="J6527" t="str">
            <v>次</v>
          </cell>
          <cell r="K6527">
            <v>900</v>
          </cell>
          <cell r="L6527">
            <v>900</v>
          </cell>
          <cell r="M6527">
            <v>765</v>
          </cell>
          <cell r="N6527" t="str">
            <v>激光法、射频消融法三甲医院1100元，三甲以下医院1100元</v>
          </cell>
          <cell r="O6527" t="str">
            <v>医保</v>
          </cell>
        </row>
        <row r="6528">
          <cell r="A6528" t="str">
            <v>033100801301</v>
          </cell>
          <cell r="B6528" t="str">
            <v>33100801301</v>
          </cell>
          <cell r="C6528" t="str">
            <v>手术费</v>
          </cell>
          <cell r="D6528" t="str">
            <v>08</v>
          </cell>
          <cell r="E6528" t="str">
            <v>手术治疗费</v>
          </cell>
          <cell r="F6528" t="str">
            <v>10</v>
          </cell>
          <cell r="G6528" t="str">
            <v>腹腔恶性肿瘤特殊治疗（激光法、射频消融法）</v>
          </cell>
        </row>
        <row r="6528">
          <cell r="J6528" t="str">
            <v>次</v>
          </cell>
          <cell r="K6528">
            <v>1100</v>
          </cell>
          <cell r="L6528">
            <v>1100</v>
          </cell>
          <cell r="M6528">
            <v>935</v>
          </cell>
          <cell r="N6528" t="str">
            <v>激光法、射频消融法</v>
          </cell>
          <cell r="O6528" t="str">
            <v>医保</v>
          </cell>
        </row>
        <row r="6529">
          <cell r="A6529" t="str">
            <v>033100801302</v>
          </cell>
          <cell r="B6529" t="str">
            <v>33100801302</v>
          </cell>
          <cell r="C6529" t="str">
            <v>手术费</v>
          </cell>
          <cell r="D6529" t="str">
            <v>08</v>
          </cell>
          <cell r="E6529" t="str">
            <v>手术治疗费</v>
          </cell>
          <cell r="F6529" t="str">
            <v>10</v>
          </cell>
          <cell r="G6529" t="str">
            <v>小儿腹腔恶性肿瘤特殊治疗</v>
          </cell>
        </row>
        <row r="6529">
          <cell r="J6529" t="str">
            <v>次</v>
          </cell>
          <cell r="K6529">
            <v>1170</v>
          </cell>
          <cell r="L6529">
            <v>1170</v>
          </cell>
          <cell r="M6529">
            <v>995</v>
          </cell>
        </row>
        <row r="6529">
          <cell r="O6529" t="str">
            <v>医保</v>
          </cell>
        </row>
        <row r="6530">
          <cell r="A6530" t="str">
            <v>033100801303</v>
          </cell>
          <cell r="B6530" t="str">
            <v>33100801303</v>
          </cell>
          <cell r="C6530" t="str">
            <v>手术费</v>
          </cell>
          <cell r="D6530" t="str">
            <v>08</v>
          </cell>
          <cell r="E6530" t="str">
            <v>手术治疗费</v>
          </cell>
          <cell r="F6530" t="str">
            <v>10</v>
          </cell>
          <cell r="G6530" t="str">
            <v>小儿腹腔恶性肿瘤特殊治疗（激光法、射频消融法）</v>
          </cell>
        </row>
        <row r="6530">
          <cell r="J6530" t="str">
            <v>次</v>
          </cell>
          <cell r="K6530">
            <v>1430</v>
          </cell>
          <cell r="L6530">
            <v>1430</v>
          </cell>
          <cell r="M6530">
            <v>1216</v>
          </cell>
          <cell r="N6530" t="str">
            <v>激光法、射频消融法</v>
          </cell>
          <cell r="O6530" t="str">
            <v>医保</v>
          </cell>
        </row>
        <row r="6531">
          <cell r="A6531" t="str">
            <v>033100801400</v>
          </cell>
          <cell r="B6531" t="str">
            <v>331008014</v>
          </cell>
          <cell r="C6531" t="str">
            <v>手术费</v>
          </cell>
          <cell r="D6531" t="str">
            <v>08</v>
          </cell>
          <cell r="E6531" t="str">
            <v>手术治疗费</v>
          </cell>
          <cell r="F6531" t="str">
            <v>10</v>
          </cell>
          <cell r="G6531" t="str">
            <v>经直肠盆腔脓肿切开引流术</v>
          </cell>
          <cell r="H6531" t="str">
            <v>含穿刺引流术</v>
          </cell>
        </row>
        <row r="6531">
          <cell r="J6531" t="str">
            <v>次</v>
          </cell>
          <cell r="K6531">
            <v>850</v>
          </cell>
          <cell r="L6531">
            <v>850</v>
          </cell>
          <cell r="M6531">
            <v>723</v>
          </cell>
        </row>
        <row r="6531">
          <cell r="O6531" t="str">
            <v>医保</v>
          </cell>
        </row>
        <row r="6532">
          <cell r="A6532" t="str">
            <v>033100801401</v>
          </cell>
          <cell r="B6532" t="str">
            <v>33100801401</v>
          </cell>
          <cell r="C6532" t="str">
            <v>手术费</v>
          </cell>
          <cell r="D6532" t="str">
            <v>08</v>
          </cell>
          <cell r="E6532" t="str">
            <v>手术治疗费</v>
          </cell>
          <cell r="F6532" t="str">
            <v>10</v>
          </cell>
          <cell r="G6532" t="str">
            <v>小儿经直肠盆腔脓肿切开引流术</v>
          </cell>
        </row>
        <row r="6532">
          <cell r="J6532" t="str">
            <v>次</v>
          </cell>
          <cell r="K6532">
            <v>1105</v>
          </cell>
          <cell r="L6532">
            <v>1105</v>
          </cell>
          <cell r="M6532">
            <v>939</v>
          </cell>
        </row>
        <row r="6532">
          <cell r="O6532" t="str">
            <v>医保</v>
          </cell>
        </row>
        <row r="6533">
          <cell r="A6533" t="str">
            <v>033100801402</v>
          </cell>
          <cell r="B6533" t="str">
            <v>33100801402</v>
          </cell>
          <cell r="C6533" t="str">
            <v>手术费</v>
          </cell>
          <cell r="D6533" t="str">
            <v>08</v>
          </cell>
          <cell r="E6533" t="str">
            <v>手术治疗费</v>
          </cell>
          <cell r="F6533" t="str">
            <v>10</v>
          </cell>
          <cell r="G6533" t="str">
            <v>经腹腔镜直肠盆腔脓肿切开引流术</v>
          </cell>
        </row>
        <row r="6533">
          <cell r="J6533" t="str">
            <v>次</v>
          </cell>
          <cell r="K6533">
            <v>1550</v>
          </cell>
          <cell r="L6533">
            <v>1450</v>
          </cell>
          <cell r="M6533">
            <v>1233</v>
          </cell>
        </row>
        <row r="6533">
          <cell r="O6533" t="str">
            <v>医保</v>
          </cell>
        </row>
        <row r="6534">
          <cell r="A6534" t="str">
            <v>033100801403</v>
          </cell>
          <cell r="B6534" t="str">
            <v>33100801403</v>
          </cell>
          <cell r="C6534" t="str">
            <v>手术费</v>
          </cell>
          <cell r="D6534" t="str">
            <v>08</v>
          </cell>
          <cell r="E6534" t="str">
            <v>手术治疗费</v>
          </cell>
          <cell r="F6534" t="str">
            <v>10</v>
          </cell>
          <cell r="G6534" t="str">
            <v>小儿经腹腔镜直肠盆腔脓肿切开引流术</v>
          </cell>
        </row>
        <row r="6534">
          <cell r="J6534" t="str">
            <v>次</v>
          </cell>
          <cell r="K6534">
            <v>2015</v>
          </cell>
          <cell r="L6534">
            <v>1885</v>
          </cell>
          <cell r="M6534">
            <v>1602</v>
          </cell>
        </row>
        <row r="6534">
          <cell r="O6534" t="str">
            <v>医保</v>
          </cell>
        </row>
        <row r="6535">
          <cell r="A6535" t="str">
            <v>033100801500</v>
          </cell>
          <cell r="B6535" t="str">
            <v>331008015</v>
          </cell>
          <cell r="C6535" t="str">
            <v>手术费</v>
          </cell>
          <cell r="D6535" t="str">
            <v>08</v>
          </cell>
          <cell r="E6535" t="str">
            <v>手术治疗费</v>
          </cell>
          <cell r="F6535" t="str">
            <v>10</v>
          </cell>
          <cell r="G6535" t="str">
            <v>腹膜后肿瘤切除术</v>
          </cell>
          <cell r="H6535" t="str">
            <v>不含其它脏器切除术、血管切除吻合术</v>
          </cell>
        </row>
        <row r="6535">
          <cell r="J6535" t="str">
            <v>次</v>
          </cell>
          <cell r="K6535">
            <v>2340</v>
          </cell>
          <cell r="L6535">
            <v>2340</v>
          </cell>
          <cell r="M6535">
            <v>1989</v>
          </cell>
        </row>
        <row r="6535">
          <cell r="O6535" t="str">
            <v>医保</v>
          </cell>
        </row>
        <row r="6536">
          <cell r="A6536" t="str">
            <v>033100801501</v>
          </cell>
          <cell r="B6536" t="str">
            <v>33100801501</v>
          </cell>
          <cell r="C6536" t="str">
            <v>手术费</v>
          </cell>
          <cell r="D6536" t="str">
            <v>08</v>
          </cell>
          <cell r="E6536" t="str">
            <v>手术治疗费</v>
          </cell>
          <cell r="F6536" t="str">
            <v>10</v>
          </cell>
          <cell r="G6536" t="str">
            <v>小儿腹膜后肿瘤切除术</v>
          </cell>
        </row>
        <row r="6536">
          <cell r="J6536" t="str">
            <v>次</v>
          </cell>
          <cell r="K6536">
            <v>3042</v>
          </cell>
          <cell r="L6536">
            <v>3042</v>
          </cell>
          <cell r="M6536">
            <v>2586</v>
          </cell>
        </row>
        <row r="6536">
          <cell r="O6536" t="str">
            <v>医保</v>
          </cell>
        </row>
        <row r="6537">
          <cell r="A6537" t="str">
            <v>033100801502</v>
          </cell>
          <cell r="B6537" t="str">
            <v>33100801502</v>
          </cell>
          <cell r="C6537" t="str">
            <v>手术费</v>
          </cell>
          <cell r="D6537" t="str">
            <v>08</v>
          </cell>
          <cell r="E6537" t="str">
            <v>手术治疗费</v>
          </cell>
          <cell r="F6537" t="str">
            <v>10</v>
          </cell>
          <cell r="G6537" t="str">
            <v>经腹腔镜腹膜后肿瘤切除术</v>
          </cell>
        </row>
        <row r="6537">
          <cell r="J6537" t="str">
            <v>次</v>
          </cell>
          <cell r="K6537">
            <v>3040</v>
          </cell>
          <cell r="L6537">
            <v>2940</v>
          </cell>
          <cell r="M6537">
            <v>2499</v>
          </cell>
        </row>
        <row r="6537">
          <cell r="O6537" t="str">
            <v>医保</v>
          </cell>
        </row>
        <row r="6538">
          <cell r="A6538" t="str">
            <v>033100801503</v>
          </cell>
          <cell r="B6538" t="str">
            <v>33100801503</v>
          </cell>
          <cell r="C6538" t="str">
            <v>手术费</v>
          </cell>
          <cell r="D6538" t="str">
            <v>08</v>
          </cell>
          <cell r="E6538" t="str">
            <v>手术治疗费</v>
          </cell>
          <cell r="F6538" t="str">
            <v>10</v>
          </cell>
          <cell r="G6538" t="str">
            <v>小儿经腹腔镜腹膜后肿瘤切除术</v>
          </cell>
        </row>
        <row r="6538">
          <cell r="J6538" t="str">
            <v>次</v>
          </cell>
          <cell r="K6538">
            <v>3952</v>
          </cell>
          <cell r="L6538">
            <v>3822</v>
          </cell>
          <cell r="M6538">
            <v>3249</v>
          </cell>
        </row>
        <row r="6538">
          <cell r="O6538" t="str">
            <v>医保</v>
          </cell>
        </row>
        <row r="6539">
          <cell r="A6539" t="str">
            <v>033100801600</v>
          </cell>
          <cell r="B6539" t="str">
            <v>331008016</v>
          </cell>
          <cell r="C6539" t="str">
            <v>手术费</v>
          </cell>
          <cell r="D6539" t="str">
            <v>08</v>
          </cell>
          <cell r="E6539" t="str">
            <v>手术治疗费</v>
          </cell>
          <cell r="F6539" t="str">
            <v>10</v>
          </cell>
          <cell r="G6539" t="str">
            <v>盆底痉挛部肌肉神经切除术</v>
          </cell>
        </row>
        <row r="6539">
          <cell r="J6539" t="str">
            <v>次</v>
          </cell>
        </row>
        <row r="6540">
          <cell r="A6540" t="str">
            <v>033100801700</v>
          </cell>
          <cell r="B6540" t="str">
            <v>331008017</v>
          </cell>
          <cell r="C6540" t="str">
            <v>手术费</v>
          </cell>
          <cell r="D6540" t="str">
            <v>08</v>
          </cell>
          <cell r="E6540" t="str">
            <v>手术治疗费</v>
          </cell>
          <cell r="F6540" t="str">
            <v>10</v>
          </cell>
          <cell r="G6540" t="str">
            <v>腹壁肿瘤切除术</v>
          </cell>
          <cell r="H6540" t="str">
            <v>不含成形术；不包括体表良性病变</v>
          </cell>
        </row>
        <row r="6540">
          <cell r="J6540" t="str">
            <v>次</v>
          </cell>
          <cell r="K6540">
            <v>800</v>
          </cell>
          <cell r="L6540">
            <v>756</v>
          </cell>
          <cell r="M6540">
            <v>643</v>
          </cell>
          <cell r="N6540" t="str">
            <v>超过5cm直径三甲医院加收160元，三甲以下医院加收151元</v>
          </cell>
          <cell r="O6540" t="str">
            <v>医保</v>
          </cell>
        </row>
        <row r="6541">
          <cell r="A6541" t="str">
            <v>033100801701</v>
          </cell>
          <cell r="B6541" t="str">
            <v>33100801701</v>
          </cell>
          <cell r="C6541" t="str">
            <v>手术费</v>
          </cell>
          <cell r="D6541" t="str">
            <v>08</v>
          </cell>
          <cell r="E6541" t="str">
            <v>手术治疗费</v>
          </cell>
          <cell r="F6541" t="str">
            <v>10</v>
          </cell>
          <cell r="G6541" t="str">
            <v>腹壁肿瘤切除术（超过5cm直径）</v>
          </cell>
        </row>
        <row r="6541">
          <cell r="J6541" t="str">
            <v>次</v>
          </cell>
          <cell r="K6541">
            <v>960</v>
          </cell>
          <cell r="L6541">
            <v>907.2</v>
          </cell>
          <cell r="M6541">
            <v>771</v>
          </cell>
          <cell r="N6541" t="str">
            <v>超过5cm直径</v>
          </cell>
          <cell r="O6541" t="str">
            <v>医保</v>
          </cell>
        </row>
        <row r="6542">
          <cell r="A6542" t="str">
            <v>033100801702</v>
          </cell>
          <cell r="B6542" t="str">
            <v>33100801702</v>
          </cell>
          <cell r="C6542" t="str">
            <v>手术费</v>
          </cell>
          <cell r="D6542" t="str">
            <v>08</v>
          </cell>
          <cell r="E6542" t="str">
            <v>手术治疗费</v>
          </cell>
          <cell r="F6542" t="str">
            <v>10</v>
          </cell>
          <cell r="G6542" t="str">
            <v>小儿腹壁肿瘤切除术</v>
          </cell>
        </row>
        <row r="6542">
          <cell r="J6542" t="str">
            <v>次</v>
          </cell>
          <cell r="K6542">
            <v>1040</v>
          </cell>
          <cell r="L6542">
            <v>983</v>
          </cell>
          <cell r="M6542">
            <v>836</v>
          </cell>
        </row>
        <row r="6542">
          <cell r="O6542" t="str">
            <v>医保</v>
          </cell>
        </row>
        <row r="6543">
          <cell r="A6543" t="str">
            <v>033100801703</v>
          </cell>
          <cell r="B6543" t="str">
            <v>33100801703</v>
          </cell>
          <cell r="C6543" t="str">
            <v>手术费</v>
          </cell>
          <cell r="D6543" t="str">
            <v>08</v>
          </cell>
          <cell r="E6543" t="str">
            <v>手术治疗费</v>
          </cell>
          <cell r="F6543" t="str">
            <v>10</v>
          </cell>
          <cell r="G6543" t="str">
            <v>小儿腹壁肿瘤切除术（超过5cm直径）</v>
          </cell>
        </row>
        <row r="6543">
          <cell r="J6543" t="str">
            <v>次</v>
          </cell>
          <cell r="K6543">
            <v>1248</v>
          </cell>
          <cell r="L6543">
            <v>1179</v>
          </cell>
          <cell r="M6543">
            <v>1002</v>
          </cell>
          <cell r="N6543" t="str">
            <v>超过5cm直径</v>
          </cell>
          <cell r="O6543" t="str">
            <v>医保</v>
          </cell>
        </row>
        <row r="6544">
          <cell r="A6544" t="str">
            <v>033100801800</v>
          </cell>
          <cell r="B6544" t="str">
            <v>331008018</v>
          </cell>
          <cell r="C6544" t="str">
            <v>手术费</v>
          </cell>
          <cell r="D6544" t="str">
            <v>08</v>
          </cell>
          <cell r="E6544" t="str">
            <v>手术治疗费</v>
          </cell>
          <cell r="F6544" t="str">
            <v>10</v>
          </cell>
          <cell r="G6544" t="str">
            <v>腹壁整形术</v>
          </cell>
          <cell r="H6544" t="str">
            <v>不含脂肪抽吸术</v>
          </cell>
        </row>
        <row r="6544">
          <cell r="J6544" t="str">
            <v>次</v>
          </cell>
          <cell r="K6544">
            <v>1170</v>
          </cell>
          <cell r="L6544">
            <v>1170</v>
          </cell>
          <cell r="M6544">
            <v>995</v>
          </cell>
        </row>
        <row r="6545">
          <cell r="A6545" t="str">
            <v>033100801801</v>
          </cell>
          <cell r="B6545" t="str">
            <v>33100801801</v>
          </cell>
          <cell r="C6545" t="str">
            <v>手术费</v>
          </cell>
          <cell r="D6545" t="str">
            <v>08</v>
          </cell>
          <cell r="E6545" t="str">
            <v>手术治疗费</v>
          </cell>
          <cell r="F6545" t="str">
            <v>10</v>
          </cell>
          <cell r="G6545" t="str">
            <v>小儿腹壁整形术</v>
          </cell>
        </row>
        <row r="6545">
          <cell r="J6545" t="str">
            <v>次</v>
          </cell>
          <cell r="K6545">
            <v>1521</v>
          </cell>
          <cell r="L6545">
            <v>1521</v>
          </cell>
          <cell r="M6545">
            <v>1293</v>
          </cell>
        </row>
        <row r="6546">
          <cell r="A6546" t="str">
            <v>033100801900</v>
          </cell>
          <cell r="B6546" t="str">
            <v>331008019</v>
          </cell>
          <cell r="C6546" t="str">
            <v>手术费</v>
          </cell>
          <cell r="D6546" t="str">
            <v>08</v>
          </cell>
          <cell r="E6546" t="str">
            <v>手术治疗费</v>
          </cell>
          <cell r="F6546" t="str">
            <v>10</v>
          </cell>
          <cell r="G6546" t="str">
            <v>脐整形术</v>
          </cell>
        </row>
        <row r="6546">
          <cell r="J6546" t="str">
            <v>次</v>
          </cell>
          <cell r="K6546">
            <v>1170</v>
          </cell>
          <cell r="L6546">
            <v>1170</v>
          </cell>
          <cell r="M6546">
            <v>995</v>
          </cell>
        </row>
        <row r="6547">
          <cell r="A6547" t="str">
            <v>033100801901</v>
          </cell>
          <cell r="B6547" t="str">
            <v>33100801901</v>
          </cell>
          <cell r="C6547" t="str">
            <v>手术费</v>
          </cell>
          <cell r="D6547" t="str">
            <v>08</v>
          </cell>
          <cell r="E6547" t="str">
            <v>手术治疗费</v>
          </cell>
          <cell r="F6547" t="str">
            <v>10</v>
          </cell>
          <cell r="G6547" t="str">
            <v>小儿脐整形术</v>
          </cell>
        </row>
        <row r="6547">
          <cell r="J6547" t="str">
            <v>次</v>
          </cell>
          <cell r="K6547">
            <v>1521</v>
          </cell>
          <cell r="L6547">
            <v>1521</v>
          </cell>
          <cell r="M6547">
            <v>1293</v>
          </cell>
        </row>
        <row r="6548">
          <cell r="A6548" t="str">
            <v>033100802000</v>
          </cell>
          <cell r="B6548" t="str">
            <v>331008020</v>
          </cell>
          <cell r="C6548" t="str">
            <v>手术费</v>
          </cell>
          <cell r="D6548" t="str">
            <v>08</v>
          </cell>
          <cell r="E6548" t="str">
            <v>手术治疗费</v>
          </cell>
          <cell r="F6548" t="str">
            <v>10</v>
          </cell>
          <cell r="G6548" t="str">
            <v>先天性脐膨出修补术</v>
          </cell>
          <cell r="H6548" t="str">
            <v>不含已破溃内脏外露处理</v>
          </cell>
        </row>
        <row r="6548">
          <cell r="J6548" t="str">
            <v>次</v>
          </cell>
          <cell r="K6548">
            <v>1170</v>
          </cell>
          <cell r="L6548">
            <v>1170</v>
          </cell>
          <cell r="M6548">
            <v>995</v>
          </cell>
        </row>
        <row r="6548">
          <cell r="O6548" t="str">
            <v>医保</v>
          </cell>
        </row>
        <row r="6548">
          <cell r="Q6548" t="str">
            <v>未成年人</v>
          </cell>
        </row>
        <row r="6549">
          <cell r="A6549" t="str">
            <v>033100802001</v>
          </cell>
          <cell r="B6549" t="str">
            <v>33100802001</v>
          </cell>
          <cell r="C6549" t="str">
            <v>手术费</v>
          </cell>
          <cell r="D6549" t="str">
            <v>08</v>
          </cell>
          <cell r="E6549" t="str">
            <v>手术治疗费</v>
          </cell>
          <cell r="F6549" t="str">
            <v>10</v>
          </cell>
          <cell r="G6549" t="str">
            <v>小儿先天性脐膨出修补术</v>
          </cell>
        </row>
        <row r="6549">
          <cell r="J6549" t="str">
            <v>次</v>
          </cell>
          <cell r="K6549">
            <v>1521</v>
          </cell>
          <cell r="L6549">
            <v>1521</v>
          </cell>
          <cell r="M6549">
            <v>1293</v>
          </cell>
        </row>
        <row r="6549">
          <cell r="O6549" t="str">
            <v>医保</v>
          </cell>
        </row>
        <row r="6549">
          <cell r="Q6549" t="str">
            <v>未成年人</v>
          </cell>
        </row>
        <row r="6550">
          <cell r="A6550" t="str">
            <v>033100802002</v>
          </cell>
          <cell r="B6550" t="str">
            <v>33100802002</v>
          </cell>
          <cell r="C6550" t="str">
            <v>手术费</v>
          </cell>
          <cell r="D6550" t="str">
            <v>08</v>
          </cell>
          <cell r="E6550" t="str">
            <v>手术治疗费</v>
          </cell>
          <cell r="F6550" t="str">
            <v>10</v>
          </cell>
          <cell r="G6550" t="str">
            <v>经腹腔镜先天性脐膨出修补术</v>
          </cell>
        </row>
        <row r="6550">
          <cell r="J6550" t="str">
            <v>次</v>
          </cell>
          <cell r="K6550">
            <v>1870</v>
          </cell>
          <cell r="L6550">
            <v>1770</v>
          </cell>
          <cell r="M6550">
            <v>1505</v>
          </cell>
        </row>
        <row r="6550">
          <cell r="O6550" t="str">
            <v>医保</v>
          </cell>
        </row>
        <row r="6550">
          <cell r="Q6550" t="str">
            <v>未成年人</v>
          </cell>
        </row>
        <row r="6551">
          <cell r="A6551" t="str">
            <v>033100802003</v>
          </cell>
          <cell r="B6551" t="str">
            <v>33100802003</v>
          </cell>
          <cell r="C6551" t="str">
            <v>手术费</v>
          </cell>
          <cell r="D6551" t="str">
            <v>08</v>
          </cell>
          <cell r="E6551" t="str">
            <v>手术治疗费</v>
          </cell>
          <cell r="F6551" t="str">
            <v>10</v>
          </cell>
          <cell r="G6551" t="str">
            <v>小儿经腹腔镜先天性脐膨出修补术</v>
          </cell>
        </row>
        <row r="6551">
          <cell r="J6551" t="str">
            <v>次</v>
          </cell>
          <cell r="K6551">
            <v>2431</v>
          </cell>
          <cell r="L6551">
            <v>2301</v>
          </cell>
          <cell r="M6551">
            <v>1956</v>
          </cell>
        </row>
        <row r="6551">
          <cell r="O6551" t="str">
            <v>医保</v>
          </cell>
        </row>
        <row r="6551">
          <cell r="Q6551" t="str">
            <v>未成年人</v>
          </cell>
        </row>
        <row r="6552">
          <cell r="A6552" t="str">
            <v>033100802100</v>
          </cell>
          <cell r="B6552" t="str">
            <v>331008021</v>
          </cell>
          <cell r="C6552" t="str">
            <v>手术费</v>
          </cell>
          <cell r="D6552" t="str">
            <v>08</v>
          </cell>
          <cell r="E6552" t="str">
            <v>手术治疗费</v>
          </cell>
          <cell r="F6552" t="str">
            <v>10</v>
          </cell>
          <cell r="G6552" t="str">
            <v>先天性腹壁裂修补术</v>
          </cell>
          <cell r="H6552" t="str">
            <v>不含合并胸骨裂</v>
          </cell>
        </row>
        <row r="6552">
          <cell r="J6552" t="str">
            <v>次</v>
          </cell>
          <cell r="K6552">
            <v>1170</v>
          </cell>
          <cell r="L6552">
            <v>1170</v>
          </cell>
          <cell r="M6552">
            <v>995</v>
          </cell>
        </row>
        <row r="6552">
          <cell r="O6552" t="str">
            <v>医保</v>
          </cell>
        </row>
        <row r="6552">
          <cell r="Q6552" t="str">
            <v>未成年人</v>
          </cell>
        </row>
        <row r="6553">
          <cell r="A6553" t="str">
            <v>033100802101</v>
          </cell>
          <cell r="B6553" t="str">
            <v>33100802101</v>
          </cell>
          <cell r="C6553" t="str">
            <v>手术费</v>
          </cell>
          <cell r="D6553" t="str">
            <v>08</v>
          </cell>
          <cell r="E6553" t="str">
            <v>手术治疗费</v>
          </cell>
          <cell r="F6553" t="str">
            <v>10</v>
          </cell>
          <cell r="G6553" t="str">
            <v>小儿先天性腹壁裂修补术</v>
          </cell>
        </row>
        <row r="6553">
          <cell r="J6553" t="str">
            <v>次</v>
          </cell>
          <cell r="K6553">
            <v>1521</v>
          </cell>
          <cell r="L6553">
            <v>1521</v>
          </cell>
          <cell r="M6553">
            <v>1293</v>
          </cell>
        </row>
        <row r="6553">
          <cell r="O6553" t="str">
            <v>医保</v>
          </cell>
        </row>
        <row r="6553">
          <cell r="Q6553" t="str">
            <v>未成年人</v>
          </cell>
        </row>
        <row r="6554">
          <cell r="A6554" t="str">
            <v>033100802102</v>
          </cell>
          <cell r="B6554" t="str">
            <v>33100802102</v>
          </cell>
          <cell r="C6554" t="str">
            <v>手术费</v>
          </cell>
          <cell r="D6554" t="str">
            <v>08</v>
          </cell>
          <cell r="E6554" t="str">
            <v>手术治疗费</v>
          </cell>
          <cell r="F6554" t="str">
            <v>10</v>
          </cell>
          <cell r="G6554" t="str">
            <v>经腹腔镜先天性腹壁裂修补术</v>
          </cell>
        </row>
        <row r="6554">
          <cell r="J6554" t="str">
            <v>次</v>
          </cell>
          <cell r="K6554">
            <v>1870</v>
          </cell>
          <cell r="L6554">
            <v>1770</v>
          </cell>
          <cell r="M6554">
            <v>1505</v>
          </cell>
        </row>
        <row r="6554">
          <cell r="O6554" t="str">
            <v>医保</v>
          </cell>
        </row>
        <row r="6554">
          <cell r="Q6554" t="str">
            <v>未成年人</v>
          </cell>
        </row>
        <row r="6555">
          <cell r="A6555" t="str">
            <v>033100802103</v>
          </cell>
          <cell r="B6555" t="str">
            <v>33100802103</v>
          </cell>
          <cell r="C6555" t="str">
            <v>手术费</v>
          </cell>
          <cell r="D6555" t="str">
            <v>08</v>
          </cell>
          <cell r="E6555" t="str">
            <v>手术治疗费</v>
          </cell>
          <cell r="F6555" t="str">
            <v>10</v>
          </cell>
          <cell r="G6555" t="str">
            <v>小儿经腹腔镜先天性腹壁裂修补术</v>
          </cell>
        </row>
        <row r="6555">
          <cell r="J6555" t="str">
            <v>次</v>
          </cell>
          <cell r="K6555">
            <v>2431</v>
          </cell>
          <cell r="L6555">
            <v>2301</v>
          </cell>
          <cell r="M6555">
            <v>1956</v>
          </cell>
        </row>
        <row r="6555">
          <cell r="O6555" t="str">
            <v>医保</v>
          </cell>
        </row>
        <row r="6555">
          <cell r="Q6555" t="str">
            <v>未成年人</v>
          </cell>
        </row>
        <row r="6556">
          <cell r="A6556" t="str">
            <v>033100802200</v>
          </cell>
          <cell r="B6556" t="str">
            <v>331008022</v>
          </cell>
          <cell r="C6556" t="str">
            <v>手术费</v>
          </cell>
          <cell r="D6556" t="str">
            <v>08</v>
          </cell>
          <cell r="E6556" t="str">
            <v>手术治疗费</v>
          </cell>
          <cell r="F6556" t="str">
            <v>10</v>
          </cell>
          <cell r="G6556" t="str">
            <v>腹壁缺损修复术</v>
          </cell>
          <cell r="H6556" t="str">
            <v>不含膀胱修补和植皮术</v>
          </cell>
        </row>
        <row r="6556">
          <cell r="J6556" t="str">
            <v>次</v>
          </cell>
          <cell r="K6556">
            <v>1300</v>
          </cell>
          <cell r="L6556">
            <v>1296</v>
          </cell>
          <cell r="M6556">
            <v>1102</v>
          </cell>
        </row>
        <row r="6556">
          <cell r="O6556" t="str">
            <v>医保</v>
          </cell>
        </row>
        <row r="6557">
          <cell r="A6557" t="str">
            <v>033100802201</v>
          </cell>
          <cell r="B6557" t="str">
            <v>33100802201</v>
          </cell>
          <cell r="C6557" t="str">
            <v>手术费</v>
          </cell>
          <cell r="D6557" t="str">
            <v>08</v>
          </cell>
          <cell r="E6557" t="str">
            <v>手术治疗费</v>
          </cell>
          <cell r="F6557" t="str">
            <v>10</v>
          </cell>
          <cell r="G6557" t="str">
            <v>小儿腹壁缺损修复术</v>
          </cell>
        </row>
        <row r="6557">
          <cell r="J6557" t="str">
            <v>次</v>
          </cell>
          <cell r="K6557">
            <v>1690</v>
          </cell>
          <cell r="L6557">
            <v>1685</v>
          </cell>
          <cell r="M6557">
            <v>1432</v>
          </cell>
        </row>
        <row r="6557">
          <cell r="O6557" t="str">
            <v>医保</v>
          </cell>
        </row>
        <row r="6558">
          <cell r="A6558" t="str">
            <v>033100802202</v>
          </cell>
          <cell r="B6558" t="str">
            <v>33100802202</v>
          </cell>
          <cell r="C6558" t="str">
            <v>手术费</v>
          </cell>
          <cell r="D6558" t="str">
            <v>08</v>
          </cell>
          <cell r="E6558" t="str">
            <v>手术治疗费</v>
          </cell>
          <cell r="F6558" t="str">
            <v>10</v>
          </cell>
          <cell r="G6558" t="str">
            <v>经腹腔镜腹壁缺损修复术</v>
          </cell>
        </row>
        <row r="6558">
          <cell r="J6558" t="str">
            <v>次</v>
          </cell>
          <cell r="K6558">
            <v>2000</v>
          </cell>
          <cell r="L6558">
            <v>1896</v>
          </cell>
          <cell r="M6558">
            <v>1612</v>
          </cell>
        </row>
        <row r="6558">
          <cell r="O6558" t="str">
            <v>医保</v>
          </cell>
        </row>
        <row r="6559">
          <cell r="A6559" t="str">
            <v>033100802203</v>
          </cell>
          <cell r="B6559" t="str">
            <v>33100802203</v>
          </cell>
          <cell r="C6559" t="str">
            <v>手术费</v>
          </cell>
          <cell r="D6559" t="str">
            <v>08</v>
          </cell>
          <cell r="E6559" t="str">
            <v>手术治疗费</v>
          </cell>
          <cell r="F6559" t="str">
            <v>10</v>
          </cell>
          <cell r="G6559" t="str">
            <v>小儿经腹腔镜腹壁缺损修复术</v>
          </cell>
        </row>
        <row r="6559">
          <cell r="J6559" t="str">
            <v>次</v>
          </cell>
          <cell r="K6559">
            <v>2600</v>
          </cell>
          <cell r="L6559">
            <v>2465</v>
          </cell>
          <cell r="M6559">
            <v>2095</v>
          </cell>
        </row>
        <row r="6559">
          <cell r="O6559" t="str">
            <v>医保</v>
          </cell>
        </row>
        <row r="6560">
          <cell r="A6560" t="str">
            <v>033100802300</v>
          </cell>
          <cell r="B6560" t="str">
            <v>331008023</v>
          </cell>
          <cell r="C6560" t="str">
            <v>手术费</v>
          </cell>
          <cell r="D6560" t="str">
            <v>08</v>
          </cell>
          <cell r="E6560" t="str">
            <v>手术治疗费</v>
          </cell>
          <cell r="F6560" t="str">
            <v>10</v>
          </cell>
          <cell r="G6560" t="str">
            <v>门静脉切开取栓术</v>
          </cell>
          <cell r="H6560" t="str">
            <v>包括支架置入；不含安置化疗泵</v>
          </cell>
          <cell r="I6560" t="str">
            <v>支架</v>
          </cell>
          <cell r="J6560" t="str">
            <v>次</v>
          </cell>
          <cell r="K6560">
            <v>1350</v>
          </cell>
          <cell r="L6560">
            <v>1350</v>
          </cell>
          <cell r="M6560">
            <v>1148</v>
          </cell>
        </row>
        <row r="6560">
          <cell r="O6560" t="str">
            <v>医保</v>
          </cell>
        </row>
        <row r="6561">
          <cell r="A6561" t="str">
            <v>033100802301</v>
          </cell>
          <cell r="B6561" t="str">
            <v>33100802301</v>
          </cell>
          <cell r="C6561" t="str">
            <v>手术费</v>
          </cell>
          <cell r="D6561" t="str">
            <v>08</v>
          </cell>
          <cell r="E6561" t="str">
            <v>手术治疗费</v>
          </cell>
          <cell r="F6561" t="str">
            <v>10</v>
          </cell>
          <cell r="G6561" t="str">
            <v>小儿门静脉切开取栓术</v>
          </cell>
        </row>
        <row r="6561">
          <cell r="J6561" t="str">
            <v>次</v>
          </cell>
          <cell r="K6561">
            <v>1755</v>
          </cell>
          <cell r="L6561">
            <v>1755</v>
          </cell>
          <cell r="M6561">
            <v>1492</v>
          </cell>
        </row>
        <row r="6561">
          <cell r="O6561" t="str">
            <v>医保</v>
          </cell>
        </row>
        <row r="6562">
          <cell r="A6562" t="str">
            <v>033100802400</v>
          </cell>
          <cell r="B6562" t="str">
            <v>331008024</v>
          </cell>
          <cell r="C6562" t="str">
            <v>手术费</v>
          </cell>
          <cell r="D6562" t="str">
            <v>08</v>
          </cell>
          <cell r="E6562" t="str">
            <v>手术治疗费</v>
          </cell>
          <cell r="F6562" t="str">
            <v>10</v>
          </cell>
          <cell r="G6562" t="str">
            <v>门脉高压症门体静脉分流术</v>
          </cell>
          <cell r="H6562" t="str">
            <v>含经网膜静脉门静脉测压术；不含人工血管搭桥分流术、脾切除术、肝活检术、各种断流术</v>
          </cell>
        </row>
        <row r="6562">
          <cell r="J6562" t="str">
            <v>次</v>
          </cell>
          <cell r="K6562">
            <v>2025</v>
          </cell>
          <cell r="L6562">
            <v>2025</v>
          </cell>
          <cell r="M6562">
            <v>1721</v>
          </cell>
        </row>
        <row r="6562">
          <cell r="O6562" t="str">
            <v>医保</v>
          </cell>
        </row>
        <row r="6563">
          <cell r="A6563" t="str">
            <v>033100802401</v>
          </cell>
          <cell r="B6563" t="str">
            <v>33100802401</v>
          </cell>
          <cell r="C6563" t="str">
            <v>手术费</v>
          </cell>
          <cell r="D6563" t="str">
            <v>08</v>
          </cell>
          <cell r="E6563" t="str">
            <v>手术治疗费</v>
          </cell>
          <cell r="F6563" t="str">
            <v>10</v>
          </cell>
          <cell r="G6563" t="str">
            <v>小儿门脉高压症门体静脉分流术</v>
          </cell>
        </row>
        <row r="6563">
          <cell r="J6563" t="str">
            <v>次</v>
          </cell>
          <cell r="K6563">
            <v>2633</v>
          </cell>
          <cell r="L6563">
            <v>2633</v>
          </cell>
          <cell r="M6563">
            <v>2238</v>
          </cell>
        </row>
        <row r="6563">
          <cell r="O6563" t="str">
            <v>医保</v>
          </cell>
        </row>
        <row r="6564">
          <cell r="A6564" t="str">
            <v>033100802500</v>
          </cell>
          <cell r="B6564" t="str">
            <v>331008025</v>
          </cell>
          <cell r="C6564" t="str">
            <v>手术费</v>
          </cell>
          <cell r="D6564" t="str">
            <v>08</v>
          </cell>
          <cell r="E6564" t="str">
            <v>手术治疗费</v>
          </cell>
          <cell r="F6564" t="str">
            <v>10</v>
          </cell>
          <cell r="G6564" t="str">
            <v>门体静脉搭桥分流术</v>
          </cell>
          <cell r="H6564" t="str">
            <v>含经网膜静脉门静脉测压术；不含脾切除术、肝活检术、各种断流术</v>
          </cell>
        </row>
        <row r="6564">
          <cell r="J6564" t="str">
            <v>次</v>
          </cell>
          <cell r="K6564">
            <v>2025</v>
          </cell>
          <cell r="L6564">
            <v>2025</v>
          </cell>
          <cell r="M6564">
            <v>1721</v>
          </cell>
        </row>
        <row r="6564">
          <cell r="O6564" t="str">
            <v>医保</v>
          </cell>
        </row>
        <row r="6565">
          <cell r="A6565" t="str">
            <v>033100802501</v>
          </cell>
          <cell r="B6565" t="str">
            <v>33100802501</v>
          </cell>
          <cell r="C6565" t="str">
            <v>手术费</v>
          </cell>
          <cell r="D6565" t="str">
            <v>08</v>
          </cell>
          <cell r="E6565" t="str">
            <v>手术治疗费</v>
          </cell>
          <cell r="F6565" t="str">
            <v>10</v>
          </cell>
          <cell r="G6565" t="str">
            <v>小儿门体静脉搭桥分流术</v>
          </cell>
        </row>
        <row r="6565">
          <cell r="J6565" t="str">
            <v>次</v>
          </cell>
          <cell r="K6565">
            <v>2633</v>
          </cell>
          <cell r="L6565">
            <v>2633</v>
          </cell>
          <cell r="M6565">
            <v>2238</v>
          </cell>
        </row>
        <row r="6565">
          <cell r="O6565" t="str">
            <v>医保</v>
          </cell>
        </row>
        <row r="6566">
          <cell r="A6566" t="str">
            <v>033100802600</v>
          </cell>
          <cell r="B6566" t="str">
            <v>331008026</v>
          </cell>
          <cell r="C6566" t="str">
            <v>手术费</v>
          </cell>
          <cell r="D6566" t="str">
            <v>08</v>
          </cell>
          <cell r="E6566" t="str">
            <v>手术治疗费</v>
          </cell>
          <cell r="F6566" t="str">
            <v>10</v>
          </cell>
          <cell r="G6566" t="str">
            <v>门体静脉断流术</v>
          </cell>
          <cell r="H6566" t="str">
            <v>含食管、胃底周围血管离断加脾切除术，包括经网膜静脉门静脉测压术</v>
          </cell>
          <cell r="I6566" t="str">
            <v>吻合器</v>
          </cell>
          <cell r="J6566" t="str">
            <v>次</v>
          </cell>
          <cell r="K6566">
            <v>1800</v>
          </cell>
          <cell r="L6566">
            <v>1800</v>
          </cell>
          <cell r="M6566">
            <v>1530</v>
          </cell>
          <cell r="N6566" t="str">
            <v>食管横断吻合术三甲医院加收360元，三甲以下医院加收360元</v>
          </cell>
          <cell r="O6566" t="str">
            <v>医保</v>
          </cell>
        </row>
        <row r="6567">
          <cell r="A6567" t="str">
            <v>033100802601</v>
          </cell>
          <cell r="B6567" t="str">
            <v>33100802601</v>
          </cell>
          <cell r="C6567" t="str">
            <v>手术费</v>
          </cell>
          <cell r="D6567" t="str">
            <v>08</v>
          </cell>
          <cell r="E6567" t="str">
            <v>手术治疗费</v>
          </cell>
          <cell r="F6567" t="str">
            <v>10</v>
          </cell>
          <cell r="G6567" t="str">
            <v>门体静脉断流术（食管横断吻合术）</v>
          </cell>
        </row>
        <row r="6567">
          <cell r="J6567" t="str">
            <v>次</v>
          </cell>
          <cell r="K6567">
            <v>2160</v>
          </cell>
          <cell r="L6567">
            <v>2160</v>
          </cell>
          <cell r="M6567">
            <v>1836</v>
          </cell>
          <cell r="N6567" t="str">
            <v>食管横断吻合术</v>
          </cell>
          <cell r="O6567" t="str">
            <v>医保</v>
          </cell>
        </row>
        <row r="6568">
          <cell r="A6568" t="str">
            <v>033100802602</v>
          </cell>
          <cell r="B6568" t="str">
            <v>33100802602</v>
          </cell>
          <cell r="C6568" t="str">
            <v>手术费</v>
          </cell>
          <cell r="D6568" t="str">
            <v>08</v>
          </cell>
          <cell r="E6568" t="str">
            <v>手术治疗费</v>
          </cell>
          <cell r="F6568" t="str">
            <v>10</v>
          </cell>
          <cell r="G6568" t="str">
            <v>小儿门体静脉断流术</v>
          </cell>
        </row>
        <row r="6568">
          <cell r="J6568" t="str">
            <v>次</v>
          </cell>
          <cell r="K6568">
            <v>2340</v>
          </cell>
          <cell r="L6568">
            <v>2340</v>
          </cell>
          <cell r="M6568">
            <v>1989</v>
          </cell>
        </row>
        <row r="6568">
          <cell r="O6568" t="str">
            <v>医保</v>
          </cell>
        </row>
        <row r="6569">
          <cell r="A6569" t="str">
            <v>033100802603</v>
          </cell>
          <cell r="B6569" t="str">
            <v>33100802603</v>
          </cell>
          <cell r="C6569" t="str">
            <v>手术费</v>
          </cell>
          <cell r="D6569" t="str">
            <v>08</v>
          </cell>
          <cell r="E6569" t="str">
            <v>手术治疗费</v>
          </cell>
          <cell r="F6569" t="str">
            <v>10</v>
          </cell>
          <cell r="G6569" t="str">
            <v>小儿门体静脉断流术-食管横断吻合术</v>
          </cell>
        </row>
        <row r="6569">
          <cell r="J6569" t="str">
            <v>次</v>
          </cell>
          <cell r="K6569">
            <v>4451</v>
          </cell>
          <cell r="L6569">
            <v>4014</v>
          </cell>
          <cell r="M6569">
            <v>3412</v>
          </cell>
          <cell r="N6569" t="str">
            <v>食管横断吻合术</v>
          </cell>
          <cell r="O6569" t="str">
            <v>医保</v>
          </cell>
        </row>
        <row r="6570">
          <cell r="A6570" t="str">
            <v>033100802700</v>
          </cell>
          <cell r="B6570" t="str">
            <v>331008027</v>
          </cell>
          <cell r="C6570" t="str">
            <v>手术费</v>
          </cell>
          <cell r="D6570" t="str">
            <v>08</v>
          </cell>
          <cell r="E6570" t="str">
            <v>手术治疗费</v>
          </cell>
          <cell r="F6570" t="str">
            <v>10</v>
          </cell>
          <cell r="G6570" t="str">
            <v>经胸食管胃静脉结扎术</v>
          </cell>
        </row>
        <row r="6570">
          <cell r="J6570" t="str">
            <v>次</v>
          </cell>
          <cell r="K6570">
            <v>1470</v>
          </cell>
          <cell r="L6570">
            <v>1470</v>
          </cell>
          <cell r="M6570">
            <v>1250</v>
          </cell>
        </row>
        <row r="6570">
          <cell r="O6570" t="str">
            <v>医保</v>
          </cell>
        </row>
        <row r="6571">
          <cell r="A6571" t="str">
            <v>033100802701</v>
          </cell>
          <cell r="B6571" t="str">
            <v>33100802701</v>
          </cell>
          <cell r="C6571" t="str">
            <v>手术费</v>
          </cell>
          <cell r="D6571" t="str">
            <v>08</v>
          </cell>
          <cell r="E6571" t="str">
            <v>手术治疗费</v>
          </cell>
          <cell r="F6571" t="str">
            <v>10</v>
          </cell>
          <cell r="G6571" t="str">
            <v>小儿经胸食管胃静脉结扎术</v>
          </cell>
        </row>
        <row r="6571">
          <cell r="J6571" t="str">
            <v>次</v>
          </cell>
          <cell r="K6571">
            <v>1911</v>
          </cell>
          <cell r="L6571">
            <v>1911</v>
          </cell>
          <cell r="M6571">
            <v>1624</v>
          </cell>
        </row>
        <row r="6571">
          <cell r="O6571" t="str">
            <v>医保</v>
          </cell>
        </row>
        <row r="6572">
          <cell r="A6572" t="str">
            <v>033100802702</v>
          </cell>
          <cell r="B6572" t="str">
            <v>33100802702</v>
          </cell>
          <cell r="C6572" t="str">
            <v>手术费</v>
          </cell>
          <cell r="D6572" t="str">
            <v>08</v>
          </cell>
          <cell r="E6572" t="str">
            <v>手术治疗费</v>
          </cell>
          <cell r="F6572" t="str">
            <v>10</v>
          </cell>
          <cell r="G6572" t="str">
            <v>经胸腔镜经胸食管胃静脉结扎术</v>
          </cell>
        </row>
        <row r="6572">
          <cell r="J6572" t="str">
            <v>次</v>
          </cell>
          <cell r="K6572">
            <v>2170</v>
          </cell>
          <cell r="L6572">
            <v>2070</v>
          </cell>
          <cell r="M6572">
            <v>1760</v>
          </cell>
        </row>
        <row r="6572">
          <cell r="O6572" t="str">
            <v>医保</v>
          </cell>
        </row>
        <row r="6573">
          <cell r="A6573" t="str">
            <v>033100802703</v>
          </cell>
          <cell r="B6573" t="str">
            <v>33100802703</v>
          </cell>
          <cell r="C6573" t="str">
            <v>手术费</v>
          </cell>
          <cell r="D6573" t="str">
            <v>08</v>
          </cell>
          <cell r="E6573" t="str">
            <v>手术治疗费</v>
          </cell>
          <cell r="F6573" t="str">
            <v>10</v>
          </cell>
          <cell r="G6573" t="str">
            <v>小儿经胸腔镜经胸食管胃静脉结扎术</v>
          </cell>
        </row>
        <row r="6573">
          <cell r="J6573" t="str">
            <v>次</v>
          </cell>
          <cell r="K6573">
            <v>2821</v>
          </cell>
          <cell r="L6573">
            <v>2691</v>
          </cell>
          <cell r="M6573">
            <v>2287</v>
          </cell>
        </row>
        <row r="6573">
          <cell r="O6573" t="str">
            <v>医保</v>
          </cell>
        </row>
        <row r="6574">
          <cell r="A6574" t="str">
            <v>033100802800</v>
          </cell>
          <cell r="B6574" t="str">
            <v>331008028</v>
          </cell>
          <cell r="C6574" t="str">
            <v>手术费</v>
          </cell>
          <cell r="D6574" t="str">
            <v>08</v>
          </cell>
          <cell r="E6574" t="str">
            <v>手术治疗费</v>
          </cell>
          <cell r="F6574" t="str">
            <v>10</v>
          </cell>
          <cell r="G6574" t="str">
            <v>腹水转流术</v>
          </cell>
          <cell r="H6574" t="str">
            <v>包括腹腔—颈内静脉转流术、腹腔—股静脉转流术</v>
          </cell>
          <cell r="I6574" t="str">
            <v>转流泵</v>
          </cell>
          <cell r="J6574" t="str">
            <v>次</v>
          </cell>
          <cell r="K6574">
            <v>990</v>
          </cell>
          <cell r="L6574">
            <v>990</v>
          </cell>
          <cell r="M6574">
            <v>842</v>
          </cell>
        </row>
        <row r="6574">
          <cell r="O6574" t="str">
            <v>医保</v>
          </cell>
        </row>
        <row r="6575">
          <cell r="A6575" t="str">
            <v>033100802801</v>
          </cell>
          <cell r="B6575" t="str">
            <v>33100802801</v>
          </cell>
          <cell r="C6575" t="str">
            <v>手术费</v>
          </cell>
          <cell r="D6575" t="str">
            <v>08</v>
          </cell>
          <cell r="E6575" t="str">
            <v>手术治疗费</v>
          </cell>
          <cell r="F6575" t="str">
            <v>10</v>
          </cell>
          <cell r="G6575" t="str">
            <v>小儿腹水转流术</v>
          </cell>
        </row>
        <row r="6575">
          <cell r="J6575" t="str">
            <v>次</v>
          </cell>
          <cell r="K6575">
            <v>1287</v>
          </cell>
          <cell r="L6575">
            <v>1287</v>
          </cell>
          <cell r="M6575">
            <v>1094</v>
          </cell>
        </row>
        <row r="6575">
          <cell r="O6575" t="str">
            <v>医保</v>
          </cell>
        </row>
        <row r="6576">
          <cell r="A6576" t="str">
            <v>033100802900</v>
          </cell>
          <cell r="B6576" t="str">
            <v>331008029</v>
          </cell>
          <cell r="C6576" t="str">
            <v>手术费</v>
          </cell>
          <cell r="D6576" t="str">
            <v>08</v>
          </cell>
          <cell r="E6576" t="str">
            <v>手术治疗费</v>
          </cell>
          <cell r="F6576" t="str">
            <v>10</v>
          </cell>
          <cell r="G6576" t="str">
            <v>经腹腔镜门脉交通支结扎术</v>
          </cell>
        </row>
        <row r="6576">
          <cell r="J6576" t="str">
            <v>次</v>
          </cell>
          <cell r="K6576">
            <v>990</v>
          </cell>
          <cell r="L6576">
            <v>990</v>
          </cell>
          <cell r="M6576">
            <v>842</v>
          </cell>
        </row>
        <row r="6576">
          <cell r="O6576" t="str">
            <v>医保</v>
          </cell>
        </row>
        <row r="6577">
          <cell r="A6577" t="str">
            <v>033100802901</v>
          </cell>
          <cell r="B6577" t="str">
            <v>33100802901</v>
          </cell>
          <cell r="C6577" t="str">
            <v>手术费</v>
          </cell>
          <cell r="D6577" t="str">
            <v>08</v>
          </cell>
          <cell r="E6577" t="str">
            <v>手术治疗费</v>
          </cell>
          <cell r="F6577" t="str">
            <v>10</v>
          </cell>
          <cell r="G6577" t="str">
            <v>小儿经腹腔镜门脉交通支结扎术</v>
          </cell>
        </row>
        <row r="6577">
          <cell r="J6577" t="str">
            <v>次</v>
          </cell>
          <cell r="K6577">
            <v>1287</v>
          </cell>
          <cell r="L6577">
            <v>1287</v>
          </cell>
          <cell r="M6577">
            <v>1094</v>
          </cell>
        </row>
        <row r="6577">
          <cell r="O6577" t="str">
            <v>医保</v>
          </cell>
        </row>
        <row r="6578">
          <cell r="B6578" t="str">
            <v>3311</v>
          </cell>
        </row>
        <row r="6578">
          <cell r="G6578" t="str">
            <v>11．泌尿系统手术</v>
          </cell>
          <cell r="H6578" t="str">
            <v/>
          </cell>
          <cell r="I6578" t="str">
            <v>特殊尿管、网状支架</v>
          </cell>
        </row>
        <row r="6579">
          <cell r="B6579" t="str">
            <v>331101</v>
          </cell>
        </row>
        <row r="6579">
          <cell r="G6579" t="str">
            <v>肾脏手术</v>
          </cell>
        </row>
        <row r="6580">
          <cell r="A6580" t="str">
            <v>033110100100</v>
          </cell>
          <cell r="B6580" t="str">
            <v>331101001</v>
          </cell>
          <cell r="C6580" t="str">
            <v>手术费</v>
          </cell>
          <cell r="D6580" t="str">
            <v>08</v>
          </cell>
          <cell r="E6580" t="str">
            <v>手术治疗费</v>
          </cell>
          <cell r="F6580" t="str">
            <v>10</v>
          </cell>
          <cell r="G6580" t="str">
            <v>肾破裂修补术</v>
          </cell>
        </row>
        <row r="6580">
          <cell r="J6580" t="str">
            <v>次</v>
          </cell>
          <cell r="K6580">
            <v>1520</v>
          </cell>
          <cell r="L6580">
            <v>1512</v>
          </cell>
          <cell r="M6580">
            <v>1285</v>
          </cell>
        </row>
        <row r="6580">
          <cell r="O6580" t="str">
            <v>医保</v>
          </cell>
        </row>
        <row r="6581">
          <cell r="A6581" t="str">
            <v>033110100101</v>
          </cell>
          <cell r="B6581" t="str">
            <v>33110100101</v>
          </cell>
          <cell r="C6581" t="str">
            <v>手术费</v>
          </cell>
          <cell r="D6581" t="str">
            <v>08</v>
          </cell>
          <cell r="E6581" t="str">
            <v>手术治疗费</v>
          </cell>
          <cell r="F6581" t="str">
            <v>10</v>
          </cell>
          <cell r="G6581" t="str">
            <v>小儿肾破裂修补术</v>
          </cell>
        </row>
        <row r="6581">
          <cell r="J6581" t="str">
            <v>次</v>
          </cell>
          <cell r="K6581">
            <v>1976</v>
          </cell>
          <cell r="L6581">
            <v>1966</v>
          </cell>
          <cell r="M6581">
            <v>1671</v>
          </cell>
        </row>
        <row r="6581">
          <cell r="O6581" t="str">
            <v>医保</v>
          </cell>
        </row>
        <row r="6582">
          <cell r="A6582" t="str">
            <v>033110100102</v>
          </cell>
          <cell r="B6582" t="str">
            <v>33110100102</v>
          </cell>
          <cell r="C6582" t="str">
            <v>手术费</v>
          </cell>
          <cell r="D6582" t="str">
            <v>08</v>
          </cell>
          <cell r="E6582" t="str">
            <v>手术治疗费</v>
          </cell>
          <cell r="F6582" t="str">
            <v>10</v>
          </cell>
          <cell r="G6582" t="str">
            <v>经腹腔镜肾破裂修补术</v>
          </cell>
        </row>
        <row r="6582">
          <cell r="J6582" t="str">
            <v>次</v>
          </cell>
          <cell r="K6582">
            <v>2220</v>
          </cell>
          <cell r="L6582">
            <v>2112</v>
          </cell>
          <cell r="M6582">
            <v>1795</v>
          </cell>
        </row>
        <row r="6582">
          <cell r="O6582" t="str">
            <v>医保</v>
          </cell>
        </row>
        <row r="6583">
          <cell r="A6583" t="str">
            <v>033110100103</v>
          </cell>
          <cell r="B6583" t="str">
            <v>33110100103</v>
          </cell>
          <cell r="C6583" t="str">
            <v>手术费</v>
          </cell>
          <cell r="D6583" t="str">
            <v>08</v>
          </cell>
          <cell r="E6583" t="str">
            <v>手术治疗费</v>
          </cell>
          <cell r="F6583" t="str">
            <v>10</v>
          </cell>
          <cell r="G6583" t="str">
            <v>小儿经腹腔镜肾破裂修补术</v>
          </cell>
        </row>
        <row r="6583">
          <cell r="J6583" t="str">
            <v>次</v>
          </cell>
          <cell r="K6583">
            <v>2886</v>
          </cell>
          <cell r="L6583">
            <v>2746</v>
          </cell>
          <cell r="M6583">
            <v>2334</v>
          </cell>
        </row>
        <row r="6583">
          <cell r="O6583" t="str">
            <v>医保</v>
          </cell>
        </row>
        <row r="6584">
          <cell r="A6584" t="str">
            <v>033110100200</v>
          </cell>
          <cell r="B6584" t="str">
            <v>331101002</v>
          </cell>
          <cell r="C6584" t="str">
            <v>手术费</v>
          </cell>
          <cell r="D6584" t="str">
            <v>08</v>
          </cell>
          <cell r="E6584" t="str">
            <v>手术治疗费</v>
          </cell>
          <cell r="F6584" t="str">
            <v>10</v>
          </cell>
          <cell r="G6584" t="str">
            <v>肾固定术</v>
          </cell>
        </row>
        <row r="6584">
          <cell r="J6584" t="str">
            <v>次</v>
          </cell>
          <cell r="K6584">
            <v>1080</v>
          </cell>
          <cell r="L6584">
            <v>1080</v>
          </cell>
          <cell r="M6584">
            <v>918</v>
          </cell>
        </row>
        <row r="6584">
          <cell r="O6584" t="str">
            <v>医保</v>
          </cell>
        </row>
        <row r="6585">
          <cell r="A6585" t="str">
            <v>033110100201</v>
          </cell>
          <cell r="B6585" t="str">
            <v>33110100201</v>
          </cell>
          <cell r="C6585" t="str">
            <v>手术费</v>
          </cell>
          <cell r="D6585" t="str">
            <v>08</v>
          </cell>
          <cell r="E6585" t="str">
            <v>手术治疗费</v>
          </cell>
          <cell r="F6585" t="str">
            <v>10</v>
          </cell>
          <cell r="G6585" t="str">
            <v>小儿肾固定术</v>
          </cell>
        </row>
        <row r="6585">
          <cell r="J6585" t="str">
            <v>次</v>
          </cell>
          <cell r="K6585">
            <v>1404</v>
          </cell>
          <cell r="L6585">
            <v>1404</v>
          </cell>
          <cell r="M6585">
            <v>1193</v>
          </cell>
        </row>
        <row r="6585">
          <cell r="O6585" t="str">
            <v>医保</v>
          </cell>
        </row>
        <row r="6586">
          <cell r="A6586" t="str">
            <v>033110100202</v>
          </cell>
          <cell r="B6586" t="str">
            <v>33110100202</v>
          </cell>
          <cell r="C6586" t="str">
            <v>手术费</v>
          </cell>
          <cell r="D6586" t="str">
            <v>08</v>
          </cell>
          <cell r="E6586" t="str">
            <v>手术治疗费</v>
          </cell>
          <cell r="F6586" t="str">
            <v>10</v>
          </cell>
          <cell r="G6586" t="str">
            <v>经腹腔镜肾固定术</v>
          </cell>
        </row>
        <row r="6586">
          <cell r="J6586" t="str">
            <v>次</v>
          </cell>
          <cell r="K6586">
            <v>1780</v>
          </cell>
          <cell r="L6586">
            <v>1680</v>
          </cell>
          <cell r="M6586">
            <v>1428</v>
          </cell>
        </row>
        <row r="6586">
          <cell r="O6586" t="str">
            <v>医保</v>
          </cell>
        </row>
        <row r="6587">
          <cell r="A6587" t="str">
            <v>033110100203</v>
          </cell>
          <cell r="B6587" t="str">
            <v>33110100203</v>
          </cell>
          <cell r="C6587" t="str">
            <v>手术费</v>
          </cell>
          <cell r="D6587" t="str">
            <v>08</v>
          </cell>
          <cell r="E6587" t="str">
            <v>手术治疗费</v>
          </cell>
          <cell r="F6587" t="str">
            <v>10</v>
          </cell>
          <cell r="G6587" t="str">
            <v>小儿经腹腔镜肾固定术</v>
          </cell>
        </row>
        <row r="6587">
          <cell r="J6587" t="str">
            <v>次</v>
          </cell>
          <cell r="K6587">
            <v>2314</v>
          </cell>
          <cell r="L6587">
            <v>2184</v>
          </cell>
          <cell r="M6587">
            <v>1856</v>
          </cell>
        </row>
        <row r="6587">
          <cell r="O6587" t="str">
            <v>医保</v>
          </cell>
        </row>
        <row r="6588">
          <cell r="A6588" t="str">
            <v>033110100300</v>
          </cell>
          <cell r="B6588" t="str">
            <v>331101003</v>
          </cell>
          <cell r="C6588" t="str">
            <v>手术费</v>
          </cell>
          <cell r="D6588" t="str">
            <v>08</v>
          </cell>
          <cell r="E6588" t="str">
            <v>手术治疗费</v>
          </cell>
          <cell r="F6588" t="str">
            <v>10</v>
          </cell>
          <cell r="G6588" t="str">
            <v>肾折叠术</v>
          </cell>
        </row>
        <row r="6588">
          <cell r="J6588" t="str">
            <v>次</v>
          </cell>
          <cell r="K6588">
            <v>1260</v>
          </cell>
          <cell r="L6588">
            <v>1260</v>
          </cell>
          <cell r="M6588">
            <v>1071</v>
          </cell>
        </row>
        <row r="6588">
          <cell r="O6588" t="str">
            <v>医保</v>
          </cell>
        </row>
        <row r="6589">
          <cell r="A6589" t="str">
            <v>033110100301</v>
          </cell>
          <cell r="B6589" t="str">
            <v>33110100301</v>
          </cell>
          <cell r="C6589" t="str">
            <v>手术费</v>
          </cell>
          <cell r="D6589" t="str">
            <v>08</v>
          </cell>
          <cell r="E6589" t="str">
            <v>手术治疗费</v>
          </cell>
          <cell r="F6589" t="str">
            <v>10</v>
          </cell>
          <cell r="G6589" t="str">
            <v>小儿肾折叠术</v>
          </cell>
        </row>
        <row r="6589">
          <cell r="J6589" t="str">
            <v>次</v>
          </cell>
          <cell r="K6589">
            <v>1638</v>
          </cell>
          <cell r="L6589">
            <v>1638</v>
          </cell>
          <cell r="M6589">
            <v>1392</v>
          </cell>
        </row>
        <row r="6589">
          <cell r="O6589" t="str">
            <v>医保</v>
          </cell>
        </row>
        <row r="6590">
          <cell r="A6590" t="str">
            <v>033110100302</v>
          </cell>
          <cell r="B6590" t="str">
            <v>33110100302</v>
          </cell>
          <cell r="C6590" t="str">
            <v>手术费</v>
          </cell>
          <cell r="D6590" t="str">
            <v>08</v>
          </cell>
          <cell r="E6590" t="str">
            <v>手术治疗费</v>
          </cell>
          <cell r="F6590" t="str">
            <v>10</v>
          </cell>
          <cell r="G6590" t="str">
            <v>经腹腔镜肾折叠术</v>
          </cell>
        </row>
        <row r="6590">
          <cell r="J6590" t="str">
            <v>次</v>
          </cell>
          <cell r="K6590">
            <v>1960</v>
          </cell>
          <cell r="L6590">
            <v>1860</v>
          </cell>
          <cell r="M6590">
            <v>1581</v>
          </cell>
        </row>
        <row r="6590">
          <cell r="O6590" t="str">
            <v>医保</v>
          </cell>
        </row>
        <row r="6591">
          <cell r="A6591" t="str">
            <v>033110100303</v>
          </cell>
          <cell r="B6591" t="str">
            <v>33110100303</v>
          </cell>
          <cell r="C6591" t="str">
            <v>手术费</v>
          </cell>
          <cell r="D6591" t="str">
            <v>08</v>
          </cell>
          <cell r="E6591" t="str">
            <v>手术治疗费</v>
          </cell>
          <cell r="F6591" t="str">
            <v>10</v>
          </cell>
          <cell r="G6591" t="str">
            <v>小儿经腹腔镜肾折叠术</v>
          </cell>
        </row>
        <row r="6591">
          <cell r="J6591" t="str">
            <v>次</v>
          </cell>
          <cell r="K6591">
            <v>2548</v>
          </cell>
          <cell r="L6591">
            <v>2418</v>
          </cell>
          <cell r="M6591">
            <v>2055</v>
          </cell>
        </row>
        <row r="6591">
          <cell r="O6591" t="str">
            <v>医保</v>
          </cell>
        </row>
        <row r="6592">
          <cell r="A6592" t="str">
            <v>033110100400</v>
          </cell>
          <cell r="B6592" t="str">
            <v>331101004</v>
          </cell>
          <cell r="C6592" t="str">
            <v>手术费</v>
          </cell>
          <cell r="D6592" t="str">
            <v>08</v>
          </cell>
          <cell r="E6592" t="str">
            <v>手术治疗费</v>
          </cell>
          <cell r="F6592" t="str">
            <v>10</v>
          </cell>
          <cell r="G6592" t="str">
            <v>肾包膜剥脱术</v>
          </cell>
        </row>
        <row r="6592">
          <cell r="J6592" t="str">
            <v>次</v>
          </cell>
          <cell r="K6592">
            <v>1080</v>
          </cell>
          <cell r="L6592">
            <v>1080</v>
          </cell>
          <cell r="M6592">
            <v>918</v>
          </cell>
        </row>
        <row r="6592">
          <cell r="O6592" t="str">
            <v>医保</v>
          </cell>
        </row>
        <row r="6593">
          <cell r="A6593" t="str">
            <v>033110100401</v>
          </cell>
          <cell r="B6593" t="str">
            <v>33110100401</v>
          </cell>
          <cell r="C6593" t="str">
            <v>手术费</v>
          </cell>
          <cell r="D6593" t="str">
            <v>08</v>
          </cell>
          <cell r="E6593" t="str">
            <v>手术治疗费</v>
          </cell>
          <cell r="F6593" t="str">
            <v>10</v>
          </cell>
          <cell r="G6593" t="str">
            <v>小儿肾包膜剥脱术</v>
          </cell>
        </row>
        <row r="6593">
          <cell r="J6593" t="str">
            <v>次</v>
          </cell>
          <cell r="K6593">
            <v>1404</v>
          </cell>
          <cell r="L6593">
            <v>1404</v>
          </cell>
          <cell r="M6593">
            <v>1193</v>
          </cell>
        </row>
        <row r="6593">
          <cell r="O6593" t="str">
            <v>医保</v>
          </cell>
        </row>
        <row r="6594">
          <cell r="A6594" t="str">
            <v>033110100402</v>
          </cell>
          <cell r="B6594" t="str">
            <v>33110100402</v>
          </cell>
          <cell r="C6594" t="str">
            <v>手术费</v>
          </cell>
          <cell r="D6594" t="str">
            <v>08</v>
          </cell>
          <cell r="E6594" t="str">
            <v>手术治疗费</v>
          </cell>
          <cell r="F6594" t="str">
            <v>10</v>
          </cell>
          <cell r="G6594" t="str">
            <v>经腹腔镜肾包膜剥脱术</v>
          </cell>
        </row>
        <row r="6594">
          <cell r="J6594" t="str">
            <v>次</v>
          </cell>
          <cell r="K6594">
            <v>1780</v>
          </cell>
          <cell r="L6594">
            <v>1680</v>
          </cell>
          <cell r="M6594">
            <v>1428</v>
          </cell>
        </row>
        <row r="6594">
          <cell r="O6594" t="str">
            <v>医保</v>
          </cell>
        </row>
        <row r="6595">
          <cell r="A6595" t="str">
            <v>033110100403</v>
          </cell>
          <cell r="B6595" t="str">
            <v>33110100403</v>
          </cell>
          <cell r="C6595" t="str">
            <v>手术费</v>
          </cell>
          <cell r="D6595" t="str">
            <v>08</v>
          </cell>
          <cell r="E6595" t="str">
            <v>手术治疗费</v>
          </cell>
          <cell r="F6595" t="str">
            <v>10</v>
          </cell>
          <cell r="G6595" t="str">
            <v>小儿经腹腔镜肾包膜剥脱术</v>
          </cell>
        </row>
        <row r="6595">
          <cell r="J6595" t="str">
            <v>次</v>
          </cell>
          <cell r="K6595">
            <v>2314</v>
          </cell>
          <cell r="L6595">
            <v>2184</v>
          </cell>
          <cell r="M6595">
            <v>1856</v>
          </cell>
        </row>
        <row r="6595">
          <cell r="O6595" t="str">
            <v>医保</v>
          </cell>
        </row>
        <row r="6596">
          <cell r="A6596" t="str">
            <v>033110100500</v>
          </cell>
          <cell r="B6596" t="str">
            <v>331101005</v>
          </cell>
          <cell r="C6596" t="str">
            <v>手术费</v>
          </cell>
          <cell r="D6596" t="str">
            <v>08</v>
          </cell>
          <cell r="E6596" t="str">
            <v>手术治疗费</v>
          </cell>
          <cell r="F6596" t="str">
            <v>10</v>
          </cell>
          <cell r="G6596" t="str">
            <v>肾周围淋巴管剥脱术</v>
          </cell>
        </row>
        <row r="6596">
          <cell r="J6596" t="str">
            <v>次</v>
          </cell>
          <cell r="K6596">
            <v>1350</v>
          </cell>
          <cell r="L6596">
            <v>1350</v>
          </cell>
          <cell r="M6596">
            <v>1148</v>
          </cell>
        </row>
        <row r="6596">
          <cell r="O6596" t="str">
            <v>医保</v>
          </cell>
        </row>
        <row r="6597">
          <cell r="A6597" t="str">
            <v>033110100501</v>
          </cell>
          <cell r="B6597" t="str">
            <v>33110100501</v>
          </cell>
          <cell r="C6597" t="str">
            <v>手术费</v>
          </cell>
          <cell r="D6597" t="str">
            <v>08</v>
          </cell>
          <cell r="E6597" t="str">
            <v>手术治疗费</v>
          </cell>
          <cell r="F6597" t="str">
            <v>10</v>
          </cell>
          <cell r="G6597" t="str">
            <v>小儿肾周围淋巴管剥脱术</v>
          </cell>
        </row>
        <row r="6597">
          <cell r="J6597" t="str">
            <v>次</v>
          </cell>
          <cell r="K6597">
            <v>1755</v>
          </cell>
          <cell r="L6597">
            <v>1755</v>
          </cell>
          <cell r="M6597">
            <v>1492</v>
          </cell>
        </row>
        <row r="6597">
          <cell r="O6597" t="str">
            <v>医保</v>
          </cell>
        </row>
        <row r="6598">
          <cell r="A6598" t="str">
            <v>033110100502</v>
          </cell>
          <cell r="B6598" t="str">
            <v>33110100502</v>
          </cell>
          <cell r="C6598" t="str">
            <v>手术费</v>
          </cell>
          <cell r="D6598" t="str">
            <v>08</v>
          </cell>
          <cell r="E6598" t="str">
            <v>手术治疗费</v>
          </cell>
          <cell r="F6598" t="str">
            <v>10</v>
          </cell>
          <cell r="G6598" t="str">
            <v>经腹腔镜肾周围淋巴管剥脱术</v>
          </cell>
        </row>
        <row r="6598">
          <cell r="J6598" t="str">
            <v>次</v>
          </cell>
          <cell r="K6598">
            <v>2050</v>
          </cell>
          <cell r="L6598">
            <v>1950</v>
          </cell>
          <cell r="M6598">
            <v>1658</v>
          </cell>
        </row>
        <row r="6598">
          <cell r="O6598" t="str">
            <v>医保</v>
          </cell>
        </row>
        <row r="6599">
          <cell r="A6599" t="str">
            <v>033110100503</v>
          </cell>
          <cell r="B6599" t="str">
            <v>33110100503</v>
          </cell>
          <cell r="C6599" t="str">
            <v>手术费</v>
          </cell>
          <cell r="D6599" t="str">
            <v>08</v>
          </cell>
          <cell r="E6599" t="str">
            <v>手术治疗费</v>
          </cell>
          <cell r="F6599" t="str">
            <v>10</v>
          </cell>
          <cell r="G6599" t="str">
            <v>小儿经腹腔镜肾周围淋巴管剥脱术</v>
          </cell>
        </row>
        <row r="6599">
          <cell r="J6599" t="str">
            <v>次</v>
          </cell>
          <cell r="K6599">
            <v>2665</v>
          </cell>
          <cell r="L6599">
            <v>2535</v>
          </cell>
          <cell r="M6599">
            <v>2155</v>
          </cell>
        </row>
        <row r="6599">
          <cell r="O6599" t="str">
            <v>医保</v>
          </cell>
        </row>
        <row r="6600">
          <cell r="A6600" t="str">
            <v>033110100600</v>
          </cell>
          <cell r="B6600" t="str">
            <v>331101006</v>
          </cell>
          <cell r="C6600" t="str">
            <v>手术费</v>
          </cell>
          <cell r="D6600" t="str">
            <v>08</v>
          </cell>
          <cell r="E6600" t="str">
            <v>手术治疗费</v>
          </cell>
          <cell r="F6600" t="str">
            <v>10</v>
          </cell>
          <cell r="G6600" t="str">
            <v>肾周围粘连分解术</v>
          </cell>
        </row>
        <row r="6600">
          <cell r="J6600" t="str">
            <v>次</v>
          </cell>
          <cell r="K6600">
            <v>1170</v>
          </cell>
          <cell r="L6600">
            <v>1170</v>
          </cell>
          <cell r="M6600">
            <v>995</v>
          </cell>
        </row>
        <row r="6600">
          <cell r="O6600" t="str">
            <v>医保</v>
          </cell>
        </row>
        <row r="6601">
          <cell r="A6601" t="str">
            <v>033110100601</v>
          </cell>
          <cell r="B6601" t="str">
            <v>33110100601</v>
          </cell>
          <cell r="C6601" t="str">
            <v>手术费</v>
          </cell>
          <cell r="D6601" t="str">
            <v>08</v>
          </cell>
          <cell r="E6601" t="str">
            <v>手术治疗费</v>
          </cell>
          <cell r="F6601" t="str">
            <v>10</v>
          </cell>
          <cell r="G6601" t="str">
            <v>小儿肾周围粘连分解术</v>
          </cell>
        </row>
        <row r="6601">
          <cell r="J6601" t="str">
            <v>次</v>
          </cell>
          <cell r="K6601">
            <v>1521</v>
          </cell>
          <cell r="L6601">
            <v>1521</v>
          </cell>
          <cell r="M6601">
            <v>1293</v>
          </cell>
        </row>
        <row r="6601">
          <cell r="O6601" t="str">
            <v>医保</v>
          </cell>
        </row>
        <row r="6602">
          <cell r="A6602" t="str">
            <v>033110100602</v>
          </cell>
          <cell r="B6602" t="str">
            <v>33110100602</v>
          </cell>
          <cell r="C6602" t="str">
            <v>手术费</v>
          </cell>
          <cell r="D6602" t="str">
            <v>08</v>
          </cell>
          <cell r="E6602" t="str">
            <v>手术治疗费</v>
          </cell>
          <cell r="F6602" t="str">
            <v>10</v>
          </cell>
          <cell r="G6602" t="str">
            <v>经腹腔镜肾周围粘连分解术</v>
          </cell>
        </row>
        <row r="6602">
          <cell r="J6602" t="str">
            <v>次</v>
          </cell>
          <cell r="K6602">
            <v>1870</v>
          </cell>
          <cell r="L6602">
            <v>1770</v>
          </cell>
          <cell r="M6602">
            <v>1505</v>
          </cell>
        </row>
        <row r="6602">
          <cell r="O6602" t="str">
            <v>医保</v>
          </cell>
        </row>
        <row r="6603">
          <cell r="A6603" t="str">
            <v>033110100603</v>
          </cell>
          <cell r="B6603" t="str">
            <v>33110100603</v>
          </cell>
          <cell r="C6603" t="str">
            <v>手术费</v>
          </cell>
          <cell r="D6603" t="str">
            <v>08</v>
          </cell>
          <cell r="E6603" t="str">
            <v>手术治疗费</v>
          </cell>
          <cell r="F6603" t="str">
            <v>10</v>
          </cell>
          <cell r="G6603" t="str">
            <v>小儿经腹腔镜肾周围粘连分解术</v>
          </cell>
        </row>
        <row r="6603">
          <cell r="J6603" t="str">
            <v>次</v>
          </cell>
          <cell r="K6603">
            <v>2431</v>
          </cell>
          <cell r="L6603">
            <v>2301</v>
          </cell>
          <cell r="M6603">
            <v>1956</v>
          </cell>
        </row>
        <row r="6603">
          <cell r="O6603" t="str">
            <v>医保</v>
          </cell>
        </row>
        <row r="6604">
          <cell r="A6604" t="str">
            <v>033110100700</v>
          </cell>
          <cell r="B6604" t="str">
            <v>331101007</v>
          </cell>
          <cell r="C6604" t="str">
            <v>手术费</v>
          </cell>
          <cell r="D6604" t="str">
            <v>08</v>
          </cell>
          <cell r="E6604" t="str">
            <v>手术治疗费</v>
          </cell>
          <cell r="F6604" t="str">
            <v>10</v>
          </cell>
          <cell r="G6604" t="str">
            <v>肾肿瘤剔除术</v>
          </cell>
        </row>
        <row r="6604">
          <cell r="J6604" t="str">
            <v>次</v>
          </cell>
          <cell r="K6604">
            <v>3110</v>
          </cell>
          <cell r="L6604">
            <v>2800</v>
          </cell>
          <cell r="M6604">
            <v>2380</v>
          </cell>
        </row>
        <row r="6604">
          <cell r="O6604" t="str">
            <v>医保</v>
          </cell>
        </row>
        <row r="6605">
          <cell r="A6605" t="str">
            <v>033110100701</v>
          </cell>
          <cell r="B6605" t="str">
            <v>33110100701</v>
          </cell>
          <cell r="C6605" t="str">
            <v>手术费</v>
          </cell>
          <cell r="D6605" t="str">
            <v>08</v>
          </cell>
          <cell r="E6605" t="str">
            <v>手术治疗费</v>
          </cell>
          <cell r="F6605" t="str">
            <v>10</v>
          </cell>
          <cell r="G6605" t="str">
            <v>小儿肾肿瘤剔除术</v>
          </cell>
        </row>
        <row r="6605">
          <cell r="J6605" t="str">
            <v>次</v>
          </cell>
          <cell r="K6605">
            <v>4043</v>
          </cell>
          <cell r="L6605">
            <v>3640</v>
          </cell>
          <cell r="M6605">
            <v>3094</v>
          </cell>
        </row>
        <row r="6605">
          <cell r="O6605" t="str">
            <v>医保</v>
          </cell>
        </row>
        <row r="6606">
          <cell r="A6606" t="str">
            <v>033110100702</v>
          </cell>
          <cell r="B6606" t="str">
            <v>33110100702</v>
          </cell>
          <cell r="C6606" t="str">
            <v>手术费</v>
          </cell>
          <cell r="D6606" t="str">
            <v>08</v>
          </cell>
          <cell r="E6606" t="str">
            <v>手术治疗费</v>
          </cell>
          <cell r="F6606" t="str">
            <v>10</v>
          </cell>
          <cell r="G6606" t="str">
            <v>经腹腔镜肾肿瘤剔除术</v>
          </cell>
        </row>
        <row r="6606">
          <cell r="J6606" t="str">
            <v>次</v>
          </cell>
          <cell r="K6606">
            <v>3810</v>
          </cell>
          <cell r="L6606">
            <v>3400</v>
          </cell>
          <cell r="M6606">
            <v>2890</v>
          </cell>
        </row>
        <row r="6606">
          <cell r="O6606" t="str">
            <v>医保</v>
          </cell>
        </row>
        <row r="6607">
          <cell r="A6607" t="str">
            <v>033110100703</v>
          </cell>
          <cell r="B6607" t="str">
            <v>33110100703</v>
          </cell>
          <cell r="C6607" t="str">
            <v>手术费</v>
          </cell>
          <cell r="D6607" t="str">
            <v>08</v>
          </cell>
          <cell r="E6607" t="str">
            <v>手术治疗费</v>
          </cell>
          <cell r="F6607" t="str">
            <v>10</v>
          </cell>
          <cell r="G6607" t="str">
            <v>小儿经腹腔镜肾肿瘤剔除术</v>
          </cell>
        </row>
        <row r="6607">
          <cell r="J6607" t="str">
            <v>次</v>
          </cell>
          <cell r="K6607">
            <v>4953</v>
          </cell>
          <cell r="L6607">
            <v>4420</v>
          </cell>
          <cell r="M6607">
            <v>3757</v>
          </cell>
        </row>
        <row r="6607">
          <cell r="O6607" t="str">
            <v>医保</v>
          </cell>
        </row>
        <row r="6608">
          <cell r="A6608" t="str">
            <v>033110100800</v>
          </cell>
          <cell r="B6608" t="str">
            <v>331101008</v>
          </cell>
          <cell r="C6608" t="str">
            <v>手术费</v>
          </cell>
          <cell r="D6608" t="str">
            <v>08</v>
          </cell>
          <cell r="E6608" t="str">
            <v>手术治疗费</v>
          </cell>
          <cell r="F6608" t="str">
            <v>10</v>
          </cell>
          <cell r="G6608" t="str">
            <v>肾切除术</v>
          </cell>
        </row>
        <row r="6608">
          <cell r="I6608" t="str">
            <v>肾网袋</v>
          </cell>
          <cell r="J6608" t="str">
            <v>次</v>
          </cell>
          <cell r="K6608">
            <v>2590</v>
          </cell>
          <cell r="L6608">
            <v>2330</v>
          </cell>
          <cell r="M6608">
            <v>1981</v>
          </cell>
        </row>
        <row r="6608">
          <cell r="O6608" t="str">
            <v>医保</v>
          </cell>
        </row>
        <row r="6609">
          <cell r="A6609" t="str">
            <v>033110100801</v>
          </cell>
          <cell r="B6609" t="str">
            <v>33110100801</v>
          </cell>
          <cell r="C6609" t="str">
            <v>手术费</v>
          </cell>
          <cell r="D6609" t="str">
            <v>08</v>
          </cell>
          <cell r="E6609" t="str">
            <v>手术治疗费</v>
          </cell>
          <cell r="F6609" t="str">
            <v>10</v>
          </cell>
          <cell r="G6609" t="str">
            <v>小儿肾切除术</v>
          </cell>
        </row>
        <row r="6609">
          <cell r="J6609" t="str">
            <v>次</v>
          </cell>
          <cell r="K6609">
            <v>3367</v>
          </cell>
          <cell r="L6609">
            <v>3029</v>
          </cell>
          <cell r="M6609">
            <v>2575</v>
          </cell>
        </row>
        <row r="6609">
          <cell r="O6609" t="str">
            <v>医保</v>
          </cell>
        </row>
        <row r="6610">
          <cell r="A6610" t="str">
            <v>033110100802</v>
          </cell>
          <cell r="B6610" t="str">
            <v>33110100802</v>
          </cell>
          <cell r="C6610" t="str">
            <v>手术费</v>
          </cell>
          <cell r="D6610" t="str">
            <v>08</v>
          </cell>
          <cell r="E6610" t="str">
            <v>手术治疗费</v>
          </cell>
          <cell r="F6610" t="str">
            <v>10</v>
          </cell>
          <cell r="G6610" t="str">
            <v>经腹腔镜肾切除术</v>
          </cell>
        </row>
        <row r="6610">
          <cell r="J6610" t="str">
            <v>次</v>
          </cell>
          <cell r="K6610">
            <v>3290</v>
          </cell>
          <cell r="L6610">
            <v>2930</v>
          </cell>
          <cell r="M6610">
            <v>2491</v>
          </cell>
        </row>
        <row r="6610">
          <cell r="O6610" t="str">
            <v>医保</v>
          </cell>
        </row>
        <row r="6611">
          <cell r="A6611" t="str">
            <v>033110100803</v>
          </cell>
          <cell r="B6611" t="str">
            <v>33110100803</v>
          </cell>
          <cell r="C6611" t="str">
            <v>手术费</v>
          </cell>
          <cell r="D6611" t="str">
            <v>08</v>
          </cell>
          <cell r="E6611" t="str">
            <v>手术治疗费</v>
          </cell>
          <cell r="F6611" t="str">
            <v>10</v>
          </cell>
          <cell r="G6611" t="str">
            <v>小儿经腹腔镜肾切除术</v>
          </cell>
        </row>
        <row r="6611">
          <cell r="J6611" t="str">
            <v>次</v>
          </cell>
          <cell r="K6611">
            <v>4277</v>
          </cell>
          <cell r="L6611">
            <v>3809</v>
          </cell>
          <cell r="M6611">
            <v>3238</v>
          </cell>
        </row>
        <row r="6611">
          <cell r="O6611" t="str">
            <v>医保</v>
          </cell>
        </row>
        <row r="6612">
          <cell r="A6612" t="str">
            <v>033110100900</v>
          </cell>
          <cell r="B6612" t="str">
            <v>331101009</v>
          </cell>
          <cell r="C6612" t="str">
            <v>手术费</v>
          </cell>
          <cell r="D6612" t="str">
            <v>08</v>
          </cell>
          <cell r="E6612" t="str">
            <v>手术治疗费</v>
          </cell>
          <cell r="F6612" t="str">
            <v>10</v>
          </cell>
          <cell r="G6612" t="str">
            <v>肾部分切除术</v>
          </cell>
        </row>
        <row r="6612">
          <cell r="J6612" t="str">
            <v>次</v>
          </cell>
          <cell r="K6612">
            <v>3110</v>
          </cell>
          <cell r="L6612">
            <v>2800</v>
          </cell>
          <cell r="M6612">
            <v>2380</v>
          </cell>
        </row>
        <row r="6612">
          <cell r="O6612" t="str">
            <v>医保</v>
          </cell>
        </row>
        <row r="6613">
          <cell r="A6613" t="str">
            <v>033110100901</v>
          </cell>
          <cell r="B6613" t="str">
            <v>33110100901</v>
          </cell>
          <cell r="C6613" t="str">
            <v>手术费</v>
          </cell>
          <cell r="D6613" t="str">
            <v>08</v>
          </cell>
          <cell r="E6613" t="str">
            <v>手术治疗费</v>
          </cell>
          <cell r="F6613" t="str">
            <v>10</v>
          </cell>
          <cell r="G6613" t="str">
            <v>小儿肾部分切除术</v>
          </cell>
        </row>
        <row r="6613">
          <cell r="J6613" t="str">
            <v>次</v>
          </cell>
          <cell r="K6613">
            <v>4043</v>
          </cell>
          <cell r="L6613">
            <v>3640</v>
          </cell>
          <cell r="M6613">
            <v>3094</v>
          </cell>
        </row>
        <row r="6613">
          <cell r="O6613" t="str">
            <v>医保</v>
          </cell>
        </row>
        <row r="6614">
          <cell r="A6614" t="str">
            <v>033110100902</v>
          </cell>
          <cell r="B6614" t="str">
            <v>33110100902</v>
          </cell>
          <cell r="C6614" t="str">
            <v>手术费</v>
          </cell>
          <cell r="D6614" t="str">
            <v>08</v>
          </cell>
          <cell r="E6614" t="str">
            <v>手术治疗费</v>
          </cell>
          <cell r="F6614" t="str">
            <v>10</v>
          </cell>
          <cell r="G6614" t="str">
            <v>经腹腔镜肾部分切除术</v>
          </cell>
        </row>
        <row r="6614">
          <cell r="J6614" t="str">
            <v>次</v>
          </cell>
          <cell r="K6614">
            <v>3810</v>
          </cell>
          <cell r="L6614">
            <v>3400</v>
          </cell>
          <cell r="M6614">
            <v>2890</v>
          </cell>
        </row>
        <row r="6614">
          <cell r="O6614" t="str">
            <v>医保</v>
          </cell>
        </row>
        <row r="6615">
          <cell r="A6615" t="str">
            <v>033110100903</v>
          </cell>
          <cell r="B6615" t="str">
            <v>33110100903</v>
          </cell>
          <cell r="C6615" t="str">
            <v>手术费</v>
          </cell>
          <cell r="D6615" t="str">
            <v>08</v>
          </cell>
          <cell r="E6615" t="str">
            <v>手术治疗费</v>
          </cell>
          <cell r="F6615" t="str">
            <v>10</v>
          </cell>
          <cell r="G6615" t="str">
            <v>小儿经腹腔镜肾部分切除术</v>
          </cell>
        </row>
        <row r="6615">
          <cell r="J6615" t="str">
            <v>次</v>
          </cell>
          <cell r="K6615">
            <v>4953</v>
          </cell>
          <cell r="L6615">
            <v>4420</v>
          </cell>
          <cell r="M6615">
            <v>3757</v>
          </cell>
        </row>
        <row r="6615">
          <cell r="O6615" t="str">
            <v>医保</v>
          </cell>
        </row>
        <row r="6616">
          <cell r="A6616" t="str">
            <v>033110101000</v>
          </cell>
          <cell r="B6616" t="str">
            <v>331101010</v>
          </cell>
          <cell r="C6616" t="str">
            <v>手术费</v>
          </cell>
          <cell r="D6616" t="str">
            <v>08</v>
          </cell>
          <cell r="E6616" t="str">
            <v>手术治疗费</v>
          </cell>
          <cell r="F6616" t="str">
            <v>10</v>
          </cell>
          <cell r="G6616" t="str">
            <v>根治性肾切除术</v>
          </cell>
          <cell r="H6616" t="str">
            <v>含肾上腺切除、淋巴清扫；不含开胸手术</v>
          </cell>
        </row>
        <row r="6616">
          <cell r="J6616" t="str">
            <v>次</v>
          </cell>
          <cell r="K6616">
            <v>2070</v>
          </cell>
          <cell r="L6616">
            <v>2070</v>
          </cell>
          <cell r="M6616">
            <v>1760</v>
          </cell>
        </row>
        <row r="6616">
          <cell r="O6616" t="str">
            <v>医保</v>
          </cell>
        </row>
        <row r="6617">
          <cell r="A6617" t="str">
            <v>033110101001</v>
          </cell>
          <cell r="B6617" t="str">
            <v>33110101001</v>
          </cell>
          <cell r="C6617" t="str">
            <v>手术费</v>
          </cell>
          <cell r="D6617" t="str">
            <v>08</v>
          </cell>
          <cell r="E6617" t="str">
            <v>手术治疗费</v>
          </cell>
          <cell r="F6617" t="str">
            <v>10</v>
          </cell>
          <cell r="G6617" t="str">
            <v>小儿根治性肾切除术</v>
          </cell>
        </row>
        <row r="6617">
          <cell r="J6617" t="str">
            <v>次</v>
          </cell>
          <cell r="K6617">
            <v>2691</v>
          </cell>
          <cell r="L6617">
            <v>2691</v>
          </cell>
          <cell r="M6617">
            <v>2287</v>
          </cell>
        </row>
        <row r="6617">
          <cell r="O6617" t="str">
            <v>医保</v>
          </cell>
        </row>
        <row r="6618">
          <cell r="A6618" t="str">
            <v>033110101002</v>
          </cell>
          <cell r="B6618" t="str">
            <v>33110101002</v>
          </cell>
          <cell r="C6618" t="str">
            <v>手术费</v>
          </cell>
          <cell r="D6618" t="str">
            <v>08</v>
          </cell>
          <cell r="E6618" t="str">
            <v>手术治疗费</v>
          </cell>
          <cell r="F6618" t="str">
            <v>10</v>
          </cell>
          <cell r="G6618" t="str">
            <v>经腹腔镜根治性肾切除术</v>
          </cell>
        </row>
        <row r="6618">
          <cell r="J6618" t="str">
            <v>次</v>
          </cell>
          <cell r="K6618">
            <v>2770</v>
          </cell>
          <cell r="L6618">
            <v>2670</v>
          </cell>
          <cell r="M6618">
            <v>2270</v>
          </cell>
        </row>
        <row r="6618">
          <cell r="O6618" t="str">
            <v>医保</v>
          </cell>
        </row>
        <row r="6619">
          <cell r="A6619" t="str">
            <v>033110101003</v>
          </cell>
          <cell r="B6619" t="str">
            <v>33110101003</v>
          </cell>
          <cell r="C6619" t="str">
            <v>手术费</v>
          </cell>
          <cell r="D6619" t="str">
            <v>08</v>
          </cell>
          <cell r="E6619" t="str">
            <v>手术治疗费</v>
          </cell>
          <cell r="F6619" t="str">
            <v>10</v>
          </cell>
          <cell r="G6619" t="str">
            <v>小儿经腹腔镜根治性肾切除术</v>
          </cell>
        </row>
        <row r="6619">
          <cell r="J6619" t="str">
            <v>次</v>
          </cell>
          <cell r="K6619">
            <v>3601</v>
          </cell>
          <cell r="L6619">
            <v>3471</v>
          </cell>
          <cell r="M6619">
            <v>2950</v>
          </cell>
        </row>
        <row r="6619">
          <cell r="O6619" t="str">
            <v>医保</v>
          </cell>
        </row>
        <row r="6620">
          <cell r="A6620" t="str">
            <v>033110101100</v>
          </cell>
          <cell r="B6620" t="str">
            <v>331101011</v>
          </cell>
          <cell r="C6620" t="str">
            <v>手术费</v>
          </cell>
          <cell r="D6620" t="str">
            <v>08</v>
          </cell>
          <cell r="E6620" t="str">
            <v>手术治疗费</v>
          </cell>
          <cell r="F6620" t="str">
            <v>10</v>
          </cell>
          <cell r="G6620" t="str">
            <v>重复肾重复输尿管切除术</v>
          </cell>
        </row>
        <row r="6620">
          <cell r="J6620" t="str">
            <v>次</v>
          </cell>
          <cell r="K6620">
            <v>1620</v>
          </cell>
          <cell r="L6620">
            <v>1620</v>
          </cell>
          <cell r="M6620">
            <v>1377</v>
          </cell>
        </row>
        <row r="6620">
          <cell r="O6620" t="str">
            <v>医保</v>
          </cell>
        </row>
        <row r="6621">
          <cell r="A6621" t="str">
            <v>033110101101</v>
          </cell>
          <cell r="B6621" t="str">
            <v>33110101101</v>
          </cell>
          <cell r="C6621" t="str">
            <v>手术费</v>
          </cell>
          <cell r="D6621" t="str">
            <v>08</v>
          </cell>
          <cell r="E6621" t="str">
            <v>手术治疗费</v>
          </cell>
          <cell r="F6621" t="str">
            <v>10</v>
          </cell>
          <cell r="G6621" t="str">
            <v>小儿重复肾重复输尿管切除术</v>
          </cell>
        </row>
        <row r="6621">
          <cell r="J6621" t="str">
            <v>次</v>
          </cell>
          <cell r="K6621">
            <v>2106</v>
          </cell>
          <cell r="L6621">
            <v>2106</v>
          </cell>
          <cell r="M6621">
            <v>1790</v>
          </cell>
        </row>
        <row r="6621">
          <cell r="O6621" t="str">
            <v>医保</v>
          </cell>
        </row>
        <row r="6622">
          <cell r="A6622" t="str">
            <v>033110101102</v>
          </cell>
          <cell r="B6622" t="str">
            <v>33110101102</v>
          </cell>
          <cell r="C6622" t="str">
            <v>手术费</v>
          </cell>
          <cell r="D6622" t="str">
            <v>08</v>
          </cell>
          <cell r="E6622" t="str">
            <v>手术治疗费</v>
          </cell>
          <cell r="F6622" t="str">
            <v>10</v>
          </cell>
          <cell r="G6622" t="str">
            <v>经腹腔镜重复肾重复输尿管切除术</v>
          </cell>
        </row>
        <row r="6622">
          <cell r="J6622" t="str">
            <v>次</v>
          </cell>
          <cell r="K6622">
            <v>2320</v>
          </cell>
          <cell r="L6622">
            <v>2220</v>
          </cell>
          <cell r="M6622">
            <v>1887</v>
          </cell>
        </row>
        <row r="6622">
          <cell r="O6622" t="str">
            <v>医保</v>
          </cell>
        </row>
        <row r="6623">
          <cell r="A6623" t="str">
            <v>033110101103</v>
          </cell>
          <cell r="B6623" t="str">
            <v>33110101103</v>
          </cell>
          <cell r="C6623" t="str">
            <v>手术费</v>
          </cell>
          <cell r="D6623" t="str">
            <v>08</v>
          </cell>
          <cell r="E6623" t="str">
            <v>手术治疗费</v>
          </cell>
          <cell r="F6623" t="str">
            <v>10</v>
          </cell>
          <cell r="G6623" t="str">
            <v>小儿经腹腔镜重复肾重复输尿管切除术</v>
          </cell>
        </row>
        <row r="6623">
          <cell r="J6623" t="str">
            <v>次</v>
          </cell>
          <cell r="K6623">
            <v>3016</v>
          </cell>
          <cell r="L6623">
            <v>2886</v>
          </cell>
          <cell r="M6623">
            <v>2453</v>
          </cell>
        </row>
        <row r="6623">
          <cell r="O6623" t="str">
            <v>医保</v>
          </cell>
        </row>
        <row r="6624">
          <cell r="A6624" t="str">
            <v>033110101200</v>
          </cell>
          <cell r="B6624" t="str">
            <v>331101012</v>
          </cell>
          <cell r="C6624" t="str">
            <v>手术费</v>
          </cell>
          <cell r="D6624" t="str">
            <v>08</v>
          </cell>
          <cell r="E6624" t="str">
            <v>手术治疗费</v>
          </cell>
          <cell r="F6624" t="str">
            <v>10</v>
          </cell>
          <cell r="G6624" t="str">
            <v>融合肾分解术</v>
          </cell>
        </row>
        <row r="6624">
          <cell r="J6624" t="str">
            <v>次</v>
          </cell>
          <cell r="K6624">
            <v>1440</v>
          </cell>
          <cell r="L6624">
            <v>1440</v>
          </cell>
          <cell r="M6624">
            <v>1224</v>
          </cell>
        </row>
        <row r="6624">
          <cell r="O6624" t="str">
            <v>医保</v>
          </cell>
        </row>
        <row r="6625">
          <cell r="A6625" t="str">
            <v>033110101201</v>
          </cell>
          <cell r="B6625" t="str">
            <v>33110101201</v>
          </cell>
          <cell r="C6625" t="str">
            <v>手术费</v>
          </cell>
          <cell r="D6625" t="str">
            <v>08</v>
          </cell>
          <cell r="E6625" t="str">
            <v>手术治疗费</v>
          </cell>
          <cell r="F6625" t="str">
            <v>10</v>
          </cell>
          <cell r="G6625" t="str">
            <v>小儿融合肾分解术</v>
          </cell>
        </row>
        <row r="6625">
          <cell r="J6625" t="str">
            <v>次</v>
          </cell>
          <cell r="K6625">
            <v>1872</v>
          </cell>
          <cell r="L6625">
            <v>1872</v>
          </cell>
          <cell r="M6625">
            <v>1591</v>
          </cell>
        </row>
        <row r="6625">
          <cell r="O6625" t="str">
            <v>医保</v>
          </cell>
        </row>
        <row r="6626">
          <cell r="A6626" t="str">
            <v>033110101202</v>
          </cell>
          <cell r="B6626" t="str">
            <v>33110101202</v>
          </cell>
          <cell r="C6626" t="str">
            <v>手术费</v>
          </cell>
          <cell r="D6626" t="str">
            <v>08</v>
          </cell>
          <cell r="E6626" t="str">
            <v>手术治疗费</v>
          </cell>
          <cell r="F6626" t="str">
            <v>10</v>
          </cell>
          <cell r="G6626" t="str">
            <v>经腹腔镜融合肾分解术</v>
          </cell>
        </row>
        <row r="6626">
          <cell r="J6626" t="str">
            <v>次</v>
          </cell>
          <cell r="K6626">
            <v>2140</v>
          </cell>
          <cell r="L6626">
            <v>2040</v>
          </cell>
          <cell r="M6626">
            <v>1734</v>
          </cell>
        </row>
        <row r="6626">
          <cell r="O6626" t="str">
            <v>医保</v>
          </cell>
        </row>
        <row r="6627">
          <cell r="A6627" t="str">
            <v>033110101203</v>
          </cell>
          <cell r="B6627" t="str">
            <v>33110101203</v>
          </cell>
          <cell r="C6627" t="str">
            <v>手术费</v>
          </cell>
          <cell r="D6627" t="str">
            <v>08</v>
          </cell>
          <cell r="E6627" t="str">
            <v>手术治疗费</v>
          </cell>
          <cell r="F6627" t="str">
            <v>10</v>
          </cell>
          <cell r="G6627" t="str">
            <v>小儿经腹腔镜融合肾分解术</v>
          </cell>
        </row>
        <row r="6627">
          <cell r="J6627" t="str">
            <v>次</v>
          </cell>
          <cell r="K6627">
            <v>2782</v>
          </cell>
          <cell r="L6627">
            <v>2652</v>
          </cell>
          <cell r="M6627">
            <v>2254</v>
          </cell>
        </row>
        <row r="6627">
          <cell r="O6627" t="str">
            <v>医保</v>
          </cell>
        </row>
        <row r="6628">
          <cell r="A6628" t="str">
            <v>033110101300</v>
          </cell>
          <cell r="B6628" t="str">
            <v>331101013</v>
          </cell>
          <cell r="C6628" t="str">
            <v>手术费</v>
          </cell>
          <cell r="D6628" t="str">
            <v>08</v>
          </cell>
          <cell r="E6628" t="str">
            <v>手术治疗费</v>
          </cell>
          <cell r="F6628" t="str">
            <v>10</v>
          </cell>
          <cell r="G6628" t="str">
            <v>肾实质切开造瘘术</v>
          </cell>
        </row>
        <row r="6628">
          <cell r="J6628" t="str">
            <v>次</v>
          </cell>
          <cell r="K6628">
            <v>1280</v>
          </cell>
          <cell r="L6628">
            <v>1280</v>
          </cell>
          <cell r="M6628">
            <v>1088</v>
          </cell>
        </row>
        <row r="6628">
          <cell r="O6628" t="str">
            <v>医保</v>
          </cell>
        </row>
        <row r="6629">
          <cell r="A6629" t="str">
            <v>033110101301</v>
          </cell>
          <cell r="B6629" t="str">
            <v>33110101301</v>
          </cell>
          <cell r="C6629" t="str">
            <v>手术费</v>
          </cell>
          <cell r="D6629" t="str">
            <v>08</v>
          </cell>
          <cell r="E6629" t="str">
            <v>手术治疗费</v>
          </cell>
          <cell r="F6629" t="str">
            <v>10</v>
          </cell>
          <cell r="G6629" t="str">
            <v>小儿肾实质切开造瘘术</v>
          </cell>
        </row>
        <row r="6629">
          <cell r="J6629" t="str">
            <v>次</v>
          </cell>
          <cell r="K6629">
            <v>1664</v>
          </cell>
          <cell r="L6629">
            <v>1664</v>
          </cell>
          <cell r="M6629">
            <v>1414</v>
          </cell>
        </row>
        <row r="6629">
          <cell r="O6629" t="str">
            <v>医保</v>
          </cell>
        </row>
        <row r="6630">
          <cell r="A6630" t="str">
            <v>033110101302</v>
          </cell>
          <cell r="B6630" t="str">
            <v>33110101302</v>
          </cell>
          <cell r="C6630" t="str">
            <v>手术费</v>
          </cell>
          <cell r="D6630" t="str">
            <v>08</v>
          </cell>
          <cell r="E6630" t="str">
            <v>手术治疗费</v>
          </cell>
          <cell r="F6630" t="str">
            <v>10</v>
          </cell>
          <cell r="G6630" t="str">
            <v>经腹腔镜肾实质切开造瘘术</v>
          </cell>
        </row>
        <row r="6630">
          <cell r="J6630" t="str">
            <v>次</v>
          </cell>
          <cell r="K6630">
            <v>1980</v>
          </cell>
          <cell r="L6630">
            <v>1880</v>
          </cell>
          <cell r="M6630">
            <v>1598</v>
          </cell>
        </row>
        <row r="6630">
          <cell r="O6630" t="str">
            <v>医保</v>
          </cell>
        </row>
        <row r="6631">
          <cell r="A6631" t="str">
            <v>033110101303</v>
          </cell>
          <cell r="B6631" t="str">
            <v>33110101303</v>
          </cell>
          <cell r="C6631" t="str">
            <v>手术费</v>
          </cell>
          <cell r="D6631" t="str">
            <v>08</v>
          </cell>
          <cell r="E6631" t="str">
            <v>手术治疗费</v>
          </cell>
          <cell r="F6631" t="str">
            <v>10</v>
          </cell>
          <cell r="G6631" t="str">
            <v>小儿经腹腔镜肾实质切开造瘘术</v>
          </cell>
        </row>
        <row r="6631">
          <cell r="J6631" t="str">
            <v>次</v>
          </cell>
          <cell r="K6631">
            <v>2574</v>
          </cell>
          <cell r="L6631">
            <v>2444</v>
          </cell>
          <cell r="M6631">
            <v>2077</v>
          </cell>
        </row>
        <row r="6631">
          <cell r="O6631" t="str">
            <v>医保</v>
          </cell>
        </row>
        <row r="6632">
          <cell r="A6632" t="str">
            <v>033110101400</v>
          </cell>
          <cell r="B6632" t="str">
            <v>331101014</v>
          </cell>
          <cell r="C6632" t="str">
            <v>手术费</v>
          </cell>
          <cell r="D6632" t="str">
            <v>08</v>
          </cell>
          <cell r="E6632" t="str">
            <v>手术治疗费</v>
          </cell>
          <cell r="F6632" t="str">
            <v>10</v>
          </cell>
          <cell r="G6632" t="str">
            <v>肾囊肿切除术</v>
          </cell>
          <cell r="H6632" t="str">
            <v>包括去顶术</v>
          </cell>
        </row>
        <row r="6632">
          <cell r="J6632" t="str">
            <v>次</v>
          </cell>
          <cell r="K6632">
            <v>1420</v>
          </cell>
          <cell r="L6632">
            <v>1296</v>
          </cell>
          <cell r="M6632">
            <v>1102</v>
          </cell>
        </row>
        <row r="6632">
          <cell r="O6632" t="str">
            <v>医保</v>
          </cell>
        </row>
        <row r="6633">
          <cell r="A6633" t="str">
            <v>033110101401</v>
          </cell>
          <cell r="B6633" t="str">
            <v>33110101401</v>
          </cell>
          <cell r="C6633" t="str">
            <v>手术费</v>
          </cell>
          <cell r="D6633" t="str">
            <v>08</v>
          </cell>
          <cell r="E6633" t="str">
            <v>手术治疗费</v>
          </cell>
          <cell r="F6633" t="str">
            <v>10</v>
          </cell>
          <cell r="G6633" t="str">
            <v>小儿肾囊肿切除术</v>
          </cell>
        </row>
        <row r="6633">
          <cell r="J6633" t="str">
            <v>次</v>
          </cell>
          <cell r="K6633">
            <v>1846</v>
          </cell>
          <cell r="L6633">
            <v>1685</v>
          </cell>
          <cell r="M6633">
            <v>1432</v>
          </cell>
        </row>
        <row r="6633">
          <cell r="O6633" t="str">
            <v>医保</v>
          </cell>
        </row>
        <row r="6634">
          <cell r="A6634" t="str">
            <v>033110101402</v>
          </cell>
          <cell r="B6634" t="str">
            <v>33110101402</v>
          </cell>
          <cell r="C6634" t="str">
            <v>手术费</v>
          </cell>
          <cell r="D6634" t="str">
            <v>08</v>
          </cell>
          <cell r="E6634" t="str">
            <v>手术治疗费</v>
          </cell>
          <cell r="F6634" t="str">
            <v>10</v>
          </cell>
          <cell r="G6634" t="str">
            <v>经腹腔镜肾囊肿切除术</v>
          </cell>
        </row>
        <row r="6634">
          <cell r="J6634" t="str">
            <v>次</v>
          </cell>
          <cell r="K6634">
            <v>2120</v>
          </cell>
          <cell r="L6634">
            <v>1896</v>
          </cell>
          <cell r="M6634">
            <v>1612</v>
          </cell>
        </row>
        <row r="6634">
          <cell r="O6634" t="str">
            <v>医保</v>
          </cell>
        </row>
        <row r="6635">
          <cell r="A6635" t="str">
            <v>033110101403</v>
          </cell>
          <cell r="B6635" t="str">
            <v>33110101403</v>
          </cell>
          <cell r="C6635" t="str">
            <v>手术费</v>
          </cell>
          <cell r="D6635" t="str">
            <v>08</v>
          </cell>
          <cell r="E6635" t="str">
            <v>手术治疗费</v>
          </cell>
          <cell r="F6635" t="str">
            <v>10</v>
          </cell>
          <cell r="G6635" t="str">
            <v>小儿经腹腔镜肾囊肿切除术</v>
          </cell>
        </row>
        <row r="6635">
          <cell r="J6635" t="str">
            <v>次</v>
          </cell>
          <cell r="K6635">
            <v>2756</v>
          </cell>
          <cell r="L6635">
            <v>2465</v>
          </cell>
          <cell r="M6635">
            <v>2095</v>
          </cell>
        </row>
        <row r="6635">
          <cell r="O6635" t="str">
            <v>医保</v>
          </cell>
        </row>
        <row r="6636">
          <cell r="A6636" t="str">
            <v>033110101500</v>
          </cell>
          <cell r="B6636" t="str">
            <v>331101015</v>
          </cell>
          <cell r="C6636" t="str">
            <v>手术费</v>
          </cell>
          <cell r="D6636" t="str">
            <v>08</v>
          </cell>
          <cell r="E6636" t="str">
            <v>手术治疗费</v>
          </cell>
          <cell r="F6636" t="str">
            <v>10</v>
          </cell>
          <cell r="G6636" t="str">
            <v>多囊肾去顶减压术</v>
          </cell>
        </row>
        <row r="6636">
          <cell r="J6636" t="str">
            <v>单侧</v>
          </cell>
          <cell r="K6636">
            <v>2420</v>
          </cell>
          <cell r="L6636">
            <v>2180</v>
          </cell>
          <cell r="M6636">
            <v>1853</v>
          </cell>
        </row>
        <row r="6636">
          <cell r="O6636" t="str">
            <v>医保</v>
          </cell>
        </row>
        <row r="6637">
          <cell r="A6637" t="str">
            <v>033110101501</v>
          </cell>
          <cell r="B6637" t="str">
            <v>33110101501</v>
          </cell>
          <cell r="C6637" t="str">
            <v>手术费</v>
          </cell>
          <cell r="D6637" t="str">
            <v>08</v>
          </cell>
          <cell r="E6637" t="str">
            <v>手术治疗费</v>
          </cell>
          <cell r="F6637" t="str">
            <v>10</v>
          </cell>
          <cell r="G6637" t="str">
            <v>小儿多囊肾去顶减压术</v>
          </cell>
        </row>
        <row r="6637">
          <cell r="J6637" t="str">
            <v>单侧</v>
          </cell>
          <cell r="K6637">
            <v>3146</v>
          </cell>
          <cell r="L6637">
            <v>2834</v>
          </cell>
          <cell r="M6637">
            <v>2409</v>
          </cell>
        </row>
        <row r="6637">
          <cell r="O6637" t="str">
            <v>医保</v>
          </cell>
        </row>
        <row r="6638">
          <cell r="A6638" t="str">
            <v>033110101502</v>
          </cell>
          <cell r="B6638" t="str">
            <v>33110101502</v>
          </cell>
          <cell r="C6638" t="str">
            <v>手术费</v>
          </cell>
          <cell r="D6638" t="str">
            <v>08</v>
          </cell>
          <cell r="E6638" t="str">
            <v>手术治疗费</v>
          </cell>
          <cell r="F6638" t="str">
            <v>10</v>
          </cell>
          <cell r="G6638" t="str">
            <v>经腹腔镜多囊肾去顶减压术</v>
          </cell>
        </row>
        <row r="6638">
          <cell r="J6638" t="str">
            <v>单侧</v>
          </cell>
          <cell r="K6638">
            <v>3120</v>
          </cell>
          <cell r="L6638">
            <v>2780</v>
          </cell>
          <cell r="M6638">
            <v>2363</v>
          </cell>
        </row>
        <row r="6638">
          <cell r="O6638" t="str">
            <v>医保</v>
          </cell>
        </row>
        <row r="6639">
          <cell r="A6639" t="str">
            <v>033110101503</v>
          </cell>
          <cell r="B6639" t="str">
            <v>33110101503</v>
          </cell>
          <cell r="C6639" t="str">
            <v>手术费</v>
          </cell>
          <cell r="D6639" t="str">
            <v>08</v>
          </cell>
          <cell r="E6639" t="str">
            <v>手术治疗费</v>
          </cell>
          <cell r="F6639" t="str">
            <v>10</v>
          </cell>
          <cell r="G6639" t="str">
            <v>小儿经腹腔镜多囊肾去顶减压术</v>
          </cell>
        </row>
        <row r="6639">
          <cell r="J6639" t="str">
            <v>单侧</v>
          </cell>
          <cell r="K6639">
            <v>4056</v>
          </cell>
          <cell r="L6639">
            <v>3614</v>
          </cell>
          <cell r="M6639">
            <v>3072</v>
          </cell>
        </row>
        <row r="6639">
          <cell r="O6639" t="str">
            <v>医保</v>
          </cell>
        </row>
        <row r="6640">
          <cell r="A6640" t="str">
            <v>033110101600</v>
          </cell>
          <cell r="B6640" t="str">
            <v>331101016</v>
          </cell>
          <cell r="C6640" t="str">
            <v>手术费</v>
          </cell>
          <cell r="D6640" t="str">
            <v>08</v>
          </cell>
          <cell r="E6640" t="str">
            <v>手术治疗费</v>
          </cell>
          <cell r="F6640" t="str">
            <v>10</v>
          </cell>
          <cell r="G6640" t="str">
            <v>肾切开取石术</v>
          </cell>
          <cell r="H6640" t="str">
            <v>包括肾盂切开、肾实质切开</v>
          </cell>
        </row>
        <row r="6640">
          <cell r="J6640" t="str">
            <v>次</v>
          </cell>
          <cell r="K6640">
            <v>2590</v>
          </cell>
          <cell r="L6640">
            <v>2330</v>
          </cell>
          <cell r="M6640">
            <v>1981</v>
          </cell>
        </row>
        <row r="6640">
          <cell r="O6640" t="str">
            <v>医保</v>
          </cell>
        </row>
        <row r="6641">
          <cell r="A6641" t="str">
            <v>033110101601</v>
          </cell>
          <cell r="B6641" t="str">
            <v>33110101601</v>
          </cell>
          <cell r="C6641" t="str">
            <v>手术费</v>
          </cell>
          <cell r="D6641" t="str">
            <v>08</v>
          </cell>
          <cell r="E6641" t="str">
            <v>手术治疗费</v>
          </cell>
          <cell r="F6641" t="str">
            <v>10</v>
          </cell>
          <cell r="G6641" t="str">
            <v>小儿肾切开取石术</v>
          </cell>
        </row>
        <row r="6641">
          <cell r="J6641" t="str">
            <v>次</v>
          </cell>
          <cell r="K6641">
            <v>3367</v>
          </cell>
          <cell r="L6641">
            <v>3029</v>
          </cell>
          <cell r="M6641">
            <v>2575</v>
          </cell>
        </row>
        <row r="6641">
          <cell r="O6641" t="str">
            <v>医保</v>
          </cell>
        </row>
        <row r="6642">
          <cell r="A6642" t="str">
            <v>033110101602</v>
          </cell>
          <cell r="B6642" t="str">
            <v>33110101602</v>
          </cell>
          <cell r="C6642" t="str">
            <v>手术费</v>
          </cell>
          <cell r="D6642" t="str">
            <v>08</v>
          </cell>
          <cell r="E6642" t="str">
            <v>手术治疗费</v>
          </cell>
          <cell r="F6642" t="str">
            <v>10</v>
          </cell>
          <cell r="G6642" t="str">
            <v>经腹腔镜肾切开取石术</v>
          </cell>
        </row>
        <row r="6642">
          <cell r="J6642" t="str">
            <v>次</v>
          </cell>
          <cell r="K6642">
            <v>3290</v>
          </cell>
          <cell r="L6642">
            <v>2930</v>
          </cell>
          <cell r="M6642">
            <v>2491</v>
          </cell>
        </row>
        <row r="6642">
          <cell r="O6642" t="str">
            <v>医保</v>
          </cell>
        </row>
        <row r="6643">
          <cell r="A6643" t="str">
            <v>033110101603</v>
          </cell>
          <cell r="B6643" t="str">
            <v>33110101603</v>
          </cell>
          <cell r="C6643" t="str">
            <v>手术费</v>
          </cell>
          <cell r="D6643" t="str">
            <v>08</v>
          </cell>
          <cell r="E6643" t="str">
            <v>手术治疗费</v>
          </cell>
          <cell r="F6643" t="str">
            <v>10</v>
          </cell>
          <cell r="G6643" t="str">
            <v>小儿经腹腔镜肾切开取石术</v>
          </cell>
        </row>
        <row r="6643">
          <cell r="J6643" t="str">
            <v>次</v>
          </cell>
          <cell r="K6643">
            <v>4277</v>
          </cell>
          <cell r="L6643">
            <v>3809</v>
          </cell>
          <cell r="M6643">
            <v>3238</v>
          </cell>
        </row>
        <row r="6643">
          <cell r="O6643" t="str">
            <v>医保</v>
          </cell>
        </row>
        <row r="6644">
          <cell r="A6644" t="str">
            <v>033110101700</v>
          </cell>
          <cell r="B6644" t="str">
            <v>331101017</v>
          </cell>
          <cell r="C6644" t="str">
            <v>手术费</v>
          </cell>
          <cell r="D6644" t="str">
            <v>08</v>
          </cell>
          <cell r="E6644" t="str">
            <v>手术治疗费</v>
          </cell>
          <cell r="F6644" t="str">
            <v>10</v>
          </cell>
          <cell r="G6644" t="str">
            <v>肾血管重建术</v>
          </cell>
          <cell r="H6644" t="str">
            <v>含取自体血管；包括肾血管狭窄成形术</v>
          </cell>
          <cell r="I6644" t="str">
            <v>人工血管</v>
          </cell>
          <cell r="J6644" t="str">
            <v>次</v>
          </cell>
          <cell r="K6644">
            <v>1620</v>
          </cell>
          <cell r="L6644">
            <v>1620</v>
          </cell>
          <cell r="M6644">
            <v>1377</v>
          </cell>
        </row>
        <row r="6644">
          <cell r="O6644" t="str">
            <v>医保</v>
          </cell>
        </row>
        <row r="6645">
          <cell r="A6645" t="str">
            <v>033110101701</v>
          </cell>
          <cell r="B6645" t="str">
            <v>33110101701</v>
          </cell>
          <cell r="C6645" t="str">
            <v>手术费</v>
          </cell>
          <cell r="D6645" t="str">
            <v>08</v>
          </cell>
          <cell r="E6645" t="str">
            <v>手术治疗费</v>
          </cell>
          <cell r="F6645" t="str">
            <v>10</v>
          </cell>
          <cell r="G6645" t="str">
            <v>小儿肾血管重建术</v>
          </cell>
        </row>
        <row r="6645">
          <cell r="J6645" t="str">
            <v>次</v>
          </cell>
          <cell r="K6645">
            <v>2106</v>
          </cell>
          <cell r="L6645">
            <v>2106</v>
          </cell>
          <cell r="M6645">
            <v>1790</v>
          </cell>
        </row>
        <row r="6645">
          <cell r="O6645" t="str">
            <v>医保</v>
          </cell>
        </row>
        <row r="6646">
          <cell r="A6646" t="str">
            <v>033110101702</v>
          </cell>
          <cell r="B6646" t="str">
            <v>33110101702</v>
          </cell>
          <cell r="C6646" t="str">
            <v>手术费</v>
          </cell>
          <cell r="D6646" t="str">
            <v>08</v>
          </cell>
          <cell r="E6646" t="str">
            <v>手术治疗费</v>
          </cell>
          <cell r="F6646" t="str">
            <v>10</v>
          </cell>
          <cell r="G6646" t="str">
            <v>经腹腔镜肾血管重建术</v>
          </cell>
        </row>
        <row r="6646">
          <cell r="J6646" t="str">
            <v>次</v>
          </cell>
          <cell r="K6646">
            <v>2320</v>
          </cell>
          <cell r="L6646">
            <v>2220</v>
          </cell>
          <cell r="M6646">
            <v>1887</v>
          </cell>
        </row>
        <row r="6646">
          <cell r="O6646" t="str">
            <v>医保</v>
          </cell>
        </row>
        <row r="6647">
          <cell r="A6647" t="str">
            <v>033110101703</v>
          </cell>
          <cell r="B6647" t="str">
            <v>33110101703</v>
          </cell>
          <cell r="C6647" t="str">
            <v>手术费</v>
          </cell>
          <cell r="D6647" t="str">
            <v>08</v>
          </cell>
          <cell r="E6647" t="str">
            <v>手术治疗费</v>
          </cell>
          <cell r="F6647" t="str">
            <v>10</v>
          </cell>
          <cell r="G6647" t="str">
            <v>小儿经腹腔镜肾血管重建术</v>
          </cell>
        </row>
        <row r="6647">
          <cell r="J6647" t="str">
            <v>次</v>
          </cell>
          <cell r="K6647">
            <v>3016</v>
          </cell>
          <cell r="L6647">
            <v>2886</v>
          </cell>
          <cell r="M6647">
            <v>2453</v>
          </cell>
        </row>
        <row r="6647">
          <cell r="O6647" t="str">
            <v>医保</v>
          </cell>
        </row>
        <row r="6648">
          <cell r="A6648" t="str">
            <v>033110101800</v>
          </cell>
          <cell r="B6648" t="str">
            <v>331101018</v>
          </cell>
          <cell r="C6648" t="str">
            <v>手术费</v>
          </cell>
          <cell r="D6648" t="str">
            <v>08</v>
          </cell>
          <cell r="E6648" t="str">
            <v>手术治疗费</v>
          </cell>
          <cell r="F6648" t="str">
            <v>10</v>
          </cell>
          <cell r="G6648" t="str">
            <v>自体肾移植术</v>
          </cell>
        </row>
        <row r="6648">
          <cell r="J6648" t="str">
            <v>次</v>
          </cell>
          <cell r="K6648">
            <v>3510</v>
          </cell>
          <cell r="L6648">
            <v>3510</v>
          </cell>
          <cell r="M6648">
            <v>2984</v>
          </cell>
        </row>
        <row r="6648">
          <cell r="O6648" t="str">
            <v>医保</v>
          </cell>
        </row>
        <row r="6649">
          <cell r="A6649" t="str">
            <v>033110101801</v>
          </cell>
          <cell r="B6649" t="str">
            <v>33110101801</v>
          </cell>
          <cell r="C6649" t="str">
            <v>手术费</v>
          </cell>
          <cell r="D6649" t="str">
            <v>08</v>
          </cell>
          <cell r="E6649" t="str">
            <v>手术治疗费</v>
          </cell>
          <cell r="F6649" t="str">
            <v>10</v>
          </cell>
          <cell r="G6649" t="str">
            <v>小儿自体肾移植术</v>
          </cell>
        </row>
        <row r="6649">
          <cell r="J6649" t="str">
            <v>次</v>
          </cell>
          <cell r="K6649">
            <v>4563</v>
          </cell>
          <cell r="L6649">
            <v>4563</v>
          </cell>
          <cell r="M6649">
            <v>3879</v>
          </cell>
        </row>
        <row r="6649">
          <cell r="O6649" t="str">
            <v>医保</v>
          </cell>
        </row>
        <row r="6650">
          <cell r="A6650" t="str">
            <v>033110101802</v>
          </cell>
          <cell r="B6650" t="str">
            <v>33110101802</v>
          </cell>
          <cell r="C6650" t="str">
            <v>手术费</v>
          </cell>
          <cell r="D6650" t="str">
            <v>08</v>
          </cell>
          <cell r="E6650" t="str">
            <v>手术治疗费</v>
          </cell>
          <cell r="F6650" t="str">
            <v>10</v>
          </cell>
          <cell r="G6650" t="str">
            <v>经腹腔镜自体肾移植术</v>
          </cell>
        </row>
        <row r="6650">
          <cell r="J6650" t="str">
            <v>次</v>
          </cell>
          <cell r="K6650">
            <v>4210</v>
          </cell>
          <cell r="L6650">
            <v>4110</v>
          </cell>
          <cell r="M6650">
            <v>3494</v>
          </cell>
        </row>
        <row r="6650">
          <cell r="O6650" t="str">
            <v>医保</v>
          </cell>
        </row>
        <row r="6651">
          <cell r="A6651" t="str">
            <v>033110101803</v>
          </cell>
          <cell r="B6651" t="str">
            <v>33110101803</v>
          </cell>
          <cell r="C6651" t="str">
            <v>手术费</v>
          </cell>
          <cell r="D6651" t="str">
            <v>08</v>
          </cell>
          <cell r="E6651" t="str">
            <v>手术治疗费</v>
          </cell>
          <cell r="F6651" t="str">
            <v>10</v>
          </cell>
          <cell r="G6651" t="str">
            <v>小儿经腹腔镜自体肾移植术</v>
          </cell>
        </row>
        <row r="6651">
          <cell r="J6651" t="str">
            <v>次</v>
          </cell>
          <cell r="K6651">
            <v>5473</v>
          </cell>
          <cell r="L6651">
            <v>5343</v>
          </cell>
          <cell r="M6651">
            <v>4542</v>
          </cell>
        </row>
        <row r="6651">
          <cell r="O6651" t="str">
            <v>医保</v>
          </cell>
        </row>
        <row r="6652">
          <cell r="A6652" t="str">
            <v>033110101900</v>
          </cell>
          <cell r="B6652" t="str">
            <v>331101019</v>
          </cell>
          <cell r="C6652" t="str">
            <v>手术费</v>
          </cell>
          <cell r="D6652" t="str">
            <v>08</v>
          </cell>
          <cell r="E6652" t="str">
            <v>手术治疗费</v>
          </cell>
          <cell r="F6652" t="str">
            <v>10</v>
          </cell>
          <cell r="G6652" t="str">
            <v>异体肾移植术</v>
          </cell>
          <cell r="H6652" t="str">
            <v>不含异体供肾取肾术</v>
          </cell>
          <cell r="I6652" t="str">
            <v>供体</v>
          </cell>
          <cell r="J6652" t="str">
            <v>次</v>
          </cell>
          <cell r="K6652">
            <v>3510</v>
          </cell>
          <cell r="L6652">
            <v>3510</v>
          </cell>
          <cell r="M6652">
            <v>2984</v>
          </cell>
        </row>
        <row r="6652">
          <cell r="O6652" t="str">
            <v>医保</v>
          </cell>
          <cell r="P6652">
            <v>0.2</v>
          </cell>
        </row>
        <row r="6653">
          <cell r="A6653" t="str">
            <v>033110101901</v>
          </cell>
          <cell r="B6653" t="str">
            <v>33110101901</v>
          </cell>
          <cell r="C6653" t="str">
            <v>手术费</v>
          </cell>
          <cell r="D6653" t="str">
            <v>08</v>
          </cell>
          <cell r="E6653" t="str">
            <v>手术治疗费</v>
          </cell>
          <cell r="F6653" t="str">
            <v>10</v>
          </cell>
          <cell r="G6653" t="str">
            <v>小儿异体肾移植术</v>
          </cell>
        </row>
        <row r="6653">
          <cell r="J6653" t="str">
            <v>次</v>
          </cell>
          <cell r="K6653">
            <v>4563</v>
          </cell>
          <cell r="L6653">
            <v>4563</v>
          </cell>
          <cell r="M6653">
            <v>3879</v>
          </cell>
        </row>
        <row r="6653">
          <cell r="O6653" t="str">
            <v>医保</v>
          </cell>
          <cell r="P6653">
            <v>0.2</v>
          </cell>
        </row>
        <row r="6654">
          <cell r="A6654" t="str">
            <v>033110101902</v>
          </cell>
          <cell r="B6654" t="str">
            <v>33110101902</v>
          </cell>
          <cell r="C6654" t="str">
            <v>手术费</v>
          </cell>
          <cell r="D6654" t="str">
            <v>08</v>
          </cell>
          <cell r="E6654" t="str">
            <v>手术治疗费</v>
          </cell>
          <cell r="F6654" t="str">
            <v>10</v>
          </cell>
          <cell r="G6654" t="str">
            <v>经腹腔镜异体肾移植术</v>
          </cell>
        </row>
        <row r="6654">
          <cell r="J6654" t="str">
            <v>次</v>
          </cell>
          <cell r="K6654">
            <v>4210</v>
          </cell>
          <cell r="L6654">
            <v>4110</v>
          </cell>
          <cell r="M6654">
            <v>3494</v>
          </cell>
        </row>
        <row r="6654">
          <cell r="O6654" t="str">
            <v>医保</v>
          </cell>
          <cell r="P6654">
            <v>0.2</v>
          </cell>
        </row>
        <row r="6655">
          <cell r="A6655" t="str">
            <v>033110101903</v>
          </cell>
          <cell r="B6655" t="str">
            <v>33110101903</v>
          </cell>
          <cell r="C6655" t="str">
            <v>手术费</v>
          </cell>
          <cell r="D6655" t="str">
            <v>08</v>
          </cell>
          <cell r="E6655" t="str">
            <v>手术治疗费</v>
          </cell>
          <cell r="F6655" t="str">
            <v>10</v>
          </cell>
          <cell r="G6655" t="str">
            <v>小儿经腹腔镜异体肾移植术</v>
          </cell>
        </row>
        <row r="6655">
          <cell r="J6655" t="str">
            <v>次</v>
          </cell>
          <cell r="K6655">
            <v>5473</v>
          </cell>
          <cell r="L6655">
            <v>5343</v>
          </cell>
          <cell r="M6655">
            <v>4542</v>
          </cell>
        </row>
        <row r="6655">
          <cell r="O6655" t="str">
            <v>医保</v>
          </cell>
          <cell r="P6655">
            <v>0.2</v>
          </cell>
        </row>
        <row r="6656">
          <cell r="A6656" t="str">
            <v>033110102000</v>
          </cell>
          <cell r="B6656" t="str">
            <v>331101020</v>
          </cell>
          <cell r="C6656" t="str">
            <v>手术费</v>
          </cell>
          <cell r="D6656" t="str">
            <v>08</v>
          </cell>
          <cell r="E6656" t="str">
            <v>手术治疗费</v>
          </cell>
          <cell r="F6656" t="str">
            <v>10</v>
          </cell>
          <cell r="G6656" t="str">
            <v>异体供肾取肾术</v>
          </cell>
        </row>
        <row r="6656">
          <cell r="J6656" t="str">
            <v>次</v>
          </cell>
          <cell r="K6656">
            <v>1800</v>
          </cell>
          <cell r="L6656">
            <v>1800</v>
          </cell>
          <cell r="M6656">
            <v>1530</v>
          </cell>
        </row>
        <row r="6657">
          <cell r="A6657" t="str">
            <v>033110102001</v>
          </cell>
          <cell r="B6657" t="str">
            <v>33110102001</v>
          </cell>
          <cell r="C6657" t="str">
            <v>手术费</v>
          </cell>
          <cell r="D6657" t="str">
            <v>08</v>
          </cell>
          <cell r="E6657" t="str">
            <v>手术治疗费</v>
          </cell>
          <cell r="F6657" t="str">
            <v>10</v>
          </cell>
          <cell r="G6657" t="str">
            <v>小儿异体供肾取肾术</v>
          </cell>
        </row>
        <row r="6657">
          <cell r="J6657" t="str">
            <v>次</v>
          </cell>
          <cell r="K6657">
            <v>2340</v>
          </cell>
          <cell r="L6657">
            <v>2340</v>
          </cell>
          <cell r="M6657">
            <v>1989</v>
          </cell>
        </row>
        <row r="6658">
          <cell r="A6658" t="str">
            <v>033110102100</v>
          </cell>
          <cell r="B6658" t="str">
            <v>331101021</v>
          </cell>
          <cell r="C6658" t="str">
            <v>手术费</v>
          </cell>
          <cell r="D6658" t="str">
            <v>08</v>
          </cell>
          <cell r="E6658" t="str">
            <v>手术治疗费</v>
          </cell>
          <cell r="F6658" t="str">
            <v>10</v>
          </cell>
          <cell r="G6658" t="str">
            <v>供体肾修复术</v>
          </cell>
        </row>
        <row r="6658">
          <cell r="J6658" t="str">
            <v>次</v>
          </cell>
          <cell r="K6658">
            <v>585</v>
          </cell>
          <cell r="L6658">
            <v>585</v>
          </cell>
          <cell r="M6658">
            <v>497</v>
          </cell>
        </row>
        <row r="6659">
          <cell r="A6659" t="str">
            <v>033110102101</v>
          </cell>
          <cell r="B6659" t="str">
            <v>33110102101</v>
          </cell>
          <cell r="C6659" t="str">
            <v>手术费</v>
          </cell>
          <cell r="D6659" t="str">
            <v>08</v>
          </cell>
          <cell r="E6659" t="str">
            <v>手术治疗费</v>
          </cell>
          <cell r="F6659" t="str">
            <v>10</v>
          </cell>
          <cell r="G6659" t="str">
            <v>小儿供体肾修复术</v>
          </cell>
        </row>
        <row r="6659">
          <cell r="J6659" t="str">
            <v>次</v>
          </cell>
          <cell r="K6659">
            <v>761</v>
          </cell>
          <cell r="L6659">
            <v>761</v>
          </cell>
          <cell r="M6659">
            <v>647</v>
          </cell>
        </row>
        <row r="6660">
          <cell r="A6660" t="str">
            <v>033110102200</v>
          </cell>
          <cell r="B6660" t="str">
            <v>331101022</v>
          </cell>
          <cell r="C6660" t="str">
            <v>手术费</v>
          </cell>
          <cell r="D6660" t="str">
            <v>08</v>
          </cell>
          <cell r="E6660" t="str">
            <v>手术治疗费</v>
          </cell>
          <cell r="F6660" t="str">
            <v>10</v>
          </cell>
          <cell r="G6660" t="str">
            <v>移植肾探查术</v>
          </cell>
        </row>
        <row r="6660">
          <cell r="J6660" t="str">
            <v>次</v>
          </cell>
          <cell r="K6660">
            <v>1170</v>
          </cell>
          <cell r="L6660">
            <v>1170</v>
          </cell>
          <cell r="M6660">
            <v>995</v>
          </cell>
        </row>
        <row r="6660">
          <cell r="O6660" t="str">
            <v>医保</v>
          </cell>
        </row>
        <row r="6661">
          <cell r="A6661" t="str">
            <v>033110102201</v>
          </cell>
          <cell r="B6661" t="str">
            <v>33110102201</v>
          </cell>
          <cell r="C6661" t="str">
            <v>手术费</v>
          </cell>
          <cell r="D6661" t="str">
            <v>08</v>
          </cell>
          <cell r="E6661" t="str">
            <v>手术治疗费</v>
          </cell>
          <cell r="F6661" t="str">
            <v>10</v>
          </cell>
          <cell r="G6661" t="str">
            <v>小儿移植肾探查术</v>
          </cell>
        </row>
        <row r="6661">
          <cell r="J6661" t="str">
            <v>次</v>
          </cell>
          <cell r="K6661">
            <v>1521</v>
          </cell>
          <cell r="L6661">
            <v>1521</v>
          </cell>
          <cell r="M6661">
            <v>1293</v>
          </cell>
        </row>
        <row r="6661">
          <cell r="O6661" t="str">
            <v>医保</v>
          </cell>
        </row>
        <row r="6662">
          <cell r="A6662" t="str">
            <v>033110102202</v>
          </cell>
          <cell r="B6662" t="str">
            <v>33110102202</v>
          </cell>
          <cell r="C6662" t="str">
            <v>手术费</v>
          </cell>
          <cell r="D6662" t="str">
            <v>08</v>
          </cell>
          <cell r="E6662" t="str">
            <v>手术治疗费</v>
          </cell>
          <cell r="F6662" t="str">
            <v>10</v>
          </cell>
          <cell r="G6662" t="str">
            <v>经腹腔镜移植肾探查术</v>
          </cell>
        </row>
        <row r="6662">
          <cell r="J6662" t="str">
            <v>次</v>
          </cell>
          <cell r="K6662">
            <v>1870</v>
          </cell>
          <cell r="L6662">
            <v>1770</v>
          </cell>
          <cell r="M6662">
            <v>1505</v>
          </cell>
        </row>
        <row r="6662">
          <cell r="O6662" t="str">
            <v>医保</v>
          </cell>
        </row>
        <row r="6663">
          <cell r="A6663" t="str">
            <v>033110102203</v>
          </cell>
          <cell r="B6663" t="str">
            <v>33110102203</v>
          </cell>
          <cell r="C6663" t="str">
            <v>手术费</v>
          </cell>
          <cell r="D6663" t="str">
            <v>08</v>
          </cell>
          <cell r="E6663" t="str">
            <v>手术治疗费</v>
          </cell>
          <cell r="F6663" t="str">
            <v>10</v>
          </cell>
          <cell r="G6663" t="str">
            <v>小儿经腹腔镜移植肾探查术</v>
          </cell>
        </row>
        <row r="6663">
          <cell r="J6663" t="str">
            <v>次</v>
          </cell>
          <cell r="K6663">
            <v>2431</v>
          </cell>
          <cell r="L6663">
            <v>2301</v>
          </cell>
          <cell r="M6663">
            <v>1956</v>
          </cell>
        </row>
        <row r="6663">
          <cell r="O6663" t="str">
            <v>医保</v>
          </cell>
        </row>
        <row r="6664">
          <cell r="A6664" t="str">
            <v>033110102300</v>
          </cell>
          <cell r="B6664" t="str">
            <v>331101023</v>
          </cell>
          <cell r="C6664" t="str">
            <v>手术费</v>
          </cell>
          <cell r="D6664" t="str">
            <v>08</v>
          </cell>
          <cell r="E6664" t="str">
            <v>手术治疗费</v>
          </cell>
          <cell r="F6664" t="str">
            <v>10</v>
          </cell>
          <cell r="G6664" t="str">
            <v>移植肾肾周血肿清除术</v>
          </cell>
        </row>
        <row r="6664">
          <cell r="J6664" t="str">
            <v>次</v>
          </cell>
          <cell r="K6664">
            <v>900</v>
          </cell>
          <cell r="L6664">
            <v>900</v>
          </cell>
          <cell r="M6664">
            <v>765</v>
          </cell>
        </row>
        <row r="6664">
          <cell r="O6664" t="str">
            <v>医保</v>
          </cell>
        </row>
        <row r="6665">
          <cell r="A6665" t="str">
            <v>033110102301</v>
          </cell>
          <cell r="B6665" t="str">
            <v>33110102301</v>
          </cell>
          <cell r="C6665" t="str">
            <v>手术费</v>
          </cell>
          <cell r="D6665" t="str">
            <v>08</v>
          </cell>
          <cell r="E6665" t="str">
            <v>手术治疗费</v>
          </cell>
          <cell r="F6665" t="str">
            <v>10</v>
          </cell>
          <cell r="G6665" t="str">
            <v>小儿移植肾肾周血肿清除术</v>
          </cell>
        </row>
        <row r="6665">
          <cell r="J6665" t="str">
            <v>次</v>
          </cell>
          <cell r="K6665">
            <v>1170</v>
          </cell>
          <cell r="L6665">
            <v>1170</v>
          </cell>
          <cell r="M6665">
            <v>995</v>
          </cell>
        </row>
        <row r="6665">
          <cell r="O6665" t="str">
            <v>医保</v>
          </cell>
        </row>
        <row r="6666">
          <cell r="A6666" t="str">
            <v>033110102302</v>
          </cell>
          <cell r="B6666" t="str">
            <v>33110102302</v>
          </cell>
          <cell r="C6666" t="str">
            <v>手术费</v>
          </cell>
          <cell r="D6666" t="str">
            <v>08</v>
          </cell>
          <cell r="E6666" t="str">
            <v>手术治疗费</v>
          </cell>
          <cell r="F6666" t="str">
            <v>10</v>
          </cell>
          <cell r="G6666" t="str">
            <v>经腹腔镜移植肾肾周血肿清除术</v>
          </cell>
        </row>
        <row r="6666">
          <cell r="J6666" t="str">
            <v>次</v>
          </cell>
          <cell r="K6666">
            <v>1600</v>
          </cell>
          <cell r="L6666">
            <v>1500</v>
          </cell>
          <cell r="M6666">
            <v>1275</v>
          </cell>
        </row>
        <row r="6666">
          <cell r="O6666" t="str">
            <v>医保</v>
          </cell>
        </row>
        <row r="6667">
          <cell r="A6667" t="str">
            <v>033110102303</v>
          </cell>
          <cell r="B6667" t="str">
            <v>33110102303</v>
          </cell>
          <cell r="C6667" t="str">
            <v>手术费</v>
          </cell>
          <cell r="D6667" t="str">
            <v>08</v>
          </cell>
          <cell r="E6667" t="str">
            <v>手术治疗费</v>
          </cell>
          <cell r="F6667" t="str">
            <v>10</v>
          </cell>
          <cell r="G6667" t="str">
            <v>小儿经腹腔镜移植肾肾周血肿清除术</v>
          </cell>
        </row>
        <row r="6667">
          <cell r="J6667" t="str">
            <v>次</v>
          </cell>
          <cell r="K6667">
            <v>2080</v>
          </cell>
          <cell r="L6667">
            <v>1950</v>
          </cell>
          <cell r="M6667">
            <v>1658</v>
          </cell>
        </row>
        <row r="6667">
          <cell r="O6667" t="str">
            <v>医保</v>
          </cell>
        </row>
        <row r="6668">
          <cell r="A6668" t="str">
            <v>033110102400</v>
          </cell>
          <cell r="B6668" t="str">
            <v>331101024</v>
          </cell>
          <cell r="C6668" t="str">
            <v>手术费</v>
          </cell>
          <cell r="D6668" t="str">
            <v>08</v>
          </cell>
          <cell r="E6668" t="str">
            <v>手术治疗费</v>
          </cell>
          <cell r="F6668" t="str">
            <v>10</v>
          </cell>
          <cell r="G6668" t="str">
            <v>离体肾取石术</v>
          </cell>
        </row>
        <row r="6668">
          <cell r="J6668" t="str">
            <v>次</v>
          </cell>
          <cell r="K6668">
            <v>2250</v>
          </cell>
          <cell r="L6668">
            <v>2250</v>
          </cell>
          <cell r="M6668">
            <v>1913</v>
          </cell>
        </row>
        <row r="6668">
          <cell r="O6668" t="str">
            <v>医保</v>
          </cell>
        </row>
        <row r="6669">
          <cell r="A6669" t="str">
            <v>033110102401</v>
          </cell>
          <cell r="B6669" t="str">
            <v>33110102401</v>
          </cell>
          <cell r="C6669" t="str">
            <v>手术费</v>
          </cell>
          <cell r="D6669" t="str">
            <v>08</v>
          </cell>
          <cell r="E6669" t="str">
            <v>手术治疗费</v>
          </cell>
          <cell r="F6669" t="str">
            <v>10</v>
          </cell>
          <cell r="G6669" t="str">
            <v>小儿离体肾取石术</v>
          </cell>
        </row>
        <row r="6669">
          <cell r="J6669" t="str">
            <v>次</v>
          </cell>
          <cell r="K6669">
            <v>2925</v>
          </cell>
          <cell r="L6669">
            <v>2925</v>
          </cell>
          <cell r="M6669">
            <v>2486</v>
          </cell>
        </row>
        <row r="6669">
          <cell r="O6669" t="str">
            <v>医保</v>
          </cell>
        </row>
        <row r="6670">
          <cell r="A6670" t="str">
            <v>033110102500</v>
          </cell>
          <cell r="B6670" t="str">
            <v>331101025</v>
          </cell>
          <cell r="C6670" t="str">
            <v>手术费</v>
          </cell>
          <cell r="D6670" t="str">
            <v>08</v>
          </cell>
          <cell r="E6670" t="str">
            <v>手术治疗费</v>
          </cell>
          <cell r="F6670" t="str">
            <v>10</v>
          </cell>
          <cell r="G6670" t="str">
            <v>肾肿瘤腔静脉内瘤栓切取术</v>
          </cell>
        </row>
        <row r="6670">
          <cell r="J6670" t="str">
            <v>次</v>
          </cell>
          <cell r="K6670">
            <v>2430</v>
          </cell>
          <cell r="L6670">
            <v>2430</v>
          </cell>
          <cell r="M6670">
            <v>2066</v>
          </cell>
          <cell r="N6670" t="str">
            <v>开胸手术三甲医院加收486元，三甲以下医院加收486元</v>
          </cell>
          <cell r="O6670" t="str">
            <v>医保</v>
          </cell>
        </row>
        <row r="6671">
          <cell r="A6671" t="str">
            <v>033110102501</v>
          </cell>
          <cell r="B6671" t="str">
            <v>33110102501</v>
          </cell>
          <cell r="C6671" t="str">
            <v>手术费</v>
          </cell>
          <cell r="D6671" t="str">
            <v>08</v>
          </cell>
          <cell r="E6671" t="str">
            <v>手术治疗费</v>
          </cell>
          <cell r="F6671" t="str">
            <v>10</v>
          </cell>
          <cell r="G6671" t="str">
            <v>肾肿瘤腔静脉内瘤栓切取术-开胸手术</v>
          </cell>
        </row>
        <row r="6671">
          <cell r="J6671" t="str">
            <v>次</v>
          </cell>
          <cell r="K6671">
            <v>2916</v>
          </cell>
          <cell r="L6671">
            <v>2916</v>
          </cell>
          <cell r="M6671">
            <v>2479</v>
          </cell>
          <cell r="N6671" t="str">
            <v>开胸手术</v>
          </cell>
          <cell r="O6671" t="str">
            <v>医保</v>
          </cell>
        </row>
        <row r="6672">
          <cell r="A6672" t="str">
            <v>033110102502</v>
          </cell>
          <cell r="B6672" t="str">
            <v>33110102502</v>
          </cell>
          <cell r="C6672" t="str">
            <v>手术费</v>
          </cell>
          <cell r="D6672" t="str">
            <v>08</v>
          </cell>
          <cell r="E6672" t="str">
            <v>手术治疗费</v>
          </cell>
          <cell r="F6672" t="str">
            <v>10</v>
          </cell>
          <cell r="G6672" t="str">
            <v>小儿肾肿瘤腔静脉内瘤栓切取术</v>
          </cell>
        </row>
        <row r="6672">
          <cell r="J6672" t="str">
            <v>次</v>
          </cell>
          <cell r="K6672">
            <v>3159</v>
          </cell>
          <cell r="L6672">
            <v>3159</v>
          </cell>
          <cell r="M6672">
            <v>2685</v>
          </cell>
        </row>
        <row r="6672">
          <cell r="O6672" t="str">
            <v>医保</v>
          </cell>
        </row>
        <row r="6673">
          <cell r="A6673" t="str">
            <v>033110102503</v>
          </cell>
          <cell r="B6673" t="str">
            <v>33110102503</v>
          </cell>
          <cell r="C6673" t="str">
            <v>手术费</v>
          </cell>
          <cell r="D6673" t="str">
            <v>08</v>
          </cell>
          <cell r="E6673" t="str">
            <v>手术治疗费</v>
          </cell>
          <cell r="F6673" t="str">
            <v>10</v>
          </cell>
          <cell r="G6673" t="str">
            <v>小儿肾肿瘤腔静脉内瘤栓切取术-开胸手术</v>
          </cell>
        </row>
        <row r="6673">
          <cell r="J6673" t="str">
            <v>次</v>
          </cell>
          <cell r="K6673">
            <v>3791</v>
          </cell>
          <cell r="L6673">
            <v>3791</v>
          </cell>
          <cell r="M6673">
            <v>3222</v>
          </cell>
          <cell r="N6673" t="str">
            <v>开胸手术</v>
          </cell>
          <cell r="O6673" t="str">
            <v>医保</v>
          </cell>
        </row>
        <row r="6674">
          <cell r="A6674" t="str">
            <v>033110102504</v>
          </cell>
          <cell r="B6674" t="str">
            <v>33110102504</v>
          </cell>
          <cell r="C6674" t="str">
            <v>手术费</v>
          </cell>
          <cell r="D6674" t="str">
            <v>08</v>
          </cell>
          <cell r="E6674" t="str">
            <v>手术治疗费</v>
          </cell>
          <cell r="F6674" t="str">
            <v>10</v>
          </cell>
          <cell r="G6674" t="str">
            <v>经腹腔镜肾肿瘤腔静脉内瘤栓切取术</v>
          </cell>
        </row>
        <row r="6674">
          <cell r="J6674" t="str">
            <v>次</v>
          </cell>
          <cell r="K6674">
            <v>3130</v>
          </cell>
          <cell r="L6674">
            <v>3030</v>
          </cell>
          <cell r="M6674">
            <v>2576</v>
          </cell>
        </row>
        <row r="6674">
          <cell r="O6674" t="str">
            <v>医保</v>
          </cell>
        </row>
        <row r="6675">
          <cell r="A6675" t="str">
            <v>033110102505</v>
          </cell>
          <cell r="B6675" t="str">
            <v>33110102505</v>
          </cell>
          <cell r="C6675" t="str">
            <v>手术费</v>
          </cell>
          <cell r="D6675" t="str">
            <v>08</v>
          </cell>
          <cell r="E6675" t="str">
            <v>手术治疗费</v>
          </cell>
          <cell r="F6675" t="str">
            <v>10</v>
          </cell>
          <cell r="G6675" t="str">
            <v>经腹腔镜肾肿瘤腔静脉内瘤栓切取术-开胸手术</v>
          </cell>
        </row>
        <row r="6675">
          <cell r="J6675" t="str">
            <v>次</v>
          </cell>
          <cell r="K6675">
            <v>3616</v>
          </cell>
          <cell r="L6675">
            <v>3516</v>
          </cell>
          <cell r="M6675">
            <v>2989</v>
          </cell>
          <cell r="N6675" t="str">
            <v>开胸手术</v>
          </cell>
          <cell r="O6675" t="str">
            <v>医保</v>
          </cell>
        </row>
        <row r="6676">
          <cell r="A6676" t="str">
            <v>033110102506</v>
          </cell>
          <cell r="B6676" t="str">
            <v>33110102506</v>
          </cell>
          <cell r="C6676" t="str">
            <v>手术费</v>
          </cell>
          <cell r="D6676" t="str">
            <v>08</v>
          </cell>
          <cell r="E6676" t="str">
            <v>手术治疗费</v>
          </cell>
          <cell r="F6676" t="str">
            <v>10</v>
          </cell>
          <cell r="G6676" t="str">
            <v>小儿经腹腔镜肾肿瘤腔静脉内瘤栓切取术</v>
          </cell>
        </row>
        <row r="6676">
          <cell r="J6676" t="str">
            <v>次</v>
          </cell>
          <cell r="K6676">
            <v>4069</v>
          </cell>
          <cell r="L6676">
            <v>3939</v>
          </cell>
          <cell r="M6676">
            <v>3348</v>
          </cell>
        </row>
        <row r="6676">
          <cell r="O6676" t="str">
            <v>医保</v>
          </cell>
        </row>
        <row r="6677">
          <cell r="A6677" t="str">
            <v>033110102507</v>
          </cell>
          <cell r="B6677" t="str">
            <v>33110102507</v>
          </cell>
          <cell r="C6677" t="str">
            <v>手术费</v>
          </cell>
          <cell r="D6677" t="str">
            <v>08</v>
          </cell>
          <cell r="E6677" t="str">
            <v>手术治疗费</v>
          </cell>
          <cell r="F6677" t="str">
            <v>10</v>
          </cell>
          <cell r="G6677" t="str">
            <v>小儿经腹腔镜肾肿瘤腔静脉内瘤栓切取术-开胸手术</v>
          </cell>
        </row>
        <row r="6677">
          <cell r="J6677" t="str">
            <v>次</v>
          </cell>
          <cell r="K6677">
            <v>4701</v>
          </cell>
          <cell r="L6677">
            <v>4571</v>
          </cell>
          <cell r="M6677">
            <v>3885</v>
          </cell>
          <cell r="N6677" t="str">
            <v>开胸手术</v>
          </cell>
          <cell r="O6677" t="str">
            <v>医保</v>
          </cell>
        </row>
        <row r="6678">
          <cell r="B6678" t="str">
            <v>331102</v>
          </cell>
        </row>
        <row r="6678">
          <cell r="G6678" t="str">
            <v>肾盂和输尿管手术</v>
          </cell>
        </row>
        <row r="6679">
          <cell r="A6679" t="str">
            <v>033110200100</v>
          </cell>
          <cell r="B6679" t="str">
            <v>331102001</v>
          </cell>
          <cell r="C6679" t="str">
            <v>手术费</v>
          </cell>
          <cell r="D6679" t="str">
            <v>08</v>
          </cell>
          <cell r="E6679" t="str">
            <v>手术治疗费</v>
          </cell>
          <cell r="F6679" t="str">
            <v>10</v>
          </cell>
          <cell r="G6679" t="str">
            <v>肾盂癌根治术</v>
          </cell>
          <cell r="H6679" t="str">
            <v>含输尿管全长、部分膀胱切除；不含膀胱镜电切</v>
          </cell>
        </row>
        <row r="6679">
          <cell r="J6679" t="str">
            <v>次</v>
          </cell>
          <cell r="K6679">
            <v>2500</v>
          </cell>
          <cell r="L6679">
            <v>2340</v>
          </cell>
          <cell r="M6679">
            <v>1989</v>
          </cell>
        </row>
        <row r="6679">
          <cell r="O6679" t="str">
            <v>医保</v>
          </cell>
        </row>
        <row r="6680">
          <cell r="A6680" t="str">
            <v>033110200101</v>
          </cell>
          <cell r="B6680" t="str">
            <v>33110200101</v>
          </cell>
          <cell r="C6680" t="str">
            <v>手术费</v>
          </cell>
          <cell r="D6680" t="str">
            <v>08</v>
          </cell>
          <cell r="E6680" t="str">
            <v>手术治疗费</v>
          </cell>
          <cell r="F6680" t="str">
            <v>10</v>
          </cell>
          <cell r="G6680" t="str">
            <v>小儿肾盂癌根治术</v>
          </cell>
        </row>
        <row r="6680">
          <cell r="J6680" t="str">
            <v>次</v>
          </cell>
          <cell r="K6680">
            <v>3250</v>
          </cell>
          <cell r="L6680">
            <v>3042</v>
          </cell>
          <cell r="M6680">
            <v>2586</v>
          </cell>
        </row>
        <row r="6680">
          <cell r="O6680" t="str">
            <v>医保</v>
          </cell>
        </row>
        <row r="6681">
          <cell r="A6681" t="str">
            <v>033110200102</v>
          </cell>
          <cell r="B6681" t="str">
            <v>33110200102</v>
          </cell>
          <cell r="C6681" t="str">
            <v>手术费</v>
          </cell>
          <cell r="D6681" t="str">
            <v>08</v>
          </cell>
          <cell r="E6681" t="str">
            <v>手术治疗费</v>
          </cell>
          <cell r="F6681" t="str">
            <v>10</v>
          </cell>
          <cell r="G6681" t="str">
            <v>经腹腔镜肾盂癌根治术</v>
          </cell>
        </row>
        <row r="6681">
          <cell r="J6681" t="str">
            <v>次</v>
          </cell>
          <cell r="K6681">
            <v>3200</v>
          </cell>
          <cell r="L6681">
            <v>2940</v>
          </cell>
          <cell r="M6681">
            <v>2499</v>
          </cell>
        </row>
        <row r="6681">
          <cell r="O6681" t="str">
            <v>医保</v>
          </cell>
        </row>
        <row r="6682">
          <cell r="A6682" t="str">
            <v>033110200103</v>
          </cell>
          <cell r="B6682" t="str">
            <v>33110200103</v>
          </cell>
          <cell r="C6682" t="str">
            <v>手术费</v>
          </cell>
          <cell r="D6682" t="str">
            <v>08</v>
          </cell>
          <cell r="E6682" t="str">
            <v>手术治疗费</v>
          </cell>
          <cell r="F6682" t="str">
            <v>10</v>
          </cell>
          <cell r="G6682" t="str">
            <v>小儿经腹腔镜肾盂癌根治术</v>
          </cell>
        </row>
        <row r="6682">
          <cell r="J6682" t="str">
            <v>次</v>
          </cell>
          <cell r="K6682">
            <v>4160</v>
          </cell>
          <cell r="L6682">
            <v>3822</v>
          </cell>
          <cell r="M6682">
            <v>3249</v>
          </cell>
        </row>
        <row r="6682">
          <cell r="O6682" t="str">
            <v>医保</v>
          </cell>
        </row>
        <row r="6683">
          <cell r="A6683" t="str">
            <v>033110200200</v>
          </cell>
          <cell r="B6683" t="str">
            <v>331102002</v>
          </cell>
          <cell r="C6683" t="str">
            <v>手术费</v>
          </cell>
          <cell r="D6683" t="str">
            <v>08</v>
          </cell>
          <cell r="E6683" t="str">
            <v>手术治疗费</v>
          </cell>
          <cell r="F6683" t="str">
            <v>10</v>
          </cell>
          <cell r="G6683" t="str">
            <v>肾盂成形肾盂输尿管再吻合术</v>
          </cell>
        </row>
        <row r="6683">
          <cell r="J6683" t="str">
            <v>次</v>
          </cell>
          <cell r="K6683">
            <v>1440</v>
          </cell>
          <cell r="L6683">
            <v>1440</v>
          </cell>
          <cell r="M6683">
            <v>1224</v>
          </cell>
        </row>
        <row r="6683">
          <cell r="O6683" t="str">
            <v>医保</v>
          </cell>
        </row>
        <row r="6684">
          <cell r="A6684" t="str">
            <v>033110200201</v>
          </cell>
          <cell r="B6684" t="str">
            <v>33110200201</v>
          </cell>
          <cell r="C6684" t="str">
            <v>手术费</v>
          </cell>
          <cell r="D6684" t="str">
            <v>08</v>
          </cell>
          <cell r="E6684" t="str">
            <v>手术治疗费</v>
          </cell>
          <cell r="F6684" t="str">
            <v>10</v>
          </cell>
          <cell r="G6684" t="str">
            <v>小儿肾盂成形肾盂输尿管再吻合术</v>
          </cell>
        </row>
        <row r="6684">
          <cell r="J6684" t="str">
            <v>次</v>
          </cell>
          <cell r="K6684">
            <v>1872</v>
          </cell>
          <cell r="L6684">
            <v>1872</v>
          </cell>
          <cell r="M6684">
            <v>1591</v>
          </cell>
        </row>
        <row r="6684">
          <cell r="O6684" t="str">
            <v>医保</v>
          </cell>
        </row>
        <row r="6685">
          <cell r="A6685" t="str">
            <v>033110200202</v>
          </cell>
          <cell r="B6685" t="str">
            <v>33110200202</v>
          </cell>
          <cell r="C6685" t="str">
            <v>手术费</v>
          </cell>
          <cell r="D6685" t="str">
            <v>08</v>
          </cell>
          <cell r="E6685" t="str">
            <v>手术治疗费</v>
          </cell>
          <cell r="F6685" t="str">
            <v>10</v>
          </cell>
          <cell r="G6685" t="str">
            <v>经腹腔镜肾盂成形肾盂输尿管再吻合术</v>
          </cell>
        </row>
        <row r="6685">
          <cell r="J6685" t="str">
            <v>次</v>
          </cell>
          <cell r="K6685">
            <v>2140</v>
          </cell>
          <cell r="L6685">
            <v>2040</v>
          </cell>
          <cell r="M6685">
            <v>1734</v>
          </cell>
        </row>
        <row r="6685">
          <cell r="O6685" t="str">
            <v>医保</v>
          </cell>
        </row>
        <row r="6686">
          <cell r="A6686" t="str">
            <v>033110200203</v>
          </cell>
          <cell r="B6686" t="str">
            <v>33110200203</v>
          </cell>
          <cell r="C6686" t="str">
            <v>手术费</v>
          </cell>
          <cell r="D6686" t="str">
            <v>08</v>
          </cell>
          <cell r="E6686" t="str">
            <v>手术治疗费</v>
          </cell>
          <cell r="F6686" t="str">
            <v>10</v>
          </cell>
          <cell r="G6686" t="str">
            <v>小儿经腹腔镜肾盂成形肾盂输尿管再吻合术</v>
          </cell>
        </row>
        <row r="6686">
          <cell r="J6686" t="str">
            <v>次</v>
          </cell>
          <cell r="K6686">
            <v>2782</v>
          </cell>
          <cell r="L6686">
            <v>2652</v>
          </cell>
          <cell r="M6686">
            <v>2254</v>
          </cell>
        </row>
        <row r="6686">
          <cell r="O6686" t="str">
            <v>医保</v>
          </cell>
        </row>
        <row r="6687">
          <cell r="A6687" t="str">
            <v>033110200300</v>
          </cell>
          <cell r="B6687" t="str">
            <v>331102003</v>
          </cell>
          <cell r="C6687" t="str">
            <v>手术费</v>
          </cell>
          <cell r="D6687" t="str">
            <v>08</v>
          </cell>
          <cell r="E6687" t="str">
            <v>手术治疗费</v>
          </cell>
          <cell r="F6687" t="str">
            <v>10</v>
          </cell>
          <cell r="G6687" t="str">
            <v>经皮肾镜或输尿管镜内切开成形术</v>
          </cell>
          <cell r="H6687" t="str">
            <v>含肾输尿管镜检查</v>
          </cell>
        </row>
        <row r="6687">
          <cell r="J6687" t="str">
            <v>次</v>
          </cell>
          <cell r="K6687">
            <v>2760</v>
          </cell>
          <cell r="L6687">
            <v>2480</v>
          </cell>
          <cell r="M6687">
            <v>2108</v>
          </cell>
        </row>
        <row r="6687">
          <cell r="O6687" t="str">
            <v>医保</v>
          </cell>
        </row>
        <row r="6688">
          <cell r="A6688" t="str">
            <v>033110200301</v>
          </cell>
          <cell r="B6688" t="str">
            <v>33110200301</v>
          </cell>
          <cell r="C6688" t="str">
            <v>手术费</v>
          </cell>
          <cell r="D6688" t="str">
            <v>08</v>
          </cell>
          <cell r="E6688" t="str">
            <v>手术治疗费</v>
          </cell>
          <cell r="F6688" t="str">
            <v>10</v>
          </cell>
          <cell r="G6688" t="str">
            <v>小儿经皮肾镜或输尿管镜内切开成形术</v>
          </cell>
        </row>
        <row r="6688">
          <cell r="J6688" t="str">
            <v>次</v>
          </cell>
          <cell r="K6688">
            <v>3588</v>
          </cell>
          <cell r="L6688">
            <v>3224</v>
          </cell>
          <cell r="M6688">
            <v>2740</v>
          </cell>
        </row>
        <row r="6688">
          <cell r="O6688" t="str">
            <v>医保</v>
          </cell>
        </row>
        <row r="6689">
          <cell r="A6689" t="str">
            <v>033110200400</v>
          </cell>
          <cell r="B6689" t="str">
            <v>331102004</v>
          </cell>
          <cell r="C6689" t="str">
            <v>手术费</v>
          </cell>
          <cell r="D6689" t="str">
            <v>08</v>
          </cell>
          <cell r="E6689" t="str">
            <v>手术治疗费</v>
          </cell>
          <cell r="F6689" t="str">
            <v>10</v>
          </cell>
          <cell r="G6689" t="str">
            <v>肾下盏输尿管吻合术</v>
          </cell>
        </row>
        <row r="6689">
          <cell r="J6689" t="str">
            <v>次</v>
          </cell>
          <cell r="K6689">
            <v>1800</v>
          </cell>
          <cell r="L6689">
            <v>1800</v>
          </cell>
          <cell r="M6689">
            <v>1530</v>
          </cell>
        </row>
        <row r="6689">
          <cell r="O6689" t="str">
            <v>医保</v>
          </cell>
        </row>
        <row r="6690">
          <cell r="A6690" t="str">
            <v>033110200401</v>
          </cell>
          <cell r="B6690" t="str">
            <v>33110200401</v>
          </cell>
          <cell r="C6690" t="str">
            <v>手术费</v>
          </cell>
          <cell r="D6690" t="str">
            <v>08</v>
          </cell>
          <cell r="E6690" t="str">
            <v>手术治疗费</v>
          </cell>
          <cell r="F6690" t="str">
            <v>10</v>
          </cell>
          <cell r="G6690" t="str">
            <v>小儿肾下盏输尿管吻合术</v>
          </cell>
        </row>
        <row r="6690">
          <cell r="J6690" t="str">
            <v>次</v>
          </cell>
          <cell r="K6690">
            <v>2340</v>
          </cell>
          <cell r="L6690">
            <v>2340</v>
          </cell>
          <cell r="M6690">
            <v>1989</v>
          </cell>
        </row>
        <row r="6690">
          <cell r="O6690" t="str">
            <v>医保</v>
          </cell>
        </row>
        <row r="6691">
          <cell r="A6691" t="str">
            <v>033110200402</v>
          </cell>
          <cell r="B6691" t="str">
            <v>33110200402</v>
          </cell>
          <cell r="C6691" t="str">
            <v>手术费</v>
          </cell>
          <cell r="D6691" t="str">
            <v>08</v>
          </cell>
          <cell r="E6691" t="str">
            <v>手术治疗费</v>
          </cell>
          <cell r="F6691" t="str">
            <v>10</v>
          </cell>
          <cell r="G6691" t="str">
            <v>经腹腔镜肾下盏输尿管吻合术</v>
          </cell>
        </row>
        <row r="6691">
          <cell r="J6691" t="str">
            <v>次</v>
          </cell>
          <cell r="K6691">
            <v>2500</v>
          </cell>
          <cell r="L6691">
            <v>2400</v>
          </cell>
          <cell r="M6691">
            <v>2040</v>
          </cell>
        </row>
        <row r="6691">
          <cell r="O6691" t="str">
            <v>医保</v>
          </cell>
        </row>
        <row r="6692">
          <cell r="A6692" t="str">
            <v>033110200403</v>
          </cell>
          <cell r="B6692" t="str">
            <v>33110200403</v>
          </cell>
          <cell r="C6692" t="str">
            <v>手术费</v>
          </cell>
          <cell r="D6692" t="str">
            <v>08</v>
          </cell>
          <cell r="E6692" t="str">
            <v>手术治疗费</v>
          </cell>
          <cell r="F6692" t="str">
            <v>10</v>
          </cell>
          <cell r="G6692" t="str">
            <v>小儿经腹腔镜肾下盏输尿管吻合术</v>
          </cell>
        </row>
        <row r="6692">
          <cell r="J6692" t="str">
            <v>次</v>
          </cell>
          <cell r="K6692">
            <v>3250</v>
          </cell>
          <cell r="L6692">
            <v>3120</v>
          </cell>
          <cell r="M6692">
            <v>2652</v>
          </cell>
        </row>
        <row r="6692">
          <cell r="O6692" t="str">
            <v>医保</v>
          </cell>
        </row>
        <row r="6693">
          <cell r="A6693" t="str">
            <v>033110200500</v>
          </cell>
          <cell r="B6693" t="str">
            <v>331102005</v>
          </cell>
          <cell r="C6693" t="str">
            <v>手术费</v>
          </cell>
          <cell r="D6693" t="str">
            <v>08</v>
          </cell>
          <cell r="E6693" t="str">
            <v>手术治疗费</v>
          </cell>
          <cell r="F6693" t="str">
            <v>10</v>
          </cell>
          <cell r="G6693" t="str">
            <v>肾盂输尿管成形术</v>
          </cell>
          <cell r="H6693" t="str">
            <v>包括单纯肾盂或输尿管成形</v>
          </cell>
        </row>
        <row r="6693">
          <cell r="J6693" t="str">
            <v>次</v>
          </cell>
          <cell r="K6693">
            <v>2760</v>
          </cell>
          <cell r="L6693">
            <v>2480</v>
          </cell>
          <cell r="M6693">
            <v>2108</v>
          </cell>
          <cell r="N6693" t="str">
            <v>同时行双侧成形术三甲医院加收1150元，三甲以下医院加收1030元</v>
          </cell>
          <cell r="O6693" t="str">
            <v>医保</v>
          </cell>
        </row>
        <row r="6694">
          <cell r="A6694" t="str">
            <v>033110200501</v>
          </cell>
          <cell r="B6694" t="str">
            <v>33110200501</v>
          </cell>
          <cell r="C6694" t="str">
            <v>手术费</v>
          </cell>
          <cell r="D6694" t="str">
            <v>08</v>
          </cell>
          <cell r="E6694" t="str">
            <v>手术治疗费</v>
          </cell>
          <cell r="F6694" t="str">
            <v>10</v>
          </cell>
          <cell r="G6694" t="str">
            <v>肾盂输尿管成形术-同时行双侧成形术</v>
          </cell>
        </row>
        <row r="6694">
          <cell r="J6694" t="str">
            <v>次</v>
          </cell>
          <cell r="K6694">
            <v>3910</v>
          </cell>
          <cell r="L6694">
            <v>3510</v>
          </cell>
          <cell r="M6694">
            <v>2984</v>
          </cell>
          <cell r="N6694" t="str">
            <v>同时行双侧成形术</v>
          </cell>
          <cell r="O6694" t="str">
            <v>医保</v>
          </cell>
        </row>
        <row r="6695">
          <cell r="A6695" t="str">
            <v>033110200502</v>
          </cell>
          <cell r="B6695" t="str">
            <v>33110200502</v>
          </cell>
          <cell r="C6695" t="str">
            <v>手术费</v>
          </cell>
          <cell r="D6695" t="str">
            <v>08</v>
          </cell>
          <cell r="E6695" t="str">
            <v>手术治疗费</v>
          </cell>
          <cell r="F6695" t="str">
            <v>10</v>
          </cell>
          <cell r="G6695" t="str">
            <v>小儿肾盂输尿管成形术</v>
          </cell>
        </row>
        <row r="6695">
          <cell r="J6695" t="str">
            <v>次</v>
          </cell>
          <cell r="K6695">
            <v>3588</v>
          </cell>
          <cell r="L6695">
            <v>3224</v>
          </cell>
          <cell r="M6695">
            <v>2740</v>
          </cell>
        </row>
        <row r="6695">
          <cell r="O6695" t="str">
            <v>医保</v>
          </cell>
        </row>
        <row r="6696">
          <cell r="A6696" t="str">
            <v>033110200503</v>
          </cell>
          <cell r="B6696" t="str">
            <v>33110200503</v>
          </cell>
          <cell r="C6696" t="str">
            <v>手术费</v>
          </cell>
          <cell r="D6696" t="str">
            <v>08</v>
          </cell>
          <cell r="E6696" t="str">
            <v>手术治疗费</v>
          </cell>
          <cell r="F6696" t="str">
            <v>10</v>
          </cell>
          <cell r="G6696" t="str">
            <v>小儿肾盂输尿管成形术-同时行双侧成形术</v>
          </cell>
        </row>
        <row r="6696">
          <cell r="J6696" t="str">
            <v>次</v>
          </cell>
          <cell r="K6696">
            <v>5083</v>
          </cell>
          <cell r="L6696">
            <v>4563</v>
          </cell>
          <cell r="M6696">
            <v>3879</v>
          </cell>
          <cell r="N6696" t="str">
            <v>同时行双侧成形术</v>
          </cell>
          <cell r="O6696" t="str">
            <v>医保</v>
          </cell>
        </row>
        <row r="6697">
          <cell r="A6697" t="str">
            <v>033110200504</v>
          </cell>
          <cell r="B6697" t="str">
            <v>33110200504</v>
          </cell>
          <cell r="C6697" t="str">
            <v>手术费</v>
          </cell>
          <cell r="D6697" t="str">
            <v>08</v>
          </cell>
          <cell r="E6697" t="str">
            <v>手术治疗费</v>
          </cell>
          <cell r="F6697" t="str">
            <v>10</v>
          </cell>
          <cell r="G6697" t="str">
            <v>经腹腔镜肾盂输尿管成形术</v>
          </cell>
        </row>
        <row r="6697">
          <cell r="J6697" t="str">
            <v>次</v>
          </cell>
          <cell r="K6697">
            <v>3460</v>
          </cell>
          <cell r="L6697">
            <v>3080</v>
          </cell>
          <cell r="M6697">
            <v>2618</v>
          </cell>
        </row>
        <row r="6697">
          <cell r="O6697" t="str">
            <v>医保</v>
          </cell>
        </row>
        <row r="6698">
          <cell r="A6698" t="str">
            <v>033110200505</v>
          </cell>
          <cell r="B6698" t="str">
            <v>33110200505</v>
          </cell>
          <cell r="C6698" t="str">
            <v>手术费</v>
          </cell>
          <cell r="D6698" t="str">
            <v>08</v>
          </cell>
          <cell r="E6698" t="str">
            <v>手术治疗费</v>
          </cell>
          <cell r="F6698" t="str">
            <v>10</v>
          </cell>
          <cell r="G6698" t="str">
            <v>经腹腔镜肾盂输尿管成形术-同时行双侧成形术</v>
          </cell>
        </row>
        <row r="6698">
          <cell r="J6698" t="str">
            <v>次</v>
          </cell>
          <cell r="K6698">
            <v>4610</v>
          </cell>
          <cell r="L6698">
            <v>4110</v>
          </cell>
          <cell r="M6698">
            <v>3494</v>
          </cell>
          <cell r="N6698" t="str">
            <v>同时行双侧成形术</v>
          </cell>
          <cell r="O6698" t="str">
            <v>医保</v>
          </cell>
        </row>
        <row r="6699">
          <cell r="A6699" t="str">
            <v>033110200506</v>
          </cell>
          <cell r="B6699" t="str">
            <v>33110200506</v>
          </cell>
          <cell r="C6699" t="str">
            <v>手术费</v>
          </cell>
          <cell r="D6699" t="str">
            <v>08</v>
          </cell>
          <cell r="E6699" t="str">
            <v>手术治疗费</v>
          </cell>
          <cell r="F6699" t="str">
            <v>10</v>
          </cell>
          <cell r="G6699" t="str">
            <v>小儿经腹腔镜肾盂输尿管成形术</v>
          </cell>
        </row>
        <row r="6699">
          <cell r="J6699" t="str">
            <v>次</v>
          </cell>
          <cell r="K6699">
            <v>4498</v>
          </cell>
          <cell r="L6699">
            <v>4004</v>
          </cell>
          <cell r="M6699">
            <v>3403</v>
          </cell>
        </row>
        <row r="6699">
          <cell r="O6699" t="str">
            <v>医保</v>
          </cell>
        </row>
        <row r="6700">
          <cell r="A6700" t="str">
            <v>033110200507</v>
          </cell>
          <cell r="B6700" t="str">
            <v>33110200507</v>
          </cell>
          <cell r="C6700" t="str">
            <v>手术费</v>
          </cell>
          <cell r="D6700" t="str">
            <v>08</v>
          </cell>
          <cell r="E6700" t="str">
            <v>手术治疗费</v>
          </cell>
          <cell r="F6700" t="str">
            <v>10</v>
          </cell>
          <cell r="G6700" t="str">
            <v>小儿经腹腔镜肾盂输尿管成形术-同时行双侧成形术</v>
          </cell>
        </row>
        <row r="6700">
          <cell r="J6700" t="str">
            <v>次</v>
          </cell>
          <cell r="K6700">
            <v>5993</v>
          </cell>
          <cell r="L6700">
            <v>5343</v>
          </cell>
          <cell r="M6700">
            <v>4542</v>
          </cell>
          <cell r="N6700" t="str">
            <v>同时行双侧成形术</v>
          </cell>
          <cell r="O6700" t="str">
            <v>医保</v>
          </cell>
        </row>
        <row r="6701">
          <cell r="A6701" t="str">
            <v>033110200600</v>
          </cell>
          <cell r="B6701" t="str">
            <v>331102006</v>
          </cell>
          <cell r="C6701" t="str">
            <v>手术费</v>
          </cell>
          <cell r="D6701" t="str">
            <v>08</v>
          </cell>
          <cell r="E6701" t="str">
            <v>手术治疗费</v>
          </cell>
          <cell r="F6701" t="str">
            <v>10</v>
          </cell>
          <cell r="G6701" t="str">
            <v>肾盂输尿管成形术</v>
          </cell>
        </row>
        <row r="6701">
          <cell r="J6701" t="str">
            <v>次</v>
          </cell>
          <cell r="K6701">
            <v>2590</v>
          </cell>
          <cell r="L6701">
            <v>2330</v>
          </cell>
          <cell r="M6701">
            <v>1981</v>
          </cell>
        </row>
        <row r="6701">
          <cell r="O6701" t="str">
            <v>医保</v>
          </cell>
        </row>
        <row r="6702">
          <cell r="A6702" t="str">
            <v>033110200601</v>
          </cell>
          <cell r="B6702" t="str">
            <v>33110200601</v>
          </cell>
          <cell r="C6702" t="str">
            <v>手术费</v>
          </cell>
          <cell r="D6702" t="str">
            <v>08</v>
          </cell>
          <cell r="E6702" t="str">
            <v>手术治疗费</v>
          </cell>
          <cell r="F6702" t="str">
            <v>10</v>
          </cell>
          <cell r="G6702" t="str">
            <v>小儿肾盂输尿管成形术</v>
          </cell>
        </row>
        <row r="6702">
          <cell r="J6702" t="str">
            <v>次</v>
          </cell>
          <cell r="K6702">
            <v>3588</v>
          </cell>
          <cell r="L6702">
            <v>3224</v>
          </cell>
          <cell r="M6702">
            <v>2740</v>
          </cell>
        </row>
        <row r="6702">
          <cell r="O6702" t="str">
            <v>医保</v>
          </cell>
        </row>
        <row r="6703">
          <cell r="A6703" t="str">
            <v>033110200602</v>
          </cell>
          <cell r="B6703" t="str">
            <v>33110200602</v>
          </cell>
          <cell r="C6703" t="str">
            <v>手术费</v>
          </cell>
          <cell r="D6703" t="str">
            <v>08</v>
          </cell>
          <cell r="E6703" t="str">
            <v>手术治疗费</v>
          </cell>
          <cell r="F6703" t="str">
            <v>10</v>
          </cell>
          <cell r="G6703" t="str">
            <v>经腹腔镜肾盂输尿管成形术</v>
          </cell>
        </row>
        <row r="6703">
          <cell r="J6703" t="str">
            <v>次</v>
          </cell>
          <cell r="K6703">
            <v>3290</v>
          </cell>
          <cell r="L6703">
            <v>2930</v>
          </cell>
          <cell r="M6703">
            <v>2491</v>
          </cell>
        </row>
        <row r="6703">
          <cell r="O6703" t="str">
            <v>医保</v>
          </cell>
        </row>
        <row r="6704">
          <cell r="A6704" t="str">
            <v>033110200603</v>
          </cell>
          <cell r="B6704" t="str">
            <v>33110200603</v>
          </cell>
          <cell r="C6704" t="str">
            <v>手术费</v>
          </cell>
          <cell r="D6704" t="str">
            <v>08</v>
          </cell>
          <cell r="E6704" t="str">
            <v>手术治疗费</v>
          </cell>
          <cell r="F6704" t="str">
            <v>10</v>
          </cell>
          <cell r="G6704" t="str">
            <v>小儿经腹腔镜肾盂输尿管成形术</v>
          </cell>
        </row>
        <row r="6704">
          <cell r="J6704" t="str">
            <v>次</v>
          </cell>
          <cell r="K6704">
            <v>4498</v>
          </cell>
          <cell r="L6704">
            <v>4004</v>
          </cell>
          <cell r="M6704">
            <v>3403</v>
          </cell>
        </row>
        <row r="6704">
          <cell r="O6704" t="str">
            <v>医保</v>
          </cell>
        </row>
        <row r="6705">
          <cell r="A6705" t="str">
            <v>033110200700</v>
          </cell>
          <cell r="B6705" t="str">
            <v>331102007</v>
          </cell>
          <cell r="C6705" t="str">
            <v>手术费</v>
          </cell>
          <cell r="D6705" t="str">
            <v>08</v>
          </cell>
          <cell r="E6705" t="str">
            <v>手术治疗费</v>
          </cell>
          <cell r="F6705" t="str">
            <v>10</v>
          </cell>
          <cell r="G6705" t="str">
            <v>输尿管切开取石术</v>
          </cell>
        </row>
        <row r="6705">
          <cell r="J6705" t="str">
            <v>次</v>
          </cell>
          <cell r="K6705">
            <v>1560</v>
          </cell>
          <cell r="L6705">
            <v>1560</v>
          </cell>
          <cell r="M6705">
            <v>1326</v>
          </cell>
        </row>
        <row r="6705">
          <cell r="O6705" t="str">
            <v>医保</v>
          </cell>
        </row>
        <row r="6706">
          <cell r="A6706" t="str">
            <v>033110200701</v>
          </cell>
          <cell r="B6706" t="str">
            <v>33110200701</v>
          </cell>
          <cell r="C6706" t="str">
            <v>手术费</v>
          </cell>
          <cell r="D6706" t="str">
            <v>08</v>
          </cell>
          <cell r="E6706" t="str">
            <v>手术治疗费</v>
          </cell>
          <cell r="F6706" t="str">
            <v>10</v>
          </cell>
          <cell r="G6706" t="str">
            <v>小儿输尿管切开取石术</v>
          </cell>
        </row>
        <row r="6706">
          <cell r="J6706" t="str">
            <v>次</v>
          </cell>
          <cell r="K6706">
            <v>2028</v>
          </cell>
          <cell r="L6706">
            <v>2028</v>
          </cell>
          <cell r="M6706">
            <v>1724</v>
          </cell>
        </row>
        <row r="6706">
          <cell r="O6706" t="str">
            <v>医保</v>
          </cell>
        </row>
        <row r="6707">
          <cell r="A6707" t="str">
            <v>033110200702</v>
          </cell>
          <cell r="B6707" t="str">
            <v>33110200702</v>
          </cell>
          <cell r="C6707" t="str">
            <v>手术费</v>
          </cell>
          <cell r="D6707" t="str">
            <v>08</v>
          </cell>
          <cell r="E6707" t="str">
            <v>手术治疗费</v>
          </cell>
          <cell r="F6707" t="str">
            <v>10</v>
          </cell>
          <cell r="G6707" t="str">
            <v>经腹腔镜输尿管切开取石术</v>
          </cell>
        </row>
        <row r="6707">
          <cell r="J6707" t="str">
            <v>次</v>
          </cell>
          <cell r="K6707">
            <v>2260</v>
          </cell>
          <cell r="L6707">
            <v>2160</v>
          </cell>
          <cell r="M6707">
            <v>1836</v>
          </cell>
        </row>
        <row r="6707">
          <cell r="O6707" t="str">
            <v>医保</v>
          </cell>
        </row>
        <row r="6708">
          <cell r="A6708" t="str">
            <v>033110200703</v>
          </cell>
          <cell r="B6708" t="str">
            <v>33110200703</v>
          </cell>
          <cell r="C6708" t="str">
            <v>手术费</v>
          </cell>
          <cell r="D6708" t="str">
            <v>08</v>
          </cell>
          <cell r="E6708" t="str">
            <v>手术治疗费</v>
          </cell>
          <cell r="F6708" t="str">
            <v>10</v>
          </cell>
          <cell r="G6708" t="str">
            <v>小儿经腹腔镜输尿管切开取石术</v>
          </cell>
        </row>
        <row r="6708">
          <cell r="J6708" t="str">
            <v>次</v>
          </cell>
          <cell r="K6708">
            <v>2938</v>
          </cell>
          <cell r="L6708">
            <v>2808</v>
          </cell>
          <cell r="M6708">
            <v>2387</v>
          </cell>
        </row>
        <row r="6708">
          <cell r="O6708" t="str">
            <v>医保</v>
          </cell>
        </row>
        <row r="6709">
          <cell r="A6709" t="str">
            <v>033110200800</v>
          </cell>
          <cell r="B6709" t="str">
            <v>331102008</v>
          </cell>
          <cell r="C6709" t="str">
            <v>手术费</v>
          </cell>
          <cell r="D6709" t="str">
            <v>08</v>
          </cell>
          <cell r="E6709" t="str">
            <v>手术治疗费</v>
          </cell>
          <cell r="F6709" t="str">
            <v>10</v>
          </cell>
          <cell r="G6709" t="str">
            <v>输尿管损伤修补术</v>
          </cell>
        </row>
        <row r="6709">
          <cell r="J6709" t="str">
            <v>次</v>
          </cell>
          <cell r="K6709">
            <v>1280</v>
          </cell>
          <cell r="L6709">
            <v>1280</v>
          </cell>
          <cell r="M6709">
            <v>1088</v>
          </cell>
        </row>
        <row r="6709">
          <cell r="O6709" t="str">
            <v>医保</v>
          </cell>
        </row>
        <row r="6710">
          <cell r="A6710" t="str">
            <v>033110200801</v>
          </cell>
          <cell r="B6710" t="str">
            <v>33110200801</v>
          </cell>
          <cell r="C6710" t="str">
            <v>手术费</v>
          </cell>
          <cell r="D6710" t="str">
            <v>08</v>
          </cell>
          <cell r="E6710" t="str">
            <v>手术治疗费</v>
          </cell>
          <cell r="F6710" t="str">
            <v>10</v>
          </cell>
          <cell r="G6710" t="str">
            <v>小儿输尿管损伤修补术</v>
          </cell>
        </row>
        <row r="6710">
          <cell r="J6710" t="str">
            <v>次</v>
          </cell>
          <cell r="K6710">
            <v>1664</v>
          </cell>
          <cell r="L6710">
            <v>1664</v>
          </cell>
          <cell r="M6710">
            <v>1414</v>
          </cell>
        </row>
        <row r="6710">
          <cell r="O6710" t="str">
            <v>医保</v>
          </cell>
        </row>
        <row r="6711">
          <cell r="A6711" t="str">
            <v>033110200802</v>
          </cell>
          <cell r="B6711" t="str">
            <v>33110200802</v>
          </cell>
          <cell r="C6711" t="str">
            <v>手术费</v>
          </cell>
          <cell r="D6711" t="str">
            <v>08</v>
          </cell>
          <cell r="E6711" t="str">
            <v>手术治疗费</v>
          </cell>
          <cell r="F6711" t="str">
            <v>10</v>
          </cell>
          <cell r="G6711" t="str">
            <v>经腹腔镜输尿管损伤修补术</v>
          </cell>
        </row>
        <row r="6711">
          <cell r="J6711" t="str">
            <v>次</v>
          </cell>
          <cell r="K6711">
            <v>1980</v>
          </cell>
          <cell r="L6711">
            <v>1880</v>
          </cell>
          <cell r="M6711">
            <v>1598</v>
          </cell>
        </row>
        <row r="6711">
          <cell r="O6711" t="str">
            <v>医保</v>
          </cell>
        </row>
        <row r="6712">
          <cell r="A6712" t="str">
            <v>033110200803</v>
          </cell>
          <cell r="B6712" t="str">
            <v>33110200803</v>
          </cell>
          <cell r="C6712" t="str">
            <v>手术费</v>
          </cell>
          <cell r="D6712" t="str">
            <v>08</v>
          </cell>
          <cell r="E6712" t="str">
            <v>手术治疗费</v>
          </cell>
          <cell r="F6712" t="str">
            <v>10</v>
          </cell>
          <cell r="G6712" t="str">
            <v>小儿经腹腔镜输尿管损伤修补术</v>
          </cell>
        </row>
        <row r="6712">
          <cell r="J6712" t="str">
            <v>次</v>
          </cell>
          <cell r="K6712">
            <v>2574</v>
          </cell>
          <cell r="L6712">
            <v>2444</v>
          </cell>
          <cell r="M6712">
            <v>2077</v>
          </cell>
        </row>
        <row r="6712">
          <cell r="O6712" t="str">
            <v>医保</v>
          </cell>
        </row>
        <row r="6713">
          <cell r="A6713" t="str">
            <v>033110200900</v>
          </cell>
          <cell r="B6713" t="str">
            <v>331102009</v>
          </cell>
          <cell r="C6713" t="str">
            <v>手术费</v>
          </cell>
          <cell r="D6713" t="str">
            <v>08</v>
          </cell>
          <cell r="E6713" t="str">
            <v>手术治疗费</v>
          </cell>
          <cell r="F6713" t="str">
            <v>10</v>
          </cell>
          <cell r="G6713" t="str">
            <v>输尿管狭窄段切除再吻合术</v>
          </cell>
        </row>
        <row r="6713">
          <cell r="J6713" t="str">
            <v>次</v>
          </cell>
          <cell r="K6713">
            <v>2240</v>
          </cell>
          <cell r="L6713">
            <v>2020</v>
          </cell>
          <cell r="M6713">
            <v>1717</v>
          </cell>
        </row>
        <row r="6713">
          <cell r="O6713" t="str">
            <v>医保</v>
          </cell>
        </row>
        <row r="6714">
          <cell r="A6714" t="str">
            <v>033110200901</v>
          </cell>
          <cell r="B6714" t="str">
            <v>33110200901</v>
          </cell>
          <cell r="C6714" t="str">
            <v>手术费</v>
          </cell>
          <cell r="D6714" t="str">
            <v>08</v>
          </cell>
          <cell r="E6714" t="str">
            <v>手术治疗费</v>
          </cell>
          <cell r="F6714" t="str">
            <v>10</v>
          </cell>
          <cell r="G6714" t="str">
            <v>小儿输尿管狭窄段切除再吻合术</v>
          </cell>
        </row>
        <row r="6714">
          <cell r="J6714" t="str">
            <v>次</v>
          </cell>
          <cell r="K6714">
            <v>2912</v>
          </cell>
          <cell r="L6714">
            <v>2626</v>
          </cell>
          <cell r="M6714">
            <v>2232</v>
          </cell>
        </row>
        <row r="6714">
          <cell r="O6714" t="str">
            <v>医保</v>
          </cell>
        </row>
        <row r="6715">
          <cell r="A6715" t="str">
            <v>033110200902</v>
          </cell>
          <cell r="B6715" t="str">
            <v>33110200902</v>
          </cell>
          <cell r="C6715" t="str">
            <v>手术费</v>
          </cell>
          <cell r="D6715" t="str">
            <v>08</v>
          </cell>
          <cell r="E6715" t="str">
            <v>手术治疗费</v>
          </cell>
          <cell r="F6715" t="str">
            <v>10</v>
          </cell>
          <cell r="G6715" t="str">
            <v>经腹腔镜输尿管狭窄段切除再吻合术</v>
          </cell>
        </row>
        <row r="6715">
          <cell r="J6715" t="str">
            <v>次</v>
          </cell>
          <cell r="K6715">
            <v>2940</v>
          </cell>
          <cell r="L6715">
            <v>2620</v>
          </cell>
          <cell r="M6715">
            <v>2227</v>
          </cell>
        </row>
        <row r="6715">
          <cell r="O6715" t="str">
            <v>医保</v>
          </cell>
        </row>
        <row r="6716">
          <cell r="A6716" t="str">
            <v>033110200903</v>
          </cell>
          <cell r="B6716" t="str">
            <v>33110200903</v>
          </cell>
          <cell r="C6716" t="str">
            <v>手术费</v>
          </cell>
          <cell r="D6716" t="str">
            <v>08</v>
          </cell>
          <cell r="E6716" t="str">
            <v>手术治疗费</v>
          </cell>
          <cell r="F6716" t="str">
            <v>10</v>
          </cell>
          <cell r="G6716" t="str">
            <v>小儿经腹腔镜输尿管狭窄段切除再吻合术</v>
          </cell>
        </row>
        <row r="6716">
          <cell r="J6716" t="str">
            <v>次</v>
          </cell>
          <cell r="K6716">
            <v>3822</v>
          </cell>
          <cell r="L6716">
            <v>3406</v>
          </cell>
          <cell r="M6716">
            <v>2895</v>
          </cell>
        </row>
        <row r="6716">
          <cell r="O6716" t="str">
            <v>医保</v>
          </cell>
        </row>
        <row r="6717">
          <cell r="A6717" t="str">
            <v>033110201000</v>
          </cell>
          <cell r="B6717" t="str">
            <v>331102010</v>
          </cell>
          <cell r="C6717" t="str">
            <v>手术费</v>
          </cell>
          <cell r="D6717" t="str">
            <v>08</v>
          </cell>
          <cell r="E6717" t="str">
            <v>手术治疗费</v>
          </cell>
          <cell r="F6717" t="str">
            <v>10</v>
          </cell>
          <cell r="G6717" t="str">
            <v>输尿管开口囊肿切除术</v>
          </cell>
        </row>
        <row r="6717">
          <cell r="J6717" t="str">
            <v>次</v>
          </cell>
          <cell r="K6717">
            <v>1710</v>
          </cell>
          <cell r="L6717">
            <v>1710</v>
          </cell>
          <cell r="M6717">
            <v>1454</v>
          </cell>
        </row>
        <row r="6717">
          <cell r="O6717" t="str">
            <v>医保</v>
          </cell>
        </row>
        <row r="6718">
          <cell r="A6718" t="str">
            <v>033110201001</v>
          </cell>
          <cell r="B6718" t="str">
            <v>33110201001</v>
          </cell>
          <cell r="C6718" t="str">
            <v>手术费</v>
          </cell>
          <cell r="D6718" t="str">
            <v>08</v>
          </cell>
          <cell r="E6718" t="str">
            <v>手术治疗费</v>
          </cell>
          <cell r="F6718" t="str">
            <v>10</v>
          </cell>
          <cell r="G6718" t="str">
            <v>小儿输尿管开口囊肿切除术</v>
          </cell>
        </row>
        <row r="6718">
          <cell r="J6718" t="str">
            <v>次</v>
          </cell>
          <cell r="K6718">
            <v>2223</v>
          </cell>
          <cell r="L6718">
            <v>2223</v>
          </cell>
          <cell r="M6718">
            <v>1890</v>
          </cell>
        </row>
        <row r="6718">
          <cell r="O6718" t="str">
            <v>医保</v>
          </cell>
        </row>
        <row r="6719">
          <cell r="A6719" t="str">
            <v>033110201002</v>
          </cell>
          <cell r="B6719" t="str">
            <v>33110201002</v>
          </cell>
          <cell r="C6719" t="str">
            <v>手术费</v>
          </cell>
          <cell r="D6719" t="str">
            <v>08</v>
          </cell>
          <cell r="E6719" t="str">
            <v>手术治疗费</v>
          </cell>
          <cell r="F6719" t="str">
            <v>10</v>
          </cell>
          <cell r="G6719" t="str">
            <v>经腹腔镜输尿管开口囊肿切除术</v>
          </cell>
        </row>
        <row r="6719">
          <cell r="J6719" t="str">
            <v>次</v>
          </cell>
          <cell r="K6719">
            <v>2410</v>
          </cell>
          <cell r="L6719">
            <v>2310</v>
          </cell>
          <cell r="M6719">
            <v>1964</v>
          </cell>
        </row>
        <row r="6719">
          <cell r="O6719" t="str">
            <v>医保</v>
          </cell>
        </row>
        <row r="6720">
          <cell r="A6720" t="str">
            <v>033110201003</v>
          </cell>
          <cell r="B6720" t="str">
            <v>33110201003</v>
          </cell>
          <cell r="C6720" t="str">
            <v>手术费</v>
          </cell>
          <cell r="D6720" t="str">
            <v>08</v>
          </cell>
          <cell r="E6720" t="str">
            <v>手术治疗费</v>
          </cell>
          <cell r="F6720" t="str">
            <v>10</v>
          </cell>
          <cell r="G6720" t="str">
            <v>小儿经腹腔镜输尿管开口囊肿切除术</v>
          </cell>
        </row>
        <row r="6720">
          <cell r="J6720" t="str">
            <v>次</v>
          </cell>
          <cell r="K6720">
            <v>3133</v>
          </cell>
          <cell r="L6720">
            <v>3003</v>
          </cell>
          <cell r="M6720">
            <v>2553</v>
          </cell>
        </row>
        <row r="6720">
          <cell r="O6720" t="str">
            <v>医保</v>
          </cell>
        </row>
        <row r="6721">
          <cell r="A6721" t="str">
            <v>033110201100</v>
          </cell>
          <cell r="B6721" t="str">
            <v>331102011</v>
          </cell>
          <cell r="C6721" t="str">
            <v>手术费</v>
          </cell>
          <cell r="D6721" t="str">
            <v>08</v>
          </cell>
          <cell r="E6721" t="str">
            <v>手术治疗费</v>
          </cell>
          <cell r="F6721" t="str">
            <v>10</v>
          </cell>
          <cell r="G6721" t="str">
            <v>输尿管残端切除术</v>
          </cell>
        </row>
        <row r="6721">
          <cell r="J6721" t="str">
            <v>次</v>
          </cell>
          <cell r="K6721">
            <v>900</v>
          </cell>
          <cell r="L6721">
            <v>900</v>
          </cell>
          <cell r="M6721">
            <v>765</v>
          </cell>
        </row>
        <row r="6721">
          <cell r="O6721" t="str">
            <v>医保</v>
          </cell>
        </row>
        <row r="6722">
          <cell r="A6722" t="str">
            <v>033110201101</v>
          </cell>
          <cell r="B6722" t="str">
            <v>33110201101</v>
          </cell>
          <cell r="C6722" t="str">
            <v>手术费</v>
          </cell>
          <cell r="D6722" t="str">
            <v>08</v>
          </cell>
          <cell r="E6722" t="str">
            <v>手术治疗费</v>
          </cell>
          <cell r="F6722" t="str">
            <v>10</v>
          </cell>
          <cell r="G6722" t="str">
            <v>小儿输尿管残端切除术</v>
          </cell>
        </row>
        <row r="6722">
          <cell r="J6722" t="str">
            <v>次</v>
          </cell>
          <cell r="K6722">
            <v>1170</v>
          </cell>
          <cell r="L6722">
            <v>1170</v>
          </cell>
          <cell r="M6722">
            <v>995</v>
          </cell>
        </row>
        <row r="6722">
          <cell r="O6722" t="str">
            <v>医保</v>
          </cell>
        </row>
        <row r="6723">
          <cell r="A6723" t="str">
            <v>033110201102</v>
          </cell>
          <cell r="B6723" t="str">
            <v>33110201102</v>
          </cell>
          <cell r="C6723" t="str">
            <v>手术费</v>
          </cell>
          <cell r="D6723" t="str">
            <v>08</v>
          </cell>
          <cell r="E6723" t="str">
            <v>手术治疗费</v>
          </cell>
          <cell r="F6723" t="str">
            <v>10</v>
          </cell>
          <cell r="G6723" t="str">
            <v>经腹腔镜输尿管残端切除术</v>
          </cell>
        </row>
        <row r="6723">
          <cell r="J6723" t="str">
            <v>次</v>
          </cell>
          <cell r="K6723">
            <v>1600</v>
          </cell>
          <cell r="L6723">
            <v>1500</v>
          </cell>
          <cell r="M6723">
            <v>1275</v>
          </cell>
        </row>
        <row r="6723">
          <cell r="O6723" t="str">
            <v>医保</v>
          </cell>
        </row>
        <row r="6724">
          <cell r="A6724" t="str">
            <v>033110201103</v>
          </cell>
          <cell r="B6724" t="str">
            <v>33110201103</v>
          </cell>
          <cell r="C6724" t="str">
            <v>手术费</v>
          </cell>
          <cell r="D6724" t="str">
            <v>08</v>
          </cell>
          <cell r="E6724" t="str">
            <v>手术治疗费</v>
          </cell>
          <cell r="F6724" t="str">
            <v>10</v>
          </cell>
          <cell r="G6724" t="str">
            <v>小儿经腹腔镜输尿管残端切除术</v>
          </cell>
        </row>
        <row r="6724">
          <cell r="J6724" t="str">
            <v>次</v>
          </cell>
          <cell r="K6724">
            <v>2080</v>
          </cell>
          <cell r="L6724">
            <v>1950</v>
          </cell>
          <cell r="M6724">
            <v>1658</v>
          </cell>
        </row>
        <row r="6724">
          <cell r="O6724" t="str">
            <v>医保</v>
          </cell>
        </row>
        <row r="6725">
          <cell r="A6725" t="str">
            <v>033110201200</v>
          </cell>
          <cell r="B6725" t="str">
            <v>331102012</v>
          </cell>
          <cell r="C6725" t="str">
            <v>手术费</v>
          </cell>
          <cell r="D6725" t="str">
            <v>08</v>
          </cell>
          <cell r="E6725" t="str">
            <v>手术治疗费</v>
          </cell>
          <cell r="F6725" t="str">
            <v>10</v>
          </cell>
          <cell r="G6725" t="str">
            <v>输尿管膀胱再植术</v>
          </cell>
        </row>
        <row r="6725">
          <cell r="J6725" t="str">
            <v>次</v>
          </cell>
          <cell r="K6725">
            <v>1710</v>
          </cell>
          <cell r="L6725">
            <v>1710</v>
          </cell>
          <cell r="M6725">
            <v>1454</v>
          </cell>
        </row>
        <row r="6725">
          <cell r="O6725" t="str">
            <v>医保</v>
          </cell>
        </row>
        <row r="6726">
          <cell r="A6726" t="str">
            <v>033110201201</v>
          </cell>
          <cell r="B6726" t="str">
            <v>33110201201</v>
          </cell>
          <cell r="C6726" t="str">
            <v>手术费</v>
          </cell>
          <cell r="D6726" t="str">
            <v>08</v>
          </cell>
          <cell r="E6726" t="str">
            <v>手术治疗费</v>
          </cell>
          <cell r="F6726" t="str">
            <v>10</v>
          </cell>
          <cell r="G6726" t="str">
            <v>小儿输尿管膀胱再植术</v>
          </cell>
        </row>
        <row r="6726">
          <cell r="J6726" t="str">
            <v>次</v>
          </cell>
          <cell r="K6726">
            <v>2223</v>
          </cell>
          <cell r="L6726">
            <v>2223</v>
          </cell>
          <cell r="M6726">
            <v>1890</v>
          </cell>
        </row>
        <row r="6726">
          <cell r="O6726" t="str">
            <v>医保</v>
          </cell>
        </row>
        <row r="6727">
          <cell r="A6727" t="str">
            <v>033110201202</v>
          </cell>
          <cell r="B6727" t="str">
            <v>33110201202</v>
          </cell>
          <cell r="C6727" t="str">
            <v>手术费</v>
          </cell>
          <cell r="D6727" t="str">
            <v>08</v>
          </cell>
          <cell r="E6727" t="str">
            <v>手术治疗费</v>
          </cell>
          <cell r="F6727" t="str">
            <v>10</v>
          </cell>
          <cell r="G6727" t="str">
            <v>经腹腔镜输尿管膀胱再植术</v>
          </cell>
        </row>
        <row r="6727">
          <cell r="J6727" t="str">
            <v>次</v>
          </cell>
          <cell r="K6727">
            <v>2410</v>
          </cell>
          <cell r="L6727">
            <v>2310</v>
          </cell>
          <cell r="M6727">
            <v>1964</v>
          </cell>
        </row>
        <row r="6727">
          <cell r="O6727" t="str">
            <v>医保</v>
          </cell>
        </row>
        <row r="6728">
          <cell r="A6728" t="str">
            <v>033110201203</v>
          </cell>
          <cell r="B6728" t="str">
            <v>33110201203</v>
          </cell>
          <cell r="C6728" t="str">
            <v>手术费</v>
          </cell>
          <cell r="D6728" t="str">
            <v>08</v>
          </cell>
          <cell r="E6728" t="str">
            <v>手术治疗费</v>
          </cell>
          <cell r="F6728" t="str">
            <v>10</v>
          </cell>
          <cell r="G6728" t="str">
            <v>小儿经腹腔镜输尿管膀胱再植术</v>
          </cell>
        </row>
        <row r="6728">
          <cell r="J6728" t="str">
            <v>次</v>
          </cell>
          <cell r="K6728">
            <v>3133</v>
          </cell>
          <cell r="L6728">
            <v>3003</v>
          </cell>
          <cell r="M6728">
            <v>2553</v>
          </cell>
        </row>
        <row r="6728">
          <cell r="O6728" t="str">
            <v>医保</v>
          </cell>
        </row>
        <row r="6729">
          <cell r="A6729" t="str">
            <v>033110201300</v>
          </cell>
          <cell r="B6729" t="str">
            <v>331102013</v>
          </cell>
          <cell r="C6729" t="str">
            <v>手术费</v>
          </cell>
          <cell r="D6729" t="str">
            <v>08</v>
          </cell>
          <cell r="E6729" t="str">
            <v>手术治疗费</v>
          </cell>
          <cell r="F6729" t="str">
            <v>10</v>
          </cell>
          <cell r="G6729" t="str">
            <v>输尿管皮肤造口术</v>
          </cell>
        </row>
        <row r="6729">
          <cell r="J6729" t="str">
            <v>次</v>
          </cell>
          <cell r="K6729">
            <v>2240</v>
          </cell>
          <cell r="L6729">
            <v>2020</v>
          </cell>
          <cell r="M6729">
            <v>1717</v>
          </cell>
          <cell r="N6729" t="str">
            <v>单、双侧同价</v>
          </cell>
          <cell r="O6729" t="str">
            <v>医保</v>
          </cell>
        </row>
        <row r="6730">
          <cell r="A6730" t="str">
            <v>033110201301</v>
          </cell>
          <cell r="B6730" t="str">
            <v>33110201301</v>
          </cell>
          <cell r="C6730" t="str">
            <v>手术费</v>
          </cell>
          <cell r="D6730" t="str">
            <v>08</v>
          </cell>
          <cell r="E6730" t="str">
            <v>手术治疗费</v>
          </cell>
          <cell r="F6730" t="str">
            <v>10</v>
          </cell>
          <cell r="G6730" t="str">
            <v>小儿输尿管皮肤造口术</v>
          </cell>
        </row>
        <row r="6730">
          <cell r="J6730" t="str">
            <v>次</v>
          </cell>
          <cell r="K6730">
            <v>2912</v>
          </cell>
          <cell r="L6730">
            <v>2626</v>
          </cell>
          <cell r="M6730">
            <v>2232</v>
          </cell>
        </row>
        <row r="6730">
          <cell r="O6730" t="str">
            <v>医保</v>
          </cell>
        </row>
        <row r="6731">
          <cell r="A6731" t="str">
            <v>033110201302</v>
          </cell>
          <cell r="B6731" t="str">
            <v>33110201302</v>
          </cell>
          <cell r="C6731" t="str">
            <v>手术费</v>
          </cell>
          <cell r="D6731" t="str">
            <v>08</v>
          </cell>
          <cell r="E6731" t="str">
            <v>手术治疗费</v>
          </cell>
          <cell r="F6731" t="str">
            <v>10</v>
          </cell>
          <cell r="G6731" t="str">
            <v>经腹腔镜输尿管皮肤造口术</v>
          </cell>
        </row>
        <row r="6731">
          <cell r="J6731" t="str">
            <v>次</v>
          </cell>
          <cell r="K6731">
            <v>2940</v>
          </cell>
          <cell r="L6731">
            <v>2620</v>
          </cell>
          <cell r="M6731">
            <v>2227</v>
          </cell>
        </row>
        <row r="6731">
          <cell r="O6731" t="str">
            <v>医保</v>
          </cell>
        </row>
        <row r="6732">
          <cell r="A6732" t="str">
            <v>033110201303</v>
          </cell>
          <cell r="B6732" t="str">
            <v>33110201303</v>
          </cell>
          <cell r="C6732" t="str">
            <v>手术费</v>
          </cell>
          <cell r="D6732" t="str">
            <v>08</v>
          </cell>
          <cell r="E6732" t="str">
            <v>手术治疗费</v>
          </cell>
          <cell r="F6732" t="str">
            <v>10</v>
          </cell>
          <cell r="G6732" t="str">
            <v>小儿经腹腔镜输尿管皮肤造口术</v>
          </cell>
        </row>
        <row r="6732">
          <cell r="J6732" t="str">
            <v>次</v>
          </cell>
          <cell r="K6732">
            <v>3822</v>
          </cell>
          <cell r="L6732">
            <v>3406</v>
          </cell>
          <cell r="M6732">
            <v>2895</v>
          </cell>
        </row>
        <row r="6732">
          <cell r="O6732" t="str">
            <v>医保</v>
          </cell>
        </row>
        <row r="6733">
          <cell r="A6733" t="str">
            <v>033110201400</v>
          </cell>
          <cell r="B6733" t="str">
            <v>331102014</v>
          </cell>
          <cell r="C6733" t="str">
            <v>手术费</v>
          </cell>
          <cell r="D6733" t="str">
            <v>08</v>
          </cell>
          <cell r="E6733" t="str">
            <v>手术治疗费</v>
          </cell>
          <cell r="F6733" t="str">
            <v>10</v>
          </cell>
          <cell r="G6733" t="str">
            <v>输尿管乙状结肠吻合术</v>
          </cell>
        </row>
        <row r="6733">
          <cell r="J6733" t="str">
            <v>次</v>
          </cell>
          <cell r="K6733">
            <v>1260</v>
          </cell>
          <cell r="L6733">
            <v>1260</v>
          </cell>
          <cell r="M6733">
            <v>1071</v>
          </cell>
        </row>
        <row r="6733">
          <cell r="O6733" t="str">
            <v>医保</v>
          </cell>
        </row>
        <row r="6734">
          <cell r="A6734" t="str">
            <v>033110201401</v>
          </cell>
          <cell r="B6734" t="str">
            <v>33110201401</v>
          </cell>
          <cell r="C6734" t="str">
            <v>手术费</v>
          </cell>
          <cell r="D6734" t="str">
            <v>08</v>
          </cell>
          <cell r="E6734" t="str">
            <v>手术治疗费</v>
          </cell>
          <cell r="F6734" t="str">
            <v>10</v>
          </cell>
          <cell r="G6734" t="str">
            <v>小儿输尿管乙状结肠吻合术</v>
          </cell>
        </row>
        <row r="6734">
          <cell r="J6734" t="str">
            <v>次</v>
          </cell>
          <cell r="K6734">
            <v>1638</v>
          </cell>
          <cell r="L6734">
            <v>1638</v>
          </cell>
          <cell r="M6734">
            <v>1392</v>
          </cell>
        </row>
        <row r="6734">
          <cell r="O6734" t="str">
            <v>医保</v>
          </cell>
        </row>
        <row r="6735">
          <cell r="A6735" t="str">
            <v>033110201402</v>
          </cell>
          <cell r="B6735" t="str">
            <v>33110201402</v>
          </cell>
          <cell r="C6735" t="str">
            <v>手术费</v>
          </cell>
          <cell r="D6735" t="str">
            <v>08</v>
          </cell>
          <cell r="E6735" t="str">
            <v>手术治疗费</v>
          </cell>
          <cell r="F6735" t="str">
            <v>10</v>
          </cell>
          <cell r="G6735" t="str">
            <v>经腹腔镜输尿管乙状结肠吻合术</v>
          </cell>
        </row>
        <row r="6735">
          <cell r="J6735" t="str">
            <v>次</v>
          </cell>
          <cell r="K6735">
            <v>1960</v>
          </cell>
          <cell r="L6735">
            <v>1860</v>
          </cell>
          <cell r="M6735">
            <v>1581</v>
          </cell>
        </row>
        <row r="6735">
          <cell r="O6735" t="str">
            <v>医保</v>
          </cell>
        </row>
        <row r="6736">
          <cell r="A6736" t="str">
            <v>033110201403</v>
          </cell>
          <cell r="B6736" t="str">
            <v>33110201403</v>
          </cell>
          <cell r="C6736" t="str">
            <v>手术费</v>
          </cell>
          <cell r="D6736" t="str">
            <v>08</v>
          </cell>
          <cell r="E6736" t="str">
            <v>手术治疗费</v>
          </cell>
          <cell r="F6736" t="str">
            <v>10</v>
          </cell>
          <cell r="G6736" t="str">
            <v>小儿经腹腔镜输尿管乙状结肠吻合术</v>
          </cell>
        </row>
        <row r="6736">
          <cell r="J6736" t="str">
            <v>次</v>
          </cell>
          <cell r="K6736">
            <v>2548</v>
          </cell>
          <cell r="L6736">
            <v>2418</v>
          </cell>
          <cell r="M6736">
            <v>2055</v>
          </cell>
        </row>
        <row r="6736">
          <cell r="O6736" t="str">
            <v>医保</v>
          </cell>
        </row>
        <row r="6737">
          <cell r="A6737" t="str">
            <v>033110201500</v>
          </cell>
          <cell r="B6737" t="str">
            <v>331102015</v>
          </cell>
          <cell r="C6737" t="str">
            <v>手术费</v>
          </cell>
          <cell r="D6737" t="str">
            <v>08</v>
          </cell>
          <cell r="E6737" t="str">
            <v>手术治疗费</v>
          </cell>
          <cell r="F6737" t="str">
            <v>10</v>
          </cell>
          <cell r="G6737" t="str">
            <v>输尿管松解术</v>
          </cell>
        </row>
        <row r="6737">
          <cell r="J6737" t="str">
            <v>次</v>
          </cell>
          <cell r="K6737">
            <v>990</v>
          </cell>
          <cell r="L6737">
            <v>990</v>
          </cell>
          <cell r="M6737">
            <v>842</v>
          </cell>
        </row>
        <row r="6737">
          <cell r="O6737" t="str">
            <v>医保</v>
          </cell>
        </row>
        <row r="6738">
          <cell r="A6738" t="str">
            <v>033110201501</v>
          </cell>
          <cell r="B6738" t="str">
            <v>33110201501</v>
          </cell>
          <cell r="C6738" t="str">
            <v>手术费</v>
          </cell>
          <cell r="D6738" t="str">
            <v>08</v>
          </cell>
          <cell r="E6738" t="str">
            <v>手术治疗费</v>
          </cell>
          <cell r="F6738" t="str">
            <v>10</v>
          </cell>
          <cell r="G6738" t="str">
            <v>小儿输尿管松解术</v>
          </cell>
        </row>
        <row r="6738">
          <cell r="J6738" t="str">
            <v>次</v>
          </cell>
          <cell r="K6738">
            <v>1287</v>
          </cell>
          <cell r="L6738">
            <v>1287</v>
          </cell>
          <cell r="M6738">
            <v>1094</v>
          </cell>
        </row>
        <row r="6738">
          <cell r="O6738" t="str">
            <v>医保</v>
          </cell>
        </row>
        <row r="6739">
          <cell r="A6739" t="str">
            <v>033110201502</v>
          </cell>
          <cell r="B6739" t="str">
            <v>33110201502</v>
          </cell>
          <cell r="C6739" t="str">
            <v>手术费</v>
          </cell>
          <cell r="D6739" t="str">
            <v>08</v>
          </cell>
          <cell r="E6739" t="str">
            <v>手术治疗费</v>
          </cell>
          <cell r="F6739" t="str">
            <v>10</v>
          </cell>
          <cell r="G6739" t="str">
            <v>经腹腔镜输尿管松解术</v>
          </cell>
        </row>
        <row r="6739">
          <cell r="J6739" t="str">
            <v>次</v>
          </cell>
          <cell r="K6739">
            <v>1690</v>
          </cell>
          <cell r="L6739">
            <v>1590</v>
          </cell>
          <cell r="M6739">
            <v>1352</v>
          </cell>
        </row>
        <row r="6739">
          <cell r="O6739" t="str">
            <v>医保</v>
          </cell>
        </row>
        <row r="6740">
          <cell r="A6740" t="str">
            <v>033110201503</v>
          </cell>
          <cell r="B6740" t="str">
            <v>33110201503</v>
          </cell>
          <cell r="C6740" t="str">
            <v>手术费</v>
          </cell>
          <cell r="D6740" t="str">
            <v>08</v>
          </cell>
          <cell r="E6740" t="str">
            <v>手术治疗费</v>
          </cell>
          <cell r="F6740" t="str">
            <v>10</v>
          </cell>
          <cell r="G6740" t="str">
            <v>小儿经腹腔镜输尿管松解术</v>
          </cell>
        </row>
        <row r="6740">
          <cell r="J6740" t="str">
            <v>次</v>
          </cell>
          <cell r="K6740">
            <v>2197</v>
          </cell>
          <cell r="L6740">
            <v>2067</v>
          </cell>
          <cell r="M6740">
            <v>1757</v>
          </cell>
        </row>
        <row r="6740">
          <cell r="O6740" t="str">
            <v>医保</v>
          </cell>
        </row>
        <row r="6741">
          <cell r="A6741" t="str">
            <v>033110201600</v>
          </cell>
          <cell r="B6741" t="str">
            <v>331102016</v>
          </cell>
          <cell r="C6741" t="str">
            <v>手术费</v>
          </cell>
          <cell r="D6741" t="str">
            <v>08</v>
          </cell>
          <cell r="E6741" t="str">
            <v>手术治疗费</v>
          </cell>
          <cell r="F6741" t="str">
            <v>10</v>
          </cell>
          <cell r="G6741" t="str">
            <v>输尿管整形术</v>
          </cell>
        </row>
        <row r="6741">
          <cell r="J6741" t="str">
            <v>次</v>
          </cell>
          <cell r="K6741">
            <v>1470</v>
          </cell>
          <cell r="L6741">
            <v>1470</v>
          </cell>
          <cell r="M6741">
            <v>1250</v>
          </cell>
        </row>
        <row r="6741">
          <cell r="O6741" t="str">
            <v>医保</v>
          </cell>
        </row>
        <row r="6742">
          <cell r="A6742" t="str">
            <v>033110201601</v>
          </cell>
          <cell r="B6742" t="str">
            <v>33110201601</v>
          </cell>
          <cell r="C6742" t="str">
            <v>手术费</v>
          </cell>
          <cell r="D6742" t="str">
            <v>08</v>
          </cell>
          <cell r="E6742" t="str">
            <v>手术治疗费</v>
          </cell>
          <cell r="F6742" t="str">
            <v>10</v>
          </cell>
          <cell r="G6742" t="str">
            <v>小儿输尿管整形术</v>
          </cell>
        </row>
        <row r="6742">
          <cell r="J6742" t="str">
            <v>次</v>
          </cell>
          <cell r="K6742">
            <v>1911</v>
          </cell>
          <cell r="L6742">
            <v>1911</v>
          </cell>
          <cell r="M6742">
            <v>1624</v>
          </cell>
        </row>
        <row r="6742">
          <cell r="O6742" t="str">
            <v>医保</v>
          </cell>
        </row>
        <row r="6743">
          <cell r="A6743" t="str">
            <v>033110201602</v>
          </cell>
          <cell r="B6743" t="str">
            <v>33110201602</v>
          </cell>
          <cell r="C6743" t="str">
            <v>手术费</v>
          </cell>
          <cell r="D6743" t="str">
            <v>08</v>
          </cell>
          <cell r="E6743" t="str">
            <v>手术治疗费</v>
          </cell>
          <cell r="F6743" t="str">
            <v>10</v>
          </cell>
          <cell r="G6743" t="str">
            <v>经腹腔镜输尿管整形术</v>
          </cell>
        </row>
        <row r="6743">
          <cell r="J6743" t="str">
            <v>次</v>
          </cell>
          <cell r="K6743">
            <v>2170</v>
          </cell>
          <cell r="L6743">
            <v>2070</v>
          </cell>
          <cell r="M6743">
            <v>1760</v>
          </cell>
        </row>
        <row r="6743">
          <cell r="O6743" t="str">
            <v>医保</v>
          </cell>
        </row>
        <row r="6744">
          <cell r="A6744" t="str">
            <v>033110201603</v>
          </cell>
          <cell r="B6744" t="str">
            <v>33110201603</v>
          </cell>
          <cell r="C6744" t="str">
            <v>手术费</v>
          </cell>
          <cell r="D6744" t="str">
            <v>08</v>
          </cell>
          <cell r="E6744" t="str">
            <v>手术治疗费</v>
          </cell>
          <cell r="F6744" t="str">
            <v>10</v>
          </cell>
          <cell r="G6744" t="str">
            <v>小儿经腹腔镜输尿管整形术</v>
          </cell>
        </row>
        <row r="6744">
          <cell r="J6744" t="str">
            <v>次</v>
          </cell>
          <cell r="K6744">
            <v>2821</v>
          </cell>
          <cell r="L6744">
            <v>2691</v>
          </cell>
          <cell r="M6744">
            <v>2287</v>
          </cell>
        </row>
        <row r="6744">
          <cell r="O6744" t="str">
            <v>医保</v>
          </cell>
        </row>
        <row r="6745">
          <cell r="A6745" t="str">
            <v>033110201700</v>
          </cell>
          <cell r="B6745" t="str">
            <v>331102017</v>
          </cell>
          <cell r="C6745" t="str">
            <v>手术费</v>
          </cell>
          <cell r="D6745" t="str">
            <v>08</v>
          </cell>
          <cell r="E6745" t="str">
            <v>手术治疗费</v>
          </cell>
          <cell r="F6745" t="str">
            <v>10</v>
          </cell>
          <cell r="G6745" t="str">
            <v>腔静脉后输尿管整形术</v>
          </cell>
        </row>
        <row r="6745">
          <cell r="J6745" t="str">
            <v>次</v>
          </cell>
          <cell r="K6745">
            <v>1260</v>
          </cell>
          <cell r="L6745">
            <v>1260</v>
          </cell>
          <cell r="M6745">
            <v>1071</v>
          </cell>
        </row>
        <row r="6745">
          <cell r="O6745" t="str">
            <v>医保</v>
          </cell>
        </row>
        <row r="6746">
          <cell r="A6746" t="str">
            <v>033110201701</v>
          </cell>
          <cell r="B6746" t="str">
            <v>33110201701</v>
          </cell>
          <cell r="C6746" t="str">
            <v>手术费</v>
          </cell>
          <cell r="D6746" t="str">
            <v>08</v>
          </cell>
          <cell r="E6746" t="str">
            <v>手术治疗费</v>
          </cell>
          <cell r="F6746" t="str">
            <v>10</v>
          </cell>
          <cell r="G6746" t="str">
            <v>小儿腔静脉后输尿管整形术</v>
          </cell>
        </row>
        <row r="6746">
          <cell r="J6746" t="str">
            <v>次</v>
          </cell>
          <cell r="K6746">
            <v>1638</v>
          </cell>
          <cell r="L6746">
            <v>1638</v>
          </cell>
          <cell r="M6746">
            <v>1392</v>
          </cell>
        </row>
        <row r="6746">
          <cell r="O6746" t="str">
            <v>医保</v>
          </cell>
        </row>
        <row r="6747">
          <cell r="A6747" t="str">
            <v>033110201702</v>
          </cell>
          <cell r="B6747" t="str">
            <v>33110201702</v>
          </cell>
          <cell r="C6747" t="str">
            <v>手术费</v>
          </cell>
          <cell r="D6747" t="str">
            <v>08</v>
          </cell>
          <cell r="E6747" t="str">
            <v>手术治疗费</v>
          </cell>
          <cell r="F6747" t="str">
            <v>10</v>
          </cell>
          <cell r="G6747" t="str">
            <v>经腹腔镜腔静脉后输尿管整形术</v>
          </cell>
        </row>
        <row r="6747">
          <cell r="J6747" t="str">
            <v>次</v>
          </cell>
          <cell r="K6747">
            <v>1960</v>
          </cell>
          <cell r="L6747">
            <v>1860</v>
          </cell>
          <cell r="M6747">
            <v>1581</v>
          </cell>
        </row>
        <row r="6747">
          <cell r="O6747" t="str">
            <v>医保</v>
          </cell>
        </row>
        <row r="6748">
          <cell r="A6748" t="str">
            <v>033110201703</v>
          </cell>
          <cell r="B6748" t="str">
            <v>33110201703</v>
          </cell>
          <cell r="C6748" t="str">
            <v>手术费</v>
          </cell>
          <cell r="D6748" t="str">
            <v>08</v>
          </cell>
          <cell r="E6748" t="str">
            <v>手术治疗费</v>
          </cell>
          <cell r="F6748" t="str">
            <v>10</v>
          </cell>
          <cell r="G6748" t="str">
            <v>小儿经腹腔镜腔静脉后输尿管整形术</v>
          </cell>
        </row>
        <row r="6748">
          <cell r="J6748" t="str">
            <v>次</v>
          </cell>
          <cell r="K6748">
            <v>2548</v>
          </cell>
          <cell r="L6748">
            <v>2418</v>
          </cell>
          <cell r="M6748">
            <v>2055</v>
          </cell>
        </row>
        <row r="6748">
          <cell r="O6748" t="str">
            <v>医保</v>
          </cell>
        </row>
        <row r="6749">
          <cell r="A6749" t="str">
            <v>033110201800</v>
          </cell>
          <cell r="B6749" t="str">
            <v>331102018</v>
          </cell>
          <cell r="C6749" t="str">
            <v>手术费</v>
          </cell>
          <cell r="D6749" t="str">
            <v>08</v>
          </cell>
          <cell r="E6749" t="str">
            <v>手术治疗费</v>
          </cell>
          <cell r="F6749" t="str">
            <v>10</v>
          </cell>
          <cell r="G6749" t="str">
            <v>肠管代输尿管术</v>
          </cell>
        </row>
        <row r="6749">
          <cell r="J6749" t="str">
            <v>次</v>
          </cell>
          <cell r="K6749">
            <v>1170</v>
          </cell>
          <cell r="L6749">
            <v>1170</v>
          </cell>
          <cell r="M6749">
            <v>995</v>
          </cell>
        </row>
        <row r="6749">
          <cell r="O6749" t="str">
            <v>医保</v>
          </cell>
        </row>
        <row r="6750">
          <cell r="A6750" t="str">
            <v>033110201801</v>
          </cell>
          <cell r="B6750" t="str">
            <v>33110201801</v>
          </cell>
          <cell r="C6750" t="str">
            <v>手术费</v>
          </cell>
          <cell r="D6750" t="str">
            <v>08</v>
          </cell>
          <cell r="E6750" t="str">
            <v>手术治疗费</v>
          </cell>
          <cell r="F6750" t="str">
            <v>10</v>
          </cell>
          <cell r="G6750" t="str">
            <v>小儿肠管代输尿管术</v>
          </cell>
        </row>
        <row r="6750">
          <cell r="J6750" t="str">
            <v>次</v>
          </cell>
          <cell r="K6750">
            <v>1521</v>
          </cell>
          <cell r="L6750">
            <v>1521</v>
          </cell>
          <cell r="M6750">
            <v>1293</v>
          </cell>
        </row>
        <row r="6750">
          <cell r="O6750" t="str">
            <v>医保</v>
          </cell>
        </row>
        <row r="6751">
          <cell r="A6751" t="str">
            <v>033110201802</v>
          </cell>
          <cell r="B6751" t="str">
            <v>33110201802</v>
          </cell>
          <cell r="C6751" t="str">
            <v>手术费</v>
          </cell>
          <cell r="D6751" t="str">
            <v>08</v>
          </cell>
          <cell r="E6751" t="str">
            <v>手术治疗费</v>
          </cell>
          <cell r="F6751" t="str">
            <v>10</v>
          </cell>
          <cell r="G6751" t="str">
            <v>经腹腔镜肠管代输尿管术</v>
          </cell>
        </row>
        <row r="6751">
          <cell r="J6751" t="str">
            <v>次</v>
          </cell>
          <cell r="K6751">
            <v>1870</v>
          </cell>
          <cell r="L6751">
            <v>1770</v>
          </cell>
          <cell r="M6751">
            <v>1505</v>
          </cell>
        </row>
        <row r="6751">
          <cell r="O6751" t="str">
            <v>医保</v>
          </cell>
        </row>
        <row r="6752">
          <cell r="A6752" t="str">
            <v>033110201803</v>
          </cell>
          <cell r="B6752" t="str">
            <v>33110201803</v>
          </cell>
          <cell r="C6752" t="str">
            <v>手术费</v>
          </cell>
          <cell r="D6752" t="str">
            <v>08</v>
          </cell>
          <cell r="E6752" t="str">
            <v>手术治疗费</v>
          </cell>
          <cell r="F6752" t="str">
            <v>10</v>
          </cell>
          <cell r="G6752" t="str">
            <v>小儿经腹腔镜肠管代输尿管术</v>
          </cell>
        </row>
        <row r="6752">
          <cell r="J6752" t="str">
            <v>次</v>
          </cell>
          <cell r="K6752">
            <v>2431</v>
          </cell>
          <cell r="L6752">
            <v>2301</v>
          </cell>
          <cell r="M6752">
            <v>1956</v>
          </cell>
        </row>
        <row r="6752">
          <cell r="O6752" t="str">
            <v>医保</v>
          </cell>
        </row>
        <row r="6753">
          <cell r="A6753" t="str">
            <v>033110201900</v>
          </cell>
          <cell r="B6753" t="str">
            <v>331102019</v>
          </cell>
          <cell r="C6753" t="str">
            <v>手术费</v>
          </cell>
          <cell r="D6753" t="str">
            <v>08</v>
          </cell>
          <cell r="E6753" t="str">
            <v>手术治疗费</v>
          </cell>
          <cell r="F6753" t="str">
            <v>10</v>
          </cell>
          <cell r="G6753" t="str">
            <v>膀胱瓣代输尿管术</v>
          </cell>
        </row>
        <row r="6753">
          <cell r="J6753" t="str">
            <v>次</v>
          </cell>
          <cell r="K6753">
            <v>1170</v>
          </cell>
          <cell r="L6753">
            <v>1170</v>
          </cell>
          <cell r="M6753">
            <v>995</v>
          </cell>
        </row>
        <row r="6753">
          <cell r="O6753" t="str">
            <v>医保</v>
          </cell>
        </row>
        <row r="6754">
          <cell r="A6754" t="str">
            <v>033110201901</v>
          </cell>
          <cell r="B6754" t="str">
            <v>33110201901</v>
          </cell>
          <cell r="C6754" t="str">
            <v>手术费</v>
          </cell>
          <cell r="D6754" t="str">
            <v>08</v>
          </cell>
          <cell r="E6754" t="str">
            <v>手术治疗费</v>
          </cell>
          <cell r="F6754" t="str">
            <v>10</v>
          </cell>
          <cell r="G6754" t="str">
            <v>小儿膀胱瓣代输尿管术</v>
          </cell>
        </row>
        <row r="6754">
          <cell r="J6754" t="str">
            <v>次</v>
          </cell>
          <cell r="K6754">
            <v>1521</v>
          </cell>
          <cell r="L6754">
            <v>1521</v>
          </cell>
          <cell r="M6754">
            <v>1293</v>
          </cell>
        </row>
        <row r="6754">
          <cell r="O6754" t="str">
            <v>医保</v>
          </cell>
        </row>
        <row r="6755">
          <cell r="A6755" t="str">
            <v>033110201902</v>
          </cell>
          <cell r="B6755" t="str">
            <v>33110201902</v>
          </cell>
          <cell r="C6755" t="str">
            <v>手术费</v>
          </cell>
          <cell r="D6755" t="str">
            <v>08</v>
          </cell>
          <cell r="E6755" t="str">
            <v>手术治疗费</v>
          </cell>
          <cell r="F6755" t="str">
            <v>10</v>
          </cell>
          <cell r="G6755" t="str">
            <v>经腹腔镜膀胱瓣代输尿管术</v>
          </cell>
        </row>
        <row r="6755">
          <cell r="J6755" t="str">
            <v>次</v>
          </cell>
          <cell r="K6755">
            <v>1870</v>
          </cell>
          <cell r="L6755">
            <v>1770</v>
          </cell>
          <cell r="M6755">
            <v>1505</v>
          </cell>
        </row>
        <row r="6755">
          <cell r="O6755" t="str">
            <v>医保</v>
          </cell>
        </row>
        <row r="6756">
          <cell r="A6756" t="str">
            <v>033110201903</v>
          </cell>
          <cell r="B6756" t="str">
            <v>33110201903</v>
          </cell>
          <cell r="C6756" t="str">
            <v>手术费</v>
          </cell>
          <cell r="D6756" t="str">
            <v>08</v>
          </cell>
          <cell r="E6756" t="str">
            <v>手术治疗费</v>
          </cell>
          <cell r="F6756" t="str">
            <v>10</v>
          </cell>
          <cell r="G6756" t="str">
            <v>小儿经腹腔镜膀胱瓣代输尿管术</v>
          </cell>
        </row>
        <row r="6756">
          <cell r="J6756" t="str">
            <v>次</v>
          </cell>
          <cell r="K6756">
            <v>2431</v>
          </cell>
          <cell r="L6756">
            <v>2301</v>
          </cell>
          <cell r="M6756">
            <v>1956</v>
          </cell>
        </row>
        <row r="6756">
          <cell r="O6756" t="str">
            <v>医保</v>
          </cell>
        </row>
        <row r="6757">
          <cell r="B6757" t="str">
            <v>331103</v>
          </cell>
        </row>
        <row r="6757">
          <cell r="G6757" t="str">
            <v>膀胱手术</v>
          </cell>
        </row>
        <row r="6758">
          <cell r="A6758" t="str">
            <v>033110300100</v>
          </cell>
          <cell r="B6758" t="str">
            <v>331103001</v>
          </cell>
          <cell r="C6758" t="str">
            <v>手术费</v>
          </cell>
          <cell r="D6758" t="str">
            <v>08</v>
          </cell>
          <cell r="E6758" t="str">
            <v>手术治疗费</v>
          </cell>
          <cell r="F6758" t="str">
            <v>10</v>
          </cell>
          <cell r="G6758" t="str">
            <v>膀胱切开取石术</v>
          </cell>
        </row>
        <row r="6758">
          <cell r="J6758" t="str">
            <v>次</v>
          </cell>
          <cell r="K6758">
            <v>900</v>
          </cell>
          <cell r="L6758">
            <v>850</v>
          </cell>
          <cell r="M6758">
            <v>723</v>
          </cell>
        </row>
        <row r="6758">
          <cell r="O6758" t="str">
            <v>医保</v>
          </cell>
        </row>
        <row r="6759">
          <cell r="A6759" t="str">
            <v>033110300101</v>
          </cell>
          <cell r="B6759" t="str">
            <v>33110300101</v>
          </cell>
          <cell r="C6759" t="str">
            <v>手术费</v>
          </cell>
          <cell r="D6759" t="str">
            <v>08</v>
          </cell>
          <cell r="E6759" t="str">
            <v>手术治疗费</v>
          </cell>
          <cell r="F6759" t="str">
            <v>10</v>
          </cell>
          <cell r="G6759" t="str">
            <v>小儿膀胱切开取石术</v>
          </cell>
        </row>
        <row r="6759">
          <cell r="J6759" t="str">
            <v>次</v>
          </cell>
          <cell r="K6759">
            <v>1170</v>
          </cell>
          <cell r="L6759">
            <v>1105</v>
          </cell>
          <cell r="M6759">
            <v>939</v>
          </cell>
        </row>
        <row r="6759">
          <cell r="O6759" t="str">
            <v>医保</v>
          </cell>
        </row>
        <row r="6760">
          <cell r="A6760" t="str">
            <v>033110300102</v>
          </cell>
          <cell r="B6760" t="str">
            <v>33110300102</v>
          </cell>
          <cell r="C6760" t="str">
            <v>手术费</v>
          </cell>
          <cell r="D6760" t="str">
            <v>08</v>
          </cell>
          <cell r="E6760" t="str">
            <v>手术治疗费</v>
          </cell>
          <cell r="F6760" t="str">
            <v>10</v>
          </cell>
          <cell r="G6760" t="str">
            <v>经腹腔镜膀胱切开取石术</v>
          </cell>
        </row>
        <row r="6760">
          <cell r="J6760" t="str">
            <v>次</v>
          </cell>
          <cell r="K6760">
            <v>1600</v>
          </cell>
          <cell r="L6760">
            <v>1450</v>
          </cell>
          <cell r="M6760">
            <v>1233</v>
          </cell>
        </row>
        <row r="6760">
          <cell r="O6760" t="str">
            <v>医保</v>
          </cell>
        </row>
        <row r="6761">
          <cell r="A6761" t="str">
            <v>033110300103</v>
          </cell>
          <cell r="B6761" t="str">
            <v>33110300103</v>
          </cell>
          <cell r="C6761" t="str">
            <v>手术费</v>
          </cell>
          <cell r="D6761" t="str">
            <v>08</v>
          </cell>
          <cell r="E6761" t="str">
            <v>手术治疗费</v>
          </cell>
          <cell r="F6761" t="str">
            <v>10</v>
          </cell>
          <cell r="G6761" t="str">
            <v>小儿经腹腔镜膀胱切开取石术</v>
          </cell>
        </row>
        <row r="6761">
          <cell r="J6761" t="str">
            <v>次</v>
          </cell>
          <cell r="K6761">
            <v>2080</v>
          </cell>
          <cell r="L6761">
            <v>1885</v>
          </cell>
          <cell r="M6761">
            <v>1602</v>
          </cell>
        </row>
        <row r="6761">
          <cell r="O6761" t="str">
            <v>医保</v>
          </cell>
        </row>
        <row r="6762">
          <cell r="A6762" t="str">
            <v>033110300200</v>
          </cell>
          <cell r="B6762" t="str">
            <v>331103002</v>
          </cell>
          <cell r="C6762" t="str">
            <v>手术费</v>
          </cell>
          <cell r="D6762" t="str">
            <v>08</v>
          </cell>
          <cell r="E6762" t="str">
            <v>手术治疗费</v>
          </cell>
          <cell r="F6762" t="str">
            <v>10</v>
          </cell>
          <cell r="G6762" t="str">
            <v>膀胱憩室切除术</v>
          </cell>
        </row>
        <row r="6762">
          <cell r="J6762" t="str">
            <v>次</v>
          </cell>
          <cell r="K6762">
            <v>1210</v>
          </cell>
          <cell r="L6762">
            <v>1208</v>
          </cell>
          <cell r="M6762">
            <v>1027</v>
          </cell>
        </row>
        <row r="6762">
          <cell r="O6762" t="str">
            <v>医保</v>
          </cell>
        </row>
        <row r="6763">
          <cell r="A6763" t="str">
            <v>033110300201</v>
          </cell>
          <cell r="B6763" t="str">
            <v>33110300201</v>
          </cell>
          <cell r="C6763" t="str">
            <v>手术费</v>
          </cell>
          <cell r="D6763" t="str">
            <v>08</v>
          </cell>
          <cell r="E6763" t="str">
            <v>手术治疗费</v>
          </cell>
          <cell r="F6763" t="str">
            <v>10</v>
          </cell>
          <cell r="G6763" t="str">
            <v>小儿膀胱憩室切除术</v>
          </cell>
        </row>
        <row r="6763">
          <cell r="J6763" t="str">
            <v>次</v>
          </cell>
          <cell r="K6763">
            <v>1573</v>
          </cell>
          <cell r="L6763">
            <v>1570</v>
          </cell>
          <cell r="M6763">
            <v>1335</v>
          </cell>
        </row>
        <row r="6763">
          <cell r="O6763" t="str">
            <v>医保</v>
          </cell>
        </row>
        <row r="6764">
          <cell r="A6764" t="str">
            <v>033110300202</v>
          </cell>
          <cell r="B6764" t="str">
            <v>33110300202</v>
          </cell>
          <cell r="C6764" t="str">
            <v>手术费</v>
          </cell>
          <cell r="D6764" t="str">
            <v>08</v>
          </cell>
          <cell r="E6764" t="str">
            <v>手术治疗费</v>
          </cell>
          <cell r="F6764" t="str">
            <v>10</v>
          </cell>
          <cell r="G6764" t="str">
            <v>经腹腔镜膀胱憩室切除术</v>
          </cell>
        </row>
        <row r="6764">
          <cell r="J6764" t="str">
            <v>次</v>
          </cell>
          <cell r="K6764">
            <v>1910</v>
          </cell>
          <cell r="L6764">
            <v>1808</v>
          </cell>
          <cell r="M6764">
            <v>1537</v>
          </cell>
        </row>
        <row r="6764">
          <cell r="O6764" t="str">
            <v>医保</v>
          </cell>
        </row>
        <row r="6765">
          <cell r="A6765" t="str">
            <v>033110300203</v>
          </cell>
          <cell r="B6765" t="str">
            <v>33110300203</v>
          </cell>
          <cell r="C6765" t="str">
            <v>手术费</v>
          </cell>
          <cell r="D6765" t="str">
            <v>08</v>
          </cell>
          <cell r="E6765" t="str">
            <v>手术治疗费</v>
          </cell>
          <cell r="F6765" t="str">
            <v>10</v>
          </cell>
          <cell r="G6765" t="str">
            <v>小儿经腹腔镜膀胱憩室切除术</v>
          </cell>
        </row>
        <row r="6765">
          <cell r="J6765" t="str">
            <v>次</v>
          </cell>
          <cell r="K6765">
            <v>2483</v>
          </cell>
          <cell r="L6765">
            <v>2350</v>
          </cell>
          <cell r="M6765">
            <v>1998</v>
          </cell>
        </row>
        <row r="6765">
          <cell r="O6765" t="str">
            <v>医保</v>
          </cell>
        </row>
        <row r="6766">
          <cell r="A6766" t="str">
            <v>033110300300</v>
          </cell>
          <cell r="B6766" t="str">
            <v>331103003</v>
          </cell>
          <cell r="C6766" t="str">
            <v>手术费</v>
          </cell>
          <cell r="D6766" t="str">
            <v>08</v>
          </cell>
          <cell r="E6766" t="str">
            <v>手术治疗费</v>
          </cell>
          <cell r="F6766" t="str">
            <v>10</v>
          </cell>
          <cell r="G6766" t="str">
            <v>膀胱部分切除术</v>
          </cell>
        </row>
        <row r="6766">
          <cell r="J6766" t="str">
            <v>次</v>
          </cell>
          <cell r="K6766">
            <v>2080</v>
          </cell>
          <cell r="L6766">
            <v>1870</v>
          </cell>
          <cell r="M6766">
            <v>1590</v>
          </cell>
        </row>
        <row r="6766">
          <cell r="O6766" t="str">
            <v>医保</v>
          </cell>
        </row>
        <row r="6767">
          <cell r="A6767" t="str">
            <v>033110300301</v>
          </cell>
          <cell r="B6767" t="str">
            <v>33110300301</v>
          </cell>
          <cell r="C6767" t="str">
            <v>手术费</v>
          </cell>
          <cell r="D6767" t="str">
            <v>08</v>
          </cell>
          <cell r="E6767" t="str">
            <v>手术治疗费</v>
          </cell>
          <cell r="F6767" t="str">
            <v>10</v>
          </cell>
          <cell r="G6767" t="str">
            <v>小儿膀胱部分切除术</v>
          </cell>
        </row>
        <row r="6767">
          <cell r="J6767" t="str">
            <v>次</v>
          </cell>
          <cell r="K6767">
            <v>2704</v>
          </cell>
          <cell r="L6767">
            <v>2431</v>
          </cell>
          <cell r="M6767">
            <v>2066</v>
          </cell>
        </row>
        <row r="6767">
          <cell r="O6767" t="str">
            <v>医保</v>
          </cell>
        </row>
        <row r="6768">
          <cell r="A6768" t="str">
            <v>033110300302</v>
          </cell>
          <cell r="B6768" t="str">
            <v>33110300302</v>
          </cell>
          <cell r="C6768" t="str">
            <v>手术费</v>
          </cell>
          <cell r="D6768" t="str">
            <v>08</v>
          </cell>
          <cell r="E6768" t="str">
            <v>手术治疗费</v>
          </cell>
          <cell r="F6768" t="str">
            <v>10</v>
          </cell>
          <cell r="G6768" t="str">
            <v>经腹腔镜膀胱部分切除术</v>
          </cell>
        </row>
        <row r="6768">
          <cell r="J6768" t="str">
            <v>次</v>
          </cell>
          <cell r="K6768">
            <v>2780</v>
          </cell>
          <cell r="L6768">
            <v>2470</v>
          </cell>
          <cell r="M6768">
            <v>2100</v>
          </cell>
        </row>
        <row r="6768">
          <cell r="O6768" t="str">
            <v>医保</v>
          </cell>
        </row>
        <row r="6769">
          <cell r="A6769" t="str">
            <v>033110300303</v>
          </cell>
          <cell r="B6769" t="str">
            <v>33110300303</v>
          </cell>
          <cell r="C6769" t="str">
            <v>手术费</v>
          </cell>
          <cell r="D6769" t="str">
            <v>08</v>
          </cell>
          <cell r="E6769" t="str">
            <v>手术治疗费</v>
          </cell>
          <cell r="F6769" t="str">
            <v>10</v>
          </cell>
          <cell r="G6769" t="str">
            <v>小儿经腹腔镜膀胱部分切除术</v>
          </cell>
        </row>
        <row r="6769">
          <cell r="J6769" t="str">
            <v>次</v>
          </cell>
          <cell r="K6769">
            <v>3614</v>
          </cell>
          <cell r="L6769">
            <v>3211</v>
          </cell>
          <cell r="M6769">
            <v>2729</v>
          </cell>
        </row>
        <row r="6769">
          <cell r="O6769" t="str">
            <v>医保</v>
          </cell>
        </row>
        <row r="6770">
          <cell r="A6770" t="str">
            <v>033110300400</v>
          </cell>
          <cell r="B6770" t="str">
            <v>331103004</v>
          </cell>
          <cell r="C6770" t="str">
            <v>手术费</v>
          </cell>
          <cell r="D6770" t="str">
            <v>08</v>
          </cell>
          <cell r="E6770" t="str">
            <v>手术治疗费</v>
          </cell>
          <cell r="F6770" t="str">
            <v>10</v>
          </cell>
          <cell r="G6770" t="str">
            <v>膀胱切开肿瘤烧灼术</v>
          </cell>
        </row>
        <row r="6770">
          <cell r="J6770" t="str">
            <v>次</v>
          </cell>
          <cell r="K6770">
            <v>1060</v>
          </cell>
          <cell r="L6770">
            <v>1060</v>
          </cell>
          <cell r="M6770">
            <v>901</v>
          </cell>
        </row>
        <row r="6770">
          <cell r="O6770" t="str">
            <v>医保</v>
          </cell>
        </row>
        <row r="6771">
          <cell r="A6771" t="str">
            <v>033110300401</v>
          </cell>
          <cell r="B6771" t="str">
            <v>33110300401</v>
          </cell>
          <cell r="C6771" t="str">
            <v>手术费</v>
          </cell>
          <cell r="D6771" t="str">
            <v>08</v>
          </cell>
          <cell r="E6771" t="str">
            <v>手术治疗费</v>
          </cell>
          <cell r="F6771" t="str">
            <v>10</v>
          </cell>
          <cell r="G6771" t="str">
            <v>小儿膀胱切开肿瘤烧灼术</v>
          </cell>
        </row>
        <row r="6771">
          <cell r="J6771" t="str">
            <v>次</v>
          </cell>
          <cell r="K6771">
            <v>1378</v>
          </cell>
          <cell r="L6771">
            <v>1378</v>
          </cell>
          <cell r="M6771">
            <v>1171</v>
          </cell>
        </row>
        <row r="6771">
          <cell r="O6771" t="str">
            <v>医保</v>
          </cell>
        </row>
        <row r="6772">
          <cell r="A6772" t="str">
            <v>033110300402</v>
          </cell>
          <cell r="B6772" t="str">
            <v>33110300402</v>
          </cell>
          <cell r="C6772" t="str">
            <v>手术费</v>
          </cell>
          <cell r="D6772" t="str">
            <v>08</v>
          </cell>
          <cell r="E6772" t="str">
            <v>手术治疗费</v>
          </cell>
          <cell r="F6772" t="str">
            <v>10</v>
          </cell>
          <cell r="G6772" t="str">
            <v>经腹腔镜膀胱切开肿瘤烧灼术</v>
          </cell>
        </row>
        <row r="6772">
          <cell r="J6772" t="str">
            <v>次</v>
          </cell>
          <cell r="K6772">
            <v>1760</v>
          </cell>
          <cell r="L6772">
            <v>1660</v>
          </cell>
          <cell r="M6772">
            <v>1411</v>
          </cell>
        </row>
        <row r="6772">
          <cell r="O6772" t="str">
            <v>医保</v>
          </cell>
        </row>
        <row r="6773">
          <cell r="A6773" t="str">
            <v>033110300403</v>
          </cell>
          <cell r="B6773" t="str">
            <v>33110300403</v>
          </cell>
          <cell r="C6773" t="str">
            <v>手术费</v>
          </cell>
          <cell r="D6773" t="str">
            <v>08</v>
          </cell>
          <cell r="E6773" t="str">
            <v>手术治疗费</v>
          </cell>
          <cell r="F6773" t="str">
            <v>10</v>
          </cell>
          <cell r="G6773" t="str">
            <v>小儿经腹腔镜膀胱切开肿瘤烧灼术</v>
          </cell>
        </row>
        <row r="6773">
          <cell r="J6773" t="str">
            <v>次</v>
          </cell>
          <cell r="K6773">
            <v>2288</v>
          </cell>
          <cell r="L6773">
            <v>2158</v>
          </cell>
          <cell r="M6773">
            <v>1834</v>
          </cell>
        </row>
        <row r="6773">
          <cell r="O6773" t="str">
            <v>医保</v>
          </cell>
        </row>
        <row r="6774">
          <cell r="A6774" t="str">
            <v>033110300500</v>
          </cell>
          <cell r="B6774" t="str">
            <v>331103005</v>
          </cell>
          <cell r="C6774" t="str">
            <v>手术费</v>
          </cell>
          <cell r="D6774" t="str">
            <v>08</v>
          </cell>
          <cell r="E6774" t="str">
            <v>手术治疗费</v>
          </cell>
          <cell r="F6774" t="str">
            <v>10</v>
          </cell>
          <cell r="G6774" t="str">
            <v>膀胱造瘘术</v>
          </cell>
        </row>
        <row r="6774">
          <cell r="J6774" t="str">
            <v>次</v>
          </cell>
          <cell r="K6774">
            <v>900</v>
          </cell>
          <cell r="L6774">
            <v>900</v>
          </cell>
          <cell r="M6774">
            <v>765</v>
          </cell>
        </row>
        <row r="6774">
          <cell r="O6774" t="str">
            <v>医保</v>
          </cell>
        </row>
        <row r="6775">
          <cell r="A6775" t="str">
            <v>033110300501</v>
          </cell>
          <cell r="B6775" t="str">
            <v>33110300501</v>
          </cell>
          <cell r="C6775" t="str">
            <v>手术费</v>
          </cell>
          <cell r="D6775" t="str">
            <v>08</v>
          </cell>
          <cell r="E6775" t="str">
            <v>手术治疗费</v>
          </cell>
          <cell r="F6775" t="str">
            <v>10</v>
          </cell>
          <cell r="G6775" t="str">
            <v>小儿膀胱造瘘术</v>
          </cell>
        </row>
        <row r="6775">
          <cell r="J6775" t="str">
            <v>次</v>
          </cell>
          <cell r="K6775">
            <v>1170</v>
          </cell>
          <cell r="L6775">
            <v>1170</v>
          </cell>
          <cell r="M6775">
            <v>995</v>
          </cell>
        </row>
        <row r="6775">
          <cell r="O6775" t="str">
            <v>医保</v>
          </cell>
        </row>
        <row r="6776">
          <cell r="A6776" t="str">
            <v>033110300600</v>
          </cell>
          <cell r="B6776" t="str">
            <v>331103006</v>
          </cell>
          <cell r="C6776" t="str">
            <v>手术费</v>
          </cell>
          <cell r="D6776" t="str">
            <v>08</v>
          </cell>
          <cell r="E6776" t="str">
            <v>手术治疗费</v>
          </cell>
          <cell r="F6776" t="str">
            <v>10</v>
          </cell>
          <cell r="G6776" t="str">
            <v>根治性膀胱全切除术</v>
          </cell>
          <cell r="H6776" t="str">
            <v>含盆腔淋巴结清扫术</v>
          </cell>
          <cell r="I6776" t="str">
            <v>钛夹</v>
          </cell>
          <cell r="J6776" t="str">
            <v>次</v>
          </cell>
          <cell r="K6776">
            <v>2580</v>
          </cell>
          <cell r="L6776">
            <v>2574</v>
          </cell>
          <cell r="M6776">
            <v>2188</v>
          </cell>
        </row>
        <row r="6776">
          <cell r="O6776" t="str">
            <v>医保</v>
          </cell>
        </row>
        <row r="6777">
          <cell r="A6777" t="str">
            <v>033110300601</v>
          </cell>
          <cell r="B6777" t="str">
            <v>33110300601</v>
          </cell>
          <cell r="C6777" t="str">
            <v>手术费</v>
          </cell>
          <cell r="D6777" t="str">
            <v>08</v>
          </cell>
          <cell r="E6777" t="str">
            <v>手术治疗费</v>
          </cell>
          <cell r="F6777" t="str">
            <v>10</v>
          </cell>
          <cell r="G6777" t="str">
            <v>小儿根治性膀胱全切除术</v>
          </cell>
        </row>
        <row r="6777">
          <cell r="J6777" t="str">
            <v>次</v>
          </cell>
          <cell r="K6777">
            <v>3354</v>
          </cell>
          <cell r="L6777">
            <v>3346</v>
          </cell>
          <cell r="M6777">
            <v>2844</v>
          </cell>
        </row>
        <row r="6777">
          <cell r="O6777" t="str">
            <v>医保</v>
          </cell>
        </row>
        <row r="6778">
          <cell r="A6778" t="str">
            <v>033110300602</v>
          </cell>
          <cell r="B6778" t="str">
            <v>33110300602</v>
          </cell>
          <cell r="C6778" t="str">
            <v>手术费</v>
          </cell>
          <cell r="D6778" t="str">
            <v>08</v>
          </cell>
          <cell r="E6778" t="str">
            <v>手术治疗费</v>
          </cell>
          <cell r="F6778" t="str">
            <v>10</v>
          </cell>
          <cell r="G6778" t="str">
            <v>经腹腔镜根治性膀胱全切除术</v>
          </cell>
        </row>
        <row r="6778">
          <cell r="J6778" t="str">
            <v>次</v>
          </cell>
          <cell r="K6778">
            <v>3280</v>
          </cell>
          <cell r="L6778">
            <v>3174</v>
          </cell>
          <cell r="M6778">
            <v>2698</v>
          </cell>
        </row>
        <row r="6778">
          <cell r="O6778" t="str">
            <v>医保</v>
          </cell>
        </row>
        <row r="6779">
          <cell r="A6779" t="str">
            <v>033110300603</v>
          </cell>
          <cell r="B6779" t="str">
            <v>33110300603</v>
          </cell>
          <cell r="C6779" t="str">
            <v>手术费</v>
          </cell>
          <cell r="D6779" t="str">
            <v>08</v>
          </cell>
          <cell r="E6779" t="str">
            <v>手术治疗费</v>
          </cell>
          <cell r="F6779" t="str">
            <v>10</v>
          </cell>
          <cell r="G6779" t="str">
            <v>小儿经腹腔镜根治性膀胱全切除术</v>
          </cell>
        </row>
        <row r="6779">
          <cell r="J6779" t="str">
            <v>次</v>
          </cell>
          <cell r="K6779">
            <v>4264</v>
          </cell>
          <cell r="L6779">
            <v>4126</v>
          </cell>
          <cell r="M6779">
            <v>3507</v>
          </cell>
        </row>
        <row r="6779">
          <cell r="O6779" t="str">
            <v>医保</v>
          </cell>
        </row>
        <row r="6780">
          <cell r="A6780" t="str">
            <v>033110300700</v>
          </cell>
          <cell r="B6780" t="str">
            <v>331103007</v>
          </cell>
          <cell r="C6780" t="str">
            <v>手术费</v>
          </cell>
          <cell r="D6780" t="str">
            <v>08</v>
          </cell>
          <cell r="E6780" t="str">
            <v>手术治疗费</v>
          </cell>
          <cell r="F6780" t="str">
            <v>10</v>
          </cell>
          <cell r="G6780" t="str">
            <v>膀胱尿道全切除术</v>
          </cell>
        </row>
        <row r="6780">
          <cell r="J6780" t="str">
            <v>次</v>
          </cell>
          <cell r="K6780">
            <v>2250</v>
          </cell>
          <cell r="L6780">
            <v>2250</v>
          </cell>
          <cell r="M6780">
            <v>1913</v>
          </cell>
        </row>
        <row r="6780">
          <cell r="O6780" t="str">
            <v>医保</v>
          </cell>
        </row>
        <row r="6781">
          <cell r="A6781" t="str">
            <v>033110300701</v>
          </cell>
          <cell r="B6781" t="str">
            <v>33110300701</v>
          </cell>
          <cell r="C6781" t="str">
            <v>手术费</v>
          </cell>
          <cell r="D6781" t="str">
            <v>08</v>
          </cell>
          <cell r="E6781" t="str">
            <v>手术治疗费</v>
          </cell>
          <cell r="F6781" t="str">
            <v>10</v>
          </cell>
          <cell r="G6781" t="str">
            <v>小儿膀胱尿道全切除术</v>
          </cell>
        </row>
        <row r="6781">
          <cell r="J6781" t="str">
            <v>次</v>
          </cell>
          <cell r="K6781">
            <v>2925</v>
          </cell>
          <cell r="L6781">
            <v>2925</v>
          </cell>
          <cell r="M6781">
            <v>2486</v>
          </cell>
        </row>
        <row r="6781">
          <cell r="O6781" t="str">
            <v>医保</v>
          </cell>
        </row>
        <row r="6782">
          <cell r="A6782" t="str">
            <v>033110300702</v>
          </cell>
          <cell r="B6782" t="str">
            <v>33110300702</v>
          </cell>
          <cell r="C6782" t="str">
            <v>手术费</v>
          </cell>
          <cell r="D6782" t="str">
            <v>08</v>
          </cell>
          <cell r="E6782" t="str">
            <v>手术治疗费</v>
          </cell>
          <cell r="F6782" t="str">
            <v>10</v>
          </cell>
          <cell r="G6782" t="str">
            <v>经腹腔镜膀胱尿道全切除术</v>
          </cell>
        </row>
        <row r="6782">
          <cell r="J6782" t="str">
            <v>次</v>
          </cell>
          <cell r="K6782">
            <v>2950</v>
          </cell>
          <cell r="L6782">
            <v>2850</v>
          </cell>
          <cell r="M6782">
            <v>2423</v>
          </cell>
        </row>
        <row r="6782">
          <cell r="O6782" t="str">
            <v>医保</v>
          </cell>
        </row>
        <row r="6783">
          <cell r="A6783" t="str">
            <v>033110300703</v>
          </cell>
          <cell r="B6783" t="str">
            <v>33110300703</v>
          </cell>
          <cell r="C6783" t="str">
            <v>手术费</v>
          </cell>
          <cell r="D6783" t="str">
            <v>08</v>
          </cell>
          <cell r="E6783" t="str">
            <v>手术治疗费</v>
          </cell>
          <cell r="F6783" t="str">
            <v>10</v>
          </cell>
          <cell r="G6783" t="str">
            <v>小儿经腹腔镜膀胱尿道全切除术</v>
          </cell>
        </row>
        <row r="6783">
          <cell r="J6783" t="str">
            <v>次</v>
          </cell>
          <cell r="K6783">
            <v>3835</v>
          </cell>
          <cell r="L6783">
            <v>3705</v>
          </cell>
          <cell r="M6783">
            <v>3149</v>
          </cell>
        </row>
        <row r="6783">
          <cell r="O6783" t="str">
            <v>医保</v>
          </cell>
        </row>
        <row r="6784">
          <cell r="A6784" t="str">
            <v>033110300800</v>
          </cell>
          <cell r="B6784" t="str">
            <v>331103008</v>
          </cell>
          <cell r="C6784" t="str">
            <v>手术费</v>
          </cell>
          <cell r="D6784" t="str">
            <v>08</v>
          </cell>
          <cell r="E6784" t="str">
            <v>手术治疗费</v>
          </cell>
          <cell r="F6784" t="str">
            <v>10</v>
          </cell>
          <cell r="G6784" t="str">
            <v>膀胱再造术</v>
          </cell>
          <cell r="H6784" t="str">
            <v>含膀胱全切术</v>
          </cell>
        </row>
        <row r="6784">
          <cell r="J6784" t="str">
            <v>次</v>
          </cell>
          <cell r="K6784">
            <v>2820</v>
          </cell>
          <cell r="L6784">
            <v>2820</v>
          </cell>
          <cell r="M6784">
            <v>2397</v>
          </cell>
        </row>
        <row r="6784">
          <cell r="O6784" t="str">
            <v>医保</v>
          </cell>
        </row>
        <row r="6785">
          <cell r="A6785" t="str">
            <v>033110300801</v>
          </cell>
          <cell r="B6785" t="str">
            <v>33110300801</v>
          </cell>
          <cell r="C6785" t="str">
            <v>手术费</v>
          </cell>
          <cell r="D6785" t="str">
            <v>08</v>
          </cell>
          <cell r="E6785" t="str">
            <v>手术治疗费</v>
          </cell>
          <cell r="F6785" t="str">
            <v>10</v>
          </cell>
          <cell r="G6785" t="str">
            <v>小儿膀胱再造术</v>
          </cell>
        </row>
        <row r="6785">
          <cell r="J6785" t="str">
            <v>次</v>
          </cell>
          <cell r="K6785">
            <v>3666</v>
          </cell>
          <cell r="L6785">
            <v>3666</v>
          </cell>
          <cell r="M6785">
            <v>3116</v>
          </cell>
        </row>
        <row r="6785">
          <cell r="O6785" t="str">
            <v>医保</v>
          </cell>
        </row>
        <row r="6786">
          <cell r="A6786" t="str">
            <v>033110300802</v>
          </cell>
          <cell r="B6786" t="str">
            <v>33110300802</v>
          </cell>
          <cell r="C6786" t="str">
            <v>手术费</v>
          </cell>
          <cell r="D6786" t="str">
            <v>08</v>
          </cell>
          <cell r="E6786" t="str">
            <v>手术治疗费</v>
          </cell>
          <cell r="F6786" t="str">
            <v>10</v>
          </cell>
          <cell r="G6786" t="str">
            <v>经腹腔镜膀胱再造术</v>
          </cell>
        </row>
        <row r="6786">
          <cell r="J6786" t="str">
            <v>次</v>
          </cell>
          <cell r="K6786">
            <v>3520</v>
          </cell>
          <cell r="L6786">
            <v>3420</v>
          </cell>
          <cell r="M6786">
            <v>2907</v>
          </cell>
        </row>
        <row r="6786">
          <cell r="O6786" t="str">
            <v>医保</v>
          </cell>
        </row>
        <row r="6787">
          <cell r="A6787" t="str">
            <v>033110300803</v>
          </cell>
          <cell r="B6787" t="str">
            <v>33110300803</v>
          </cell>
          <cell r="C6787" t="str">
            <v>手术费</v>
          </cell>
          <cell r="D6787" t="str">
            <v>08</v>
          </cell>
          <cell r="E6787" t="str">
            <v>手术治疗费</v>
          </cell>
          <cell r="F6787" t="str">
            <v>10</v>
          </cell>
          <cell r="G6787" t="str">
            <v>小儿经腹腔镜膀胱再造术</v>
          </cell>
        </row>
        <row r="6787">
          <cell r="J6787" t="str">
            <v>次</v>
          </cell>
          <cell r="K6787">
            <v>4576</v>
          </cell>
          <cell r="L6787">
            <v>4446</v>
          </cell>
          <cell r="M6787">
            <v>3779</v>
          </cell>
        </row>
        <row r="6787">
          <cell r="O6787" t="str">
            <v>医保</v>
          </cell>
        </row>
        <row r="6788">
          <cell r="A6788" t="str">
            <v>033110300900</v>
          </cell>
          <cell r="B6788" t="str">
            <v>331103009</v>
          </cell>
          <cell r="C6788" t="str">
            <v>手术费</v>
          </cell>
          <cell r="D6788" t="str">
            <v>08</v>
          </cell>
          <cell r="E6788" t="str">
            <v>手术治疗费</v>
          </cell>
          <cell r="F6788" t="str">
            <v>10</v>
          </cell>
          <cell r="G6788" t="str">
            <v>回肠膀胱术</v>
          </cell>
          <cell r="H6788" t="str">
            <v>含阑尾切除术；包括结肠</v>
          </cell>
        </row>
        <row r="6788">
          <cell r="J6788" t="str">
            <v>次</v>
          </cell>
          <cell r="K6788">
            <v>3110</v>
          </cell>
          <cell r="L6788">
            <v>2800</v>
          </cell>
          <cell r="M6788">
            <v>2380</v>
          </cell>
        </row>
        <row r="6788">
          <cell r="O6788" t="str">
            <v>医保</v>
          </cell>
        </row>
        <row r="6789">
          <cell r="A6789" t="str">
            <v>033110300901</v>
          </cell>
          <cell r="B6789" t="str">
            <v>33110300901</v>
          </cell>
          <cell r="C6789" t="str">
            <v>手术费</v>
          </cell>
          <cell r="D6789" t="str">
            <v>08</v>
          </cell>
          <cell r="E6789" t="str">
            <v>手术治疗费</v>
          </cell>
          <cell r="F6789" t="str">
            <v>10</v>
          </cell>
          <cell r="G6789" t="str">
            <v>小儿回肠膀胱术</v>
          </cell>
        </row>
        <row r="6789">
          <cell r="J6789" t="str">
            <v>次</v>
          </cell>
          <cell r="K6789">
            <v>4043</v>
          </cell>
          <cell r="L6789">
            <v>3640</v>
          </cell>
          <cell r="M6789">
            <v>3094</v>
          </cell>
        </row>
        <row r="6789">
          <cell r="O6789" t="str">
            <v>医保</v>
          </cell>
        </row>
        <row r="6790">
          <cell r="A6790" t="str">
            <v>033110300902</v>
          </cell>
          <cell r="B6790" t="str">
            <v>33110300902</v>
          </cell>
          <cell r="C6790" t="str">
            <v>手术费</v>
          </cell>
          <cell r="D6790" t="str">
            <v>08</v>
          </cell>
          <cell r="E6790" t="str">
            <v>手术治疗费</v>
          </cell>
          <cell r="F6790" t="str">
            <v>10</v>
          </cell>
          <cell r="G6790" t="str">
            <v>经腹腔镜回肠膀胱术</v>
          </cell>
        </row>
        <row r="6790">
          <cell r="J6790" t="str">
            <v>次</v>
          </cell>
          <cell r="K6790">
            <v>3810</v>
          </cell>
          <cell r="L6790">
            <v>3400</v>
          </cell>
          <cell r="M6790">
            <v>2890</v>
          </cell>
        </row>
        <row r="6790">
          <cell r="O6790" t="str">
            <v>医保</v>
          </cell>
        </row>
        <row r="6791">
          <cell r="A6791" t="str">
            <v>033110300903</v>
          </cell>
          <cell r="B6791" t="str">
            <v>33110300903</v>
          </cell>
          <cell r="C6791" t="str">
            <v>手术费</v>
          </cell>
          <cell r="D6791" t="str">
            <v>08</v>
          </cell>
          <cell r="E6791" t="str">
            <v>手术治疗费</v>
          </cell>
          <cell r="F6791" t="str">
            <v>10</v>
          </cell>
          <cell r="G6791" t="str">
            <v>小儿经腹腔镜回肠膀胱术</v>
          </cell>
        </row>
        <row r="6791">
          <cell r="J6791" t="str">
            <v>次</v>
          </cell>
          <cell r="K6791">
            <v>4953</v>
          </cell>
          <cell r="L6791">
            <v>4420</v>
          </cell>
          <cell r="M6791">
            <v>3757</v>
          </cell>
        </row>
        <row r="6791">
          <cell r="O6791" t="str">
            <v>医保</v>
          </cell>
        </row>
        <row r="6792">
          <cell r="A6792" t="str">
            <v>033110301000</v>
          </cell>
          <cell r="B6792" t="str">
            <v>331103010</v>
          </cell>
          <cell r="C6792" t="str">
            <v>手术费</v>
          </cell>
          <cell r="D6792" t="str">
            <v>08</v>
          </cell>
          <cell r="E6792" t="str">
            <v>手术治疗费</v>
          </cell>
          <cell r="F6792" t="str">
            <v>10</v>
          </cell>
          <cell r="G6792" t="str">
            <v>可控性回肠膀胱术</v>
          </cell>
          <cell r="H6792" t="str">
            <v>含阑尾切除术；包括结肠</v>
          </cell>
        </row>
        <row r="6792">
          <cell r="J6792" t="str">
            <v>次</v>
          </cell>
          <cell r="K6792">
            <v>1800</v>
          </cell>
          <cell r="L6792">
            <v>1800</v>
          </cell>
          <cell r="M6792">
            <v>1530</v>
          </cell>
        </row>
        <row r="6792">
          <cell r="O6792" t="str">
            <v>医保</v>
          </cell>
        </row>
        <row r="6793">
          <cell r="A6793" t="str">
            <v>033110301001</v>
          </cell>
          <cell r="B6793" t="str">
            <v>33110301001</v>
          </cell>
          <cell r="C6793" t="str">
            <v>手术费</v>
          </cell>
          <cell r="D6793" t="str">
            <v>08</v>
          </cell>
          <cell r="E6793" t="str">
            <v>手术治疗费</v>
          </cell>
          <cell r="F6793" t="str">
            <v>10</v>
          </cell>
          <cell r="G6793" t="str">
            <v>小儿可控性回肠膀胱术</v>
          </cell>
        </row>
        <row r="6793">
          <cell r="J6793" t="str">
            <v>次</v>
          </cell>
          <cell r="K6793">
            <v>2340</v>
          </cell>
          <cell r="L6793">
            <v>2340</v>
          </cell>
          <cell r="M6793">
            <v>1989</v>
          </cell>
        </row>
        <row r="6793">
          <cell r="O6793" t="str">
            <v>医保</v>
          </cell>
        </row>
        <row r="6794">
          <cell r="A6794" t="str">
            <v>033110301002</v>
          </cell>
          <cell r="B6794" t="str">
            <v>33110301002</v>
          </cell>
          <cell r="C6794" t="str">
            <v>手术费</v>
          </cell>
          <cell r="D6794" t="str">
            <v>08</v>
          </cell>
          <cell r="E6794" t="str">
            <v>手术治疗费</v>
          </cell>
          <cell r="F6794" t="str">
            <v>10</v>
          </cell>
          <cell r="G6794" t="str">
            <v>经腹腔镜可控性回肠膀胱术</v>
          </cell>
        </row>
        <row r="6794">
          <cell r="J6794" t="str">
            <v>次</v>
          </cell>
          <cell r="K6794">
            <v>2500</v>
          </cell>
          <cell r="L6794">
            <v>2400</v>
          </cell>
          <cell r="M6794">
            <v>2040</v>
          </cell>
        </row>
        <row r="6794">
          <cell r="O6794" t="str">
            <v>医保</v>
          </cell>
        </row>
        <row r="6795">
          <cell r="A6795" t="str">
            <v>033110301003</v>
          </cell>
          <cell r="B6795" t="str">
            <v>33110301003</v>
          </cell>
          <cell r="C6795" t="str">
            <v>手术费</v>
          </cell>
          <cell r="D6795" t="str">
            <v>08</v>
          </cell>
          <cell r="E6795" t="str">
            <v>手术治疗费</v>
          </cell>
          <cell r="F6795" t="str">
            <v>10</v>
          </cell>
          <cell r="G6795" t="str">
            <v>小儿经腹腔镜可控性回肠膀胱术</v>
          </cell>
        </row>
        <row r="6795">
          <cell r="J6795" t="str">
            <v>次</v>
          </cell>
          <cell r="K6795">
            <v>3250</v>
          </cell>
          <cell r="L6795">
            <v>3120</v>
          </cell>
          <cell r="M6795">
            <v>2652</v>
          </cell>
        </row>
        <row r="6795">
          <cell r="O6795" t="str">
            <v>医保</v>
          </cell>
        </row>
        <row r="6796">
          <cell r="A6796" t="str">
            <v>033110301100</v>
          </cell>
          <cell r="B6796" t="str">
            <v>331103011</v>
          </cell>
          <cell r="C6796" t="str">
            <v>手术费</v>
          </cell>
          <cell r="D6796" t="str">
            <v>08</v>
          </cell>
          <cell r="E6796" t="str">
            <v>手术治疗费</v>
          </cell>
          <cell r="F6796" t="str">
            <v>10</v>
          </cell>
          <cell r="G6796" t="str">
            <v>回肠扩大膀胱术</v>
          </cell>
          <cell r="H6796" t="str">
            <v>包括结肠</v>
          </cell>
        </row>
        <row r="6796">
          <cell r="J6796" t="str">
            <v>次</v>
          </cell>
          <cell r="K6796">
            <v>1620</v>
          </cell>
          <cell r="L6796">
            <v>1620</v>
          </cell>
          <cell r="M6796">
            <v>1377</v>
          </cell>
        </row>
        <row r="6796">
          <cell r="O6796" t="str">
            <v>医保</v>
          </cell>
        </row>
        <row r="6797">
          <cell r="A6797" t="str">
            <v>033110301101</v>
          </cell>
          <cell r="B6797" t="str">
            <v>33110301101</v>
          </cell>
          <cell r="C6797" t="str">
            <v>手术费</v>
          </cell>
          <cell r="D6797" t="str">
            <v>08</v>
          </cell>
          <cell r="E6797" t="str">
            <v>手术治疗费</v>
          </cell>
          <cell r="F6797" t="str">
            <v>10</v>
          </cell>
          <cell r="G6797" t="str">
            <v>小儿回肠扩大膀胱术</v>
          </cell>
        </row>
        <row r="6797">
          <cell r="J6797" t="str">
            <v>次</v>
          </cell>
          <cell r="K6797">
            <v>2106</v>
          </cell>
          <cell r="L6797">
            <v>2106</v>
          </cell>
          <cell r="M6797">
            <v>1790</v>
          </cell>
        </row>
        <row r="6797">
          <cell r="O6797" t="str">
            <v>医保</v>
          </cell>
        </row>
        <row r="6798">
          <cell r="A6798" t="str">
            <v>033110301102</v>
          </cell>
          <cell r="B6798" t="str">
            <v>33110301102</v>
          </cell>
          <cell r="C6798" t="str">
            <v>手术费</v>
          </cell>
          <cell r="D6798" t="str">
            <v>08</v>
          </cell>
          <cell r="E6798" t="str">
            <v>手术治疗费</v>
          </cell>
          <cell r="F6798" t="str">
            <v>10</v>
          </cell>
          <cell r="G6798" t="str">
            <v>经腹腔镜回肠扩大膀胱术</v>
          </cell>
        </row>
        <row r="6798">
          <cell r="J6798" t="str">
            <v>次</v>
          </cell>
          <cell r="K6798">
            <v>2320</v>
          </cell>
          <cell r="L6798">
            <v>2220</v>
          </cell>
          <cell r="M6798">
            <v>1887</v>
          </cell>
        </row>
        <row r="6798">
          <cell r="O6798" t="str">
            <v>医保</v>
          </cell>
        </row>
        <row r="6799">
          <cell r="A6799" t="str">
            <v>033110301103</v>
          </cell>
          <cell r="B6799" t="str">
            <v>33110301103</v>
          </cell>
          <cell r="C6799" t="str">
            <v>手术费</v>
          </cell>
          <cell r="D6799" t="str">
            <v>08</v>
          </cell>
          <cell r="E6799" t="str">
            <v>手术治疗费</v>
          </cell>
          <cell r="F6799" t="str">
            <v>10</v>
          </cell>
          <cell r="G6799" t="str">
            <v>小儿经腹腔镜回肠扩大膀胱术</v>
          </cell>
        </row>
        <row r="6799">
          <cell r="J6799" t="str">
            <v>次</v>
          </cell>
          <cell r="K6799">
            <v>3016</v>
          </cell>
          <cell r="L6799">
            <v>2886</v>
          </cell>
          <cell r="M6799">
            <v>2453</v>
          </cell>
        </row>
        <row r="6799">
          <cell r="O6799" t="str">
            <v>医保</v>
          </cell>
        </row>
        <row r="6800">
          <cell r="A6800" t="str">
            <v>033110301200</v>
          </cell>
          <cell r="B6800" t="str">
            <v>331103012</v>
          </cell>
          <cell r="C6800" t="str">
            <v>手术费</v>
          </cell>
          <cell r="D6800" t="str">
            <v>08</v>
          </cell>
          <cell r="E6800" t="str">
            <v>手术治疗费</v>
          </cell>
          <cell r="F6800" t="str">
            <v>10</v>
          </cell>
          <cell r="G6800" t="str">
            <v>直肠膀胱术</v>
          </cell>
          <cell r="H6800" t="str">
            <v>含乙状结肠造瘘</v>
          </cell>
        </row>
        <row r="6800">
          <cell r="J6800" t="str">
            <v>次</v>
          </cell>
          <cell r="K6800">
            <v>1440</v>
          </cell>
          <cell r="L6800">
            <v>1440</v>
          </cell>
          <cell r="M6800">
            <v>1224</v>
          </cell>
        </row>
        <row r="6800">
          <cell r="O6800" t="str">
            <v>医保</v>
          </cell>
        </row>
        <row r="6801">
          <cell r="A6801" t="str">
            <v>033110301201</v>
          </cell>
          <cell r="B6801" t="str">
            <v>33110301201</v>
          </cell>
          <cell r="C6801" t="str">
            <v>手术费</v>
          </cell>
          <cell r="D6801" t="str">
            <v>08</v>
          </cell>
          <cell r="E6801" t="str">
            <v>手术治疗费</v>
          </cell>
          <cell r="F6801" t="str">
            <v>10</v>
          </cell>
          <cell r="G6801" t="str">
            <v>小儿直肠膀胱术</v>
          </cell>
        </row>
        <row r="6801">
          <cell r="J6801" t="str">
            <v>次</v>
          </cell>
          <cell r="K6801">
            <v>1872</v>
          </cell>
          <cell r="L6801">
            <v>1872</v>
          </cell>
          <cell r="M6801">
            <v>1591</v>
          </cell>
        </row>
        <row r="6801">
          <cell r="O6801" t="str">
            <v>医保</v>
          </cell>
        </row>
        <row r="6802">
          <cell r="A6802" t="str">
            <v>033110301202</v>
          </cell>
          <cell r="B6802" t="str">
            <v>33110301202</v>
          </cell>
          <cell r="C6802" t="str">
            <v>手术费</v>
          </cell>
          <cell r="D6802" t="str">
            <v>08</v>
          </cell>
          <cell r="E6802" t="str">
            <v>手术治疗费</v>
          </cell>
          <cell r="F6802" t="str">
            <v>10</v>
          </cell>
          <cell r="G6802" t="str">
            <v>经腹腔镜直肠膀胱术</v>
          </cell>
        </row>
        <row r="6802">
          <cell r="J6802" t="str">
            <v>次</v>
          </cell>
          <cell r="K6802">
            <v>2140</v>
          </cell>
          <cell r="L6802">
            <v>2040</v>
          </cell>
          <cell r="M6802">
            <v>1734</v>
          </cell>
        </row>
        <row r="6802">
          <cell r="O6802" t="str">
            <v>医保</v>
          </cell>
        </row>
        <row r="6803">
          <cell r="A6803" t="str">
            <v>033110301203</v>
          </cell>
          <cell r="B6803" t="str">
            <v>33110301203</v>
          </cell>
          <cell r="C6803" t="str">
            <v>手术费</v>
          </cell>
          <cell r="D6803" t="str">
            <v>08</v>
          </cell>
          <cell r="E6803" t="str">
            <v>手术治疗费</v>
          </cell>
          <cell r="F6803" t="str">
            <v>10</v>
          </cell>
          <cell r="G6803" t="str">
            <v>小儿经腹腔镜直肠膀胱术</v>
          </cell>
        </row>
        <row r="6803">
          <cell r="J6803" t="str">
            <v>次</v>
          </cell>
          <cell r="K6803">
            <v>2782</v>
          </cell>
          <cell r="L6803">
            <v>2652</v>
          </cell>
          <cell r="M6803">
            <v>2254</v>
          </cell>
        </row>
        <row r="6803">
          <cell r="O6803" t="str">
            <v>医保</v>
          </cell>
        </row>
        <row r="6804">
          <cell r="A6804" t="str">
            <v>033110301300</v>
          </cell>
          <cell r="B6804" t="str">
            <v>331103013</v>
          </cell>
          <cell r="C6804" t="str">
            <v>手术费</v>
          </cell>
          <cell r="D6804" t="str">
            <v>08</v>
          </cell>
          <cell r="E6804" t="str">
            <v>手术治疗费</v>
          </cell>
          <cell r="F6804" t="str">
            <v>10</v>
          </cell>
          <cell r="G6804" t="str">
            <v>胃代膀胱术</v>
          </cell>
        </row>
        <row r="6804">
          <cell r="J6804" t="str">
            <v>次</v>
          </cell>
        </row>
        <row r="6805">
          <cell r="A6805" t="str">
            <v>033110301301</v>
          </cell>
          <cell r="B6805" t="str">
            <v>33110301301</v>
          </cell>
          <cell r="C6805" t="str">
            <v>手术费</v>
          </cell>
          <cell r="D6805" t="str">
            <v>08</v>
          </cell>
          <cell r="E6805" t="str">
            <v>手术治疗费</v>
          </cell>
          <cell r="F6805" t="str">
            <v>10</v>
          </cell>
          <cell r="G6805" t="str">
            <v>小儿胃代膀胱术</v>
          </cell>
        </row>
        <row r="6805">
          <cell r="J6805" t="str">
            <v>次</v>
          </cell>
        </row>
        <row r="6806">
          <cell r="A6806" t="str">
            <v>033110301302</v>
          </cell>
          <cell r="B6806" t="str">
            <v>33110301302</v>
          </cell>
          <cell r="C6806" t="str">
            <v>手术费</v>
          </cell>
          <cell r="D6806" t="str">
            <v>08</v>
          </cell>
          <cell r="E6806" t="str">
            <v>手术治疗费</v>
          </cell>
          <cell r="F6806" t="str">
            <v>10</v>
          </cell>
          <cell r="G6806" t="str">
            <v>经腹腔镜胃代膀胱术</v>
          </cell>
        </row>
        <row r="6806">
          <cell r="J6806" t="str">
            <v>次</v>
          </cell>
        </row>
        <row r="6807">
          <cell r="A6807" t="str">
            <v>033110301303</v>
          </cell>
          <cell r="B6807" t="str">
            <v>33110301303</v>
          </cell>
          <cell r="C6807" t="str">
            <v>手术费</v>
          </cell>
          <cell r="D6807" t="str">
            <v>08</v>
          </cell>
          <cell r="E6807" t="str">
            <v>手术治疗费</v>
          </cell>
          <cell r="F6807" t="str">
            <v>10</v>
          </cell>
          <cell r="G6807" t="str">
            <v>小儿经腹腔镜胃代膀胱术</v>
          </cell>
        </row>
        <row r="6807">
          <cell r="J6807" t="str">
            <v>次</v>
          </cell>
        </row>
        <row r="6808">
          <cell r="A6808" t="str">
            <v>033110301400</v>
          </cell>
          <cell r="B6808" t="str">
            <v>331103014</v>
          </cell>
          <cell r="C6808" t="str">
            <v>手术费</v>
          </cell>
          <cell r="D6808" t="str">
            <v>08</v>
          </cell>
          <cell r="E6808" t="str">
            <v>手术治疗费</v>
          </cell>
          <cell r="F6808" t="str">
            <v>10</v>
          </cell>
          <cell r="G6808" t="str">
            <v>肠道原位膀胱术</v>
          </cell>
        </row>
        <row r="6808">
          <cell r="J6808" t="str">
            <v>次</v>
          </cell>
          <cell r="K6808">
            <v>1800</v>
          </cell>
          <cell r="L6808">
            <v>1800</v>
          </cell>
          <cell r="M6808">
            <v>1530</v>
          </cell>
        </row>
        <row r="6808">
          <cell r="O6808" t="str">
            <v>医保</v>
          </cell>
        </row>
        <row r="6809">
          <cell r="A6809" t="str">
            <v>033110301401</v>
          </cell>
          <cell r="B6809" t="str">
            <v>33110301401</v>
          </cell>
          <cell r="C6809" t="str">
            <v>手术费</v>
          </cell>
          <cell r="D6809" t="str">
            <v>08</v>
          </cell>
          <cell r="E6809" t="str">
            <v>手术治疗费</v>
          </cell>
          <cell r="F6809" t="str">
            <v>10</v>
          </cell>
          <cell r="G6809" t="str">
            <v>小儿肠道原位膀胱术</v>
          </cell>
        </row>
        <row r="6809">
          <cell r="J6809" t="str">
            <v>次</v>
          </cell>
          <cell r="K6809">
            <v>2340</v>
          </cell>
          <cell r="L6809">
            <v>2340</v>
          </cell>
          <cell r="M6809">
            <v>1989</v>
          </cell>
        </row>
        <row r="6809">
          <cell r="O6809" t="str">
            <v>医保</v>
          </cell>
        </row>
        <row r="6810">
          <cell r="A6810" t="str">
            <v>033110301402</v>
          </cell>
          <cell r="B6810" t="str">
            <v>33110301402</v>
          </cell>
          <cell r="C6810" t="str">
            <v>手术费</v>
          </cell>
          <cell r="D6810" t="str">
            <v>08</v>
          </cell>
          <cell r="E6810" t="str">
            <v>手术治疗费</v>
          </cell>
          <cell r="F6810" t="str">
            <v>10</v>
          </cell>
          <cell r="G6810" t="str">
            <v>经腹腔镜肠道原位膀胱术</v>
          </cell>
        </row>
        <row r="6810">
          <cell r="J6810" t="str">
            <v>次</v>
          </cell>
          <cell r="K6810">
            <v>2500</v>
          </cell>
          <cell r="L6810">
            <v>2400</v>
          </cell>
          <cell r="M6810">
            <v>2040</v>
          </cell>
        </row>
        <row r="6810">
          <cell r="O6810" t="str">
            <v>医保</v>
          </cell>
        </row>
        <row r="6811">
          <cell r="A6811" t="str">
            <v>033110301403</v>
          </cell>
          <cell r="B6811" t="str">
            <v>33110301403</v>
          </cell>
          <cell r="C6811" t="str">
            <v>手术费</v>
          </cell>
          <cell r="D6811" t="str">
            <v>08</v>
          </cell>
          <cell r="E6811" t="str">
            <v>手术治疗费</v>
          </cell>
          <cell r="F6811" t="str">
            <v>10</v>
          </cell>
          <cell r="G6811" t="str">
            <v>小儿经腹腔镜肠道原位膀胱术</v>
          </cell>
        </row>
        <row r="6811">
          <cell r="J6811" t="str">
            <v>次</v>
          </cell>
          <cell r="K6811">
            <v>3250</v>
          </cell>
          <cell r="L6811">
            <v>3120</v>
          </cell>
          <cell r="M6811">
            <v>2652</v>
          </cell>
        </row>
        <row r="6811">
          <cell r="O6811" t="str">
            <v>医保</v>
          </cell>
        </row>
        <row r="6812">
          <cell r="A6812" t="str">
            <v>033110301500</v>
          </cell>
          <cell r="B6812" t="str">
            <v>331103015</v>
          </cell>
          <cell r="C6812" t="str">
            <v>手术费</v>
          </cell>
          <cell r="D6812" t="str">
            <v>08</v>
          </cell>
          <cell r="E6812" t="str">
            <v>手术治疗费</v>
          </cell>
          <cell r="F6812" t="str">
            <v>10</v>
          </cell>
          <cell r="G6812" t="str">
            <v>膀胱瘘管切除术</v>
          </cell>
        </row>
        <row r="6812">
          <cell r="J6812" t="str">
            <v>次</v>
          </cell>
          <cell r="K6812">
            <v>970</v>
          </cell>
          <cell r="L6812">
            <v>870</v>
          </cell>
          <cell r="M6812">
            <v>740</v>
          </cell>
        </row>
        <row r="6812">
          <cell r="O6812" t="str">
            <v>医保</v>
          </cell>
        </row>
        <row r="6813">
          <cell r="A6813" t="str">
            <v>033110301501</v>
          </cell>
          <cell r="B6813" t="str">
            <v>33110301501</v>
          </cell>
          <cell r="C6813" t="str">
            <v>手术费</v>
          </cell>
          <cell r="D6813" t="str">
            <v>08</v>
          </cell>
          <cell r="E6813" t="str">
            <v>手术治疗费</v>
          </cell>
          <cell r="F6813" t="str">
            <v>10</v>
          </cell>
          <cell r="G6813" t="str">
            <v>小儿膀胱瘘管切除术</v>
          </cell>
        </row>
        <row r="6813">
          <cell r="J6813" t="str">
            <v>次</v>
          </cell>
          <cell r="K6813">
            <v>1261</v>
          </cell>
          <cell r="L6813">
            <v>1131</v>
          </cell>
          <cell r="M6813">
            <v>961</v>
          </cell>
        </row>
        <row r="6813">
          <cell r="O6813" t="str">
            <v>医保</v>
          </cell>
        </row>
        <row r="6814">
          <cell r="A6814" t="str">
            <v>033110301502</v>
          </cell>
          <cell r="B6814" t="str">
            <v>33110301502</v>
          </cell>
          <cell r="C6814" t="str">
            <v>手术费</v>
          </cell>
          <cell r="D6814" t="str">
            <v>08</v>
          </cell>
          <cell r="E6814" t="str">
            <v>手术治疗费</v>
          </cell>
          <cell r="F6814" t="str">
            <v>10</v>
          </cell>
          <cell r="G6814" t="str">
            <v>经腹腔镜膀胱瘘管切除术</v>
          </cell>
        </row>
        <row r="6814">
          <cell r="J6814" t="str">
            <v>次</v>
          </cell>
          <cell r="K6814">
            <v>1670</v>
          </cell>
          <cell r="L6814">
            <v>1470</v>
          </cell>
          <cell r="M6814">
            <v>1250</v>
          </cell>
        </row>
        <row r="6814">
          <cell r="O6814" t="str">
            <v>医保</v>
          </cell>
        </row>
        <row r="6815">
          <cell r="A6815" t="str">
            <v>033110301503</v>
          </cell>
          <cell r="B6815" t="str">
            <v>33110301503</v>
          </cell>
          <cell r="C6815" t="str">
            <v>手术费</v>
          </cell>
          <cell r="D6815" t="str">
            <v>08</v>
          </cell>
          <cell r="E6815" t="str">
            <v>手术治疗费</v>
          </cell>
          <cell r="F6815" t="str">
            <v>10</v>
          </cell>
          <cell r="G6815" t="str">
            <v>小儿经腹腔镜膀胱瘘管切除术</v>
          </cell>
        </row>
        <row r="6815">
          <cell r="J6815" t="str">
            <v>次</v>
          </cell>
          <cell r="K6815">
            <v>2171</v>
          </cell>
          <cell r="L6815">
            <v>1911</v>
          </cell>
          <cell r="M6815">
            <v>1624</v>
          </cell>
        </row>
        <row r="6815">
          <cell r="O6815" t="str">
            <v>医保</v>
          </cell>
        </row>
        <row r="6816">
          <cell r="A6816" t="str">
            <v>033110301600</v>
          </cell>
          <cell r="B6816" t="str">
            <v>331103016</v>
          </cell>
          <cell r="C6816" t="str">
            <v>手术费</v>
          </cell>
          <cell r="D6816" t="str">
            <v>08</v>
          </cell>
          <cell r="E6816" t="str">
            <v>手术治疗费</v>
          </cell>
          <cell r="F6816" t="str">
            <v>10</v>
          </cell>
          <cell r="G6816" t="str">
            <v>膀胱破裂修补术</v>
          </cell>
        </row>
        <row r="6816">
          <cell r="J6816" t="str">
            <v>次</v>
          </cell>
          <cell r="K6816">
            <v>960</v>
          </cell>
          <cell r="L6816">
            <v>960</v>
          </cell>
          <cell r="M6816">
            <v>816</v>
          </cell>
        </row>
        <row r="6816">
          <cell r="O6816" t="str">
            <v>医保</v>
          </cell>
        </row>
        <row r="6817">
          <cell r="A6817" t="str">
            <v>033110301601</v>
          </cell>
          <cell r="B6817" t="str">
            <v>33110301601</v>
          </cell>
          <cell r="C6817" t="str">
            <v>手术费</v>
          </cell>
          <cell r="D6817" t="str">
            <v>08</v>
          </cell>
          <cell r="E6817" t="str">
            <v>手术治疗费</v>
          </cell>
          <cell r="F6817" t="str">
            <v>10</v>
          </cell>
          <cell r="G6817" t="str">
            <v>小儿膀胱破裂修补术</v>
          </cell>
        </row>
        <row r="6817">
          <cell r="J6817" t="str">
            <v>次</v>
          </cell>
          <cell r="K6817">
            <v>1248</v>
          </cell>
          <cell r="L6817">
            <v>1248</v>
          </cell>
          <cell r="M6817">
            <v>1061</v>
          </cell>
        </row>
        <row r="6817">
          <cell r="O6817" t="str">
            <v>医保</v>
          </cell>
        </row>
        <row r="6818">
          <cell r="A6818" t="str">
            <v>033110301602</v>
          </cell>
          <cell r="B6818" t="str">
            <v>33110301602</v>
          </cell>
          <cell r="C6818" t="str">
            <v>手术费</v>
          </cell>
          <cell r="D6818" t="str">
            <v>08</v>
          </cell>
          <cell r="E6818" t="str">
            <v>手术治疗费</v>
          </cell>
          <cell r="F6818" t="str">
            <v>10</v>
          </cell>
          <cell r="G6818" t="str">
            <v>经腹腔镜膀胱破裂修补术</v>
          </cell>
        </row>
        <row r="6818">
          <cell r="J6818" t="str">
            <v>次</v>
          </cell>
          <cell r="K6818">
            <v>1660</v>
          </cell>
          <cell r="L6818">
            <v>1560</v>
          </cell>
          <cell r="M6818">
            <v>1326</v>
          </cell>
        </row>
        <row r="6818">
          <cell r="O6818" t="str">
            <v>医保</v>
          </cell>
        </row>
        <row r="6819">
          <cell r="A6819" t="str">
            <v>033110301603</v>
          </cell>
          <cell r="B6819" t="str">
            <v>33110301603</v>
          </cell>
          <cell r="C6819" t="str">
            <v>手术费</v>
          </cell>
          <cell r="D6819" t="str">
            <v>08</v>
          </cell>
          <cell r="E6819" t="str">
            <v>手术治疗费</v>
          </cell>
          <cell r="F6819" t="str">
            <v>10</v>
          </cell>
          <cell r="G6819" t="str">
            <v>小儿经腹腔镜膀胱破裂修补术</v>
          </cell>
        </row>
        <row r="6819">
          <cell r="J6819" t="str">
            <v>次</v>
          </cell>
          <cell r="K6819">
            <v>2158</v>
          </cell>
          <cell r="L6819">
            <v>2028</v>
          </cell>
          <cell r="M6819">
            <v>1724</v>
          </cell>
        </row>
        <row r="6819">
          <cell r="O6819" t="str">
            <v>医保</v>
          </cell>
        </row>
        <row r="6820">
          <cell r="A6820" t="str">
            <v>033110301700</v>
          </cell>
          <cell r="B6820" t="str">
            <v>331103017</v>
          </cell>
          <cell r="C6820" t="str">
            <v>手术费</v>
          </cell>
          <cell r="D6820" t="str">
            <v>08</v>
          </cell>
          <cell r="E6820" t="str">
            <v>手术治疗费</v>
          </cell>
          <cell r="F6820" t="str">
            <v>10</v>
          </cell>
          <cell r="G6820" t="str">
            <v>膀胱膨出修补术</v>
          </cell>
        </row>
        <row r="6820">
          <cell r="J6820" t="str">
            <v>次</v>
          </cell>
          <cell r="K6820">
            <v>900</v>
          </cell>
          <cell r="L6820">
            <v>900</v>
          </cell>
          <cell r="M6820">
            <v>765</v>
          </cell>
        </row>
        <row r="6820">
          <cell r="O6820" t="str">
            <v>医保</v>
          </cell>
        </row>
        <row r="6821">
          <cell r="A6821" t="str">
            <v>033110301701</v>
          </cell>
          <cell r="B6821" t="str">
            <v>33110301701</v>
          </cell>
          <cell r="C6821" t="str">
            <v>手术费</v>
          </cell>
          <cell r="D6821" t="str">
            <v>08</v>
          </cell>
          <cell r="E6821" t="str">
            <v>手术治疗费</v>
          </cell>
          <cell r="F6821" t="str">
            <v>10</v>
          </cell>
          <cell r="G6821" t="str">
            <v>小儿膀胱膨出修补术</v>
          </cell>
        </row>
        <row r="6821">
          <cell r="J6821" t="str">
            <v>次</v>
          </cell>
          <cell r="K6821">
            <v>1170</v>
          </cell>
          <cell r="L6821">
            <v>1170</v>
          </cell>
          <cell r="M6821">
            <v>995</v>
          </cell>
        </row>
        <row r="6821">
          <cell r="O6821" t="str">
            <v>医保</v>
          </cell>
        </row>
        <row r="6822">
          <cell r="A6822" t="str">
            <v>033110301702</v>
          </cell>
          <cell r="B6822" t="str">
            <v>33110301702</v>
          </cell>
          <cell r="C6822" t="str">
            <v>手术费</v>
          </cell>
          <cell r="D6822" t="str">
            <v>08</v>
          </cell>
          <cell r="E6822" t="str">
            <v>手术治疗费</v>
          </cell>
          <cell r="F6822" t="str">
            <v>10</v>
          </cell>
          <cell r="G6822" t="str">
            <v>经腹腔镜膀胱膨出修补术</v>
          </cell>
        </row>
        <row r="6822">
          <cell r="J6822" t="str">
            <v>次</v>
          </cell>
          <cell r="K6822">
            <v>1600</v>
          </cell>
          <cell r="L6822">
            <v>1500</v>
          </cell>
          <cell r="M6822">
            <v>1275</v>
          </cell>
        </row>
        <row r="6822">
          <cell r="O6822" t="str">
            <v>医保</v>
          </cell>
        </row>
        <row r="6823">
          <cell r="A6823" t="str">
            <v>033110301703</v>
          </cell>
          <cell r="B6823" t="str">
            <v>33110301703</v>
          </cell>
          <cell r="C6823" t="str">
            <v>手术费</v>
          </cell>
          <cell r="D6823" t="str">
            <v>08</v>
          </cell>
          <cell r="E6823" t="str">
            <v>手术治疗费</v>
          </cell>
          <cell r="F6823" t="str">
            <v>10</v>
          </cell>
          <cell r="G6823" t="str">
            <v>小儿经腹腔镜膀胱膨出修补术</v>
          </cell>
        </row>
        <row r="6823">
          <cell r="J6823" t="str">
            <v>次</v>
          </cell>
          <cell r="K6823">
            <v>2080</v>
          </cell>
          <cell r="L6823">
            <v>1950</v>
          </cell>
          <cell r="M6823">
            <v>1658</v>
          </cell>
        </row>
        <row r="6823">
          <cell r="O6823" t="str">
            <v>医保</v>
          </cell>
        </row>
        <row r="6824">
          <cell r="A6824" t="str">
            <v>033110301800</v>
          </cell>
          <cell r="B6824" t="str">
            <v>331103018</v>
          </cell>
          <cell r="C6824" t="str">
            <v>手术费</v>
          </cell>
          <cell r="D6824" t="str">
            <v>08</v>
          </cell>
          <cell r="E6824" t="str">
            <v>手术治疗费</v>
          </cell>
          <cell r="F6824" t="str">
            <v>10</v>
          </cell>
          <cell r="G6824" t="str">
            <v>膀胱外翻成形术</v>
          </cell>
          <cell r="H6824" t="str">
            <v>包括修补术</v>
          </cell>
        </row>
        <row r="6824">
          <cell r="J6824" t="str">
            <v>次</v>
          </cell>
          <cell r="K6824">
            <v>1620</v>
          </cell>
          <cell r="L6824">
            <v>1620</v>
          </cell>
          <cell r="M6824">
            <v>1377</v>
          </cell>
        </row>
        <row r="6824">
          <cell r="O6824" t="str">
            <v>医保</v>
          </cell>
        </row>
        <row r="6825">
          <cell r="A6825" t="str">
            <v>033110301801</v>
          </cell>
          <cell r="B6825" t="str">
            <v>33110301801</v>
          </cell>
          <cell r="C6825" t="str">
            <v>手术费</v>
          </cell>
          <cell r="D6825" t="str">
            <v>08</v>
          </cell>
          <cell r="E6825" t="str">
            <v>手术治疗费</v>
          </cell>
          <cell r="F6825" t="str">
            <v>10</v>
          </cell>
          <cell r="G6825" t="str">
            <v>小儿膀胱外翻成形术</v>
          </cell>
        </row>
        <row r="6825">
          <cell r="J6825" t="str">
            <v>次</v>
          </cell>
          <cell r="K6825">
            <v>2106</v>
          </cell>
          <cell r="L6825">
            <v>2106</v>
          </cell>
          <cell r="M6825">
            <v>1790</v>
          </cell>
        </row>
        <row r="6825">
          <cell r="O6825" t="str">
            <v>医保</v>
          </cell>
        </row>
        <row r="6826">
          <cell r="A6826" t="str">
            <v>033110301802</v>
          </cell>
          <cell r="B6826" t="str">
            <v>33110301802</v>
          </cell>
          <cell r="C6826" t="str">
            <v>手术费</v>
          </cell>
          <cell r="D6826" t="str">
            <v>08</v>
          </cell>
          <cell r="E6826" t="str">
            <v>手术治疗费</v>
          </cell>
          <cell r="F6826" t="str">
            <v>10</v>
          </cell>
          <cell r="G6826" t="str">
            <v>经腹腔镜膀胱外翻成形术</v>
          </cell>
        </row>
        <row r="6826">
          <cell r="J6826" t="str">
            <v>次</v>
          </cell>
          <cell r="K6826">
            <v>2320</v>
          </cell>
          <cell r="L6826">
            <v>2220</v>
          </cell>
          <cell r="M6826">
            <v>1887</v>
          </cell>
        </row>
        <row r="6826">
          <cell r="O6826" t="str">
            <v>医保</v>
          </cell>
        </row>
        <row r="6827">
          <cell r="A6827" t="str">
            <v>033110301803</v>
          </cell>
          <cell r="B6827" t="str">
            <v>33110301803</v>
          </cell>
          <cell r="C6827" t="str">
            <v>手术费</v>
          </cell>
          <cell r="D6827" t="str">
            <v>08</v>
          </cell>
          <cell r="E6827" t="str">
            <v>手术治疗费</v>
          </cell>
          <cell r="F6827" t="str">
            <v>10</v>
          </cell>
          <cell r="G6827" t="str">
            <v>小儿经腹腔镜膀胱外翻成形术</v>
          </cell>
        </row>
        <row r="6827">
          <cell r="J6827" t="str">
            <v>次</v>
          </cell>
          <cell r="K6827">
            <v>3016</v>
          </cell>
          <cell r="L6827">
            <v>2886</v>
          </cell>
          <cell r="M6827">
            <v>2453</v>
          </cell>
        </row>
        <row r="6827">
          <cell r="O6827" t="str">
            <v>医保</v>
          </cell>
        </row>
        <row r="6828">
          <cell r="A6828" t="str">
            <v>033110301900</v>
          </cell>
          <cell r="B6828" t="str">
            <v>331103019</v>
          </cell>
          <cell r="C6828" t="str">
            <v>手术费</v>
          </cell>
          <cell r="D6828" t="str">
            <v>08</v>
          </cell>
          <cell r="E6828" t="str">
            <v>手术治疗费</v>
          </cell>
          <cell r="F6828" t="str">
            <v>10</v>
          </cell>
          <cell r="G6828" t="str">
            <v>膀胱阴道瘘修补术</v>
          </cell>
        </row>
        <row r="6828">
          <cell r="J6828" t="str">
            <v>次</v>
          </cell>
          <cell r="K6828">
            <v>1600</v>
          </cell>
          <cell r="L6828">
            <v>1600</v>
          </cell>
          <cell r="M6828">
            <v>1360</v>
          </cell>
        </row>
        <row r="6828">
          <cell r="O6828" t="str">
            <v>医保</v>
          </cell>
        </row>
        <row r="6829">
          <cell r="A6829" t="str">
            <v>033110301901</v>
          </cell>
          <cell r="B6829" t="str">
            <v>33110301901</v>
          </cell>
          <cell r="C6829" t="str">
            <v>手术费</v>
          </cell>
          <cell r="D6829" t="str">
            <v>08</v>
          </cell>
          <cell r="E6829" t="str">
            <v>手术治疗费</v>
          </cell>
          <cell r="F6829" t="str">
            <v>10</v>
          </cell>
          <cell r="G6829" t="str">
            <v>小儿膀胱阴道瘘修补术</v>
          </cell>
        </row>
        <row r="6829">
          <cell r="J6829" t="str">
            <v>次</v>
          </cell>
          <cell r="K6829">
            <v>2080</v>
          </cell>
          <cell r="L6829">
            <v>2080</v>
          </cell>
          <cell r="M6829">
            <v>1768</v>
          </cell>
        </row>
        <row r="6829">
          <cell r="O6829" t="str">
            <v>医保</v>
          </cell>
        </row>
        <row r="6830">
          <cell r="A6830" t="str">
            <v>033110301902</v>
          </cell>
          <cell r="B6830" t="str">
            <v>33110301902</v>
          </cell>
          <cell r="C6830" t="str">
            <v>手术费</v>
          </cell>
          <cell r="D6830" t="str">
            <v>08</v>
          </cell>
          <cell r="E6830" t="str">
            <v>手术治疗费</v>
          </cell>
          <cell r="F6830" t="str">
            <v>10</v>
          </cell>
          <cell r="G6830" t="str">
            <v>经腹腔镜膀胱阴道瘘修补术</v>
          </cell>
        </row>
        <row r="6830">
          <cell r="J6830" t="str">
            <v>次</v>
          </cell>
          <cell r="K6830">
            <v>2300</v>
          </cell>
          <cell r="L6830">
            <v>2200</v>
          </cell>
          <cell r="M6830">
            <v>1870</v>
          </cell>
        </row>
        <row r="6830">
          <cell r="O6830" t="str">
            <v>医保</v>
          </cell>
        </row>
        <row r="6831">
          <cell r="A6831" t="str">
            <v>033110301903</v>
          </cell>
          <cell r="B6831" t="str">
            <v>33110301903</v>
          </cell>
          <cell r="C6831" t="str">
            <v>手术费</v>
          </cell>
          <cell r="D6831" t="str">
            <v>08</v>
          </cell>
          <cell r="E6831" t="str">
            <v>手术治疗费</v>
          </cell>
          <cell r="F6831" t="str">
            <v>10</v>
          </cell>
          <cell r="G6831" t="str">
            <v>小儿经腹腔镜膀胱阴道瘘修补术</v>
          </cell>
        </row>
        <row r="6831">
          <cell r="J6831" t="str">
            <v>次</v>
          </cell>
          <cell r="K6831">
            <v>2990</v>
          </cell>
          <cell r="L6831">
            <v>2860</v>
          </cell>
          <cell r="M6831">
            <v>2431</v>
          </cell>
        </row>
        <row r="6831">
          <cell r="O6831" t="str">
            <v>医保</v>
          </cell>
        </row>
        <row r="6832">
          <cell r="A6832" t="str">
            <v>033110302000</v>
          </cell>
          <cell r="B6832" t="str">
            <v>331103020</v>
          </cell>
          <cell r="C6832" t="str">
            <v>手术费</v>
          </cell>
          <cell r="D6832" t="str">
            <v>08</v>
          </cell>
          <cell r="E6832" t="str">
            <v>手术治疗费</v>
          </cell>
          <cell r="F6832" t="str">
            <v>10</v>
          </cell>
          <cell r="G6832" t="str">
            <v>膀胱颈部Y—V成形术</v>
          </cell>
        </row>
        <row r="6832">
          <cell r="J6832" t="str">
            <v>次</v>
          </cell>
          <cell r="K6832">
            <v>1130</v>
          </cell>
          <cell r="L6832">
            <v>1130</v>
          </cell>
          <cell r="M6832">
            <v>961</v>
          </cell>
        </row>
        <row r="6832">
          <cell r="O6832" t="str">
            <v>医保</v>
          </cell>
        </row>
        <row r="6833">
          <cell r="A6833" t="str">
            <v>033110302001</v>
          </cell>
          <cell r="B6833" t="str">
            <v>33110302001</v>
          </cell>
          <cell r="C6833" t="str">
            <v>手术费</v>
          </cell>
          <cell r="D6833" t="str">
            <v>08</v>
          </cell>
          <cell r="E6833" t="str">
            <v>手术治疗费</v>
          </cell>
          <cell r="F6833" t="str">
            <v>10</v>
          </cell>
          <cell r="G6833" t="str">
            <v>小儿膀胱颈部Y—V成形术</v>
          </cell>
        </row>
        <row r="6833">
          <cell r="J6833" t="str">
            <v>次</v>
          </cell>
          <cell r="K6833">
            <v>1469</v>
          </cell>
          <cell r="L6833">
            <v>1469</v>
          </cell>
          <cell r="M6833">
            <v>1249</v>
          </cell>
        </row>
        <row r="6833">
          <cell r="O6833" t="str">
            <v>医保</v>
          </cell>
        </row>
        <row r="6834">
          <cell r="A6834" t="str">
            <v>033110302002</v>
          </cell>
          <cell r="B6834" t="str">
            <v>33110302002</v>
          </cell>
          <cell r="C6834" t="str">
            <v>手术费</v>
          </cell>
          <cell r="D6834" t="str">
            <v>08</v>
          </cell>
          <cell r="E6834" t="str">
            <v>手术治疗费</v>
          </cell>
          <cell r="F6834" t="str">
            <v>10</v>
          </cell>
          <cell r="G6834" t="str">
            <v>经腹腔镜膀胱颈部Y—V成形术</v>
          </cell>
        </row>
        <row r="6834">
          <cell r="J6834" t="str">
            <v>次</v>
          </cell>
          <cell r="K6834">
            <v>1830</v>
          </cell>
          <cell r="L6834">
            <v>1730</v>
          </cell>
          <cell r="M6834">
            <v>1471</v>
          </cell>
        </row>
        <row r="6834">
          <cell r="O6834" t="str">
            <v>医保</v>
          </cell>
        </row>
        <row r="6835">
          <cell r="A6835" t="str">
            <v>033110302003</v>
          </cell>
          <cell r="B6835" t="str">
            <v>33110302003</v>
          </cell>
          <cell r="C6835" t="str">
            <v>手术费</v>
          </cell>
          <cell r="D6835" t="str">
            <v>08</v>
          </cell>
          <cell r="E6835" t="str">
            <v>手术治疗费</v>
          </cell>
          <cell r="F6835" t="str">
            <v>10</v>
          </cell>
          <cell r="G6835" t="str">
            <v>小儿经腹腔镜膀胱颈部Y—V成形术</v>
          </cell>
        </row>
        <row r="6835">
          <cell r="J6835" t="str">
            <v>次</v>
          </cell>
          <cell r="K6835">
            <v>2379</v>
          </cell>
          <cell r="L6835">
            <v>2249</v>
          </cell>
          <cell r="M6835">
            <v>1912</v>
          </cell>
        </row>
        <row r="6835">
          <cell r="O6835" t="str">
            <v>医保</v>
          </cell>
        </row>
        <row r="6836">
          <cell r="A6836" t="str">
            <v>033110302100</v>
          </cell>
          <cell r="B6836" t="str">
            <v>331103021</v>
          </cell>
          <cell r="C6836" t="str">
            <v>手术费</v>
          </cell>
          <cell r="D6836" t="str">
            <v>08</v>
          </cell>
          <cell r="E6836" t="str">
            <v>手术治疗费</v>
          </cell>
          <cell r="F6836" t="str">
            <v>10</v>
          </cell>
          <cell r="G6836" t="str">
            <v>膀胱颈重建术</v>
          </cell>
          <cell r="H6836" t="str">
            <v>包括紧缩术</v>
          </cell>
        </row>
        <row r="6836">
          <cell r="J6836" t="str">
            <v>次</v>
          </cell>
          <cell r="K6836">
            <v>1470</v>
          </cell>
          <cell r="L6836">
            <v>1470</v>
          </cell>
          <cell r="M6836">
            <v>1250</v>
          </cell>
        </row>
        <row r="6836">
          <cell r="O6836" t="str">
            <v>医保</v>
          </cell>
        </row>
        <row r="6837">
          <cell r="A6837" t="str">
            <v>033110302101</v>
          </cell>
          <cell r="B6837" t="str">
            <v>33110302101</v>
          </cell>
          <cell r="C6837" t="str">
            <v>手术费</v>
          </cell>
          <cell r="D6837" t="str">
            <v>08</v>
          </cell>
          <cell r="E6837" t="str">
            <v>手术治疗费</v>
          </cell>
          <cell r="F6837" t="str">
            <v>10</v>
          </cell>
          <cell r="G6837" t="str">
            <v>小儿膀胱颈重建术</v>
          </cell>
        </row>
        <row r="6837">
          <cell r="J6837" t="str">
            <v>次</v>
          </cell>
          <cell r="K6837">
            <v>1911</v>
          </cell>
          <cell r="L6837">
            <v>1911</v>
          </cell>
          <cell r="M6837">
            <v>1624</v>
          </cell>
        </row>
        <row r="6837">
          <cell r="O6837" t="str">
            <v>医保</v>
          </cell>
        </row>
        <row r="6838">
          <cell r="A6838" t="str">
            <v>033110302102</v>
          </cell>
          <cell r="B6838" t="str">
            <v>33110302102</v>
          </cell>
          <cell r="C6838" t="str">
            <v>手术费</v>
          </cell>
          <cell r="D6838" t="str">
            <v>08</v>
          </cell>
          <cell r="E6838" t="str">
            <v>手术治疗费</v>
          </cell>
          <cell r="F6838" t="str">
            <v>10</v>
          </cell>
          <cell r="G6838" t="str">
            <v>经腹腔镜膀胱颈重建术</v>
          </cell>
        </row>
        <row r="6838">
          <cell r="J6838" t="str">
            <v>次</v>
          </cell>
          <cell r="K6838">
            <v>2170</v>
          </cell>
          <cell r="L6838">
            <v>2070</v>
          </cell>
          <cell r="M6838">
            <v>1760</v>
          </cell>
        </row>
        <row r="6838">
          <cell r="O6838" t="str">
            <v>医保</v>
          </cell>
        </row>
        <row r="6839">
          <cell r="A6839" t="str">
            <v>033110302103</v>
          </cell>
          <cell r="B6839" t="str">
            <v>33110302103</v>
          </cell>
          <cell r="C6839" t="str">
            <v>手术费</v>
          </cell>
          <cell r="D6839" t="str">
            <v>08</v>
          </cell>
          <cell r="E6839" t="str">
            <v>手术治疗费</v>
          </cell>
          <cell r="F6839" t="str">
            <v>10</v>
          </cell>
          <cell r="G6839" t="str">
            <v>小儿经腹腔镜膀胱颈重建术</v>
          </cell>
        </row>
        <row r="6839">
          <cell r="J6839" t="str">
            <v>次</v>
          </cell>
          <cell r="K6839">
            <v>2821</v>
          </cell>
          <cell r="L6839">
            <v>2691</v>
          </cell>
          <cell r="M6839">
            <v>2287</v>
          </cell>
        </row>
        <row r="6839">
          <cell r="O6839" t="str">
            <v>医保</v>
          </cell>
        </row>
        <row r="6840">
          <cell r="A6840" t="str">
            <v>033110302200</v>
          </cell>
          <cell r="B6840" t="str">
            <v>331103022</v>
          </cell>
          <cell r="C6840" t="str">
            <v>手术费</v>
          </cell>
          <cell r="D6840" t="str">
            <v>08</v>
          </cell>
          <cell r="E6840" t="str">
            <v>手术治疗费</v>
          </cell>
          <cell r="F6840" t="str">
            <v>10</v>
          </cell>
          <cell r="G6840" t="str">
            <v>膀胱颈悬吊术</v>
          </cell>
        </row>
        <row r="6840">
          <cell r="I6840" t="str">
            <v>吊袋</v>
          </cell>
          <cell r="J6840" t="str">
            <v>次</v>
          </cell>
          <cell r="K6840">
            <v>1350</v>
          </cell>
          <cell r="L6840">
            <v>1350</v>
          </cell>
          <cell r="M6840">
            <v>1148</v>
          </cell>
        </row>
        <row r="6840">
          <cell r="O6840" t="str">
            <v>医保</v>
          </cell>
        </row>
        <row r="6841">
          <cell r="A6841" t="str">
            <v>033110302201</v>
          </cell>
          <cell r="B6841" t="str">
            <v>33110302201</v>
          </cell>
          <cell r="C6841" t="str">
            <v>手术费</v>
          </cell>
          <cell r="D6841" t="str">
            <v>08</v>
          </cell>
          <cell r="E6841" t="str">
            <v>手术治疗费</v>
          </cell>
          <cell r="F6841" t="str">
            <v>10</v>
          </cell>
          <cell r="G6841" t="str">
            <v>小儿膀胱颈悬吊术</v>
          </cell>
        </row>
        <row r="6841">
          <cell r="J6841" t="str">
            <v>次</v>
          </cell>
          <cell r="K6841">
            <v>1755</v>
          </cell>
          <cell r="L6841">
            <v>1755</v>
          </cell>
          <cell r="M6841">
            <v>1492</v>
          </cell>
        </row>
        <row r="6841">
          <cell r="O6841" t="str">
            <v>医保</v>
          </cell>
        </row>
        <row r="6842">
          <cell r="A6842" t="str">
            <v>033110302202</v>
          </cell>
          <cell r="B6842" t="str">
            <v>33110302202</v>
          </cell>
          <cell r="C6842" t="str">
            <v>手术费</v>
          </cell>
          <cell r="D6842" t="str">
            <v>08</v>
          </cell>
          <cell r="E6842" t="str">
            <v>手术治疗费</v>
          </cell>
          <cell r="F6842" t="str">
            <v>10</v>
          </cell>
          <cell r="G6842" t="str">
            <v>经腹腔镜膀胱颈悬吊术</v>
          </cell>
        </row>
        <row r="6842">
          <cell r="J6842" t="str">
            <v>次</v>
          </cell>
          <cell r="K6842">
            <v>2050</v>
          </cell>
          <cell r="L6842">
            <v>1950</v>
          </cell>
          <cell r="M6842">
            <v>1658</v>
          </cell>
        </row>
        <row r="6842">
          <cell r="O6842" t="str">
            <v>医保</v>
          </cell>
        </row>
        <row r="6843">
          <cell r="A6843" t="str">
            <v>033110302203</v>
          </cell>
          <cell r="B6843" t="str">
            <v>33110302203</v>
          </cell>
          <cell r="C6843" t="str">
            <v>手术费</v>
          </cell>
          <cell r="D6843" t="str">
            <v>08</v>
          </cell>
          <cell r="E6843" t="str">
            <v>手术治疗费</v>
          </cell>
          <cell r="F6843" t="str">
            <v>10</v>
          </cell>
          <cell r="G6843" t="str">
            <v>小儿经腹腔镜膀胱颈悬吊术</v>
          </cell>
        </row>
        <row r="6843">
          <cell r="J6843" t="str">
            <v>次</v>
          </cell>
          <cell r="K6843">
            <v>2665</v>
          </cell>
          <cell r="L6843">
            <v>2535</v>
          </cell>
          <cell r="M6843">
            <v>2155</v>
          </cell>
        </row>
        <row r="6843">
          <cell r="O6843" t="str">
            <v>医保</v>
          </cell>
        </row>
        <row r="6844">
          <cell r="A6844" t="str">
            <v>033110302300</v>
          </cell>
          <cell r="B6844" t="str">
            <v>331103023</v>
          </cell>
          <cell r="C6844" t="str">
            <v>手术费</v>
          </cell>
          <cell r="D6844" t="str">
            <v>08</v>
          </cell>
          <cell r="E6844" t="str">
            <v>手术治疗费</v>
          </cell>
          <cell r="F6844" t="str">
            <v>10</v>
          </cell>
          <cell r="G6844" t="str">
            <v>神经性膀胱腹直肌移位术</v>
          </cell>
        </row>
        <row r="6844">
          <cell r="J6844" t="str">
            <v>次</v>
          </cell>
        </row>
        <row r="6845">
          <cell r="A6845" t="str">
            <v>033110302301</v>
          </cell>
          <cell r="B6845" t="str">
            <v>33110302301</v>
          </cell>
          <cell r="C6845" t="str">
            <v>手术费</v>
          </cell>
          <cell r="D6845" t="str">
            <v>08</v>
          </cell>
          <cell r="E6845" t="str">
            <v>手术治疗费</v>
          </cell>
          <cell r="F6845" t="str">
            <v>10</v>
          </cell>
          <cell r="G6845" t="str">
            <v>小儿神经性膀胱腹直肌移位术</v>
          </cell>
        </row>
        <row r="6845">
          <cell r="J6845" t="str">
            <v>次</v>
          </cell>
        </row>
        <row r="6846">
          <cell r="A6846" t="str">
            <v>033110302400</v>
          </cell>
          <cell r="B6846" t="str">
            <v>331103024</v>
          </cell>
          <cell r="C6846" t="str">
            <v>手术费</v>
          </cell>
          <cell r="D6846" t="str">
            <v>08</v>
          </cell>
          <cell r="E6846" t="str">
            <v>手术治疗费</v>
          </cell>
          <cell r="F6846" t="str">
            <v>10</v>
          </cell>
          <cell r="G6846" t="str">
            <v>脐尿管瘘切除术</v>
          </cell>
        </row>
        <row r="6846">
          <cell r="J6846" t="str">
            <v>次</v>
          </cell>
          <cell r="K6846">
            <v>1060</v>
          </cell>
          <cell r="L6846">
            <v>1060</v>
          </cell>
          <cell r="M6846">
            <v>901</v>
          </cell>
        </row>
        <row r="6846">
          <cell r="O6846" t="str">
            <v>医保</v>
          </cell>
        </row>
        <row r="6847">
          <cell r="A6847" t="str">
            <v>033110302401</v>
          </cell>
          <cell r="B6847" t="str">
            <v>33110302401</v>
          </cell>
          <cell r="C6847" t="str">
            <v>手术费</v>
          </cell>
          <cell r="D6847" t="str">
            <v>08</v>
          </cell>
          <cell r="E6847" t="str">
            <v>手术治疗费</v>
          </cell>
          <cell r="F6847" t="str">
            <v>10</v>
          </cell>
          <cell r="G6847" t="str">
            <v>小儿脐尿管瘘切除术</v>
          </cell>
        </row>
        <row r="6847">
          <cell r="J6847" t="str">
            <v>次</v>
          </cell>
          <cell r="K6847">
            <v>1378</v>
          </cell>
          <cell r="L6847">
            <v>1378</v>
          </cell>
          <cell r="M6847">
            <v>1171</v>
          </cell>
        </row>
        <row r="6847">
          <cell r="O6847" t="str">
            <v>医保</v>
          </cell>
        </row>
        <row r="6848">
          <cell r="A6848" t="str">
            <v>033110302402</v>
          </cell>
          <cell r="B6848" t="str">
            <v>33110302402</v>
          </cell>
          <cell r="C6848" t="str">
            <v>手术费</v>
          </cell>
          <cell r="D6848" t="str">
            <v>08</v>
          </cell>
          <cell r="E6848" t="str">
            <v>手术治疗费</v>
          </cell>
          <cell r="F6848" t="str">
            <v>10</v>
          </cell>
          <cell r="G6848" t="str">
            <v>经腹腔镜脐尿管瘘切除术</v>
          </cell>
        </row>
        <row r="6848">
          <cell r="J6848" t="str">
            <v>次</v>
          </cell>
          <cell r="K6848">
            <v>1760</v>
          </cell>
          <cell r="L6848">
            <v>1660</v>
          </cell>
          <cell r="M6848">
            <v>1411</v>
          </cell>
        </row>
        <row r="6848">
          <cell r="O6848" t="str">
            <v>医保</v>
          </cell>
        </row>
        <row r="6849">
          <cell r="A6849" t="str">
            <v>033110302403</v>
          </cell>
          <cell r="B6849" t="str">
            <v>33110302403</v>
          </cell>
          <cell r="C6849" t="str">
            <v>手术费</v>
          </cell>
          <cell r="D6849" t="str">
            <v>08</v>
          </cell>
          <cell r="E6849" t="str">
            <v>手术治疗费</v>
          </cell>
          <cell r="F6849" t="str">
            <v>10</v>
          </cell>
          <cell r="G6849" t="str">
            <v>小儿经腹腔镜脐尿管瘘切除术</v>
          </cell>
        </row>
        <row r="6849">
          <cell r="J6849" t="str">
            <v>次</v>
          </cell>
          <cell r="K6849">
            <v>2288</v>
          </cell>
          <cell r="L6849">
            <v>2158</v>
          </cell>
          <cell r="M6849">
            <v>1834</v>
          </cell>
        </row>
        <row r="6849">
          <cell r="O6849" t="str">
            <v>医保</v>
          </cell>
        </row>
        <row r="6850">
          <cell r="A6850" t="str">
            <v>033110302500</v>
          </cell>
          <cell r="B6850" t="str">
            <v>331103025</v>
          </cell>
          <cell r="C6850" t="str">
            <v>手术费</v>
          </cell>
          <cell r="D6850" t="str">
            <v>08</v>
          </cell>
          <cell r="E6850" t="str">
            <v>手术治疗费</v>
          </cell>
          <cell r="F6850" t="str">
            <v>10</v>
          </cell>
          <cell r="G6850" t="str">
            <v>经膀胱镜膀胱颈电切术</v>
          </cell>
        </row>
        <row r="6850">
          <cell r="J6850" t="str">
            <v>次</v>
          </cell>
          <cell r="K6850">
            <v>2240</v>
          </cell>
          <cell r="L6850">
            <v>2020</v>
          </cell>
          <cell r="M6850">
            <v>1717</v>
          </cell>
        </row>
        <row r="6850">
          <cell r="O6850" t="str">
            <v>医保</v>
          </cell>
        </row>
        <row r="6851">
          <cell r="A6851" t="str">
            <v>033110302501</v>
          </cell>
          <cell r="B6851" t="str">
            <v>33110302501</v>
          </cell>
          <cell r="C6851" t="str">
            <v>手术费</v>
          </cell>
          <cell r="D6851" t="str">
            <v>08</v>
          </cell>
          <cell r="E6851" t="str">
            <v>手术治疗费</v>
          </cell>
          <cell r="F6851" t="str">
            <v>10</v>
          </cell>
          <cell r="G6851" t="str">
            <v>小儿经膀胱镜膀胱颈电切术</v>
          </cell>
        </row>
        <row r="6851">
          <cell r="J6851" t="str">
            <v>次</v>
          </cell>
          <cell r="K6851">
            <v>2912</v>
          </cell>
          <cell r="L6851">
            <v>2626</v>
          </cell>
          <cell r="M6851">
            <v>2232</v>
          </cell>
        </row>
        <row r="6851">
          <cell r="O6851" t="str">
            <v>医保</v>
          </cell>
        </row>
        <row r="6852">
          <cell r="A6852" t="str">
            <v>033110302600</v>
          </cell>
          <cell r="B6852" t="str">
            <v>331103026</v>
          </cell>
          <cell r="C6852" t="str">
            <v>手术费</v>
          </cell>
          <cell r="D6852" t="str">
            <v>08</v>
          </cell>
          <cell r="E6852" t="str">
            <v>手术治疗费</v>
          </cell>
          <cell r="F6852" t="str">
            <v>10</v>
          </cell>
          <cell r="G6852" t="str">
            <v>经尿道膀胱肿瘤特殊治疗</v>
          </cell>
          <cell r="H6852" t="str">
            <v>指电灼、激光法</v>
          </cell>
        </row>
        <row r="6852">
          <cell r="J6852" t="str">
            <v>次</v>
          </cell>
          <cell r="K6852">
            <v>1870</v>
          </cell>
          <cell r="L6852">
            <v>1700</v>
          </cell>
          <cell r="M6852">
            <v>1445</v>
          </cell>
          <cell r="N6852" t="str">
            <v>电切法三甲医院加收330元，三甲以下医院加收300元</v>
          </cell>
          <cell r="O6852" t="str">
            <v>医保</v>
          </cell>
        </row>
        <row r="6853">
          <cell r="A6853" t="str">
            <v>033110302601</v>
          </cell>
          <cell r="B6853" t="str">
            <v>33110302601</v>
          </cell>
          <cell r="C6853" t="str">
            <v>手术费</v>
          </cell>
          <cell r="D6853" t="str">
            <v>08</v>
          </cell>
          <cell r="E6853" t="str">
            <v>手术治疗费</v>
          </cell>
          <cell r="F6853" t="str">
            <v>10</v>
          </cell>
          <cell r="G6853" t="str">
            <v>经尿道膀胱肿瘤特殊治疗（电切法）</v>
          </cell>
          <cell r="H6853" t="str">
            <v/>
          </cell>
        </row>
        <row r="6853">
          <cell r="J6853" t="str">
            <v>次</v>
          </cell>
          <cell r="K6853">
            <v>2200</v>
          </cell>
          <cell r="L6853">
            <v>2000</v>
          </cell>
          <cell r="M6853">
            <v>1700</v>
          </cell>
          <cell r="N6853" t="str">
            <v>电切法</v>
          </cell>
          <cell r="O6853" t="str">
            <v>医保</v>
          </cell>
        </row>
        <row r="6854">
          <cell r="A6854" t="str">
            <v>033110302602</v>
          </cell>
          <cell r="B6854" t="str">
            <v>33110302602</v>
          </cell>
          <cell r="C6854" t="str">
            <v>手术费</v>
          </cell>
          <cell r="D6854" t="str">
            <v>08</v>
          </cell>
          <cell r="E6854" t="str">
            <v>手术治疗费</v>
          </cell>
          <cell r="F6854" t="str">
            <v>10</v>
          </cell>
          <cell r="G6854" t="str">
            <v>小儿经尿道膀胱肿瘤特殊治疗</v>
          </cell>
        </row>
        <row r="6854">
          <cell r="J6854" t="str">
            <v>次</v>
          </cell>
          <cell r="K6854">
            <v>2431</v>
          </cell>
          <cell r="L6854">
            <v>2210</v>
          </cell>
          <cell r="M6854">
            <v>1879</v>
          </cell>
        </row>
        <row r="6854">
          <cell r="O6854" t="str">
            <v>医保</v>
          </cell>
        </row>
        <row r="6855">
          <cell r="A6855" t="str">
            <v>033110302603</v>
          </cell>
          <cell r="B6855" t="str">
            <v>33110302603</v>
          </cell>
          <cell r="C6855" t="str">
            <v>手术费</v>
          </cell>
          <cell r="D6855" t="str">
            <v>08</v>
          </cell>
          <cell r="E6855" t="str">
            <v>手术治疗费</v>
          </cell>
          <cell r="F6855" t="str">
            <v>10</v>
          </cell>
          <cell r="G6855" t="str">
            <v>小儿经尿道膀胱肿瘤特殊治疗（电切法）</v>
          </cell>
          <cell r="H6855" t="str">
            <v/>
          </cell>
        </row>
        <row r="6855">
          <cell r="J6855" t="str">
            <v>次</v>
          </cell>
          <cell r="K6855">
            <v>2860</v>
          </cell>
          <cell r="L6855">
            <v>2600</v>
          </cell>
          <cell r="M6855">
            <v>2210</v>
          </cell>
          <cell r="N6855" t="str">
            <v>电切法</v>
          </cell>
          <cell r="O6855" t="str">
            <v>医保</v>
          </cell>
        </row>
        <row r="6856">
          <cell r="A6856" t="str">
            <v>033110302604</v>
          </cell>
          <cell r="B6856" t="str">
            <v>33110302604</v>
          </cell>
          <cell r="C6856" t="str">
            <v>手术费</v>
          </cell>
          <cell r="D6856" t="str">
            <v>08</v>
          </cell>
          <cell r="E6856" t="str">
            <v>手术治疗费</v>
          </cell>
          <cell r="F6856" t="str">
            <v>10</v>
          </cell>
          <cell r="G6856" t="str">
            <v>经膀胱镜下经尿道膀胱肿瘤特殊治疗</v>
          </cell>
        </row>
        <row r="6856">
          <cell r="J6856" t="str">
            <v>次</v>
          </cell>
          <cell r="K6856">
            <v>2028</v>
          </cell>
          <cell r="L6856">
            <v>1858</v>
          </cell>
          <cell r="M6856">
            <v>1579</v>
          </cell>
        </row>
        <row r="6856">
          <cell r="O6856" t="str">
            <v>医保</v>
          </cell>
        </row>
        <row r="6857">
          <cell r="A6857" t="str">
            <v>033110302605</v>
          </cell>
          <cell r="B6857" t="str">
            <v>33110302605</v>
          </cell>
          <cell r="C6857" t="str">
            <v>手术费</v>
          </cell>
          <cell r="D6857" t="str">
            <v>08</v>
          </cell>
          <cell r="E6857" t="str">
            <v>手术治疗费</v>
          </cell>
          <cell r="F6857" t="str">
            <v>10</v>
          </cell>
          <cell r="G6857" t="str">
            <v>经膀胱镜下经尿道膀胱肿瘤特殊治疗（电切法）</v>
          </cell>
        </row>
        <row r="6857">
          <cell r="J6857" t="str">
            <v>次</v>
          </cell>
          <cell r="K6857">
            <v>2358</v>
          </cell>
          <cell r="L6857">
            <v>2158</v>
          </cell>
          <cell r="M6857">
            <v>1834</v>
          </cell>
          <cell r="N6857" t="str">
            <v>电切法</v>
          </cell>
          <cell r="O6857" t="str">
            <v>医保</v>
          </cell>
        </row>
        <row r="6858">
          <cell r="A6858" t="str">
            <v>033110302606</v>
          </cell>
          <cell r="B6858" t="str">
            <v>33110302606</v>
          </cell>
          <cell r="C6858" t="str">
            <v>手术费</v>
          </cell>
          <cell r="D6858" t="str">
            <v>08</v>
          </cell>
          <cell r="E6858" t="str">
            <v>手术治疗费</v>
          </cell>
          <cell r="F6858" t="str">
            <v>10</v>
          </cell>
          <cell r="G6858" t="str">
            <v>小儿经膀胱镜下经尿道膀胱肿瘤特殊治疗</v>
          </cell>
        </row>
        <row r="6858">
          <cell r="J6858" t="str">
            <v>次</v>
          </cell>
          <cell r="K6858">
            <v>2636</v>
          </cell>
          <cell r="L6858">
            <v>2415</v>
          </cell>
          <cell r="M6858">
            <v>2053</v>
          </cell>
        </row>
        <row r="6858">
          <cell r="O6858" t="str">
            <v>医保</v>
          </cell>
        </row>
        <row r="6859">
          <cell r="A6859" t="str">
            <v>033110302607</v>
          </cell>
          <cell r="B6859" t="str">
            <v>33110302607</v>
          </cell>
          <cell r="C6859" t="str">
            <v>手术费</v>
          </cell>
          <cell r="D6859" t="str">
            <v>08</v>
          </cell>
          <cell r="E6859" t="str">
            <v>手术治疗费</v>
          </cell>
          <cell r="F6859" t="str">
            <v>10</v>
          </cell>
          <cell r="G6859" t="str">
            <v>小儿经膀胱镜下经尿道膀胱肿瘤特殊治疗（电切法）</v>
          </cell>
        </row>
        <row r="6859">
          <cell r="J6859" t="str">
            <v>次</v>
          </cell>
          <cell r="K6859">
            <v>3065</v>
          </cell>
          <cell r="L6859">
            <v>2805</v>
          </cell>
          <cell r="M6859">
            <v>2384</v>
          </cell>
          <cell r="N6859" t="str">
            <v>电切法</v>
          </cell>
          <cell r="O6859" t="str">
            <v>医保</v>
          </cell>
        </row>
        <row r="6860">
          <cell r="A6860" t="str">
            <v>033110302700</v>
          </cell>
          <cell r="B6860" t="str">
            <v>331103027</v>
          </cell>
          <cell r="C6860" t="str">
            <v>手术费</v>
          </cell>
          <cell r="D6860" t="str">
            <v>08</v>
          </cell>
          <cell r="E6860" t="str">
            <v>手术治疗费</v>
          </cell>
          <cell r="F6860" t="str">
            <v>10</v>
          </cell>
          <cell r="G6860" t="str">
            <v>经尿道膀胱碎石取石术</v>
          </cell>
          <cell r="H6860" t="str">
            <v>包括血块、异物取出</v>
          </cell>
        </row>
        <row r="6860">
          <cell r="J6860" t="str">
            <v>次</v>
          </cell>
          <cell r="K6860">
            <v>1320</v>
          </cell>
          <cell r="L6860">
            <v>1200</v>
          </cell>
          <cell r="M6860">
            <v>1020</v>
          </cell>
        </row>
        <row r="6860">
          <cell r="O6860" t="str">
            <v>医保</v>
          </cell>
        </row>
        <row r="6861">
          <cell r="A6861" t="str">
            <v>033110302701</v>
          </cell>
          <cell r="B6861" t="str">
            <v>33110302701</v>
          </cell>
          <cell r="C6861" t="str">
            <v>手术费</v>
          </cell>
          <cell r="D6861" t="str">
            <v>08</v>
          </cell>
          <cell r="E6861" t="str">
            <v>手术治疗费</v>
          </cell>
          <cell r="F6861" t="str">
            <v>10</v>
          </cell>
          <cell r="G6861" t="str">
            <v>小儿经尿道膀胱碎石取石术</v>
          </cell>
        </row>
        <row r="6861">
          <cell r="J6861" t="str">
            <v>次</v>
          </cell>
          <cell r="K6861">
            <v>1716</v>
          </cell>
          <cell r="L6861">
            <v>1560</v>
          </cell>
          <cell r="M6861">
            <v>1326</v>
          </cell>
        </row>
        <row r="6861">
          <cell r="O6861" t="str">
            <v>医保</v>
          </cell>
        </row>
        <row r="6862">
          <cell r="A6862" t="str">
            <v>033110302702</v>
          </cell>
          <cell r="B6862" t="str">
            <v>33110302702</v>
          </cell>
          <cell r="C6862" t="str">
            <v>手术费</v>
          </cell>
          <cell r="D6862" t="str">
            <v>08</v>
          </cell>
          <cell r="E6862" t="str">
            <v>手术治疗费</v>
          </cell>
          <cell r="F6862" t="str">
            <v>10</v>
          </cell>
          <cell r="G6862" t="str">
            <v>膀胱镜下经尿道膀胱碎石取石术</v>
          </cell>
        </row>
        <row r="6862">
          <cell r="J6862" t="str">
            <v>次</v>
          </cell>
          <cell r="K6862">
            <v>1478</v>
          </cell>
          <cell r="L6862">
            <v>1358</v>
          </cell>
          <cell r="M6862">
            <v>1154</v>
          </cell>
        </row>
        <row r="6862">
          <cell r="O6862" t="str">
            <v>医保</v>
          </cell>
        </row>
        <row r="6863">
          <cell r="A6863" t="str">
            <v>033110302703</v>
          </cell>
          <cell r="B6863" t="str">
            <v>33110302703</v>
          </cell>
          <cell r="C6863" t="str">
            <v>手术费</v>
          </cell>
          <cell r="D6863" t="str">
            <v>08</v>
          </cell>
          <cell r="E6863" t="str">
            <v>手术治疗费</v>
          </cell>
          <cell r="F6863" t="str">
            <v>10</v>
          </cell>
          <cell r="G6863" t="str">
            <v>小儿膀胱镜下经尿道膀胱碎石取石术</v>
          </cell>
        </row>
        <row r="6863">
          <cell r="J6863" t="str">
            <v>次</v>
          </cell>
          <cell r="K6863">
            <v>1921</v>
          </cell>
          <cell r="L6863">
            <v>1765</v>
          </cell>
          <cell r="M6863">
            <v>1500</v>
          </cell>
        </row>
        <row r="6863">
          <cell r="O6863" t="str">
            <v>医保</v>
          </cell>
        </row>
        <row r="6864">
          <cell r="A6864" t="str">
            <v>033110302800</v>
          </cell>
          <cell r="B6864" t="str">
            <v>331103028</v>
          </cell>
          <cell r="C6864" t="str">
            <v>手术费</v>
          </cell>
          <cell r="D6864" t="str">
            <v>08</v>
          </cell>
          <cell r="E6864" t="str">
            <v>手术治疗费</v>
          </cell>
          <cell r="F6864" t="str">
            <v>10</v>
          </cell>
          <cell r="G6864" t="str">
            <v>脐尿管肿瘤切除术</v>
          </cell>
        </row>
        <row r="6864">
          <cell r="J6864" t="str">
            <v>次</v>
          </cell>
          <cell r="K6864">
            <v>1470</v>
          </cell>
          <cell r="L6864">
            <v>1470</v>
          </cell>
          <cell r="M6864">
            <v>1250</v>
          </cell>
        </row>
        <row r="6864">
          <cell r="O6864" t="str">
            <v>医保</v>
          </cell>
        </row>
        <row r="6865">
          <cell r="A6865" t="str">
            <v>033110302801</v>
          </cell>
          <cell r="B6865" t="str">
            <v>33110302801</v>
          </cell>
          <cell r="C6865" t="str">
            <v>手术费</v>
          </cell>
          <cell r="D6865" t="str">
            <v>08</v>
          </cell>
          <cell r="E6865" t="str">
            <v>手术治疗费</v>
          </cell>
          <cell r="F6865" t="str">
            <v>10</v>
          </cell>
          <cell r="G6865" t="str">
            <v>小儿脐尿管肿瘤切除术</v>
          </cell>
        </row>
        <row r="6865">
          <cell r="J6865" t="str">
            <v>次</v>
          </cell>
          <cell r="K6865">
            <v>1911</v>
          </cell>
          <cell r="L6865">
            <v>1911</v>
          </cell>
          <cell r="M6865">
            <v>1624</v>
          </cell>
        </row>
        <row r="6865">
          <cell r="O6865" t="str">
            <v>医保</v>
          </cell>
        </row>
        <row r="6866">
          <cell r="A6866" t="str">
            <v>033110302802</v>
          </cell>
          <cell r="B6866" t="str">
            <v>33110302802</v>
          </cell>
          <cell r="C6866" t="str">
            <v>手术费</v>
          </cell>
          <cell r="D6866" t="str">
            <v>08</v>
          </cell>
          <cell r="E6866" t="str">
            <v>手术治疗费</v>
          </cell>
          <cell r="F6866" t="str">
            <v>10</v>
          </cell>
          <cell r="G6866" t="str">
            <v>经腹腔镜脐尿管肿瘤切除术</v>
          </cell>
        </row>
        <row r="6866">
          <cell r="J6866" t="str">
            <v>次</v>
          </cell>
          <cell r="K6866">
            <v>2170</v>
          </cell>
          <cell r="L6866">
            <v>2070</v>
          </cell>
          <cell r="M6866">
            <v>1760</v>
          </cell>
        </row>
        <row r="6866">
          <cell r="O6866" t="str">
            <v>医保</v>
          </cell>
        </row>
        <row r="6867">
          <cell r="A6867" t="str">
            <v>033110302803</v>
          </cell>
          <cell r="B6867" t="str">
            <v>33110302803</v>
          </cell>
          <cell r="C6867" t="str">
            <v>手术费</v>
          </cell>
          <cell r="D6867" t="str">
            <v>08</v>
          </cell>
          <cell r="E6867" t="str">
            <v>手术治疗费</v>
          </cell>
          <cell r="F6867" t="str">
            <v>10</v>
          </cell>
          <cell r="G6867" t="str">
            <v>小儿经腹腔镜脐尿管肿瘤切除术</v>
          </cell>
        </row>
        <row r="6867">
          <cell r="J6867" t="str">
            <v>次</v>
          </cell>
          <cell r="K6867">
            <v>2821</v>
          </cell>
          <cell r="L6867">
            <v>2691</v>
          </cell>
          <cell r="M6867">
            <v>2287</v>
          </cell>
        </row>
        <row r="6867">
          <cell r="O6867" t="str">
            <v>医保</v>
          </cell>
        </row>
        <row r="6868">
          <cell r="B6868" t="str">
            <v>331104</v>
          </cell>
        </row>
        <row r="6868">
          <cell r="G6868" t="str">
            <v>尿道手术</v>
          </cell>
        </row>
        <row r="6869">
          <cell r="A6869" t="str">
            <v>033110400100</v>
          </cell>
          <cell r="B6869" t="str">
            <v>331104001</v>
          </cell>
          <cell r="C6869" t="str">
            <v>手术费</v>
          </cell>
          <cell r="D6869" t="str">
            <v>08</v>
          </cell>
          <cell r="E6869" t="str">
            <v>手术治疗费</v>
          </cell>
          <cell r="F6869" t="str">
            <v>10</v>
          </cell>
          <cell r="G6869" t="str">
            <v>尿道修补术</v>
          </cell>
          <cell r="H6869" t="str">
            <v>包括经会阴、耻骨劈开、尿道套入、内植皮</v>
          </cell>
        </row>
        <row r="6869">
          <cell r="J6869" t="str">
            <v>次</v>
          </cell>
          <cell r="K6869">
            <v>2590</v>
          </cell>
          <cell r="L6869">
            <v>2330</v>
          </cell>
          <cell r="M6869">
            <v>1981</v>
          </cell>
        </row>
        <row r="6869">
          <cell r="O6869" t="str">
            <v>医保</v>
          </cell>
        </row>
        <row r="6870">
          <cell r="A6870" t="str">
            <v>033110400101</v>
          </cell>
          <cell r="B6870" t="str">
            <v>33110400101</v>
          </cell>
          <cell r="C6870" t="str">
            <v>手术费</v>
          </cell>
          <cell r="D6870" t="str">
            <v>08</v>
          </cell>
          <cell r="E6870" t="str">
            <v>手术治疗费</v>
          </cell>
          <cell r="F6870" t="str">
            <v>10</v>
          </cell>
          <cell r="G6870" t="str">
            <v>小儿尿道修补术</v>
          </cell>
        </row>
        <row r="6870">
          <cell r="J6870" t="str">
            <v>次</v>
          </cell>
          <cell r="K6870">
            <v>3367</v>
          </cell>
          <cell r="L6870">
            <v>3029</v>
          </cell>
          <cell r="M6870">
            <v>2575</v>
          </cell>
        </row>
        <row r="6870">
          <cell r="O6870" t="str">
            <v>医保</v>
          </cell>
        </row>
        <row r="6871">
          <cell r="A6871" t="str">
            <v>033110400102</v>
          </cell>
          <cell r="B6871" t="str">
            <v>33110400102</v>
          </cell>
          <cell r="C6871" t="str">
            <v>手术费</v>
          </cell>
          <cell r="D6871" t="str">
            <v>08</v>
          </cell>
          <cell r="E6871" t="str">
            <v>手术治疗费</v>
          </cell>
          <cell r="F6871" t="str">
            <v>10</v>
          </cell>
          <cell r="G6871" t="str">
            <v>经膀胱镜尿道修补术</v>
          </cell>
        </row>
        <row r="6871">
          <cell r="J6871" t="str">
            <v>次</v>
          </cell>
          <cell r="K6871">
            <v>2748</v>
          </cell>
          <cell r="L6871">
            <v>2488</v>
          </cell>
          <cell r="M6871">
            <v>2115</v>
          </cell>
        </row>
        <row r="6871">
          <cell r="O6871" t="str">
            <v>医保</v>
          </cell>
        </row>
        <row r="6872">
          <cell r="A6872" t="str">
            <v>033110400103</v>
          </cell>
          <cell r="B6872" t="str">
            <v>33110400103</v>
          </cell>
          <cell r="C6872" t="str">
            <v>手术费</v>
          </cell>
          <cell r="D6872" t="str">
            <v>08</v>
          </cell>
          <cell r="E6872" t="str">
            <v>手术治疗费</v>
          </cell>
          <cell r="F6872" t="str">
            <v>10</v>
          </cell>
          <cell r="G6872" t="str">
            <v>小儿经膀胱镜尿道修补术</v>
          </cell>
        </row>
        <row r="6872">
          <cell r="J6872" t="str">
            <v>次</v>
          </cell>
          <cell r="K6872">
            <v>3572</v>
          </cell>
          <cell r="L6872">
            <v>3234</v>
          </cell>
          <cell r="M6872">
            <v>2749</v>
          </cell>
        </row>
        <row r="6872">
          <cell r="O6872" t="str">
            <v>医保</v>
          </cell>
        </row>
        <row r="6873">
          <cell r="A6873" t="str">
            <v>033110400200</v>
          </cell>
          <cell r="B6873" t="str">
            <v>331104002</v>
          </cell>
          <cell r="C6873" t="str">
            <v>手术费</v>
          </cell>
          <cell r="D6873" t="str">
            <v>08</v>
          </cell>
          <cell r="E6873" t="str">
            <v>手术治疗费</v>
          </cell>
          <cell r="F6873" t="str">
            <v>10</v>
          </cell>
          <cell r="G6873" t="str">
            <v>尿道折叠术</v>
          </cell>
        </row>
        <row r="6873">
          <cell r="J6873" t="str">
            <v>次</v>
          </cell>
          <cell r="K6873">
            <v>990</v>
          </cell>
          <cell r="L6873">
            <v>990</v>
          </cell>
          <cell r="M6873">
            <v>842</v>
          </cell>
        </row>
        <row r="6873">
          <cell r="O6873" t="str">
            <v>医保</v>
          </cell>
        </row>
        <row r="6874">
          <cell r="A6874" t="str">
            <v>033110400201</v>
          </cell>
          <cell r="B6874" t="str">
            <v>33110400201</v>
          </cell>
          <cell r="C6874" t="str">
            <v>手术费</v>
          </cell>
          <cell r="D6874" t="str">
            <v>08</v>
          </cell>
          <cell r="E6874" t="str">
            <v>手术治疗费</v>
          </cell>
          <cell r="F6874" t="str">
            <v>10</v>
          </cell>
          <cell r="G6874" t="str">
            <v>小儿尿道折叠术</v>
          </cell>
        </row>
        <row r="6874">
          <cell r="J6874" t="str">
            <v>次</v>
          </cell>
          <cell r="K6874">
            <v>1287</v>
          </cell>
          <cell r="L6874">
            <v>1287</v>
          </cell>
          <cell r="M6874">
            <v>1094</v>
          </cell>
        </row>
        <row r="6874">
          <cell r="O6874" t="str">
            <v>医保</v>
          </cell>
        </row>
        <row r="6875">
          <cell r="A6875" t="str">
            <v>033110400202</v>
          </cell>
          <cell r="B6875" t="str">
            <v>33110400202</v>
          </cell>
          <cell r="C6875" t="str">
            <v>手术费</v>
          </cell>
          <cell r="D6875" t="str">
            <v>08</v>
          </cell>
          <cell r="E6875" t="str">
            <v>手术治疗费</v>
          </cell>
          <cell r="F6875" t="str">
            <v>10</v>
          </cell>
          <cell r="G6875" t="str">
            <v>经膀胱镜尿道折叠术</v>
          </cell>
        </row>
        <row r="6875">
          <cell r="J6875" t="str">
            <v>次</v>
          </cell>
          <cell r="K6875">
            <v>1148</v>
          </cell>
          <cell r="L6875">
            <v>1148</v>
          </cell>
          <cell r="M6875">
            <v>976</v>
          </cell>
        </row>
        <row r="6875">
          <cell r="O6875" t="str">
            <v>医保</v>
          </cell>
        </row>
        <row r="6876">
          <cell r="A6876" t="str">
            <v>033110400203</v>
          </cell>
          <cell r="B6876" t="str">
            <v>33110400203</v>
          </cell>
          <cell r="C6876" t="str">
            <v>手术费</v>
          </cell>
          <cell r="D6876" t="str">
            <v>08</v>
          </cell>
          <cell r="E6876" t="str">
            <v>手术治疗费</v>
          </cell>
          <cell r="F6876" t="str">
            <v>10</v>
          </cell>
          <cell r="G6876" t="str">
            <v>小儿经膀胱镜尿道折叠术</v>
          </cell>
        </row>
        <row r="6876">
          <cell r="J6876" t="str">
            <v>次</v>
          </cell>
          <cell r="K6876">
            <v>1492</v>
          </cell>
          <cell r="L6876">
            <v>1492</v>
          </cell>
          <cell r="M6876">
            <v>1268</v>
          </cell>
        </row>
        <row r="6876">
          <cell r="O6876" t="str">
            <v>医保</v>
          </cell>
        </row>
        <row r="6877">
          <cell r="A6877" t="str">
            <v>033110400300</v>
          </cell>
          <cell r="B6877" t="str">
            <v>331104003</v>
          </cell>
          <cell r="C6877" t="str">
            <v>手术费</v>
          </cell>
          <cell r="D6877" t="str">
            <v>08</v>
          </cell>
          <cell r="E6877" t="str">
            <v>手术治疗费</v>
          </cell>
          <cell r="F6877" t="str">
            <v>10</v>
          </cell>
          <cell r="G6877" t="str">
            <v>尿道会师术</v>
          </cell>
        </row>
        <row r="6877">
          <cell r="J6877" t="str">
            <v>次</v>
          </cell>
          <cell r="K6877">
            <v>1560</v>
          </cell>
          <cell r="L6877">
            <v>1560</v>
          </cell>
          <cell r="M6877">
            <v>1326</v>
          </cell>
        </row>
        <row r="6877">
          <cell r="O6877" t="str">
            <v>医保</v>
          </cell>
        </row>
        <row r="6878">
          <cell r="A6878" t="str">
            <v>033110400301</v>
          </cell>
          <cell r="B6878" t="str">
            <v>33110400301</v>
          </cell>
          <cell r="C6878" t="str">
            <v>手术费</v>
          </cell>
          <cell r="D6878" t="str">
            <v>08</v>
          </cell>
          <cell r="E6878" t="str">
            <v>手术治疗费</v>
          </cell>
          <cell r="F6878" t="str">
            <v>10</v>
          </cell>
          <cell r="G6878" t="str">
            <v>小儿尿道会师术</v>
          </cell>
        </row>
        <row r="6878">
          <cell r="J6878" t="str">
            <v>次</v>
          </cell>
          <cell r="K6878">
            <v>2028</v>
          </cell>
          <cell r="L6878">
            <v>2028</v>
          </cell>
          <cell r="M6878">
            <v>1724</v>
          </cell>
        </row>
        <row r="6878">
          <cell r="O6878" t="str">
            <v>医保</v>
          </cell>
        </row>
        <row r="6879">
          <cell r="A6879" t="str">
            <v>033110400302</v>
          </cell>
          <cell r="B6879" t="str">
            <v>33110400302</v>
          </cell>
          <cell r="C6879" t="str">
            <v>手术费</v>
          </cell>
          <cell r="D6879" t="str">
            <v>08</v>
          </cell>
          <cell r="E6879" t="str">
            <v>手术治疗费</v>
          </cell>
          <cell r="F6879" t="str">
            <v>10</v>
          </cell>
          <cell r="G6879" t="str">
            <v>经膀胱镜尿道会师术</v>
          </cell>
        </row>
        <row r="6879">
          <cell r="J6879" t="str">
            <v>次</v>
          </cell>
          <cell r="K6879">
            <v>1718</v>
          </cell>
          <cell r="L6879">
            <v>1718</v>
          </cell>
          <cell r="M6879">
            <v>1460</v>
          </cell>
        </row>
        <row r="6879">
          <cell r="O6879" t="str">
            <v>医保</v>
          </cell>
        </row>
        <row r="6880">
          <cell r="A6880" t="str">
            <v>033110400303</v>
          </cell>
          <cell r="B6880" t="str">
            <v>33110400303</v>
          </cell>
          <cell r="C6880" t="str">
            <v>手术费</v>
          </cell>
          <cell r="D6880" t="str">
            <v>08</v>
          </cell>
          <cell r="E6880" t="str">
            <v>手术治疗费</v>
          </cell>
          <cell r="F6880" t="str">
            <v>10</v>
          </cell>
          <cell r="G6880" t="str">
            <v>小儿经膀胱镜尿道会师术</v>
          </cell>
        </row>
        <row r="6880">
          <cell r="J6880" t="str">
            <v>次</v>
          </cell>
          <cell r="K6880">
            <v>2233</v>
          </cell>
          <cell r="L6880">
            <v>2233</v>
          </cell>
          <cell r="M6880">
            <v>1898</v>
          </cell>
        </row>
        <row r="6880">
          <cell r="O6880" t="str">
            <v>医保</v>
          </cell>
        </row>
        <row r="6881">
          <cell r="A6881" t="str">
            <v>033110400400</v>
          </cell>
          <cell r="B6881" t="str">
            <v>331104004</v>
          </cell>
          <cell r="C6881" t="str">
            <v>手术费</v>
          </cell>
          <cell r="D6881" t="str">
            <v>08</v>
          </cell>
          <cell r="E6881" t="str">
            <v>手术治疗费</v>
          </cell>
          <cell r="F6881" t="str">
            <v>10</v>
          </cell>
          <cell r="G6881" t="str">
            <v>前尿道吻合术</v>
          </cell>
        </row>
        <row r="6881">
          <cell r="J6881" t="str">
            <v>次</v>
          </cell>
          <cell r="K6881">
            <v>900</v>
          </cell>
          <cell r="L6881">
            <v>900</v>
          </cell>
          <cell r="M6881">
            <v>765</v>
          </cell>
        </row>
        <row r="6881">
          <cell r="O6881" t="str">
            <v>医保</v>
          </cell>
        </row>
        <row r="6882">
          <cell r="A6882" t="str">
            <v>033110400401</v>
          </cell>
          <cell r="B6882" t="str">
            <v>33110400401</v>
          </cell>
          <cell r="C6882" t="str">
            <v>手术费</v>
          </cell>
          <cell r="D6882" t="str">
            <v>08</v>
          </cell>
          <cell r="E6882" t="str">
            <v>手术治疗费</v>
          </cell>
          <cell r="F6882" t="str">
            <v>10</v>
          </cell>
          <cell r="G6882" t="str">
            <v>小儿前尿道吻合术</v>
          </cell>
        </row>
        <row r="6882">
          <cell r="J6882" t="str">
            <v>次</v>
          </cell>
          <cell r="K6882">
            <v>1170</v>
          </cell>
          <cell r="L6882">
            <v>1170</v>
          </cell>
          <cell r="M6882">
            <v>995</v>
          </cell>
        </row>
        <row r="6882">
          <cell r="O6882" t="str">
            <v>医保</v>
          </cell>
        </row>
        <row r="6883">
          <cell r="A6883" t="str">
            <v>033110400402</v>
          </cell>
          <cell r="B6883" t="str">
            <v>33110400402</v>
          </cell>
          <cell r="C6883" t="str">
            <v>手术费</v>
          </cell>
          <cell r="D6883" t="str">
            <v>08</v>
          </cell>
          <cell r="E6883" t="str">
            <v>手术治疗费</v>
          </cell>
          <cell r="F6883" t="str">
            <v>10</v>
          </cell>
          <cell r="G6883" t="str">
            <v>经膀胱镜前尿道吻合术</v>
          </cell>
        </row>
        <row r="6883">
          <cell r="J6883" t="str">
            <v>次</v>
          </cell>
          <cell r="K6883">
            <v>1058</v>
          </cell>
          <cell r="L6883">
            <v>1058</v>
          </cell>
          <cell r="M6883">
            <v>899</v>
          </cell>
        </row>
        <row r="6883">
          <cell r="O6883" t="str">
            <v>医保</v>
          </cell>
        </row>
        <row r="6884">
          <cell r="A6884" t="str">
            <v>033110400403</v>
          </cell>
          <cell r="B6884" t="str">
            <v>33110400403</v>
          </cell>
          <cell r="C6884" t="str">
            <v>手术费</v>
          </cell>
          <cell r="D6884" t="str">
            <v>08</v>
          </cell>
          <cell r="E6884" t="str">
            <v>手术治疗费</v>
          </cell>
          <cell r="F6884" t="str">
            <v>10</v>
          </cell>
          <cell r="G6884" t="str">
            <v>小儿经膀胱镜前尿道吻合术</v>
          </cell>
        </row>
        <row r="6884">
          <cell r="J6884" t="str">
            <v>次</v>
          </cell>
          <cell r="K6884">
            <v>1375</v>
          </cell>
          <cell r="L6884">
            <v>1375</v>
          </cell>
          <cell r="M6884">
            <v>1169</v>
          </cell>
        </row>
        <row r="6884">
          <cell r="O6884" t="str">
            <v>医保</v>
          </cell>
        </row>
        <row r="6885">
          <cell r="A6885" t="str">
            <v>033110400500</v>
          </cell>
          <cell r="B6885" t="str">
            <v>331104005</v>
          </cell>
          <cell r="C6885" t="str">
            <v>手术费</v>
          </cell>
          <cell r="D6885" t="str">
            <v>08</v>
          </cell>
          <cell r="E6885" t="str">
            <v>手术治疗费</v>
          </cell>
          <cell r="F6885" t="str">
            <v>10</v>
          </cell>
          <cell r="G6885" t="str">
            <v>尿道切开取石术</v>
          </cell>
          <cell r="H6885" t="str">
            <v>包括前后尿道及取异物术</v>
          </cell>
        </row>
        <row r="6885">
          <cell r="J6885" t="str">
            <v>次</v>
          </cell>
          <cell r="K6885">
            <v>1000</v>
          </cell>
          <cell r="L6885">
            <v>972</v>
          </cell>
          <cell r="M6885">
            <v>826</v>
          </cell>
        </row>
        <row r="6885">
          <cell r="O6885" t="str">
            <v>医保</v>
          </cell>
        </row>
        <row r="6886">
          <cell r="A6886" t="str">
            <v>033110400501</v>
          </cell>
          <cell r="B6886" t="str">
            <v>33110400501</v>
          </cell>
          <cell r="C6886" t="str">
            <v>手术费</v>
          </cell>
          <cell r="D6886" t="str">
            <v>08</v>
          </cell>
          <cell r="E6886" t="str">
            <v>手术治疗费</v>
          </cell>
          <cell r="F6886" t="str">
            <v>10</v>
          </cell>
          <cell r="G6886" t="str">
            <v>小儿尿道切开取石术</v>
          </cell>
        </row>
        <row r="6886">
          <cell r="J6886" t="str">
            <v>次</v>
          </cell>
          <cell r="K6886">
            <v>1300</v>
          </cell>
          <cell r="L6886">
            <v>1264</v>
          </cell>
          <cell r="M6886">
            <v>1074</v>
          </cell>
        </row>
        <row r="6886">
          <cell r="O6886" t="str">
            <v>医保</v>
          </cell>
        </row>
        <row r="6887">
          <cell r="A6887" t="str">
            <v>033110400502</v>
          </cell>
          <cell r="B6887" t="str">
            <v>33110400502</v>
          </cell>
          <cell r="C6887" t="str">
            <v>手术费</v>
          </cell>
          <cell r="D6887" t="str">
            <v>08</v>
          </cell>
          <cell r="E6887" t="str">
            <v>手术治疗费</v>
          </cell>
          <cell r="F6887" t="str">
            <v>10</v>
          </cell>
          <cell r="G6887" t="str">
            <v>经膀胱镜尿道切开取石术</v>
          </cell>
        </row>
        <row r="6887">
          <cell r="J6887" t="str">
            <v>次</v>
          </cell>
          <cell r="K6887">
            <v>1158</v>
          </cell>
          <cell r="L6887">
            <v>1130</v>
          </cell>
          <cell r="M6887">
            <v>961</v>
          </cell>
        </row>
        <row r="6887">
          <cell r="O6887" t="str">
            <v>医保</v>
          </cell>
        </row>
        <row r="6888">
          <cell r="A6888" t="str">
            <v>033110400503</v>
          </cell>
          <cell r="B6888" t="str">
            <v>33110400503</v>
          </cell>
          <cell r="C6888" t="str">
            <v>手术费</v>
          </cell>
          <cell r="D6888" t="str">
            <v>08</v>
          </cell>
          <cell r="E6888" t="str">
            <v>手术治疗费</v>
          </cell>
          <cell r="F6888" t="str">
            <v>10</v>
          </cell>
          <cell r="G6888" t="str">
            <v>小儿经膀胱镜尿道切开取石术</v>
          </cell>
        </row>
        <row r="6888">
          <cell r="J6888" t="str">
            <v>次</v>
          </cell>
          <cell r="K6888">
            <v>1505</v>
          </cell>
          <cell r="L6888">
            <v>1469</v>
          </cell>
          <cell r="M6888">
            <v>1249</v>
          </cell>
        </row>
        <row r="6888">
          <cell r="O6888" t="str">
            <v>医保</v>
          </cell>
        </row>
        <row r="6889">
          <cell r="A6889" t="str">
            <v>033110400600</v>
          </cell>
          <cell r="B6889" t="str">
            <v>331104006</v>
          </cell>
          <cell r="C6889" t="str">
            <v>手术费</v>
          </cell>
          <cell r="D6889" t="str">
            <v>08</v>
          </cell>
          <cell r="E6889" t="str">
            <v>手术治疗费</v>
          </cell>
          <cell r="F6889" t="str">
            <v>10</v>
          </cell>
          <cell r="G6889" t="str">
            <v>尿道瓣膜电切术</v>
          </cell>
        </row>
        <row r="6889">
          <cell r="J6889" t="str">
            <v>次</v>
          </cell>
          <cell r="K6889">
            <v>1130</v>
          </cell>
          <cell r="L6889">
            <v>1130</v>
          </cell>
          <cell r="M6889">
            <v>961</v>
          </cell>
        </row>
        <row r="6889">
          <cell r="O6889" t="str">
            <v>医保</v>
          </cell>
        </row>
        <row r="6890">
          <cell r="A6890" t="str">
            <v>033110400601</v>
          </cell>
          <cell r="B6890" t="str">
            <v>33110400601</v>
          </cell>
          <cell r="C6890" t="str">
            <v>手术费</v>
          </cell>
          <cell r="D6890" t="str">
            <v>08</v>
          </cell>
          <cell r="E6890" t="str">
            <v>手术治疗费</v>
          </cell>
          <cell r="F6890" t="str">
            <v>10</v>
          </cell>
          <cell r="G6890" t="str">
            <v>小儿尿道瓣膜电切术</v>
          </cell>
        </row>
        <row r="6890">
          <cell r="J6890" t="str">
            <v>次</v>
          </cell>
          <cell r="K6890">
            <v>1469</v>
          </cell>
          <cell r="L6890">
            <v>1469</v>
          </cell>
          <cell r="M6890">
            <v>1249</v>
          </cell>
        </row>
        <row r="6890">
          <cell r="O6890" t="str">
            <v>医保</v>
          </cell>
        </row>
        <row r="6891">
          <cell r="A6891" t="str">
            <v>033110400602</v>
          </cell>
          <cell r="B6891" t="str">
            <v>33110400602</v>
          </cell>
          <cell r="C6891" t="str">
            <v>手术费</v>
          </cell>
          <cell r="D6891" t="str">
            <v>08</v>
          </cell>
          <cell r="E6891" t="str">
            <v>手术治疗费</v>
          </cell>
          <cell r="F6891" t="str">
            <v>10</v>
          </cell>
          <cell r="G6891" t="str">
            <v>经膀胱镜尿道瓣膜电切术</v>
          </cell>
        </row>
        <row r="6891">
          <cell r="J6891" t="str">
            <v>次</v>
          </cell>
          <cell r="K6891">
            <v>1288</v>
          </cell>
          <cell r="L6891">
            <v>1288</v>
          </cell>
          <cell r="M6891">
            <v>1095</v>
          </cell>
        </row>
        <row r="6891">
          <cell r="O6891" t="str">
            <v>医保</v>
          </cell>
        </row>
        <row r="6892">
          <cell r="A6892" t="str">
            <v>033110400603</v>
          </cell>
          <cell r="B6892" t="str">
            <v>33110400603</v>
          </cell>
          <cell r="C6892" t="str">
            <v>手术费</v>
          </cell>
          <cell r="D6892" t="str">
            <v>08</v>
          </cell>
          <cell r="E6892" t="str">
            <v>手术治疗费</v>
          </cell>
          <cell r="F6892" t="str">
            <v>10</v>
          </cell>
          <cell r="G6892" t="str">
            <v>小儿经膀胱镜尿道瓣膜电切术</v>
          </cell>
        </row>
        <row r="6892">
          <cell r="J6892" t="str">
            <v>次</v>
          </cell>
          <cell r="K6892">
            <v>1674</v>
          </cell>
          <cell r="L6892">
            <v>1674</v>
          </cell>
          <cell r="M6892">
            <v>1423</v>
          </cell>
        </row>
        <row r="6892">
          <cell r="O6892" t="str">
            <v>医保</v>
          </cell>
        </row>
        <row r="6893">
          <cell r="A6893" t="str">
            <v>033110400700</v>
          </cell>
          <cell r="B6893" t="str">
            <v>331104007</v>
          </cell>
          <cell r="C6893" t="str">
            <v>手术费</v>
          </cell>
          <cell r="D6893" t="str">
            <v>08</v>
          </cell>
          <cell r="E6893" t="str">
            <v>手术治疗费</v>
          </cell>
          <cell r="F6893" t="str">
            <v>10</v>
          </cell>
          <cell r="G6893" t="str">
            <v>尿道狭窄瘢痕切除术</v>
          </cell>
        </row>
        <row r="6893">
          <cell r="J6893" t="str">
            <v>次</v>
          </cell>
          <cell r="K6893">
            <v>1380</v>
          </cell>
          <cell r="L6893">
            <v>1296</v>
          </cell>
          <cell r="M6893">
            <v>1102</v>
          </cell>
        </row>
        <row r="6893">
          <cell r="O6893" t="str">
            <v>医保</v>
          </cell>
        </row>
        <row r="6894">
          <cell r="A6894" t="str">
            <v>033110400701</v>
          </cell>
          <cell r="B6894" t="str">
            <v>33110400701</v>
          </cell>
          <cell r="C6894" t="str">
            <v>手术费</v>
          </cell>
          <cell r="D6894" t="str">
            <v>08</v>
          </cell>
          <cell r="E6894" t="str">
            <v>手术治疗费</v>
          </cell>
          <cell r="F6894" t="str">
            <v>10</v>
          </cell>
          <cell r="G6894" t="str">
            <v>小儿尿道狭窄瘢痕切除术</v>
          </cell>
        </row>
        <row r="6894">
          <cell r="J6894" t="str">
            <v>次</v>
          </cell>
          <cell r="K6894">
            <v>1794</v>
          </cell>
          <cell r="L6894">
            <v>1685</v>
          </cell>
          <cell r="M6894">
            <v>1432</v>
          </cell>
        </row>
        <row r="6894">
          <cell r="O6894" t="str">
            <v>医保</v>
          </cell>
        </row>
        <row r="6895">
          <cell r="A6895" t="str">
            <v>033110400702</v>
          </cell>
          <cell r="B6895" t="str">
            <v>33110400702</v>
          </cell>
          <cell r="C6895" t="str">
            <v>手术费</v>
          </cell>
          <cell r="D6895" t="str">
            <v>08</v>
          </cell>
          <cell r="E6895" t="str">
            <v>手术治疗费</v>
          </cell>
          <cell r="F6895" t="str">
            <v>10</v>
          </cell>
          <cell r="G6895" t="str">
            <v>经膀胱镜尿道狭窄瘢痕切除术</v>
          </cell>
        </row>
        <row r="6895">
          <cell r="J6895" t="str">
            <v>次</v>
          </cell>
          <cell r="K6895">
            <v>1538</v>
          </cell>
          <cell r="L6895">
            <v>1454</v>
          </cell>
          <cell r="M6895">
            <v>1236</v>
          </cell>
        </row>
        <row r="6895">
          <cell r="O6895" t="str">
            <v>医保</v>
          </cell>
        </row>
        <row r="6896">
          <cell r="A6896" t="str">
            <v>033110400703</v>
          </cell>
          <cell r="B6896" t="str">
            <v>33110400703</v>
          </cell>
          <cell r="C6896" t="str">
            <v>手术费</v>
          </cell>
          <cell r="D6896" t="str">
            <v>08</v>
          </cell>
          <cell r="E6896" t="str">
            <v>手术治疗费</v>
          </cell>
          <cell r="F6896" t="str">
            <v>10</v>
          </cell>
          <cell r="G6896" t="str">
            <v>小儿经膀胱镜尿道狭窄瘢痕切除术</v>
          </cell>
        </row>
        <row r="6896">
          <cell r="J6896" t="str">
            <v>次</v>
          </cell>
          <cell r="K6896">
            <v>1999</v>
          </cell>
          <cell r="L6896">
            <v>1890</v>
          </cell>
          <cell r="M6896">
            <v>1607</v>
          </cell>
        </row>
        <row r="6896">
          <cell r="O6896" t="str">
            <v>医保</v>
          </cell>
        </row>
        <row r="6897">
          <cell r="A6897" t="str">
            <v>033110400800</v>
          </cell>
          <cell r="B6897" t="str">
            <v>331104008</v>
          </cell>
          <cell r="C6897" t="str">
            <v>手术费</v>
          </cell>
          <cell r="D6897" t="str">
            <v>08</v>
          </cell>
          <cell r="E6897" t="str">
            <v>手术治疗费</v>
          </cell>
          <cell r="F6897" t="str">
            <v>10</v>
          </cell>
          <cell r="G6897" t="str">
            <v>尿道良性肿物切除术</v>
          </cell>
        </row>
        <row r="6897">
          <cell r="J6897" t="str">
            <v>次</v>
          </cell>
          <cell r="K6897">
            <v>870</v>
          </cell>
          <cell r="L6897">
            <v>792</v>
          </cell>
          <cell r="M6897">
            <v>673</v>
          </cell>
        </row>
        <row r="6897">
          <cell r="O6897" t="str">
            <v>医保</v>
          </cell>
        </row>
        <row r="6898">
          <cell r="A6898" t="str">
            <v>033110400801</v>
          </cell>
          <cell r="B6898" t="str">
            <v>33110400801</v>
          </cell>
          <cell r="C6898" t="str">
            <v>手术费</v>
          </cell>
          <cell r="D6898" t="str">
            <v>08</v>
          </cell>
          <cell r="E6898" t="str">
            <v>手术治疗费</v>
          </cell>
          <cell r="F6898" t="str">
            <v>10</v>
          </cell>
          <cell r="G6898" t="str">
            <v>小儿尿道良性肿物切除术</v>
          </cell>
        </row>
        <row r="6898">
          <cell r="J6898" t="str">
            <v>次</v>
          </cell>
          <cell r="K6898">
            <v>1131</v>
          </cell>
          <cell r="L6898">
            <v>1030</v>
          </cell>
          <cell r="M6898">
            <v>876</v>
          </cell>
        </row>
        <row r="6898">
          <cell r="O6898" t="str">
            <v>医保</v>
          </cell>
        </row>
        <row r="6899">
          <cell r="A6899" t="str">
            <v>033110400802</v>
          </cell>
          <cell r="B6899" t="str">
            <v>33110400802</v>
          </cell>
          <cell r="C6899" t="str">
            <v>手术费</v>
          </cell>
          <cell r="D6899" t="str">
            <v>08</v>
          </cell>
          <cell r="E6899" t="str">
            <v>手术治疗费</v>
          </cell>
          <cell r="F6899" t="str">
            <v>10</v>
          </cell>
          <cell r="G6899" t="str">
            <v>经膀胱镜尿道良性肿物切除术</v>
          </cell>
        </row>
        <row r="6899">
          <cell r="J6899" t="str">
            <v>次</v>
          </cell>
          <cell r="K6899">
            <v>1028</v>
          </cell>
          <cell r="L6899">
            <v>950</v>
          </cell>
          <cell r="M6899">
            <v>808</v>
          </cell>
        </row>
        <row r="6899">
          <cell r="O6899" t="str">
            <v>医保</v>
          </cell>
        </row>
        <row r="6900">
          <cell r="A6900" t="str">
            <v>033110400803</v>
          </cell>
          <cell r="B6900" t="str">
            <v>33110400803</v>
          </cell>
          <cell r="C6900" t="str">
            <v>手术费</v>
          </cell>
          <cell r="D6900" t="str">
            <v>08</v>
          </cell>
          <cell r="E6900" t="str">
            <v>手术治疗费</v>
          </cell>
          <cell r="F6900" t="str">
            <v>10</v>
          </cell>
          <cell r="G6900" t="str">
            <v>小儿经膀胱镜尿道良性肿物切除术</v>
          </cell>
        </row>
        <row r="6900">
          <cell r="J6900" t="str">
            <v>次</v>
          </cell>
          <cell r="K6900">
            <v>1336</v>
          </cell>
          <cell r="L6900">
            <v>1235</v>
          </cell>
          <cell r="M6900">
            <v>1050</v>
          </cell>
        </row>
        <row r="6900">
          <cell r="O6900" t="str">
            <v>医保</v>
          </cell>
        </row>
        <row r="6901">
          <cell r="A6901" t="str">
            <v>033110400900</v>
          </cell>
          <cell r="B6901" t="str">
            <v>331104009</v>
          </cell>
          <cell r="C6901" t="str">
            <v>手术费</v>
          </cell>
          <cell r="D6901" t="str">
            <v>08</v>
          </cell>
          <cell r="E6901" t="str">
            <v>手术治疗费</v>
          </cell>
          <cell r="F6901" t="str">
            <v>10</v>
          </cell>
          <cell r="G6901" t="str">
            <v>尿道憩室切除术</v>
          </cell>
        </row>
        <row r="6901">
          <cell r="J6901" t="str">
            <v>次</v>
          </cell>
          <cell r="K6901">
            <v>1100</v>
          </cell>
          <cell r="L6901">
            <v>1089</v>
          </cell>
          <cell r="M6901">
            <v>926</v>
          </cell>
        </row>
        <row r="6901">
          <cell r="O6901" t="str">
            <v>医保</v>
          </cell>
        </row>
        <row r="6902">
          <cell r="A6902" t="str">
            <v>033110400901</v>
          </cell>
          <cell r="B6902" t="str">
            <v>33110400901</v>
          </cell>
          <cell r="C6902" t="str">
            <v>手术费</v>
          </cell>
          <cell r="D6902" t="str">
            <v>08</v>
          </cell>
          <cell r="E6902" t="str">
            <v>手术治疗费</v>
          </cell>
          <cell r="F6902" t="str">
            <v>10</v>
          </cell>
          <cell r="G6902" t="str">
            <v>小儿尿道憩室切除术</v>
          </cell>
        </row>
        <row r="6902">
          <cell r="J6902" t="str">
            <v>次</v>
          </cell>
          <cell r="K6902">
            <v>1430</v>
          </cell>
          <cell r="L6902">
            <v>1416</v>
          </cell>
          <cell r="M6902">
            <v>1204</v>
          </cell>
        </row>
        <row r="6902">
          <cell r="O6902" t="str">
            <v>医保</v>
          </cell>
        </row>
        <row r="6903">
          <cell r="A6903" t="str">
            <v>033110400902</v>
          </cell>
          <cell r="B6903" t="str">
            <v>33110400902</v>
          </cell>
          <cell r="C6903" t="str">
            <v>手术费</v>
          </cell>
          <cell r="D6903" t="str">
            <v>08</v>
          </cell>
          <cell r="E6903" t="str">
            <v>手术治疗费</v>
          </cell>
          <cell r="F6903" t="str">
            <v>10</v>
          </cell>
          <cell r="G6903" t="str">
            <v>经膀胱镜尿道憩室切除术</v>
          </cell>
        </row>
        <row r="6903">
          <cell r="J6903" t="str">
            <v>次</v>
          </cell>
          <cell r="K6903">
            <v>1258</v>
          </cell>
          <cell r="L6903">
            <v>1247</v>
          </cell>
          <cell r="M6903">
            <v>1060</v>
          </cell>
        </row>
        <row r="6903">
          <cell r="O6903" t="str">
            <v>医保</v>
          </cell>
        </row>
        <row r="6904">
          <cell r="A6904" t="str">
            <v>033110400903</v>
          </cell>
          <cell r="B6904" t="str">
            <v>33110400903</v>
          </cell>
          <cell r="C6904" t="str">
            <v>手术费</v>
          </cell>
          <cell r="D6904" t="str">
            <v>08</v>
          </cell>
          <cell r="E6904" t="str">
            <v>手术治疗费</v>
          </cell>
          <cell r="F6904" t="str">
            <v>10</v>
          </cell>
          <cell r="G6904" t="str">
            <v>小儿经膀胱镜尿道憩室切除术</v>
          </cell>
        </row>
        <row r="6904">
          <cell r="J6904" t="str">
            <v>次</v>
          </cell>
          <cell r="K6904">
            <v>1635</v>
          </cell>
          <cell r="L6904">
            <v>1621</v>
          </cell>
          <cell r="M6904">
            <v>1378</v>
          </cell>
        </row>
        <row r="6904">
          <cell r="O6904" t="str">
            <v>医保</v>
          </cell>
        </row>
        <row r="6905">
          <cell r="A6905" t="str">
            <v>033110401000</v>
          </cell>
          <cell r="B6905" t="str">
            <v>331104010</v>
          </cell>
          <cell r="C6905" t="str">
            <v>手术费</v>
          </cell>
          <cell r="D6905" t="str">
            <v>08</v>
          </cell>
          <cell r="E6905" t="str">
            <v>手术治疗费</v>
          </cell>
          <cell r="F6905" t="str">
            <v>10</v>
          </cell>
          <cell r="G6905" t="str">
            <v>尿道旁腺囊肿摘除术</v>
          </cell>
        </row>
        <row r="6905">
          <cell r="J6905" t="str">
            <v>次</v>
          </cell>
          <cell r="K6905">
            <v>720</v>
          </cell>
          <cell r="L6905">
            <v>720</v>
          </cell>
          <cell r="M6905">
            <v>612</v>
          </cell>
        </row>
        <row r="6905">
          <cell r="O6905" t="str">
            <v>医保</v>
          </cell>
        </row>
        <row r="6906">
          <cell r="A6906" t="str">
            <v>033110401001</v>
          </cell>
          <cell r="B6906" t="str">
            <v>33110401001</v>
          </cell>
          <cell r="C6906" t="str">
            <v>手术费</v>
          </cell>
          <cell r="D6906" t="str">
            <v>08</v>
          </cell>
          <cell r="E6906" t="str">
            <v>手术治疗费</v>
          </cell>
          <cell r="F6906" t="str">
            <v>10</v>
          </cell>
          <cell r="G6906" t="str">
            <v>小儿尿道旁腺囊肿摘除术</v>
          </cell>
        </row>
        <row r="6906">
          <cell r="J6906" t="str">
            <v>次</v>
          </cell>
          <cell r="K6906">
            <v>936</v>
          </cell>
          <cell r="L6906">
            <v>936</v>
          </cell>
          <cell r="M6906">
            <v>796</v>
          </cell>
        </row>
        <row r="6906">
          <cell r="O6906" t="str">
            <v>医保</v>
          </cell>
        </row>
        <row r="6907">
          <cell r="A6907" t="str">
            <v>033110401100</v>
          </cell>
          <cell r="B6907" t="str">
            <v>331104011</v>
          </cell>
          <cell r="C6907" t="str">
            <v>手术费</v>
          </cell>
          <cell r="D6907" t="str">
            <v>08</v>
          </cell>
          <cell r="E6907" t="str">
            <v>手术治疗费</v>
          </cell>
          <cell r="F6907" t="str">
            <v>10</v>
          </cell>
          <cell r="G6907" t="str">
            <v>尿道癌根治术</v>
          </cell>
        </row>
        <row r="6907">
          <cell r="J6907" t="str">
            <v>次</v>
          </cell>
          <cell r="K6907">
            <v>1170</v>
          </cell>
          <cell r="L6907">
            <v>1170</v>
          </cell>
          <cell r="M6907">
            <v>995</v>
          </cell>
          <cell r="N6907" t="str">
            <v>膀胱全切，尿路重建时三甲医院加收585元，三甲以下医院加收585元</v>
          </cell>
          <cell r="O6907" t="str">
            <v>医保</v>
          </cell>
        </row>
        <row r="6908">
          <cell r="A6908" t="str">
            <v>033110401101</v>
          </cell>
          <cell r="B6908" t="str">
            <v>33110401101</v>
          </cell>
          <cell r="C6908" t="str">
            <v>手术费</v>
          </cell>
          <cell r="D6908" t="str">
            <v>08</v>
          </cell>
          <cell r="E6908" t="str">
            <v>手术治疗费</v>
          </cell>
          <cell r="F6908" t="str">
            <v>10</v>
          </cell>
          <cell r="G6908" t="str">
            <v>尿道癌根治术-膀胱全切，尿路重建</v>
          </cell>
        </row>
        <row r="6908">
          <cell r="J6908" t="str">
            <v>次</v>
          </cell>
          <cell r="K6908">
            <v>1755</v>
          </cell>
          <cell r="L6908">
            <v>1755</v>
          </cell>
          <cell r="M6908">
            <v>1492</v>
          </cell>
          <cell r="N6908" t="str">
            <v>膀胱全切，尿路重建</v>
          </cell>
          <cell r="O6908" t="str">
            <v>医保</v>
          </cell>
        </row>
        <row r="6909">
          <cell r="A6909" t="str">
            <v>033110401102</v>
          </cell>
          <cell r="B6909" t="str">
            <v>33110401102</v>
          </cell>
          <cell r="C6909" t="str">
            <v>手术费</v>
          </cell>
          <cell r="D6909" t="str">
            <v>08</v>
          </cell>
          <cell r="E6909" t="str">
            <v>手术治疗费</v>
          </cell>
          <cell r="F6909" t="str">
            <v>10</v>
          </cell>
          <cell r="G6909" t="str">
            <v>小儿尿道癌根治术</v>
          </cell>
        </row>
        <row r="6909">
          <cell r="J6909" t="str">
            <v>次</v>
          </cell>
          <cell r="K6909">
            <v>1521</v>
          </cell>
          <cell r="L6909">
            <v>1521</v>
          </cell>
          <cell r="M6909">
            <v>1293</v>
          </cell>
        </row>
        <row r="6909">
          <cell r="O6909" t="str">
            <v>医保</v>
          </cell>
        </row>
        <row r="6910">
          <cell r="A6910" t="str">
            <v>033110401103</v>
          </cell>
          <cell r="B6910" t="str">
            <v>33110401103</v>
          </cell>
          <cell r="C6910" t="str">
            <v>手术费</v>
          </cell>
          <cell r="D6910" t="str">
            <v>08</v>
          </cell>
          <cell r="E6910" t="str">
            <v>手术治疗费</v>
          </cell>
          <cell r="F6910" t="str">
            <v>10</v>
          </cell>
          <cell r="G6910" t="str">
            <v>小儿尿道癌根治术-膀胱全切，尿路重建</v>
          </cell>
        </row>
        <row r="6910">
          <cell r="J6910" t="str">
            <v>次</v>
          </cell>
          <cell r="K6910">
            <v>2282</v>
          </cell>
          <cell r="L6910">
            <v>2282</v>
          </cell>
          <cell r="M6910">
            <v>1940</v>
          </cell>
          <cell r="N6910" t="str">
            <v>膀胱全切，尿路重建</v>
          </cell>
          <cell r="O6910" t="str">
            <v>医保</v>
          </cell>
        </row>
        <row r="6911">
          <cell r="A6911" t="str">
            <v>033110401104</v>
          </cell>
          <cell r="B6911" t="str">
            <v>33110401104</v>
          </cell>
          <cell r="C6911" t="str">
            <v>手术费</v>
          </cell>
          <cell r="D6911" t="str">
            <v>08</v>
          </cell>
          <cell r="E6911" t="str">
            <v>手术治疗费</v>
          </cell>
          <cell r="F6911" t="str">
            <v>10</v>
          </cell>
          <cell r="G6911" t="str">
            <v>经腹腔镜尿道癌根治术</v>
          </cell>
        </row>
        <row r="6911">
          <cell r="J6911" t="str">
            <v>次</v>
          </cell>
          <cell r="K6911">
            <v>1870</v>
          </cell>
          <cell r="L6911">
            <v>1770</v>
          </cell>
          <cell r="M6911">
            <v>1505</v>
          </cell>
        </row>
        <row r="6911">
          <cell r="O6911" t="str">
            <v>医保</v>
          </cell>
        </row>
        <row r="6912">
          <cell r="A6912" t="str">
            <v>033110401105</v>
          </cell>
          <cell r="B6912" t="str">
            <v>33110401105</v>
          </cell>
          <cell r="C6912" t="str">
            <v>手术费</v>
          </cell>
          <cell r="D6912" t="str">
            <v>08</v>
          </cell>
          <cell r="E6912" t="str">
            <v>手术治疗费</v>
          </cell>
          <cell r="F6912" t="str">
            <v>10</v>
          </cell>
          <cell r="G6912" t="str">
            <v>经腹腔镜尿道癌根治术-膀胱全切，尿路重建</v>
          </cell>
        </row>
        <row r="6912">
          <cell r="J6912" t="str">
            <v>次</v>
          </cell>
          <cell r="K6912">
            <v>2455</v>
          </cell>
          <cell r="L6912">
            <v>2355</v>
          </cell>
          <cell r="M6912">
            <v>2002</v>
          </cell>
          <cell r="N6912" t="str">
            <v>膀胱全切，尿路重建</v>
          </cell>
          <cell r="O6912" t="str">
            <v>医保</v>
          </cell>
        </row>
        <row r="6913">
          <cell r="A6913" t="str">
            <v>033110401106</v>
          </cell>
          <cell r="B6913" t="str">
            <v>33110401106</v>
          </cell>
          <cell r="C6913" t="str">
            <v>手术费</v>
          </cell>
          <cell r="D6913" t="str">
            <v>08</v>
          </cell>
          <cell r="E6913" t="str">
            <v>手术治疗费</v>
          </cell>
          <cell r="F6913" t="str">
            <v>10</v>
          </cell>
          <cell r="G6913" t="str">
            <v>小儿经腹腔镜尿道癌根治术</v>
          </cell>
        </row>
        <row r="6913">
          <cell r="J6913" t="str">
            <v>次</v>
          </cell>
          <cell r="K6913">
            <v>2431</v>
          </cell>
          <cell r="L6913">
            <v>2301</v>
          </cell>
          <cell r="M6913">
            <v>1956</v>
          </cell>
        </row>
        <row r="6913">
          <cell r="O6913" t="str">
            <v>医保</v>
          </cell>
        </row>
        <row r="6914">
          <cell r="A6914" t="str">
            <v>033110401107</v>
          </cell>
          <cell r="B6914" t="str">
            <v>33110401107</v>
          </cell>
          <cell r="C6914" t="str">
            <v>手术费</v>
          </cell>
          <cell r="D6914" t="str">
            <v>08</v>
          </cell>
          <cell r="E6914" t="str">
            <v>手术治疗费</v>
          </cell>
          <cell r="F6914" t="str">
            <v>10</v>
          </cell>
          <cell r="G6914" t="str">
            <v>小儿经腹腔镜尿道癌根治术-膀胱全切、尿路重建</v>
          </cell>
        </row>
        <row r="6914">
          <cell r="J6914" t="str">
            <v>次</v>
          </cell>
          <cell r="K6914">
            <v>4860</v>
          </cell>
          <cell r="L6914">
            <v>4365</v>
          </cell>
          <cell r="M6914">
            <v>3710</v>
          </cell>
          <cell r="N6914" t="str">
            <v>膀胱全切，尿路重建</v>
          </cell>
          <cell r="O6914" t="str">
            <v>医保</v>
          </cell>
        </row>
        <row r="6915">
          <cell r="A6915" t="str">
            <v>033110401200</v>
          </cell>
          <cell r="B6915" t="str">
            <v>331104012</v>
          </cell>
          <cell r="C6915" t="str">
            <v>手术费</v>
          </cell>
          <cell r="D6915" t="str">
            <v>08</v>
          </cell>
          <cell r="E6915" t="str">
            <v>手术治疗费</v>
          </cell>
          <cell r="F6915" t="str">
            <v>10</v>
          </cell>
          <cell r="G6915" t="str">
            <v>重复尿道切除术</v>
          </cell>
        </row>
        <row r="6915">
          <cell r="J6915" t="str">
            <v>次</v>
          </cell>
          <cell r="K6915">
            <v>900</v>
          </cell>
          <cell r="L6915">
            <v>900</v>
          </cell>
          <cell r="M6915">
            <v>765</v>
          </cell>
        </row>
        <row r="6915">
          <cell r="O6915" t="str">
            <v>医保</v>
          </cell>
        </row>
        <row r="6916">
          <cell r="A6916" t="str">
            <v>033110401201</v>
          </cell>
          <cell r="B6916" t="str">
            <v>33110401201</v>
          </cell>
          <cell r="C6916" t="str">
            <v>手术费</v>
          </cell>
          <cell r="D6916" t="str">
            <v>08</v>
          </cell>
          <cell r="E6916" t="str">
            <v>手术治疗费</v>
          </cell>
          <cell r="F6916" t="str">
            <v>10</v>
          </cell>
          <cell r="G6916" t="str">
            <v>小儿重复尿道切除术</v>
          </cell>
        </row>
        <row r="6916">
          <cell r="J6916" t="str">
            <v>次</v>
          </cell>
          <cell r="K6916">
            <v>1170</v>
          </cell>
          <cell r="L6916">
            <v>1170</v>
          </cell>
          <cell r="M6916">
            <v>995</v>
          </cell>
        </row>
        <row r="6916">
          <cell r="O6916" t="str">
            <v>医保</v>
          </cell>
        </row>
        <row r="6917">
          <cell r="A6917" t="str">
            <v>033110401300</v>
          </cell>
          <cell r="B6917" t="str">
            <v>331104013</v>
          </cell>
          <cell r="C6917" t="str">
            <v>手术费</v>
          </cell>
          <cell r="D6917" t="str">
            <v>08</v>
          </cell>
          <cell r="E6917" t="str">
            <v>手术治疗费</v>
          </cell>
          <cell r="F6917" t="str">
            <v>10</v>
          </cell>
          <cell r="G6917" t="str">
            <v>尿道重建术</v>
          </cell>
          <cell r="H6917" t="str">
            <v>含尿道全切</v>
          </cell>
        </row>
        <row r="6917">
          <cell r="J6917" t="str">
            <v>次</v>
          </cell>
          <cell r="K6917">
            <v>2590</v>
          </cell>
          <cell r="L6917">
            <v>2330</v>
          </cell>
          <cell r="M6917">
            <v>1981</v>
          </cell>
        </row>
        <row r="6917">
          <cell r="O6917" t="str">
            <v>医保</v>
          </cell>
        </row>
        <row r="6918">
          <cell r="A6918" t="str">
            <v>033110401301</v>
          </cell>
          <cell r="B6918" t="str">
            <v>33110401301</v>
          </cell>
          <cell r="C6918" t="str">
            <v>手术费</v>
          </cell>
          <cell r="D6918" t="str">
            <v>08</v>
          </cell>
          <cell r="E6918" t="str">
            <v>手术治疗费</v>
          </cell>
          <cell r="F6918" t="str">
            <v>10</v>
          </cell>
          <cell r="G6918" t="str">
            <v>小儿尿道重建术</v>
          </cell>
        </row>
        <row r="6918">
          <cell r="J6918" t="str">
            <v>次</v>
          </cell>
          <cell r="K6918">
            <v>3367</v>
          </cell>
          <cell r="L6918">
            <v>3029</v>
          </cell>
          <cell r="M6918">
            <v>2575</v>
          </cell>
        </row>
        <row r="6918">
          <cell r="O6918" t="str">
            <v>医保</v>
          </cell>
        </row>
        <row r="6919">
          <cell r="A6919" t="str">
            <v>033110401302</v>
          </cell>
          <cell r="B6919" t="str">
            <v>33110401302</v>
          </cell>
          <cell r="C6919" t="str">
            <v>手术费</v>
          </cell>
          <cell r="D6919" t="str">
            <v>08</v>
          </cell>
          <cell r="E6919" t="str">
            <v>手术治疗费</v>
          </cell>
          <cell r="F6919" t="str">
            <v>10</v>
          </cell>
          <cell r="G6919" t="str">
            <v>经膀胱镜尿道重建术</v>
          </cell>
        </row>
        <row r="6919">
          <cell r="J6919" t="str">
            <v>次</v>
          </cell>
          <cell r="K6919">
            <v>2748</v>
          </cell>
          <cell r="L6919">
            <v>2488</v>
          </cell>
          <cell r="M6919">
            <v>2115</v>
          </cell>
        </row>
        <row r="6919">
          <cell r="O6919" t="str">
            <v>医保</v>
          </cell>
        </row>
        <row r="6920">
          <cell r="A6920" t="str">
            <v>033110401303</v>
          </cell>
          <cell r="B6920" t="str">
            <v>33110401303</v>
          </cell>
          <cell r="C6920" t="str">
            <v>手术费</v>
          </cell>
          <cell r="D6920" t="str">
            <v>08</v>
          </cell>
          <cell r="E6920" t="str">
            <v>手术治疗费</v>
          </cell>
          <cell r="F6920" t="str">
            <v>10</v>
          </cell>
          <cell r="G6920" t="str">
            <v>小儿经膀胱镜尿道重建术</v>
          </cell>
        </row>
        <row r="6920">
          <cell r="J6920" t="str">
            <v>次</v>
          </cell>
          <cell r="K6920">
            <v>3572</v>
          </cell>
          <cell r="L6920">
            <v>3234</v>
          </cell>
          <cell r="M6920">
            <v>2749</v>
          </cell>
        </row>
        <row r="6920">
          <cell r="O6920" t="str">
            <v>医保</v>
          </cell>
        </row>
        <row r="6921">
          <cell r="A6921" t="str">
            <v>033110401400</v>
          </cell>
          <cell r="B6921" t="str">
            <v>331104014</v>
          </cell>
          <cell r="C6921" t="str">
            <v>手术费</v>
          </cell>
          <cell r="D6921" t="str">
            <v>08</v>
          </cell>
          <cell r="E6921" t="str">
            <v>手术治疗费</v>
          </cell>
          <cell r="F6921" t="str">
            <v>10</v>
          </cell>
          <cell r="G6921" t="str">
            <v>尿道阴道瘘修补术</v>
          </cell>
        </row>
        <row r="6921">
          <cell r="J6921" t="str">
            <v>次</v>
          </cell>
          <cell r="K6921">
            <v>1600</v>
          </cell>
          <cell r="L6921">
            <v>1490</v>
          </cell>
          <cell r="M6921">
            <v>1267</v>
          </cell>
        </row>
        <row r="6921">
          <cell r="O6921" t="str">
            <v>医保</v>
          </cell>
        </row>
        <row r="6922">
          <cell r="A6922" t="str">
            <v>033110401401</v>
          </cell>
          <cell r="B6922" t="str">
            <v>33110401401</v>
          </cell>
          <cell r="C6922" t="str">
            <v>手术费</v>
          </cell>
          <cell r="D6922" t="str">
            <v>08</v>
          </cell>
          <cell r="E6922" t="str">
            <v>手术治疗费</v>
          </cell>
          <cell r="F6922" t="str">
            <v>10</v>
          </cell>
          <cell r="G6922" t="str">
            <v>小儿尿道阴道瘘修补术</v>
          </cell>
        </row>
        <row r="6922">
          <cell r="J6922" t="str">
            <v>次</v>
          </cell>
          <cell r="K6922">
            <v>2080</v>
          </cell>
          <cell r="L6922">
            <v>1937</v>
          </cell>
          <cell r="M6922">
            <v>1647</v>
          </cell>
        </row>
        <row r="6922">
          <cell r="O6922" t="str">
            <v>医保</v>
          </cell>
        </row>
        <row r="6923">
          <cell r="A6923" t="str">
            <v>033110401402</v>
          </cell>
          <cell r="B6923" t="str">
            <v>33110401402</v>
          </cell>
          <cell r="C6923" t="str">
            <v>手术费</v>
          </cell>
          <cell r="D6923" t="str">
            <v>08</v>
          </cell>
          <cell r="E6923" t="str">
            <v>手术治疗费</v>
          </cell>
          <cell r="F6923" t="str">
            <v>10</v>
          </cell>
          <cell r="G6923" t="str">
            <v>经膀胱镜尿道阴道瘘修补术</v>
          </cell>
        </row>
        <row r="6923">
          <cell r="J6923" t="str">
            <v>次</v>
          </cell>
          <cell r="K6923">
            <v>1758</v>
          </cell>
          <cell r="L6923">
            <v>1648</v>
          </cell>
          <cell r="M6923">
            <v>1401</v>
          </cell>
        </row>
        <row r="6923">
          <cell r="O6923" t="str">
            <v>医保</v>
          </cell>
        </row>
        <row r="6924">
          <cell r="A6924" t="str">
            <v>033110401403</v>
          </cell>
          <cell r="B6924" t="str">
            <v>33110401403</v>
          </cell>
          <cell r="C6924" t="str">
            <v>手术费</v>
          </cell>
          <cell r="D6924" t="str">
            <v>08</v>
          </cell>
          <cell r="E6924" t="str">
            <v>手术治疗费</v>
          </cell>
          <cell r="F6924" t="str">
            <v>10</v>
          </cell>
          <cell r="G6924" t="str">
            <v>小儿经膀胱镜尿道阴道瘘修补术</v>
          </cell>
        </row>
        <row r="6924">
          <cell r="J6924" t="str">
            <v>次</v>
          </cell>
          <cell r="K6924">
            <v>2285</v>
          </cell>
          <cell r="L6924">
            <v>2142</v>
          </cell>
          <cell r="M6924">
            <v>1821</v>
          </cell>
        </row>
        <row r="6924">
          <cell r="O6924" t="str">
            <v>医保</v>
          </cell>
        </row>
        <row r="6925">
          <cell r="A6925" t="str">
            <v>033110401500</v>
          </cell>
          <cell r="B6925" t="str">
            <v>331104015</v>
          </cell>
          <cell r="C6925" t="str">
            <v>手术费</v>
          </cell>
          <cell r="D6925" t="str">
            <v>08</v>
          </cell>
          <cell r="E6925" t="str">
            <v>手术治疗费</v>
          </cell>
          <cell r="F6925" t="str">
            <v>10</v>
          </cell>
          <cell r="G6925" t="str">
            <v>尿道直肠瘘修补术</v>
          </cell>
        </row>
        <row r="6925">
          <cell r="J6925" t="str">
            <v>次</v>
          </cell>
          <cell r="K6925">
            <v>2590</v>
          </cell>
          <cell r="L6925">
            <v>2330</v>
          </cell>
          <cell r="M6925">
            <v>1981</v>
          </cell>
        </row>
        <row r="6925">
          <cell r="O6925" t="str">
            <v>医保</v>
          </cell>
        </row>
        <row r="6926">
          <cell r="A6926" t="str">
            <v>033110401501</v>
          </cell>
          <cell r="B6926" t="str">
            <v>33110401501</v>
          </cell>
          <cell r="C6926" t="str">
            <v>手术费</v>
          </cell>
          <cell r="D6926" t="str">
            <v>08</v>
          </cell>
          <cell r="E6926" t="str">
            <v>手术治疗费</v>
          </cell>
          <cell r="F6926" t="str">
            <v>10</v>
          </cell>
          <cell r="G6926" t="str">
            <v>小儿尿道直肠瘘修补术</v>
          </cell>
        </row>
        <row r="6926">
          <cell r="J6926" t="str">
            <v>次</v>
          </cell>
          <cell r="K6926">
            <v>3367</v>
          </cell>
          <cell r="L6926">
            <v>3029</v>
          </cell>
          <cell r="M6926">
            <v>2575</v>
          </cell>
        </row>
        <row r="6926">
          <cell r="O6926" t="str">
            <v>医保</v>
          </cell>
        </row>
        <row r="6927">
          <cell r="A6927" t="str">
            <v>033110401502</v>
          </cell>
          <cell r="B6927" t="str">
            <v>33110401502</v>
          </cell>
          <cell r="C6927" t="str">
            <v>手术费</v>
          </cell>
          <cell r="D6927" t="str">
            <v>08</v>
          </cell>
          <cell r="E6927" t="str">
            <v>手术治疗费</v>
          </cell>
          <cell r="F6927" t="str">
            <v>10</v>
          </cell>
          <cell r="G6927" t="str">
            <v>经膀胱镜尿道直肠瘘修补术</v>
          </cell>
        </row>
        <row r="6927">
          <cell r="J6927" t="str">
            <v>次</v>
          </cell>
          <cell r="K6927">
            <v>2748</v>
          </cell>
          <cell r="L6927">
            <v>2488</v>
          </cell>
          <cell r="M6927">
            <v>2115</v>
          </cell>
        </row>
        <row r="6927">
          <cell r="O6927" t="str">
            <v>医保</v>
          </cell>
        </row>
        <row r="6928">
          <cell r="A6928" t="str">
            <v>033110401503</v>
          </cell>
          <cell r="B6928" t="str">
            <v>33110401503</v>
          </cell>
          <cell r="C6928" t="str">
            <v>手术费</v>
          </cell>
          <cell r="D6928" t="str">
            <v>08</v>
          </cell>
          <cell r="E6928" t="str">
            <v>手术治疗费</v>
          </cell>
          <cell r="F6928" t="str">
            <v>10</v>
          </cell>
          <cell r="G6928" t="str">
            <v>小儿经膀胱镜尿道直肠瘘修补术</v>
          </cell>
        </row>
        <row r="6928">
          <cell r="J6928" t="str">
            <v>次</v>
          </cell>
          <cell r="K6928">
            <v>3572</v>
          </cell>
          <cell r="L6928">
            <v>3234</v>
          </cell>
          <cell r="M6928">
            <v>2749</v>
          </cell>
        </row>
        <row r="6928">
          <cell r="O6928" t="str">
            <v>医保</v>
          </cell>
        </row>
        <row r="6929">
          <cell r="A6929" t="str">
            <v>033110401600</v>
          </cell>
          <cell r="B6929" t="str">
            <v>331104016</v>
          </cell>
          <cell r="C6929" t="str">
            <v>手术费</v>
          </cell>
          <cell r="D6929" t="str">
            <v>08</v>
          </cell>
          <cell r="E6929" t="str">
            <v>手术治疗费</v>
          </cell>
          <cell r="F6929" t="str">
            <v>10</v>
          </cell>
          <cell r="G6929" t="str">
            <v>会阴阴囊皮瓣尿道成型术</v>
          </cell>
        </row>
        <row r="6929">
          <cell r="J6929" t="str">
            <v>次</v>
          </cell>
          <cell r="K6929">
            <v>1260</v>
          </cell>
          <cell r="L6929">
            <v>1260</v>
          </cell>
          <cell r="M6929">
            <v>1071</v>
          </cell>
        </row>
        <row r="6929">
          <cell r="O6929" t="str">
            <v>医保</v>
          </cell>
        </row>
        <row r="6930">
          <cell r="A6930" t="str">
            <v>033110401601</v>
          </cell>
          <cell r="B6930" t="str">
            <v>33110401601</v>
          </cell>
          <cell r="C6930" t="str">
            <v>手术费</v>
          </cell>
          <cell r="D6930" t="str">
            <v>08</v>
          </cell>
          <cell r="E6930" t="str">
            <v>手术治疗费</v>
          </cell>
          <cell r="F6930" t="str">
            <v>10</v>
          </cell>
          <cell r="G6930" t="str">
            <v>小儿会阴阴囊皮瓣尿道成型术</v>
          </cell>
        </row>
        <row r="6930">
          <cell r="J6930" t="str">
            <v>次</v>
          </cell>
          <cell r="K6930">
            <v>1638</v>
          </cell>
          <cell r="L6930">
            <v>1638</v>
          </cell>
          <cell r="M6930">
            <v>1392</v>
          </cell>
        </row>
        <row r="6930">
          <cell r="O6930" t="str">
            <v>医保</v>
          </cell>
        </row>
        <row r="6931">
          <cell r="A6931" t="str">
            <v>033110401700</v>
          </cell>
          <cell r="B6931" t="str">
            <v>331104017</v>
          </cell>
          <cell r="C6931" t="str">
            <v>手术费</v>
          </cell>
          <cell r="D6931" t="str">
            <v>08</v>
          </cell>
          <cell r="E6931" t="str">
            <v>手术治疗费</v>
          </cell>
          <cell r="F6931" t="str">
            <v>10</v>
          </cell>
          <cell r="G6931" t="str">
            <v>尿道会阴造口术</v>
          </cell>
        </row>
        <row r="6931">
          <cell r="J6931" t="str">
            <v>次</v>
          </cell>
          <cell r="K6931">
            <v>630</v>
          </cell>
          <cell r="L6931">
            <v>630</v>
          </cell>
          <cell r="M6931">
            <v>536</v>
          </cell>
        </row>
        <row r="6931">
          <cell r="O6931" t="str">
            <v>医保</v>
          </cell>
        </row>
        <row r="6932">
          <cell r="A6932" t="str">
            <v>033110401701</v>
          </cell>
          <cell r="B6932" t="str">
            <v>33110401701</v>
          </cell>
          <cell r="C6932" t="str">
            <v>手术费</v>
          </cell>
          <cell r="D6932" t="str">
            <v>08</v>
          </cell>
          <cell r="E6932" t="str">
            <v>手术治疗费</v>
          </cell>
          <cell r="F6932" t="str">
            <v>10</v>
          </cell>
          <cell r="G6932" t="str">
            <v>小儿尿道会阴造口术</v>
          </cell>
        </row>
        <row r="6932">
          <cell r="J6932" t="str">
            <v>次</v>
          </cell>
          <cell r="K6932">
            <v>819</v>
          </cell>
          <cell r="L6932">
            <v>819</v>
          </cell>
          <cell r="M6932">
            <v>696</v>
          </cell>
        </row>
        <row r="6932">
          <cell r="O6932" t="str">
            <v>医保</v>
          </cell>
        </row>
        <row r="6933">
          <cell r="A6933" t="str">
            <v>033110401800</v>
          </cell>
          <cell r="B6933" t="str">
            <v>331104018</v>
          </cell>
          <cell r="C6933" t="str">
            <v>手术费</v>
          </cell>
          <cell r="D6933" t="str">
            <v>08</v>
          </cell>
          <cell r="E6933" t="str">
            <v>手术治疗费</v>
          </cell>
          <cell r="F6933" t="str">
            <v>10</v>
          </cell>
          <cell r="G6933" t="str">
            <v>尿道瘘修补术</v>
          </cell>
          <cell r="H6933" t="str">
            <v>含耻骨膀胱造瘘</v>
          </cell>
        </row>
        <row r="6933">
          <cell r="J6933" t="str">
            <v>次</v>
          </cell>
          <cell r="K6933">
            <v>900</v>
          </cell>
          <cell r="L6933">
            <v>900</v>
          </cell>
          <cell r="M6933">
            <v>765</v>
          </cell>
        </row>
        <row r="6933">
          <cell r="O6933" t="str">
            <v>医保</v>
          </cell>
        </row>
        <row r="6934">
          <cell r="A6934" t="str">
            <v>033110401801</v>
          </cell>
          <cell r="B6934" t="str">
            <v>33110401801</v>
          </cell>
          <cell r="C6934" t="str">
            <v>手术费</v>
          </cell>
          <cell r="D6934" t="str">
            <v>08</v>
          </cell>
          <cell r="E6934" t="str">
            <v>手术治疗费</v>
          </cell>
          <cell r="F6934" t="str">
            <v>10</v>
          </cell>
          <cell r="G6934" t="str">
            <v>小儿尿道瘘修补术</v>
          </cell>
        </row>
        <row r="6934">
          <cell r="J6934" t="str">
            <v>次</v>
          </cell>
          <cell r="K6934">
            <v>1170</v>
          </cell>
          <cell r="L6934">
            <v>1170</v>
          </cell>
          <cell r="M6934">
            <v>995</v>
          </cell>
        </row>
        <row r="6934">
          <cell r="O6934" t="str">
            <v>医保</v>
          </cell>
        </row>
        <row r="6935">
          <cell r="A6935" t="str">
            <v>033110401900</v>
          </cell>
          <cell r="B6935" t="str">
            <v>331104019</v>
          </cell>
          <cell r="C6935" t="str">
            <v>手术费</v>
          </cell>
          <cell r="D6935" t="str">
            <v>08</v>
          </cell>
          <cell r="E6935" t="str">
            <v>手术治疗费</v>
          </cell>
          <cell r="F6935" t="str">
            <v>10</v>
          </cell>
          <cell r="G6935" t="str">
            <v>尿道瓣膜切除成形术</v>
          </cell>
        </row>
        <row r="6935">
          <cell r="J6935" t="str">
            <v>次</v>
          </cell>
          <cell r="K6935">
            <v>900</v>
          </cell>
          <cell r="L6935">
            <v>900</v>
          </cell>
          <cell r="M6935">
            <v>765</v>
          </cell>
        </row>
        <row r="6935">
          <cell r="O6935" t="str">
            <v>医保</v>
          </cell>
        </row>
        <row r="6936">
          <cell r="A6936" t="str">
            <v>033110401901</v>
          </cell>
          <cell r="B6936" t="str">
            <v>33110401901</v>
          </cell>
          <cell r="C6936" t="str">
            <v>手术费</v>
          </cell>
          <cell r="D6936" t="str">
            <v>08</v>
          </cell>
          <cell r="E6936" t="str">
            <v>手术治疗费</v>
          </cell>
          <cell r="F6936" t="str">
            <v>10</v>
          </cell>
          <cell r="G6936" t="str">
            <v>小儿尿道瓣膜切除成形术</v>
          </cell>
        </row>
        <row r="6936">
          <cell r="J6936" t="str">
            <v>次</v>
          </cell>
          <cell r="K6936">
            <v>1170</v>
          </cell>
          <cell r="L6936">
            <v>1170</v>
          </cell>
          <cell r="M6936">
            <v>995</v>
          </cell>
        </row>
        <row r="6936">
          <cell r="O6936" t="str">
            <v>医保</v>
          </cell>
        </row>
        <row r="6937">
          <cell r="A6937" t="str">
            <v>033110401902</v>
          </cell>
          <cell r="B6937" t="str">
            <v>33110401902</v>
          </cell>
          <cell r="C6937" t="str">
            <v>手术费</v>
          </cell>
          <cell r="D6937" t="str">
            <v>08</v>
          </cell>
          <cell r="E6937" t="str">
            <v>手术治疗费</v>
          </cell>
          <cell r="F6937" t="str">
            <v>10</v>
          </cell>
          <cell r="G6937" t="str">
            <v>经膀胱镜尿道瓣膜切除成形术</v>
          </cell>
        </row>
        <row r="6937">
          <cell r="J6937" t="str">
            <v>次</v>
          </cell>
          <cell r="K6937">
            <v>1058</v>
          </cell>
          <cell r="L6937">
            <v>1058</v>
          </cell>
          <cell r="M6937">
            <v>899</v>
          </cell>
        </row>
        <row r="6937">
          <cell r="O6937" t="str">
            <v>医保</v>
          </cell>
        </row>
        <row r="6938">
          <cell r="A6938" t="str">
            <v>033110401903</v>
          </cell>
          <cell r="B6938" t="str">
            <v>33110401903</v>
          </cell>
          <cell r="C6938" t="str">
            <v>手术费</v>
          </cell>
          <cell r="D6938" t="str">
            <v>08</v>
          </cell>
          <cell r="E6938" t="str">
            <v>手术治疗费</v>
          </cell>
          <cell r="F6938" t="str">
            <v>10</v>
          </cell>
          <cell r="G6938" t="str">
            <v>小儿经膀胱镜尿道瓣膜切除成形术</v>
          </cell>
        </row>
        <row r="6938">
          <cell r="J6938" t="str">
            <v>次</v>
          </cell>
          <cell r="K6938">
            <v>1375</v>
          </cell>
          <cell r="L6938">
            <v>1375</v>
          </cell>
          <cell r="M6938">
            <v>1169</v>
          </cell>
        </row>
        <row r="6938">
          <cell r="O6938" t="str">
            <v>医保</v>
          </cell>
        </row>
        <row r="6939">
          <cell r="A6939" t="str">
            <v>033110402000</v>
          </cell>
          <cell r="B6939" t="str">
            <v>331104020</v>
          </cell>
          <cell r="C6939" t="str">
            <v>手术费</v>
          </cell>
          <cell r="D6939" t="str">
            <v>08</v>
          </cell>
          <cell r="E6939" t="str">
            <v>手术治疗费</v>
          </cell>
          <cell r="F6939" t="str">
            <v>10</v>
          </cell>
          <cell r="G6939" t="str">
            <v>尿道粘膜脱垂切除术</v>
          </cell>
        </row>
        <row r="6939">
          <cell r="J6939" t="str">
            <v>次</v>
          </cell>
          <cell r="K6939">
            <v>450</v>
          </cell>
          <cell r="L6939">
            <v>450</v>
          </cell>
          <cell r="M6939">
            <v>383</v>
          </cell>
        </row>
        <row r="6939">
          <cell r="O6939" t="str">
            <v>医保</v>
          </cell>
        </row>
        <row r="6940">
          <cell r="A6940" t="str">
            <v>033110402001</v>
          </cell>
          <cell r="B6940" t="str">
            <v>33110402001</v>
          </cell>
          <cell r="C6940" t="str">
            <v>手术费</v>
          </cell>
          <cell r="D6940" t="str">
            <v>08</v>
          </cell>
          <cell r="E6940" t="str">
            <v>手术治疗费</v>
          </cell>
          <cell r="F6940" t="str">
            <v>10</v>
          </cell>
          <cell r="G6940" t="str">
            <v>小儿尿道粘膜脱垂切除术</v>
          </cell>
        </row>
        <row r="6940">
          <cell r="J6940" t="str">
            <v>次</v>
          </cell>
          <cell r="K6940">
            <v>585</v>
          </cell>
          <cell r="L6940">
            <v>585</v>
          </cell>
          <cell r="M6940">
            <v>497</v>
          </cell>
        </row>
        <row r="6940">
          <cell r="O6940" t="str">
            <v>医保</v>
          </cell>
        </row>
        <row r="6941">
          <cell r="A6941" t="str">
            <v>033110402100</v>
          </cell>
          <cell r="B6941" t="str">
            <v>331104021</v>
          </cell>
          <cell r="C6941" t="str">
            <v>手术费</v>
          </cell>
          <cell r="D6941" t="str">
            <v>08</v>
          </cell>
          <cell r="E6941" t="str">
            <v>手术治疗费</v>
          </cell>
          <cell r="F6941" t="str">
            <v>10</v>
          </cell>
          <cell r="G6941" t="str">
            <v>尿道外口整形术</v>
          </cell>
        </row>
        <row r="6941">
          <cell r="J6941" t="str">
            <v>次</v>
          </cell>
          <cell r="K6941">
            <v>990</v>
          </cell>
          <cell r="L6941">
            <v>936</v>
          </cell>
          <cell r="M6941">
            <v>796</v>
          </cell>
        </row>
        <row r="6941">
          <cell r="O6941" t="str">
            <v>医保</v>
          </cell>
        </row>
        <row r="6942">
          <cell r="A6942" t="str">
            <v>033110402101</v>
          </cell>
          <cell r="B6942" t="str">
            <v>33110402101</v>
          </cell>
          <cell r="C6942" t="str">
            <v>手术费</v>
          </cell>
          <cell r="D6942" t="str">
            <v>08</v>
          </cell>
          <cell r="E6942" t="str">
            <v>手术治疗费</v>
          </cell>
          <cell r="F6942" t="str">
            <v>10</v>
          </cell>
          <cell r="G6942" t="str">
            <v>小儿尿道外口整形术</v>
          </cell>
        </row>
        <row r="6942">
          <cell r="J6942" t="str">
            <v>次</v>
          </cell>
          <cell r="K6942">
            <v>1287</v>
          </cell>
          <cell r="L6942">
            <v>1217</v>
          </cell>
          <cell r="M6942">
            <v>1035</v>
          </cell>
        </row>
        <row r="6942">
          <cell r="O6942" t="str">
            <v>医保</v>
          </cell>
        </row>
        <row r="6943">
          <cell r="A6943" t="str">
            <v>033110402200</v>
          </cell>
          <cell r="B6943" t="str">
            <v>331104022</v>
          </cell>
          <cell r="C6943" t="str">
            <v>手术费</v>
          </cell>
          <cell r="D6943" t="str">
            <v>08</v>
          </cell>
          <cell r="E6943" t="str">
            <v>手术治疗费</v>
          </cell>
          <cell r="F6943" t="str">
            <v>10</v>
          </cell>
          <cell r="G6943" t="str">
            <v>尿道悬吊延长术</v>
          </cell>
        </row>
        <row r="6943">
          <cell r="I6943" t="str">
            <v>特殊穿刺针、悬吊器、导针杆、椎针器、无张力悬吊网带</v>
          </cell>
          <cell r="J6943" t="str">
            <v>次</v>
          </cell>
          <cell r="K6943">
            <v>680</v>
          </cell>
          <cell r="L6943">
            <v>680</v>
          </cell>
          <cell r="M6943">
            <v>578</v>
          </cell>
        </row>
        <row r="6943">
          <cell r="O6943" t="str">
            <v>医保</v>
          </cell>
        </row>
        <row r="6944">
          <cell r="A6944" t="str">
            <v>033110402201</v>
          </cell>
          <cell r="B6944" t="str">
            <v>33110402201</v>
          </cell>
          <cell r="C6944" t="str">
            <v>手术费</v>
          </cell>
          <cell r="D6944" t="str">
            <v>08</v>
          </cell>
          <cell r="E6944" t="str">
            <v>手术治疗费</v>
          </cell>
          <cell r="F6944" t="str">
            <v>10</v>
          </cell>
          <cell r="G6944" t="str">
            <v>小儿尿道悬吊延长术</v>
          </cell>
        </row>
        <row r="6944">
          <cell r="J6944" t="str">
            <v>次</v>
          </cell>
          <cell r="K6944">
            <v>884</v>
          </cell>
          <cell r="L6944">
            <v>884</v>
          </cell>
          <cell r="M6944">
            <v>751</v>
          </cell>
        </row>
        <row r="6944">
          <cell r="O6944" t="str">
            <v>医保</v>
          </cell>
        </row>
        <row r="6945">
          <cell r="A6945" t="str">
            <v>033110402300</v>
          </cell>
          <cell r="B6945" t="str">
            <v>331104023</v>
          </cell>
          <cell r="C6945" t="str">
            <v>手术费</v>
          </cell>
          <cell r="D6945" t="str">
            <v>08</v>
          </cell>
          <cell r="E6945" t="str">
            <v>手术治疗费</v>
          </cell>
          <cell r="F6945" t="str">
            <v>10</v>
          </cell>
          <cell r="G6945" t="str">
            <v>尿道下裂Ⅰ期成形术</v>
          </cell>
        </row>
        <row r="6945">
          <cell r="J6945" t="str">
            <v>次</v>
          </cell>
          <cell r="K6945">
            <v>1600</v>
          </cell>
          <cell r="L6945">
            <v>1600</v>
          </cell>
          <cell r="M6945">
            <v>1360</v>
          </cell>
        </row>
        <row r="6946">
          <cell r="A6946" t="str">
            <v>033110402301</v>
          </cell>
          <cell r="B6946" t="str">
            <v>33110402301</v>
          </cell>
          <cell r="C6946" t="str">
            <v>手术费</v>
          </cell>
          <cell r="D6946" t="str">
            <v>08</v>
          </cell>
          <cell r="E6946" t="str">
            <v>手术治疗费</v>
          </cell>
          <cell r="F6946" t="str">
            <v>10</v>
          </cell>
          <cell r="G6946" t="str">
            <v>小儿尿道下裂Ⅰ期成形术</v>
          </cell>
        </row>
        <row r="6946">
          <cell r="J6946" t="str">
            <v>次</v>
          </cell>
          <cell r="K6946">
            <v>2080</v>
          </cell>
          <cell r="L6946">
            <v>2080</v>
          </cell>
          <cell r="M6946">
            <v>1768</v>
          </cell>
        </row>
        <row r="6947">
          <cell r="A6947" t="str">
            <v>033110402400</v>
          </cell>
          <cell r="B6947" t="str">
            <v>331104024</v>
          </cell>
          <cell r="C6947" t="str">
            <v>手术费</v>
          </cell>
          <cell r="D6947" t="str">
            <v>08</v>
          </cell>
          <cell r="E6947" t="str">
            <v>手术治疗费</v>
          </cell>
          <cell r="F6947" t="str">
            <v>10</v>
          </cell>
          <cell r="G6947" t="str">
            <v>尿道下裂Ⅱ期成形术</v>
          </cell>
        </row>
        <row r="6947">
          <cell r="J6947" t="str">
            <v>次</v>
          </cell>
          <cell r="K6947">
            <v>1700</v>
          </cell>
          <cell r="L6947">
            <v>1700</v>
          </cell>
          <cell r="M6947">
            <v>1445</v>
          </cell>
        </row>
        <row r="6948">
          <cell r="A6948" t="str">
            <v>033110402401</v>
          </cell>
          <cell r="B6948" t="str">
            <v>33110402401</v>
          </cell>
          <cell r="C6948" t="str">
            <v>手术费</v>
          </cell>
          <cell r="D6948" t="str">
            <v>08</v>
          </cell>
          <cell r="E6948" t="str">
            <v>手术治疗费</v>
          </cell>
          <cell r="F6948" t="str">
            <v>10</v>
          </cell>
          <cell r="G6948" t="str">
            <v>小儿尿道下裂Ⅱ期成形术</v>
          </cell>
        </row>
        <row r="6948">
          <cell r="J6948" t="str">
            <v>次</v>
          </cell>
          <cell r="K6948">
            <v>2210</v>
          </cell>
          <cell r="L6948">
            <v>2210</v>
          </cell>
          <cell r="M6948">
            <v>1879</v>
          </cell>
        </row>
        <row r="6949">
          <cell r="A6949" t="str">
            <v>033110402500</v>
          </cell>
          <cell r="B6949" t="str">
            <v>331104025</v>
          </cell>
          <cell r="C6949" t="str">
            <v>手术费</v>
          </cell>
          <cell r="D6949" t="str">
            <v>08</v>
          </cell>
          <cell r="E6949" t="str">
            <v>手术治疗费</v>
          </cell>
          <cell r="F6949" t="str">
            <v>10</v>
          </cell>
          <cell r="G6949" t="str">
            <v>尿道下裂阴茎下弯矫治术</v>
          </cell>
        </row>
        <row r="6949">
          <cell r="J6949" t="str">
            <v>次</v>
          </cell>
          <cell r="K6949">
            <v>900</v>
          </cell>
          <cell r="L6949">
            <v>900</v>
          </cell>
          <cell r="M6949">
            <v>765</v>
          </cell>
        </row>
        <row r="6950">
          <cell r="A6950" t="str">
            <v>033110402501</v>
          </cell>
          <cell r="B6950" t="str">
            <v>33110402501</v>
          </cell>
          <cell r="C6950" t="str">
            <v>手术费</v>
          </cell>
          <cell r="D6950" t="str">
            <v>08</v>
          </cell>
          <cell r="E6950" t="str">
            <v>手术治疗费</v>
          </cell>
          <cell r="F6950" t="str">
            <v>10</v>
          </cell>
          <cell r="G6950" t="str">
            <v>小儿尿道下裂阴茎下弯矫治术</v>
          </cell>
        </row>
        <row r="6950">
          <cell r="J6950" t="str">
            <v>次</v>
          </cell>
          <cell r="K6950">
            <v>1170</v>
          </cell>
          <cell r="L6950">
            <v>1170</v>
          </cell>
          <cell r="M6950">
            <v>995</v>
          </cell>
        </row>
        <row r="6951">
          <cell r="A6951" t="str">
            <v>033110402600</v>
          </cell>
          <cell r="B6951" t="str">
            <v>331104026</v>
          </cell>
          <cell r="C6951" t="str">
            <v>手术费</v>
          </cell>
          <cell r="D6951" t="str">
            <v>08</v>
          </cell>
          <cell r="E6951" t="str">
            <v>手术治疗费</v>
          </cell>
          <cell r="F6951" t="str">
            <v>10</v>
          </cell>
          <cell r="G6951" t="str">
            <v>尿道下裂修复术</v>
          </cell>
          <cell r="H6951" t="str">
            <v>包括尿瘘修补和各型尿道下裂修复；不含造瘘术和阴茎矫直术</v>
          </cell>
        </row>
        <row r="6951">
          <cell r="J6951" t="str">
            <v>次</v>
          </cell>
          <cell r="K6951">
            <v>1350</v>
          </cell>
          <cell r="L6951">
            <v>1350</v>
          </cell>
          <cell r="M6951">
            <v>1148</v>
          </cell>
        </row>
        <row r="6952">
          <cell r="A6952" t="str">
            <v>033110402601</v>
          </cell>
          <cell r="B6952" t="str">
            <v>33110402601</v>
          </cell>
          <cell r="C6952" t="str">
            <v>手术费</v>
          </cell>
          <cell r="D6952" t="str">
            <v>08</v>
          </cell>
          <cell r="E6952" t="str">
            <v>手术治疗费</v>
          </cell>
          <cell r="F6952" t="str">
            <v>10</v>
          </cell>
          <cell r="G6952" t="str">
            <v>小儿尿道下裂修复术</v>
          </cell>
        </row>
        <row r="6952">
          <cell r="J6952" t="str">
            <v>次</v>
          </cell>
          <cell r="K6952">
            <v>1755</v>
          </cell>
          <cell r="L6952">
            <v>1755</v>
          </cell>
          <cell r="M6952">
            <v>1492</v>
          </cell>
        </row>
        <row r="6953">
          <cell r="A6953" t="str">
            <v>033110402700</v>
          </cell>
          <cell r="B6953" t="str">
            <v>331104027</v>
          </cell>
          <cell r="C6953" t="str">
            <v>手术费</v>
          </cell>
          <cell r="D6953" t="str">
            <v>08</v>
          </cell>
          <cell r="E6953" t="str">
            <v>手术治疗费</v>
          </cell>
          <cell r="F6953" t="str">
            <v>10</v>
          </cell>
          <cell r="G6953" t="str">
            <v>尿道上裂修复术</v>
          </cell>
          <cell r="H6953" t="str">
            <v>包括各型尿道上裂；不含造瘘术和腹壁缺损修补和膀胱外翻修复与阴茎矫直</v>
          </cell>
        </row>
        <row r="6953">
          <cell r="J6953" t="str">
            <v>次</v>
          </cell>
          <cell r="K6953">
            <v>1350</v>
          </cell>
          <cell r="L6953">
            <v>1350</v>
          </cell>
          <cell r="M6953">
            <v>1148</v>
          </cell>
        </row>
        <row r="6954">
          <cell r="A6954" t="str">
            <v>033110402701</v>
          </cell>
          <cell r="B6954" t="str">
            <v>33110402701</v>
          </cell>
          <cell r="C6954" t="str">
            <v>手术费</v>
          </cell>
          <cell r="D6954" t="str">
            <v>08</v>
          </cell>
          <cell r="E6954" t="str">
            <v>手术治疗费</v>
          </cell>
          <cell r="F6954" t="str">
            <v>10</v>
          </cell>
          <cell r="G6954" t="str">
            <v>小儿尿道上裂修复术</v>
          </cell>
        </row>
        <row r="6954">
          <cell r="J6954" t="str">
            <v>次</v>
          </cell>
          <cell r="K6954">
            <v>1755</v>
          </cell>
          <cell r="L6954">
            <v>1755</v>
          </cell>
          <cell r="M6954">
            <v>1492</v>
          </cell>
        </row>
        <row r="6955">
          <cell r="A6955" t="str">
            <v>033110402800</v>
          </cell>
          <cell r="B6955" t="str">
            <v>331104028</v>
          </cell>
          <cell r="C6955" t="str">
            <v>手术费</v>
          </cell>
          <cell r="D6955" t="str">
            <v>08</v>
          </cell>
          <cell r="E6955" t="str">
            <v>手术治疗费</v>
          </cell>
          <cell r="F6955" t="str">
            <v>10</v>
          </cell>
          <cell r="G6955" t="str">
            <v>尿道上裂膀胱外翻矫治术</v>
          </cell>
        </row>
        <row r="6955">
          <cell r="J6955" t="str">
            <v>次</v>
          </cell>
          <cell r="K6955">
            <v>1440</v>
          </cell>
          <cell r="L6955">
            <v>1440</v>
          </cell>
          <cell r="M6955">
            <v>1224</v>
          </cell>
          <cell r="N6955" t="str">
            <v>骨盆截骨时三甲医院加收500元，三甲以下医院加收500元</v>
          </cell>
        </row>
        <row r="6956">
          <cell r="A6956" t="str">
            <v>033110402801</v>
          </cell>
          <cell r="B6956" t="str">
            <v>33110402801</v>
          </cell>
          <cell r="C6956" t="str">
            <v>手术费</v>
          </cell>
          <cell r="D6956" t="str">
            <v>08</v>
          </cell>
          <cell r="E6956" t="str">
            <v>手术治疗费</v>
          </cell>
          <cell r="F6956" t="str">
            <v>10</v>
          </cell>
          <cell r="G6956" t="str">
            <v>尿道上裂膀胱外翻矫治术-骨盆截骨</v>
          </cell>
        </row>
        <row r="6956">
          <cell r="J6956" t="str">
            <v>次</v>
          </cell>
          <cell r="K6956">
            <v>1940</v>
          </cell>
          <cell r="L6956">
            <v>1940</v>
          </cell>
          <cell r="M6956">
            <v>1649</v>
          </cell>
          <cell r="N6956" t="str">
            <v>骨盆截骨</v>
          </cell>
        </row>
        <row r="6957">
          <cell r="A6957" t="str">
            <v>033110402802</v>
          </cell>
          <cell r="B6957" t="str">
            <v>33110402802</v>
          </cell>
          <cell r="C6957" t="str">
            <v>手术费</v>
          </cell>
          <cell r="D6957" t="str">
            <v>08</v>
          </cell>
          <cell r="E6957" t="str">
            <v>手术治疗费</v>
          </cell>
          <cell r="F6957" t="str">
            <v>10</v>
          </cell>
          <cell r="G6957" t="str">
            <v>小儿尿道上裂膀胱外翻矫治术</v>
          </cell>
        </row>
        <row r="6957">
          <cell r="J6957" t="str">
            <v>次</v>
          </cell>
          <cell r="K6957">
            <v>1872</v>
          </cell>
          <cell r="L6957">
            <v>1872</v>
          </cell>
          <cell r="M6957">
            <v>1591</v>
          </cell>
        </row>
        <row r="6958">
          <cell r="A6958" t="str">
            <v>033110402803</v>
          </cell>
          <cell r="B6958" t="str">
            <v>33110402803</v>
          </cell>
          <cell r="C6958" t="str">
            <v>手术费</v>
          </cell>
          <cell r="D6958" t="str">
            <v>08</v>
          </cell>
          <cell r="E6958" t="str">
            <v>手术治疗费</v>
          </cell>
          <cell r="F6958" t="str">
            <v>10</v>
          </cell>
          <cell r="G6958" t="str">
            <v>小儿尿道上裂膀胱外翻矫治术-骨盆截骨</v>
          </cell>
        </row>
        <row r="6958">
          <cell r="J6958" t="str">
            <v>次</v>
          </cell>
          <cell r="K6958">
            <v>2522</v>
          </cell>
          <cell r="L6958">
            <v>2522</v>
          </cell>
          <cell r="M6958">
            <v>2144</v>
          </cell>
          <cell r="N6958" t="str">
            <v>骨盆截骨</v>
          </cell>
        </row>
        <row r="6959">
          <cell r="B6959" t="str">
            <v>3312</v>
          </cell>
        </row>
        <row r="6959">
          <cell r="G6959" t="str">
            <v>12．男性生殖系统手术</v>
          </cell>
        </row>
        <row r="6960">
          <cell r="B6960" t="str">
            <v>331201</v>
          </cell>
        </row>
        <row r="6960">
          <cell r="G6960" t="str">
            <v>前列腺、精囊腺手术</v>
          </cell>
        </row>
        <row r="6961">
          <cell r="A6961" t="str">
            <v>033120100100</v>
          </cell>
          <cell r="B6961" t="str">
            <v>331201001</v>
          </cell>
          <cell r="C6961" t="str">
            <v>手术费</v>
          </cell>
          <cell r="D6961" t="str">
            <v>08</v>
          </cell>
          <cell r="E6961" t="str">
            <v>手术治疗费</v>
          </cell>
          <cell r="F6961" t="str">
            <v>10</v>
          </cell>
          <cell r="G6961" t="str">
            <v>前列腺癌根治术</v>
          </cell>
          <cell r="H6961" t="str">
            <v>含淋巴结清扫和取活检</v>
          </cell>
        </row>
        <row r="6961">
          <cell r="J6961" t="str">
            <v>次</v>
          </cell>
          <cell r="K6961">
            <v>2700</v>
          </cell>
          <cell r="L6961">
            <v>2574</v>
          </cell>
          <cell r="M6961">
            <v>2188</v>
          </cell>
        </row>
        <row r="6961">
          <cell r="O6961" t="str">
            <v>医保</v>
          </cell>
        </row>
        <row r="6962">
          <cell r="A6962" t="str">
            <v>033120100101</v>
          </cell>
          <cell r="B6962" t="str">
            <v>33120100101</v>
          </cell>
          <cell r="C6962" t="str">
            <v>手术费</v>
          </cell>
          <cell r="D6962" t="str">
            <v>08</v>
          </cell>
          <cell r="E6962" t="str">
            <v>手术治疗费</v>
          </cell>
          <cell r="F6962" t="str">
            <v>10</v>
          </cell>
          <cell r="G6962" t="str">
            <v>小儿前列腺癌根治术</v>
          </cell>
        </row>
        <row r="6962">
          <cell r="J6962" t="str">
            <v>次</v>
          </cell>
          <cell r="K6962">
            <v>3510</v>
          </cell>
          <cell r="L6962">
            <v>3346</v>
          </cell>
          <cell r="M6962">
            <v>2844</v>
          </cell>
        </row>
        <row r="6962">
          <cell r="O6962" t="str">
            <v>医保</v>
          </cell>
        </row>
        <row r="6963">
          <cell r="A6963" t="str">
            <v>033120100102</v>
          </cell>
          <cell r="B6963" t="str">
            <v>33120100102</v>
          </cell>
          <cell r="C6963" t="str">
            <v>手术费</v>
          </cell>
          <cell r="D6963" t="str">
            <v>08</v>
          </cell>
          <cell r="E6963" t="str">
            <v>手术治疗费</v>
          </cell>
          <cell r="F6963" t="str">
            <v>10</v>
          </cell>
          <cell r="G6963" t="str">
            <v>经腹腔镜前列腺癌根治术</v>
          </cell>
        </row>
        <row r="6963">
          <cell r="J6963" t="str">
            <v>次</v>
          </cell>
          <cell r="K6963">
            <v>3400</v>
          </cell>
          <cell r="L6963">
            <v>3174</v>
          </cell>
          <cell r="M6963">
            <v>2698</v>
          </cell>
        </row>
        <row r="6963">
          <cell r="O6963" t="str">
            <v>医保</v>
          </cell>
        </row>
        <row r="6964">
          <cell r="A6964" t="str">
            <v>033120100103</v>
          </cell>
          <cell r="B6964" t="str">
            <v>33120100103</v>
          </cell>
          <cell r="C6964" t="str">
            <v>手术费</v>
          </cell>
          <cell r="D6964" t="str">
            <v>08</v>
          </cell>
          <cell r="E6964" t="str">
            <v>手术治疗费</v>
          </cell>
          <cell r="F6964" t="str">
            <v>10</v>
          </cell>
          <cell r="G6964" t="str">
            <v>小儿经腹腔镜前列腺癌根治术</v>
          </cell>
        </row>
        <row r="6964">
          <cell r="J6964" t="str">
            <v>次</v>
          </cell>
          <cell r="K6964">
            <v>4420</v>
          </cell>
          <cell r="L6964">
            <v>4126</v>
          </cell>
          <cell r="M6964">
            <v>3507</v>
          </cell>
        </row>
        <row r="6964">
          <cell r="O6964" t="str">
            <v>医保</v>
          </cell>
        </row>
        <row r="6965">
          <cell r="A6965" t="str">
            <v>033120100200</v>
          </cell>
          <cell r="B6965" t="str">
            <v>331201002</v>
          </cell>
          <cell r="C6965" t="str">
            <v>手术费</v>
          </cell>
          <cell r="D6965" t="str">
            <v>08</v>
          </cell>
          <cell r="E6965" t="str">
            <v>手术治疗费</v>
          </cell>
          <cell r="F6965" t="str">
            <v>10</v>
          </cell>
          <cell r="G6965" t="str">
            <v>耻骨上前列腺切除术</v>
          </cell>
        </row>
        <row r="6965">
          <cell r="J6965" t="str">
            <v>次</v>
          </cell>
          <cell r="K6965">
            <v>1620</v>
          </cell>
          <cell r="L6965">
            <v>1620</v>
          </cell>
          <cell r="M6965">
            <v>1377</v>
          </cell>
        </row>
        <row r="6965">
          <cell r="O6965" t="str">
            <v>医保</v>
          </cell>
        </row>
        <row r="6966">
          <cell r="A6966" t="str">
            <v>033120100201</v>
          </cell>
          <cell r="B6966" t="str">
            <v>33120100201</v>
          </cell>
          <cell r="C6966" t="str">
            <v>手术费</v>
          </cell>
          <cell r="D6966" t="str">
            <v>08</v>
          </cell>
          <cell r="E6966" t="str">
            <v>手术治疗费</v>
          </cell>
          <cell r="F6966" t="str">
            <v>10</v>
          </cell>
          <cell r="G6966" t="str">
            <v>小儿耻骨上前列腺切除术</v>
          </cell>
        </row>
        <row r="6966">
          <cell r="J6966" t="str">
            <v>次</v>
          </cell>
          <cell r="K6966">
            <v>2106</v>
          </cell>
          <cell r="L6966">
            <v>2106</v>
          </cell>
          <cell r="M6966">
            <v>1790</v>
          </cell>
        </row>
        <row r="6966">
          <cell r="O6966" t="str">
            <v>医保</v>
          </cell>
        </row>
        <row r="6967">
          <cell r="A6967" t="str">
            <v>033120100300</v>
          </cell>
          <cell r="B6967" t="str">
            <v>331201003</v>
          </cell>
          <cell r="C6967" t="str">
            <v>手术费</v>
          </cell>
          <cell r="D6967" t="str">
            <v>08</v>
          </cell>
          <cell r="E6967" t="str">
            <v>手术治疗费</v>
          </cell>
          <cell r="F6967" t="str">
            <v>10</v>
          </cell>
          <cell r="G6967" t="str">
            <v>耻骨后前列腺切除术</v>
          </cell>
        </row>
        <row r="6967">
          <cell r="J6967" t="str">
            <v>次</v>
          </cell>
          <cell r="K6967">
            <v>1600</v>
          </cell>
          <cell r="L6967">
            <v>1600</v>
          </cell>
          <cell r="M6967">
            <v>1360</v>
          </cell>
        </row>
        <row r="6967">
          <cell r="O6967" t="str">
            <v>医保</v>
          </cell>
        </row>
        <row r="6968">
          <cell r="A6968" t="str">
            <v>033120100301</v>
          </cell>
          <cell r="B6968" t="str">
            <v>33120100301</v>
          </cell>
          <cell r="C6968" t="str">
            <v>手术费</v>
          </cell>
          <cell r="D6968" t="str">
            <v>08</v>
          </cell>
          <cell r="E6968" t="str">
            <v>手术治疗费</v>
          </cell>
          <cell r="F6968" t="str">
            <v>10</v>
          </cell>
          <cell r="G6968" t="str">
            <v>小儿耻骨后前列腺切除术</v>
          </cell>
        </row>
        <row r="6968">
          <cell r="J6968" t="str">
            <v>次</v>
          </cell>
          <cell r="K6968">
            <v>2080</v>
          </cell>
          <cell r="L6968">
            <v>2080</v>
          </cell>
          <cell r="M6968">
            <v>1768</v>
          </cell>
        </row>
        <row r="6968">
          <cell r="O6968" t="str">
            <v>医保</v>
          </cell>
        </row>
        <row r="6969">
          <cell r="A6969" t="str">
            <v>033120100302</v>
          </cell>
          <cell r="B6969" t="str">
            <v>33120100302</v>
          </cell>
          <cell r="C6969" t="str">
            <v>手术费</v>
          </cell>
          <cell r="D6969" t="str">
            <v>08</v>
          </cell>
          <cell r="E6969" t="str">
            <v>手术治疗费</v>
          </cell>
          <cell r="F6969" t="str">
            <v>10</v>
          </cell>
          <cell r="G6969" t="str">
            <v>经腹腔镜耻骨后前列腺切除术</v>
          </cell>
        </row>
        <row r="6969">
          <cell r="J6969" t="str">
            <v>次</v>
          </cell>
          <cell r="K6969">
            <v>2300</v>
          </cell>
          <cell r="L6969">
            <v>2200</v>
          </cell>
          <cell r="M6969">
            <v>1870</v>
          </cell>
        </row>
        <row r="6969">
          <cell r="O6969" t="str">
            <v>医保</v>
          </cell>
        </row>
        <row r="6970">
          <cell r="A6970" t="str">
            <v>033120100303</v>
          </cell>
          <cell r="B6970" t="str">
            <v>33120100303</v>
          </cell>
          <cell r="C6970" t="str">
            <v>手术费</v>
          </cell>
          <cell r="D6970" t="str">
            <v>08</v>
          </cell>
          <cell r="E6970" t="str">
            <v>手术治疗费</v>
          </cell>
          <cell r="F6970" t="str">
            <v>10</v>
          </cell>
          <cell r="G6970" t="str">
            <v>小儿经腹腔镜耻骨后前列腺切除术</v>
          </cell>
        </row>
        <row r="6970">
          <cell r="J6970" t="str">
            <v>次</v>
          </cell>
          <cell r="K6970">
            <v>2990</v>
          </cell>
          <cell r="L6970">
            <v>2860</v>
          </cell>
          <cell r="M6970">
            <v>2431</v>
          </cell>
        </row>
        <row r="6970">
          <cell r="O6970" t="str">
            <v>医保</v>
          </cell>
        </row>
        <row r="6971">
          <cell r="A6971" t="str">
            <v>033120100400</v>
          </cell>
          <cell r="B6971" t="str">
            <v>331201004</v>
          </cell>
          <cell r="C6971" t="str">
            <v>手术费</v>
          </cell>
          <cell r="D6971" t="str">
            <v>08</v>
          </cell>
          <cell r="E6971" t="str">
            <v>手术治疗费</v>
          </cell>
          <cell r="F6971" t="str">
            <v>10</v>
          </cell>
          <cell r="G6971" t="str">
            <v>前列腺囊肿切除术</v>
          </cell>
        </row>
        <row r="6971">
          <cell r="J6971" t="str">
            <v>次</v>
          </cell>
          <cell r="K6971">
            <v>850</v>
          </cell>
          <cell r="L6971">
            <v>850</v>
          </cell>
          <cell r="M6971">
            <v>723</v>
          </cell>
          <cell r="N6971" t="str">
            <v>电切法三甲医院加收710元，三甲以下医院加收710元</v>
          </cell>
          <cell r="O6971" t="str">
            <v>医保</v>
          </cell>
        </row>
        <row r="6972">
          <cell r="A6972" t="str">
            <v>033120100401</v>
          </cell>
          <cell r="B6972" t="str">
            <v>33120100401</v>
          </cell>
          <cell r="C6972" t="str">
            <v>手术费</v>
          </cell>
          <cell r="D6972" t="str">
            <v>08</v>
          </cell>
          <cell r="E6972" t="str">
            <v>手术治疗费</v>
          </cell>
          <cell r="F6972" t="str">
            <v>10</v>
          </cell>
          <cell r="G6972" t="str">
            <v>前列腺囊肿切除术（电切法）</v>
          </cell>
          <cell r="H6972" t="str">
            <v/>
          </cell>
        </row>
        <row r="6972">
          <cell r="J6972" t="str">
            <v>次</v>
          </cell>
          <cell r="K6972">
            <v>1560</v>
          </cell>
          <cell r="L6972">
            <v>1560</v>
          </cell>
          <cell r="M6972">
            <v>1326</v>
          </cell>
          <cell r="N6972" t="str">
            <v>电切法</v>
          </cell>
          <cell r="O6972" t="str">
            <v>医保</v>
          </cell>
        </row>
        <row r="6973">
          <cell r="A6973" t="str">
            <v>033120100402</v>
          </cell>
          <cell r="B6973" t="str">
            <v>33120100402</v>
          </cell>
          <cell r="C6973" t="str">
            <v>手术费</v>
          </cell>
          <cell r="D6973" t="str">
            <v>08</v>
          </cell>
          <cell r="E6973" t="str">
            <v>手术治疗费</v>
          </cell>
          <cell r="F6973" t="str">
            <v>10</v>
          </cell>
          <cell r="G6973" t="str">
            <v>小儿前列腺囊肿切除术</v>
          </cell>
        </row>
        <row r="6973">
          <cell r="J6973" t="str">
            <v>次</v>
          </cell>
          <cell r="K6973">
            <v>1105</v>
          </cell>
          <cell r="L6973">
            <v>1105</v>
          </cell>
          <cell r="M6973">
            <v>939</v>
          </cell>
        </row>
        <row r="6973">
          <cell r="O6973" t="str">
            <v>医保</v>
          </cell>
        </row>
        <row r="6974">
          <cell r="A6974" t="str">
            <v>033120100403</v>
          </cell>
          <cell r="B6974" t="str">
            <v>33120100403</v>
          </cell>
          <cell r="C6974" t="str">
            <v>手术费</v>
          </cell>
          <cell r="D6974" t="str">
            <v>08</v>
          </cell>
          <cell r="E6974" t="str">
            <v>手术治疗费</v>
          </cell>
          <cell r="F6974" t="str">
            <v>10</v>
          </cell>
          <cell r="G6974" t="str">
            <v>小儿前列腺囊肿切除术（电切法）</v>
          </cell>
          <cell r="H6974" t="str">
            <v/>
          </cell>
        </row>
        <row r="6974">
          <cell r="J6974" t="str">
            <v>次</v>
          </cell>
          <cell r="K6974">
            <v>2028</v>
          </cell>
          <cell r="L6974">
            <v>2028</v>
          </cell>
          <cell r="M6974">
            <v>1724</v>
          </cell>
          <cell r="N6974" t="str">
            <v>电切法</v>
          </cell>
          <cell r="O6974" t="str">
            <v>医保</v>
          </cell>
        </row>
        <row r="6975">
          <cell r="A6975" t="str">
            <v>033120100404</v>
          </cell>
          <cell r="B6975" t="str">
            <v>33120100404</v>
          </cell>
          <cell r="C6975" t="str">
            <v>手术费</v>
          </cell>
          <cell r="D6975" t="str">
            <v>08</v>
          </cell>
          <cell r="E6975" t="str">
            <v>手术治疗费</v>
          </cell>
          <cell r="F6975" t="str">
            <v>10</v>
          </cell>
          <cell r="G6975" t="str">
            <v>经腹腔镜前列腺囊肿切除术</v>
          </cell>
        </row>
        <row r="6975">
          <cell r="J6975" t="str">
            <v>次</v>
          </cell>
          <cell r="K6975">
            <v>1550</v>
          </cell>
          <cell r="L6975">
            <v>1450</v>
          </cell>
          <cell r="M6975">
            <v>1233</v>
          </cell>
        </row>
        <row r="6975">
          <cell r="O6975" t="str">
            <v>医保</v>
          </cell>
        </row>
        <row r="6976">
          <cell r="A6976" t="str">
            <v>033120100405</v>
          </cell>
          <cell r="B6976" t="str">
            <v>33120100405</v>
          </cell>
          <cell r="C6976" t="str">
            <v>手术费</v>
          </cell>
          <cell r="D6976" t="str">
            <v>08</v>
          </cell>
          <cell r="E6976" t="str">
            <v>手术治疗费</v>
          </cell>
          <cell r="F6976" t="str">
            <v>10</v>
          </cell>
          <cell r="G6976" t="str">
            <v>经腹腔镜前列腺囊肿切除术（电切法）</v>
          </cell>
        </row>
        <row r="6976">
          <cell r="J6976" t="str">
            <v>次</v>
          </cell>
          <cell r="K6976">
            <v>2260</v>
          </cell>
          <cell r="L6976">
            <v>2160</v>
          </cell>
          <cell r="M6976">
            <v>1836</v>
          </cell>
          <cell r="N6976" t="str">
            <v>电切法</v>
          </cell>
          <cell r="O6976" t="str">
            <v>医保</v>
          </cell>
        </row>
        <row r="6977">
          <cell r="A6977" t="str">
            <v>033120100406</v>
          </cell>
          <cell r="B6977" t="str">
            <v>33120100406</v>
          </cell>
          <cell r="C6977" t="str">
            <v>手术费</v>
          </cell>
          <cell r="D6977" t="str">
            <v>08</v>
          </cell>
          <cell r="E6977" t="str">
            <v>手术治疗费</v>
          </cell>
          <cell r="F6977" t="str">
            <v>10</v>
          </cell>
          <cell r="G6977" t="str">
            <v>小儿经腹腔镜前列腺囊肿切除术</v>
          </cell>
        </row>
        <row r="6977">
          <cell r="J6977" t="str">
            <v>次</v>
          </cell>
          <cell r="K6977">
            <v>2015</v>
          </cell>
          <cell r="L6977">
            <v>1885</v>
          </cell>
          <cell r="M6977">
            <v>1602</v>
          </cell>
        </row>
        <row r="6977">
          <cell r="O6977" t="str">
            <v>医保</v>
          </cell>
        </row>
        <row r="6978">
          <cell r="A6978" t="str">
            <v>033120100407</v>
          </cell>
          <cell r="B6978" t="str">
            <v>33120100407</v>
          </cell>
          <cell r="C6978" t="str">
            <v>手术费</v>
          </cell>
          <cell r="D6978" t="str">
            <v>08</v>
          </cell>
          <cell r="E6978" t="str">
            <v>手术治疗费</v>
          </cell>
          <cell r="F6978" t="str">
            <v>10</v>
          </cell>
          <cell r="G6978" t="str">
            <v>小儿经腹腔镜前列腺囊肿切除术（电切法）</v>
          </cell>
        </row>
        <row r="6978">
          <cell r="J6978" t="str">
            <v>次</v>
          </cell>
          <cell r="K6978">
            <v>2938</v>
          </cell>
          <cell r="L6978">
            <v>2808</v>
          </cell>
          <cell r="M6978">
            <v>2387</v>
          </cell>
          <cell r="N6978" t="str">
            <v>电切法</v>
          </cell>
          <cell r="O6978" t="str">
            <v>医保</v>
          </cell>
        </row>
        <row r="6979">
          <cell r="A6979" t="str">
            <v>033120100500</v>
          </cell>
          <cell r="B6979" t="str">
            <v>331201005</v>
          </cell>
          <cell r="C6979" t="str">
            <v>手术费</v>
          </cell>
          <cell r="D6979" t="str">
            <v>08</v>
          </cell>
          <cell r="E6979" t="str">
            <v>手术治疗费</v>
          </cell>
          <cell r="F6979" t="str">
            <v>10</v>
          </cell>
          <cell r="G6979" t="str">
            <v>前列腺脓肿切开术</v>
          </cell>
        </row>
        <row r="6979">
          <cell r="J6979" t="str">
            <v>次</v>
          </cell>
          <cell r="K6979">
            <v>870</v>
          </cell>
          <cell r="L6979">
            <v>864</v>
          </cell>
          <cell r="M6979">
            <v>734</v>
          </cell>
          <cell r="N6979" t="str">
            <v>电切法三甲医院加收690元，三甲以下医院加收696元</v>
          </cell>
          <cell r="O6979" t="str">
            <v>医保</v>
          </cell>
        </row>
        <row r="6980">
          <cell r="A6980" t="str">
            <v>033120100501</v>
          </cell>
          <cell r="B6980" t="str">
            <v>33120100501</v>
          </cell>
          <cell r="C6980" t="str">
            <v>手术费</v>
          </cell>
          <cell r="D6980" t="str">
            <v>08</v>
          </cell>
          <cell r="E6980" t="str">
            <v>手术治疗费</v>
          </cell>
          <cell r="F6980" t="str">
            <v>10</v>
          </cell>
          <cell r="G6980" t="str">
            <v>前列腺脓肿切开术（电切法）</v>
          </cell>
          <cell r="H6980" t="str">
            <v/>
          </cell>
        </row>
        <row r="6980">
          <cell r="J6980" t="str">
            <v>次</v>
          </cell>
          <cell r="K6980">
            <v>1560</v>
          </cell>
          <cell r="L6980">
            <v>1560</v>
          </cell>
          <cell r="M6980">
            <v>1326</v>
          </cell>
          <cell r="N6980" t="str">
            <v>电切法</v>
          </cell>
          <cell r="O6980" t="str">
            <v>医保</v>
          </cell>
        </row>
        <row r="6981">
          <cell r="A6981" t="str">
            <v>033120100502</v>
          </cell>
          <cell r="B6981" t="str">
            <v>33120100502</v>
          </cell>
          <cell r="C6981" t="str">
            <v>手术费</v>
          </cell>
          <cell r="D6981" t="str">
            <v>08</v>
          </cell>
          <cell r="E6981" t="str">
            <v>手术治疗费</v>
          </cell>
          <cell r="F6981" t="str">
            <v>10</v>
          </cell>
          <cell r="G6981" t="str">
            <v>小儿前列腺脓肿切开术</v>
          </cell>
        </row>
        <row r="6981">
          <cell r="J6981" t="str">
            <v>次</v>
          </cell>
          <cell r="K6981">
            <v>1131</v>
          </cell>
          <cell r="L6981">
            <v>1123</v>
          </cell>
          <cell r="M6981">
            <v>955</v>
          </cell>
        </row>
        <row r="6981">
          <cell r="O6981" t="str">
            <v>医保</v>
          </cell>
        </row>
        <row r="6982">
          <cell r="A6982" t="str">
            <v>033120100503</v>
          </cell>
          <cell r="B6982" t="str">
            <v>33120100503</v>
          </cell>
          <cell r="C6982" t="str">
            <v>手术费</v>
          </cell>
          <cell r="D6982" t="str">
            <v>08</v>
          </cell>
          <cell r="E6982" t="str">
            <v>手术治疗费</v>
          </cell>
          <cell r="F6982" t="str">
            <v>10</v>
          </cell>
          <cell r="G6982" t="str">
            <v>小儿前列腺脓肿切开术（电切法）</v>
          </cell>
          <cell r="H6982" t="str">
            <v/>
          </cell>
        </row>
        <row r="6982">
          <cell r="J6982" t="str">
            <v>次</v>
          </cell>
          <cell r="K6982">
            <v>2028</v>
          </cell>
          <cell r="L6982">
            <v>2028</v>
          </cell>
          <cell r="M6982">
            <v>1724</v>
          </cell>
          <cell r="N6982" t="str">
            <v>电切法</v>
          </cell>
          <cell r="O6982" t="str">
            <v>医保</v>
          </cell>
        </row>
        <row r="6983">
          <cell r="A6983" t="str">
            <v>033120100504</v>
          </cell>
          <cell r="B6983" t="str">
            <v>33120100504</v>
          </cell>
          <cell r="C6983" t="str">
            <v>手术费</v>
          </cell>
          <cell r="D6983" t="str">
            <v>08</v>
          </cell>
          <cell r="E6983" t="str">
            <v>手术治疗费</v>
          </cell>
          <cell r="F6983" t="str">
            <v>10</v>
          </cell>
          <cell r="G6983" t="str">
            <v>经膀胱镜前列腺脓肿切开术</v>
          </cell>
        </row>
        <row r="6983">
          <cell r="J6983" t="str">
            <v>次</v>
          </cell>
          <cell r="K6983">
            <v>1028</v>
          </cell>
          <cell r="L6983">
            <v>1022</v>
          </cell>
          <cell r="M6983">
            <v>869</v>
          </cell>
        </row>
        <row r="6983">
          <cell r="O6983" t="str">
            <v>医保</v>
          </cell>
        </row>
        <row r="6984">
          <cell r="A6984" t="str">
            <v>033120100505</v>
          </cell>
          <cell r="B6984" t="str">
            <v>33120100505</v>
          </cell>
          <cell r="C6984" t="str">
            <v>手术费</v>
          </cell>
          <cell r="D6984" t="str">
            <v>08</v>
          </cell>
          <cell r="E6984" t="str">
            <v>手术治疗费</v>
          </cell>
          <cell r="F6984" t="str">
            <v>10</v>
          </cell>
          <cell r="G6984" t="str">
            <v>经膀胱镜前列腺脓肿切开术（电切法）</v>
          </cell>
        </row>
        <row r="6984">
          <cell r="J6984" t="str">
            <v>次</v>
          </cell>
          <cell r="K6984">
            <v>1718</v>
          </cell>
          <cell r="L6984">
            <v>1718</v>
          </cell>
          <cell r="M6984">
            <v>1460</v>
          </cell>
          <cell r="N6984" t="str">
            <v>电切法</v>
          </cell>
          <cell r="O6984" t="str">
            <v>医保</v>
          </cell>
        </row>
        <row r="6985">
          <cell r="A6985" t="str">
            <v>033120100506</v>
          </cell>
          <cell r="B6985" t="str">
            <v>33120100506</v>
          </cell>
          <cell r="C6985" t="str">
            <v>手术费</v>
          </cell>
          <cell r="D6985" t="str">
            <v>08</v>
          </cell>
          <cell r="E6985" t="str">
            <v>手术治疗费</v>
          </cell>
          <cell r="F6985" t="str">
            <v>10</v>
          </cell>
          <cell r="G6985" t="str">
            <v>小儿经膀胱镜前列腺脓肿切开术</v>
          </cell>
        </row>
        <row r="6985">
          <cell r="J6985" t="str">
            <v>次</v>
          </cell>
          <cell r="K6985">
            <v>1336</v>
          </cell>
          <cell r="L6985">
            <v>1329</v>
          </cell>
          <cell r="M6985">
            <v>1130</v>
          </cell>
        </row>
        <row r="6985">
          <cell r="O6985" t="str">
            <v>医保</v>
          </cell>
        </row>
        <row r="6986">
          <cell r="A6986" t="str">
            <v>033120100507</v>
          </cell>
          <cell r="B6986" t="str">
            <v>33120100507</v>
          </cell>
          <cell r="C6986" t="str">
            <v>手术费</v>
          </cell>
          <cell r="D6986" t="str">
            <v>08</v>
          </cell>
          <cell r="E6986" t="str">
            <v>手术治疗费</v>
          </cell>
          <cell r="F6986" t="str">
            <v>10</v>
          </cell>
          <cell r="G6986" t="str">
            <v>小儿经膀胱镜前列腺脓肿切开术（电切法）</v>
          </cell>
        </row>
        <row r="6986">
          <cell r="J6986" t="str">
            <v>次</v>
          </cell>
          <cell r="K6986">
            <v>2233</v>
          </cell>
          <cell r="L6986">
            <v>2233</v>
          </cell>
          <cell r="M6986">
            <v>1898</v>
          </cell>
          <cell r="N6986" t="str">
            <v>电切法</v>
          </cell>
          <cell r="O6986" t="str">
            <v>医保</v>
          </cell>
        </row>
        <row r="6987">
          <cell r="A6987" t="str">
            <v>033120100600</v>
          </cell>
          <cell r="B6987" t="str">
            <v>331201006</v>
          </cell>
          <cell r="C6987" t="str">
            <v>手术费</v>
          </cell>
          <cell r="D6987" t="str">
            <v>08</v>
          </cell>
          <cell r="E6987" t="str">
            <v>手术治疗费</v>
          </cell>
          <cell r="F6987" t="str">
            <v>10</v>
          </cell>
          <cell r="G6987" t="str">
            <v>经尿道前列腺电切术</v>
          </cell>
        </row>
        <row r="6987">
          <cell r="J6987" t="str">
            <v>次</v>
          </cell>
          <cell r="K6987">
            <v>2300</v>
          </cell>
          <cell r="L6987">
            <v>2100</v>
          </cell>
          <cell r="M6987">
            <v>1785</v>
          </cell>
          <cell r="N6987" t="str">
            <v>电切法三甲医院加收600元，三甲以下医院加收600元；等离子法三甲医院加收800元，三甲以下医院加收695元</v>
          </cell>
          <cell r="O6987" t="str">
            <v>医保</v>
          </cell>
        </row>
        <row r="6988">
          <cell r="A6988" t="str">
            <v>033120100601</v>
          </cell>
          <cell r="B6988" t="str">
            <v>33120100601</v>
          </cell>
          <cell r="C6988" t="str">
            <v>手术费</v>
          </cell>
          <cell r="D6988" t="str">
            <v>08</v>
          </cell>
          <cell r="E6988" t="str">
            <v>手术治疗费</v>
          </cell>
          <cell r="F6988" t="str">
            <v>10</v>
          </cell>
          <cell r="G6988" t="str">
            <v>经尿道前列腺电切术（电切法）</v>
          </cell>
          <cell r="H6988" t="str">
            <v/>
          </cell>
        </row>
        <row r="6988">
          <cell r="J6988" t="str">
            <v>次</v>
          </cell>
          <cell r="K6988">
            <v>2900</v>
          </cell>
          <cell r="L6988">
            <v>2700</v>
          </cell>
          <cell r="M6988">
            <v>2295</v>
          </cell>
          <cell r="N6988" t="str">
            <v>电切法</v>
          </cell>
          <cell r="O6988" t="str">
            <v>医保</v>
          </cell>
        </row>
        <row r="6989">
          <cell r="A6989" t="str">
            <v>033120100602</v>
          </cell>
          <cell r="B6989" t="str">
            <v>33120100602</v>
          </cell>
          <cell r="C6989" t="str">
            <v>手术费</v>
          </cell>
          <cell r="D6989" t="str">
            <v>08</v>
          </cell>
          <cell r="E6989" t="str">
            <v>手术治疗费</v>
          </cell>
          <cell r="F6989" t="str">
            <v>10</v>
          </cell>
          <cell r="G6989" t="str">
            <v>经尿道前列腺电切术（等离子法）</v>
          </cell>
          <cell r="H6989" t="str">
            <v/>
          </cell>
        </row>
        <row r="6989">
          <cell r="J6989" t="str">
            <v>次</v>
          </cell>
          <cell r="K6989">
            <v>3100</v>
          </cell>
          <cell r="L6989">
            <v>2795</v>
          </cell>
          <cell r="M6989">
            <v>2376</v>
          </cell>
          <cell r="N6989" t="str">
            <v>等离子法</v>
          </cell>
          <cell r="O6989" t="str">
            <v>医保</v>
          </cell>
        </row>
        <row r="6990">
          <cell r="A6990" t="str">
            <v>033120100603</v>
          </cell>
          <cell r="B6990" t="str">
            <v>33120100603</v>
          </cell>
          <cell r="C6990" t="str">
            <v>手术费</v>
          </cell>
          <cell r="D6990" t="str">
            <v>08</v>
          </cell>
          <cell r="E6990" t="str">
            <v>手术治疗费</v>
          </cell>
          <cell r="F6990" t="str">
            <v>10</v>
          </cell>
          <cell r="G6990" t="str">
            <v>小儿经尿道前列腺电切术</v>
          </cell>
        </row>
        <row r="6990">
          <cell r="J6990" t="str">
            <v>次</v>
          </cell>
          <cell r="K6990">
            <v>2990</v>
          </cell>
          <cell r="L6990">
            <v>2730</v>
          </cell>
          <cell r="M6990">
            <v>2321</v>
          </cell>
        </row>
        <row r="6990">
          <cell r="O6990" t="str">
            <v>医保</v>
          </cell>
        </row>
        <row r="6991">
          <cell r="A6991" t="str">
            <v>033120100604</v>
          </cell>
          <cell r="B6991" t="str">
            <v>33120100604</v>
          </cell>
          <cell r="C6991" t="str">
            <v>手术费</v>
          </cell>
          <cell r="D6991" t="str">
            <v>08</v>
          </cell>
          <cell r="E6991" t="str">
            <v>手术治疗费</v>
          </cell>
          <cell r="F6991" t="str">
            <v>10</v>
          </cell>
          <cell r="G6991" t="str">
            <v>小儿经尿道前列腺电切术（电切法）</v>
          </cell>
          <cell r="H6991" t="str">
            <v/>
          </cell>
        </row>
        <row r="6991">
          <cell r="J6991" t="str">
            <v>次</v>
          </cell>
          <cell r="K6991">
            <v>3770</v>
          </cell>
          <cell r="L6991">
            <v>3510</v>
          </cell>
          <cell r="M6991">
            <v>2984</v>
          </cell>
          <cell r="N6991" t="str">
            <v>电切法</v>
          </cell>
          <cell r="O6991" t="str">
            <v>医保</v>
          </cell>
        </row>
        <row r="6992">
          <cell r="A6992" t="str">
            <v>033120100605</v>
          </cell>
          <cell r="B6992" t="str">
            <v>33120100605</v>
          </cell>
          <cell r="C6992" t="str">
            <v>手术费</v>
          </cell>
          <cell r="D6992" t="str">
            <v>08</v>
          </cell>
          <cell r="E6992" t="str">
            <v>手术治疗费</v>
          </cell>
          <cell r="F6992" t="str">
            <v>10</v>
          </cell>
          <cell r="G6992" t="str">
            <v>小儿经尿道前列腺电切术（等离子法）</v>
          </cell>
          <cell r="H6992" t="str">
            <v/>
          </cell>
        </row>
        <row r="6992">
          <cell r="J6992" t="str">
            <v>次</v>
          </cell>
          <cell r="K6992">
            <v>4030</v>
          </cell>
          <cell r="L6992">
            <v>3634</v>
          </cell>
          <cell r="M6992">
            <v>3089</v>
          </cell>
          <cell r="N6992" t="str">
            <v>等离子法</v>
          </cell>
          <cell r="O6992" t="str">
            <v>医保</v>
          </cell>
        </row>
        <row r="6993">
          <cell r="A6993" t="str">
            <v>033120100606</v>
          </cell>
          <cell r="B6993" t="str">
            <v>33120100606</v>
          </cell>
          <cell r="C6993" t="str">
            <v>手术费</v>
          </cell>
          <cell r="D6993" t="str">
            <v>08</v>
          </cell>
          <cell r="E6993" t="str">
            <v>手术治疗费</v>
          </cell>
          <cell r="F6993" t="str">
            <v>10</v>
          </cell>
          <cell r="G6993" t="str">
            <v>经膀胱镜经尿道前列腺电切术</v>
          </cell>
        </row>
        <row r="6993">
          <cell r="J6993" t="str">
            <v>次</v>
          </cell>
          <cell r="K6993">
            <v>2458</v>
          </cell>
          <cell r="L6993">
            <v>2258</v>
          </cell>
          <cell r="M6993">
            <v>1919</v>
          </cell>
        </row>
        <row r="6993">
          <cell r="O6993" t="str">
            <v>医保</v>
          </cell>
        </row>
        <row r="6994">
          <cell r="A6994" t="str">
            <v>033120100607</v>
          </cell>
          <cell r="B6994" t="str">
            <v>33120100607</v>
          </cell>
          <cell r="C6994" t="str">
            <v>手术费</v>
          </cell>
          <cell r="D6994" t="str">
            <v>08</v>
          </cell>
          <cell r="E6994" t="str">
            <v>手术治疗费</v>
          </cell>
          <cell r="F6994" t="str">
            <v>10</v>
          </cell>
          <cell r="G6994" t="str">
            <v>经膀胱镜经尿道前列腺电切术（电切法）</v>
          </cell>
        </row>
        <row r="6994">
          <cell r="J6994" t="str">
            <v>次</v>
          </cell>
          <cell r="K6994">
            <v>3058</v>
          </cell>
          <cell r="L6994">
            <v>2858</v>
          </cell>
          <cell r="M6994">
            <v>2429</v>
          </cell>
          <cell r="N6994" t="str">
            <v>电切法</v>
          </cell>
          <cell r="O6994" t="str">
            <v>医保</v>
          </cell>
        </row>
        <row r="6995">
          <cell r="A6995" t="str">
            <v>033120100608</v>
          </cell>
          <cell r="B6995" t="str">
            <v>33120100608</v>
          </cell>
          <cell r="C6995" t="str">
            <v>手术费</v>
          </cell>
          <cell r="D6995" t="str">
            <v>08</v>
          </cell>
          <cell r="E6995" t="str">
            <v>手术治疗费</v>
          </cell>
          <cell r="F6995" t="str">
            <v>10</v>
          </cell>
          <cell r="G6995" t="str">
            <v>经膀胱镜经尿道前列腺电切术（等离子法）</v>
          </cell>
        </row>
        <row r="6995">
          <cell r="J6995" t="str">
            <v>次</v>
          </cell>
          <cell r="K6995">
            <v>3258</v>
          </cell>
          <cell r="L6995">
            <v>2953</v>
          </cell>
          <cell r="M6995">
            <v>2510</v>
          </cell>
          <cell r="N6995" t="str">
            <v>等离子法</v>
          </cell>
          <cell r="O6995" t="str">
            <v>医保</v>
          </cell>
        </row>
        <row r="6996">
          <cell r="A6996" t="str">
            <v>033120100609</v>
          </cell>
          <cell r="B6996" t="str">
            <v>33120100609</v>
          </cell>
          <cell r="C6996" t="str">
            <v>手术费</v>
          </cell>
          <cell r="D6996" t="str">
            <v>08</v>
          </cell>
          <cell r="E6996" t="str">
            <v>手术治疗费</v>
          </cell>
          <cell r="F6996" t="str">
            <v>10</v>
          </cell>
          <cell r="G6996" t="str">
            <v>小儿经膀胱镜经尿道前列腺电切术</v>
          </cell>
        </row>
        <row r="6996">
          <cell r="J6996" t="str">
            <v>次</v>
          </cell>
          <cell r="K6996">
            <v>3195</v>
          </cell>
          <cell r="L6996">
            <v>2935</v>
          </cell>
          <cell r="M6996">
            <v>2495</v>
          </cell>
        </row>
        <row r="6996">
          <cell r="O6996" t="str">
            <v>医保</v>
          </cell>
        </row>
        <row r="6997">
          <cell r="A6997" t="str">
            <v>033120100610</v>
          </cell>
          <cell r="B6997" t="str">
            <v>33120100610</v>
          </cell>
          <cell r="C6997" t="str">
            <v>手术费</v>
          </cell>
          <cell r="D6997" t="str">
            <v>08</v>
          </cell>
          <cell r="E6997" t="str">
            <v>手术治疗费</v>
          </cell>
          <cell r="F6997" t="str">
            <v>10</v>
          </cell>
          <cell r="G6997" t="str">
            <v>小儿经膀胱镜经尿道前列腺电切术（电切法）</v>
          </cell>
        </row>
        <row r="6997">
          <cell r="J6997" t="str">
            <v>次</v>
          </cell>
          <cell r="K6997">
            <v>3975</v>
          </cell>
          <cell r="L6997">
            <v>3715</v>
          </cell>
          <cell r="M6997">
            <v>3158</v>
          </cell>
          <cell r="N6997" t="str">
            <v>电切法</v>
          </cell>
          <cell r="O6997" t="str">
            <v>医保</v>
          </cell>
        </row>
        <row r="6998">
          <cell r="A6998" t="str">
            <v>033120100611</v>
          </cell>
          <cell r="B6998" t="str">
            <v>33120100611</v>
          </cell>
          <cell r="C6998" t="str">
            <v>手术费</v>
          </cell>
          <cell r="D6998" t="str">
            <v>08</v>
          </cell>
          <cell r="E6998" t="str">
            <v>手术治疗费</v>
          </cell>
          <cell r="F6998" t="str">
            <v>10</v>
          </cell>
          <cell r="G6998" t="str">
            <v>小儿经膀胱镜经尿道前列腺电切术（等离子法）</v>
          </cell>
        </row>
        <row r="6998">
          <cell r="J6998" t="str">
            <v>次</v>
          </cell>
          <cell r="K6998">
            <v>4235</v>
          </cell>
          <cell r="L6998">
            <v>3839</v>
          </cell>
          <cell r="M6998">
            <v>3263</v>
          </cell>
          <cell r="N6998" t="str">
            <v>等离子法</v>
          </cell>
          <cell r="O6998" t="str">
            <v>医保</v>
          </cell>
        </row>
        <row r="6999">
          <cell r="A6999" t="str">
            <v>033120100700</v>
          </cell>
          <cell r="B6999" t="str">
            <v>331201007</v>
          </cell>
          <cell r="C6999" t="str">
            <v>手术费</v>
          </cell>
          <cell r="D6999" t="str">
            <v>08</v>
          </cell>
          <cell r="E6999" t="str">
            <v>手术治疗费</v>
          </cell>
          <cell r="F6999" t="str">
            <v>10</v>
          </cell>
          <cell r="G6999" t="str">
            <v>经尿道前列腺气囊扩张术</v>
          </cell>
        </row>
        <row r="6999">
          <cell r="I6999" t="str">
            <v>气囊导管</v>
          </cell>
          <cell r="J6999" t="str">
            <v>次</v>
          </cell>
          <cell r="K6999">
            <v>220</v>
          </cell>
          <cell r="L6999">
            <v>220</v>
          </cell>
          <cell r="M6999">
            <v>187</v>
          </cell>
        </row>
        <row r="6999">
          <cell r="O6999" t="str">
            <v>医保</v>
          </cell>
        </row>
        <row r="7000">
          <cell r="A7000" t="str">
            <v>033120100701</v>
          </cell>
          <cell r="B7000" t="str">
            <v>33120100701</v>
          </cell>
          <cell r="C7000" t="str">
            <v>手术费</v>
          </cell>
          <cell r="D7000" t="str">
            <v>08</v>
          </cell>
          <cell r="E7000" t="str">
            <v>手术治疗费</v>
          </cell>
          <cell r="F7000" t="str">
            <v>10</v>
          </cell>
          <cell r="G7000" t="str">
            <v>小儿经尿道前列腺气囊扩张术</v>
          </cell>
        </row>
        <row r="7000">
          <cell r="J7000" t="str">
            <v>次</v>
          </cell>
          <cell r="K7000">
            <v>286</v>
          </cell>
          <cell r="L7000">
            <v>286</v>
          </cell>
          <cell r="M7000">
            <v>243</v>
          </cell>
        </row>
        <row r="7000">
          <cell r="O7000" t="str">
            <v>医保</v>
          </cell>
        </row>
        <row r="7001">
          <cell r="A7001" t="str">
            <v>033120100702</v>
          </cell>
          <cell r="B7001" t="str">
            <v>33120100702</v>
          </cell>
          <cell r="C7001" t="str">
            <v>手术费</v>
          </cell>
          <cell r="D7001" t="str">
            <v>08</v>
          </cell>
          <cell r="E7001" t="str">
            <v>手术治疗费</v>
          </cell>
          <cell r="F7001" t="str">
            <v>10</v>
          </cell>
          <cell r="G7001" t="str">
            <v>经膀胱镜经尿道前列腺气囊扩张术</v>
          </cell>
        </row>
        <row r="7001">
          <cell r="J7001" t="str">
            <v>次</v>
          </cell>
          <cell r="K7001">
            <v>378</v>
          </cell>
          <cell r="L7001">
            <v>378</v>
          </cell>
          <cell r="M7001">
            <v>321</v>
          </cell>
        </row>
        <row r="7001">
          <cell r="O7001" t="str">
            <v>医保</v>
          </cell>
        </row>
        <row r="7002">
          <cell r="A7002" t="str">
            <v>033120100703</v>
          </cell>
          <cell r="B7002" t="str">
            <v>33120100703</v>
          </cell>
          <cell r="C7002" t="str">
            <v>手术费</v>
          </cell>
          <cell r="D7002" t="str">
            <v>08</v>
          </cell>
          <cell r="E7002" t="str">
            <v>手术治疗费</v>
          </cell>
          <cell r="F7002" t="str">
            <v>10</v>
          </cell>
          <cell r="G7002" t="str">
            <v>小儿经膀胱镜经尿道前列腺气囊扩张术</v>
          </cell>
        </row>
        <row r="7002">
          <cell r="J7002" t="str">
            <v>次</v>
          </cell>
          <cell r="K7002">
            <v>491</v>
          </cell>
          <cell r="L7002">
            <v>491</v>
          </cell>
          <cell r="M7002">
            <v>417</v>
          </cell>
        </row>
        <row r="7002">
          <cell r="O7002" t="str">
            <v>医保</v>
          </cell>
        </row>
        <row r="7003">
          <cell r="A7003" t="str">
            <v>033120100800</v>
          </cell>
          <cell r="B7003" t="str">
            <v>331201008</v>
          </cell>
          <cell r="C7003" t="str">
            <v>手术费</v>
          </cell>
          <cell r="D7003" t="str">
            <v>08</v>
          </cell>
          <cell r="E7003" t="str">
            <v>手术治疗费</v>
          </cell>
          <cell r="F7003" t="str">
            <v>10</v>
          </cell>
          <cell r="G7003" t="str">
            <v>经尿道前列腺支架置入术</v>
          </cell>
        </row>
        <row r="7003">
          <cell r="I7003" t="str">
            <v>支架</v>
          </cell>
          <cell r="J7003" t="str">
            <v>次</v>
          </cell>
          <cell r="K7003">
            <v>450</v>
          </cell>
          <cell r="L7003">
            <v>450</v>
          </cell>
          <cell r="M7003">
            <v>383</v>
          </cell>
        </row>
        <row r="7003">
          <cell r="O7003" t="str">
            <v>医保</v>
          </cell>
        </row>
        <row r="7004">
          <cell r="A7004" t="str">
            <v>033120100801</v>
          </cell>
          <cell r="B7004" t="str">
            <v>33120100801</v>
          </cell>
          <cell r="C7004" t="str">
            <v>手术费</v>
          </cell>
          <cell r="D7004" t="str">
            <v>08</v>
          </cell>
          <cell r="E7004" t="str">
            <v>手术治疗费</v>
          </cell>
          <cell r="F7004" t="str">
            <v>10</v>
          </cell>
          <cell r="G7004" t="str">
            <v>小儿经尿道前列腺支架置入术</v>
          </cell>
        </row>
        <row r="7004">
          <cell r="J7004" t="str">
            <v>次</v>
          </cell>
          <cell r="K7004">
            <v>585</v>
          </cell>
          <cell r="L7004">
            <v>585</v>
          </cell>
          <cell r="M7004">
            <v>497</v>
          </cell>
        </row>
        <row r="7004">
          <cell r="O7004" t="str">
            <v>医保</v>
          </cell>
        </row>
        <row r="7005">
          <cell r="A7005" t="str">
            <v>033120100802</v>
          </cell>
          <cell r="B7005" t="str">
            <v>33120100802</v>
          </cell>
          <cell r="C7005" t="str">
            <v>手术费</v>
          </cell>
          <cell r="D7005" t="str">
            <v>08</v>
          </cell>
          <cell r="E7005" t="str">
            <v>手术治疗费</v>
          </cell>
          <cell r="F7005" t="str">
            <v>10</v>
          </cell>
          <cell r="G7005" t="str">
            <v>经膀胱镜下经尿道前列腺支架置入术</v>
          </cell>
        </row>
        <row r="7005">
          <cell r="J7005" t="str">
            <v>次</v>
          </cell>
          <cell r="K7005">
            <v>608</v>
          </cell>
          <cell r="L7005">
            <v>608</v>
          </cell>
          <cell r="M7005">
            <v>517</v>
          </cell>
        </row>
        <row r="7005">
          <cell r="O7005" t="str">
            <v>医保</v>
          </cell>
        </row>
        <row r="7006">
          <cell r="A7006" t="str">
            <v>033120100803</v>
          </cell>
          <cell r="B7006" t="str">
            <v>33120100803</v>
          </cell>
          <cell r="C7006" t="str">
            <v>手术费</v>
          </cell>
          <cell r="D7006" t="str">
            <v>08</v>
          </cell>
          <cell r="E7006" t="str">
            <v>手术治疗费</v>
          </cell>
          <cell r="F7006" t="str">
            <v>10</v>
          </cell>
          <cell r="G7006" t="str">
            <v>小儿经膀胱镜下经尿道前列腺支架置入术</v>
          </cell>
        </row>
        <row r="7006">
          <cell r="J7006" t="str">
            <v>次</v>
          </cell>
          <cell r="K7006">
            <v>790</v>
          </cell>
          <cell r="L7006">
            <v>790</v>
          </cell>
          <cell r="M7006">
            <v>672</v>
          </cell>
        </row>
        <row r="7006">
          <cell r="O7006" t="str">
            <v>医保</v>
          </cell>
        </row>
        <row r="7007">
          <cell r="A7007" t="str">
            <v>033120100900</v>
          </cell>
          <cell r="B7007" t="str">
            <v>331201009</v>
          </cell>
          <cell r="C7007" t="str">
            <v>手术费</v>
          </cell>
          <cell r="D7007" t="str">
            <v>08</v>
          </cell>
          <cell r="E7007" t="str">
            <v>手术治疗费</v>
          </cell>
          <cell r="F7007" t="str">
            <v>10</v>
          </cell>
          <cell r="G7007" t="str">
            <v>精囊肿物切除术</v>
          </cell>
        </row>
        <row r="7007">
          <cell r="J7007" t="str">
            <v>次</v>
          </cell>
          <cell r="K7007">
            <v>900</v>
          </cell>
          <cell r="L7007">
            <v>900</v>
          </cell>
          <cell r="M7007">
            <v>765</v>
          </cell>
        </row>
        <row r="7007">
          <cell r="O7007" t="str">
            <v>医保</v>
          </cell>
        </row>
        <row r="7008">
          <cell r="A7008" t="str">
            <v>033120100901</v>
          </cell>
          <cell r="B7008" t="str">
            <v>33120100901</v>
          </cell>
          <cell r="C7008" t="str">
            <v>手术费</v>
          </cell>
          <cell r="D7008" t="str">
            <v>08</v>
          </cell>
          <cell r="E7008" t="str">
            <v>手术治疗费</v>
          </cell>
          <cell r="F7008" t="str">
            <v>10</v>
          </cell>
          <cell r="G7008" t="str">
            <v>小儿精囊肿物切除术</v>
          </cell>
        </row>
        <row r="7008">
          <cell r="J7008" t="str">
            <v>次</v>
          </cell>
          <cell r="K7008">
            <v>1170</v>
          </cell>
          <cell r="L7008">
            <v>1170</v>
          </cell>
          <cell r="M7008">
            <v>995</v>
          </cell>
        </row>
        <row r="7008">
          <cell r="O7008" t="str">
            <v>医保</v>
          </cell>
        </row>
        <row r="7009">
          <cell r="A7009" t="str">
            <v>033120100902</v>
          </cell>
          <cell r="B7009" t="str">
            <v>33120100902</v>
          </cell>
          <cell r="C7009" t="str">
            <v>手术费</v>
          </cell>
          <cell r="D7009" t="str">
            <v>08</v>
          </cell>
          <cell r="E7009" t="str">
            <v>手术治疗费</v>
          </cell>
          <cell r="F7009" t="str">
            <v>10</v>
          </cell>
          <cell r="G7009" t="str">
            <v>经腹腔镜精囊肿物切除术</v>
          </cell>
        </row>
        <row r="7009">
          <cell r="J7009" t="str">
            <v>次</v>
          </cell>
          <cell r="K7009">
            <v>1600</v>
          </cell>
          <cell r="L7009">
            <v>1500</v>
          </cell>
          <cell r="M7009">
            <v>1275</v>
          </cell>
        </row>
        <row r="7009">
          <cell r="O7009" t="str">
            <v>医保</v>
          </cell>
        </row>
        <row r="7010">
          <cell r="A7010" t="str">
            <v>033120100903</v>
          </cell>
          <cell r="B7010" t="str">
            <v>33120100903</v>
          </cell>
          <cell r="C7010" t="str">
            <v>手术费</v>
          </cell>
          <cell r="D7010" t="str">
            <v>08</v>
          </cell>
          <cell r="E7010" t="str">
            <v>手术治疗费</v>
          </cell>
          <cell r="F7010" t="str">
            <v>10</v>
          </cell>
          <cell r="G7010" t="str">
            <v>小儿经腹腔镜精囊肿物切除术</v>
          </cell>
        </row>
        <row r="7010">
          <cell r="J7010" t="str">
            <v>次</v>
          </cell>
          <cell r="K7010">
            <v>2080</v>
          </cell>
          <cell r="L7010">
            <v>1950</v>
          </cell>
          <cell r="M7010">
            <v>1658</v>
          </cell>
        </row>
        <row r="7010">
          <cell r="O7010" t="str">
            <v>医保</v>
          </cell>
        </row>
        <row r="7011">
          <cell r="A7011" t="str">
            <v>633120101000</v>
          </cell>
          <cell r="B7011" t="str">
            <v>331201010</v>
          </cell>
          <cell r="C7011" t="str">
            <v>手术费</v>
          </cell>
          <cell r="D7011" t="str">
            <v>08</v>
          </cell>
          <cell r="E7011" t="str">
            <v>手术治疗费</v>
          </cell>
          <cell r="F7011" t="str">
            <v>10</v>
          </cell>
          <cell r="G7011" t="str">
            <v>经尿道前列腺激光切除术</v>
          </cell>
          <cell r="H7011" t="str">
            <v>会阴区消毒，尿道润滑，尿道膀胱镜检查，使用激光纤维，剜除前列腺组织，止血，膀胱冲洗，取出前列腺组织，留置尿管。</v>
          </cell>
        </row>
        <row r="7011">
          <cell r="J7011" t="str">
            <v>次</v>
          </cell>
          <cell r="K7011">
            <v>4050</v>
          </cell>
          <cell r="L7011">
            <v>4050</v>
          </cell>
          <cell r="M7011">
            <v>3443</v>
          </cell>
        </row>
        <row r="7011">
          <cell r="O7011" t="str">
            <v>医保</v>
          </cell>
          <cell r="P7011">
            <v>0.2</v>
          </cell>
        </row>
        <row r="7012">
          <cell r="B7012" t="str">
            <v>331202</v>
          </cell>
        </row>
        <row r="7012">
          <cell r="G7012" t="str">
            <v>阴囊、睾丸手术</v>
          </cell>
        </row>
        <row r="7013">
          <cell r="A7013" t="str">
            <v>033120200100</v>
          </cell>
          <cell r="B7013" t="str">
            <v>331202001</v>
          </cell>
          <cell r="C7013" t="str">
            <v>手术费</v>
          </cell>
          <cell r="D7013" t="str">
            <v>08</v>
          </cell>
          <cell r="E7013" t="str">
            <v>手术治疗费</v>
          </cell>
          <cell r="F7013" t="str">
            <v>10</v>
          </cell>
          <cell r="G7013" t="str">
            <v>阴囊坏死扩创术</v>
          </cell>
        </row>
        <row r="7013">
          <cell r="J7013" t="str">
            <v>次</v>
          </cell>
          <cell r="K7013">
            <v>180</v>
          </cell>
          <cell r="L7013">
            <v>180</v>
          </cell>
          <cell r="M7013">
            <v>153</v>
          </cell>
        </row>
        <row r="7013">
          <cell r="O7013" t="str">
            <v>医保</v>
          </cell>
        </row>
        <row r="7014">
          <cell r="A7014" t="str">
            <v>033120200101</v>
          </cell>
          <cell r="B7014" t="str">
            <v>33120200101</v>
          </cell>
          <cell r="C7014" t="str">
            <v>手术费</v>
          </cell>
          <cell r="D7014" t="str">
            <v>08</v>
          </cell>
          <cell r="E7014" t="str">
            <v>手术治疗费</v>
          </cell>
          <cell r="F7014" t="str">
            <v>10</v>
          </cell>
          <cell r="G7014" t="str">
            <v>小儿阴囊坏死扩创术</v>
          </cell>
        </row>
        <row r="7014">
          <cell r="J7014" t="str">
            <v>次</v>
          </cell>
          <cell r="K7014">
            <v>234</v>
          </cell>
          <cell r="L7014">
            <v>234</v>
          </cell>
          <cell r="M7014">
            <v>199</v>
          </cell>
        </row>
        <row r="7014">
          <cell r="O7014" t="str">
            <v>医保</v>
          </cell>
        </row>
        <row r="7015">
          <cell r="A7015" t="str">
            <v>033120200200</v>
          </cell>
          <cell r="B7015" t="str">
            <v>331202002</v>
          </cell>
          <cell r="C7015" t="str">
            <v>手术费</v>
          </cell>
          <cell r="D7015" t="str">
            <v>08</v>
          </cell>
          <cell r="E7015" t="str">
            <v>手术治疗费</v>
          </cell>
          <cell r="F7015" t="str">
            <v>10</v>
          </cell>
          <cell r="G7015" t="str">
            <v>阴囊脓肿引流术</v>
          </cell>
          <cell r="H7015" t="str">
            <v>包括血肿清除引流</v>
          </cell>
        </row>
        <row r="7015">
          <cell r="J7015" t="str">
            <v>次</v>
          </cell>
          <cell r="K7015">
            <v>235</v>
          </cell>
          <cell r="L7015">
            <v>234</v>
          </cell>
          <cell r="M7015">
            <v>199</v>
          </cell>
        </row>
        <row r="7015">
          <cell r="O7015" t="str">
            <v>医保</v>
          </cell>
        </row>
        <row r="7016">
          <cell r="A7016" t="str">
            <v>033120200201</v>
          </cell>
          <cell r="B7016" t="str">
            <v>33120200201</v>
          </cell>
          <cell r="C7016" t="str">
            <v>手术费</v>
          </cell>
          <cell r="D7016" t="str">
            <v>08</v>
          </cell>
          <cell r="E7016" t="str">
            <v>手术治疗费</v>
          </cell>
          <cell r="F7016" t="str">
            <v>10</v>
          </cell>
          <cell r="G7016" t="str">
            <v>小儿阴囊脓肿引流术</v>
          </cell>
        </row>
        <row r="7016">
          <cell r="J7016" t="str">
            <v>次</v>
          </cell>
          <cell r="K7016">
            <v>306</v>
          </cell>
          <cell r="L7016">
            <v>304</v>
          </cell>
          <cell r="M7016">
            <v>258</v>
          </cell>
        </row>
        <row r="7016">
          <cell r="O7016" t="str">
            <v>医保</v>
          </cell>
        </row>
        <row r="7017">
          <cell r="A7017" t="str">
            <v>033120200300</v>
          </cell>
          <cell r="B7017" t="str">
            <v>331202003</v>
          </cell>
          <cell r="C7017" t="str">
            <v>手术费</v>
          </cell>
          <cell r="D7017" t="str">
            <v>08</v>
          </cell>
          <cell r="E7017" t="str">
            <v>手术治疗费</v>
          </cell>
          <cell r="F7017" t="str">
            <v>10</v>
          </cell>
          <cell r="G7017" t="str">
            <v>阴囊成形术</v>
          </cell>
        </row>
        <row r="7017">
          <cell r="J7017" t="str">
            <v>次</v>
          </cell>
          <cell r="K7017">
            <v>850</v>
          </cell>
          <cell r="L7017">
            <v>850</v>
          </cell>
          <cell r="M7017">
            <v>723</v>
          </cell>
        </row>
        <row r="7017">
          <cell r="O7017" t="str">
            <v>医保</v>
          </cell>
        </row>
        <row r="7018">
          <cell r="A7018" t="str">
            <v>033120200301</v>
          </cell>
          <cell r="B7018" t="str">
            <v>33120200301</v>
          </cell>
          <cell r="C7018" t="str">
            <v>手术费</v>
          </cell>
          <cell r="D7018" t="str">
            <v>08</v>
          </cell>
          <cell r="E7018" t="str">
            <v>手术治疗费</v>
          </cell>
          <cell r="F7018" t="str">
            <v>10</v>
          </cell>
          <cell r="G7018" t="str">
            <v>小儿阴囊成形术</v>
          </cell>
        </row>
        <row r="7018">
          <cell r="J7018" t="str">
            <v>次</v>
          </cell>
          <cell r="K7018">
            <v>1105</v>
          </cell>
          <cell r="L7018">
            <v>1105</v>
          </cell>
          <cell r="M7018">
            <v>939</v>
          </cell>
        </row>
        <row r="7018">
          <cell r="O7018" t="str">
            <v>医保</v>
          </cell>
        </row>
        <row r="7019">
          <cell r="A7019" t="str">
            <v>033120200400</v>
          </cell>
          <cell r="B7019" t="str">
            <v>331202004</v>
          </cell>
          <cell r="C7019" t="str">
            <v>手术费</v>
          </cell>
          <cell r="D7019" t="str">
            <v>08</v>
          </cell>
          <cell r="E7019" t="str">
            <v>手术治疗费</v>
          </cell>
          <cell r="F7019" t="str">
            <v>10</v>
          </cell>
          <cell r="G7019" t="str">
            <v>阴囊肿物切除术</v>
          </cell>
        </row>
        <row r="7019">
          <cell r="J7019" t="str">
            <v>次</v>
          </cell>
          <cell r="K7019">
            <v>495</v>
          </cell>
          <cell r="L7019">
            <v>495</v>
          </cell>
          <cell r="M7019">
            <v>421</v>
          </cell>
        </row>
        <row r="7019">
          <cell r="O7019" t="str">
            <v>医保</v>
          </cell>
        </row>
        <row r="7020">
          <cell r="A7020" t="str">
            <v>033120200401</v>
          </cell>
          <cell r="B7020" t="str">
            <v>33120200401</v>
          </cell>
          <cell r="C7020" t="str">
            <v>手术费</v>
          </cell>
          <cell r="D7020" t="str">
            <v>08</v>
          </cell>
          <cell r="E7020" t="str">
            <v>手术治疗费</v>
          </cell>
          <cell r="F7020" t="str">
            <v>10</v>
          </cell>
          <cell r="G7020" t="str">
            <v>小儿阴囊肿物切除术</v>
          </cell>
        </row>
        <row r="7020">
          <cell r="J7020" t="str">
            <v>次</v>
          </cell>
          <cell r="K7020">
            <v>644</v>
          </cell>
          <cell r="L7020">
            <v>644</v>
          </cell>
          <cell r="M7020">
            <v>547</v>
          </cell>
        </row>
        <row r="7020">
          <cell r="O7020" t="str">
            <v>医保</v>
          </cell>
        </row>
        <row r="7021">
          <cell r="A7021" t="str">
            <v>033120200500</v>
          </cell>
          <cell r="B7021" t="str">
            <v>331202005</v>
          </cell>
          <cell r="C7021" t="str">
            <v>手术费</v>
          </cell>
          <cell r="D7021" t="str">
            <v>08</v>
          </cell>
          <cell r="E7021" t="str">
            <v>手术治疗费</v>
          </cell>
          <cell r="F7021" t="str">
            <v>10</v>
          </cell>
          <cell r="G7021" t="str">
            <v>高位隐睾下降固定术</v>
          </cell>
          <cell r="H7021" t="str">
            <v>含疝修补术</v>
          </cell>
        </row>
        <row r="7021">
          <cell r="J7021" t="str">
            <v>单侧</v>
          </cell>
          <cell r="K7021">
            <v>1000</v>
          </cell>
          <cell r="L7021">
            <v>864</v>
          </cell>
          <cell r="M7021">
            <v>734</v>
          </cell>
        </row>
        <row r="7021">
          <cell r="O7021" t="str">
            <v>医保</v>
          </cell>
        </row>
        <row r="7021">
          <cell r="Q7021" t="str">
            <v>未成年人</v>
          </cell>
        </row>
        <row r="7022">
          <cell r="A7022" t="str">
            <v>033120200501</v>
          </cell>
          <cell r="B7022" t="str">
            <v>33120200501</v>
          </cell>
          <cell r="C7022" t="str">
            <v>手术费</v>
          </cell>
          <cell r="D7022" t="str">
            <v>08</v>
          </cell>
          <cell r="E7022" t="str">
            <v>手术治疗费</v>
          </cell>
          <cell r="F7022" t="str">
            <v>10</v>
          </cell>
          <cell r="G7022" t="str">
            <v>小儿高位隐睾下降固定术</v>
          </cell>
        </row>
        <row r="7022">
          <cell r="J7022" t="str">
            <v>单侧</v>
          </cell>
          <cell r="K7022">
            <v>1300</v>
          </cell>
          <cell r="L7022">
            <v>1123</v>
          </cell>
          <cell r="M7022">
            <v>955</v>
          </cell>
        </row>
        <row r="7022">
          <cell r="O7022" t="str">
            <v>医保</v>
          </cell>
        </row>
        <row r="7022">
          <cell r="Q7022" t="str">
            <v>未成年人</v>
          </cell>
        </row>
        <row r="7023">
          <cell r="A7023" t="str">
            <v>033120200502</v>
          </cell>
          <cell r="B7023" t="str">
            <v>33120200502</v>
          </cell>
          <cell r="C7023" t="str">
            <v>手术费</v>
          </cell>
          <cell r="D7023" t="str">
            <v>08</v>
          </cell>
          <cell r="E7023" t="str">
            <v>手术治疗费</v>
          </cell>
          <cell r="F7023" t="str">
            <v>10</v>
          </cell>
          <cell r="G7023" t="str">
            <v>经腹腔镜高位隐睾下降固定术</v>
          </cell>
        </row>
        <row r="7023">
          <cell r="J7023" t="str">
            <v>单侧</v>
          </cell>
          <cell r="K7023">
            <v>1700</v>
          </cell>
          <cell r="L7023">
            <v>1464</v>
          </cell>
          <cell r="M7023">
            <v>1244</v>
          </cell>
        </row>
        <row r="7023">
          <cell r="O7023" t="str">
            <v>医保</v>
          </cell>
        </row>
        <row r="7023">
          <cell r="Q7023" t="str">
            <v>未成年人</v>
          </cell>
        </row>
        <row r="7024">
          <cell r="A7024" t="str">
            <v>033120200503</v>
          </cell>
          <cell r="B7024" t="str">
            <v>33120200503</v>
          </cell>
          <cell r="C7024" t="str">
            <v>手术费</v>
          </cell>
          <cell r="D7024" t="str">
            <v>08</v>
          </cell>
          <cell r="E7024" t="str">
            <v>手术治疗费</v>
          </cell>
          <cell r="F7024" t="str">
            <v>10</v>
          </cell>
          <cell r="G7024" t="str">
            <v>小儿经腹腔镜高位隐睾下降固定术</v>
          </cell>
        </row>
        <row r="7024">
          <cell r="J7024" t="str">
            <v>单侧</v>
          </cell>
          <cell r="K7024">
            <v>2210</v>
          </cell>
          <cell r="L7024">
            <v>1903</v>
          </cell>
          <cell r="M7024">
            <v>1618</v>
          </cell>
        </row>
        <row r="7024">
          <cell r="O7024" t="str">
            <v>医保</v>
          </cell>
        </row>
        <row r="7024">
          <cell r="Q7024" t="str">
            <v>未成年人</v>
          </cell>
        </row>
        <row r="7025">
          <cell r="A7025" t="str">
            <v>033120200600</v>
          </cell>
          <cell r="B7025" t="str">
            <v>331202006</v>
          </cell>
          <cell r="C7025" t="str">
            <v>手术费</v>
          </cell>
          <cell r="D7025" t="str">
            <v>08</v>
          </cell>
          <cell r="E7025" t="str">
            <v>手术治疗费</v>
          </cell>
          <cell r="F7025" t="str">
            <v>10</v>
          </cell>
          <cell r="G7025" t="str">
            <v>睾丸鞘膜翻转术</v>
          </cell>
        </row>
        <row r="7025">
          <cell r="J7025" t="str">
            <v>单侧</v>
          </cell>
          <cell r="K7025">
            <v>600</v>
          </cell>
          <cell r="L7025">
            <v>495</v>
          </cell>
          <cell r="M7025">
            <v>421</v>
          </cell>
        </row>
        <row r="7025">
          <cell r="O7025" t="str">
            <v>医保</v>
          </cell>
        </row>
        <row r="7026">
          <cell r="A7026" t="str">
            <v>033120200601</v>
          </cell>
          <cell r="B7026" t="str">
            <v>33120200601</v>
          </cell>
          <cell r="C7026" t="str">
            <v>手术费</v>
          </cell>
          <cell r="D7026" t="str">
            <v>08</v>
          </cell>
          <cell r="E7026" t="str">
            <v>手术治疗费</v>
          </cell>
          <cell r="F7026" t="str">
            <v>10</v>
          </cell>
          <cell r="G7026" t="str">
            <v>小儿睾丸鞘膜翻转术</v>
          </cell>
        </row>
        <row r="7026">
          <cell r="J7026" t="str">
            <v>单侧</v>
          </cell>
          <cell r="K7026">
            <v>780</v>
          </cell>
          <cell r="L7026">
            <v>644</v>
          </cell>
          <cell r="M7026">
            <v>547</v>
          </cell>
        </row>
        <row r="7026">
          <cell r="O7026" t="str">
            <v>医保</v>
          </cell>
        </row>
        <row r="7027">
          <cell r="A7027" t="str">
            <v>033120200602</v>
          </cell>
          <cell r="B7027" t="str">
            <v>33120200602</v>
          </cell>
          <cell r="C7027" t="str">
            <v>手术费</v>
          </cell>
          <cell r="D7027" t="str">
            <v>08</v>
          </cell>
          <cell r="E7027" t="str">
            <v>手术治疗费</v>
          </cell>
          <cell r="F7027" t="str">
            <v>10</v>
          </cell>
          <cell r="G7027" t="str">
            <v>经腹腔镜睾丸鞘膜翻转术</v>
          </cell>
        </row>
        <row r="7027">
          <cell r="J7027" t="str">
            <v>单侧</v>
          </cell>
          <cell r="K7027">
            <v>1300</v>
          </cell>
          <cell r="L7027">
            <v>1095</v>
          </cell>
          <cell r="M7027">
            <v>931</v>
          </cell>
        </row>
        <row r="7027">
          <cell r="O7027" t="str">
            <v>医保</v>
          </cell>
        </row>
        <row r="7028">
          <cell r="A7028" t="str">
            <v>033120200603</v>
          </cell>
          <cell r="B7028" t="str">
            <v>33120200603</v>
          </cell>
          <cell r="C7028" t="str">
            <v>手术费</v>
          </cell>
          <cell r="D7028" t="str">
            <v>08</v>
          </cell>
          <cell r="E7028" t="str">
            <v>手术治疗费</v>
          </cell>
          <cell r="F7028" t="str">
            <v>10</v>
          </cell>
          <cell r="G7028" t="str">
            <v>小儿经腹腔镜睾丸鞘膜翻转术</v>
          </cell>
        </row>
        <row r="7028">
          <cell r="J7028" t="str">
            <v>单侧</v>
          </cell>
          <cell r="K7028">
            <v>1690</v>
          </cell>
          <cell r="L7028">
            <v>1424</v>
          </cell>
          <cell r="M7028">
            <v>1210</v>
          </cell>
        </row>
        <row r="7028">
          <cell r="O7028" t="str">
            <v>医保</v>
          </cell>
        </row>
        <row r="7029">
          <cell r="A7029" t="str">
            <v>033120200700</v>
          </cell>
          <cell r="B7029" t="str">
            <v>331202007</v>
          </cell>
          <cell r="C7029" t="str">
            <v>手术费</v>
          </cell>
          <cell r="D7029" t="str">
            <v>08</v>
          </cell>
          <cell r="E7029" t="str">
            <v>手术治疗费</v>
          </cell>
          <cell r="F7029" t="str">
            <v>10</v>
          </cell>
          <cell r="G7029" t="str">
            <v>交通性鞘膜积液修补术</v>
          </cell>
        </row>
        <row r="7029">
          <cell r="J7029" t="str">
            <v>单侧</v>
          </cell>
          <cell r="K7029">
            <v>800</v>
          </cell>
          <cell r="L7029">
            <v>693</v>
          </cell>
          <cell r="M7029">
            <v>589</v>
          </cell>
        </row>
        <row r="7029">
          <cell r="O7029" t="str">
            <v>医保</v>
          </cell>
        </row>
        <row r="7030">
          <cell r="A7030" t="str">
            <v>033120200701</v>
          </cell>
          <cell r="B7030" t="str">
            <v>33120200701</v>
          </cell>
          <cell r="C7030" t="str">
            <v>手术费</v>
          </cell>
          <cell r="D7030" t="str">
            <v>08</v>
          </cell>
          <cell r="E7030" t="str">
            <v>手术治疗费</v>
          </cell>
          <cell r="F7030" t="str">
            <v>10</v>
          </cell>
          <cell r="G7030" t="str">
            <v>小儿交通性鞘膜积液修补术</v>
          </cell>
        </row>
        <row r="7030">
          <cell r="J7030" t="str">
            <v>单侧</v>
          </cell>
          <cell r="K7030">
            <v>1040</v>
          </cell>
          <cell r="L7030">
            <v>901</v>
          </cell>
          <cell r="M7030">
            <v>766</v>
          </cell>
        </row>
        <row r="7030">
          <cell r="O7030" t="str">
            <v>医保</v>
          </cell>
        </row>
        <row r="7031">
          <cell r="A7031" t="str">
            <v>033120200702</v>
          </cell>
          <cell r="B7031" t="str">
            <v>33120200702</v>
          </cell>
          <cell r="C7031" t="str">
            <v>手术费</v>
          </cell>
          <cell r="D7031" t="str">
            <v>08</v>
          </cell>
          <cell r="E7031" t="str">
            <v>手术治疗费</v>
          </cell>
          <cell r="F7031" t="str">
            <v>10</v>
          </cell>
          <cell r="G7031" t="str">
            <v>经腹腔镜交通性鞘膜积液修补术</v>
          </cell>
        </row>
        <row r="7031">
          <cell r="J7031" t="str">
            <v>单侧</v>
          </cell>
          <cell r="K7031">
            <v>1500</v>
          </cell>
          <cell r="L7031">
            <v>1293</v>
          </cell>
          <cell r="M7031">
            <v>1099</v>
          </cell>
        </row>
        <row r="7031">
          <cell r="O7031" t="str">
            <v>医保</v>
          </cell>
        </row>
        <row r="7032">
          <cell r="A7032" t="str">
            <v>033120200703</v>
          </cell>
          <cell r="B7032" t="str">
            <v>33120200703</v>
          </cell>
          <cell r="C7032" t="str">
            <v>手术费</v>
          </cell>
          <cell r="D7032" t="str">
            <v>08</v>
          </cell>
          <cell r="E7032" t="str">
            <v>手术治疗费</v>
          </cell>
          <cell r="F7032" t="str">
            <v>10</v>
          </cell>
          <cell r="G7032" t="str">
            <v>小儿经腹腔镜交通性鞘膜积液修补术</v>
          </cell>
        </row>
        <row r="7032">
          <cell r="J7032" t="str">
            <v>单侧</v>
          </cell>
          <cell r="K7032">
            <v>1950</v>
          </cell>
          <cell r="L7032">
            <v>1681</v>
          </cell>
          <cell r="M7032">
            <v>1429</v>
          </cell>
        </row>
        <row r="7032">
          <cell r="O7032" t="str">
            <v>医保</v>
          </cell>
        </row>
        <row r="7033">
          <cell r="A7033" t="str">
            <v>033120200800</v>
          </cell>
          <cell r="B7033" t="str">
            <v>331202008</v>
          </cell>
          <cell r="C7033" t="str">
            <v>手术费</v>
          </cell>
          <cell r="D7033" t="str">
            <v>08</v>
          </cell>
          <cell r="E7033" t="str">
            <v>手术治疗费</v>
          </cell>
          <cell r="F7033" t="str">
            <v>10</v>
          </cell>
          <cell r="G7033" t="str">
            <v>睾丸附件扭转探查术</v>
          </cell>
          <cell r="H7033" t="str">
            <v>含睾丸扭转复位术</v>
          </cell>
        </row>
        <row r="7033">
          <cell r="J7033" t="str">
            <v>单侧</v>
          </cell>
          <cell r="K7033">
            <v>800</v>
          </cell>
          <cell r="L7033">
            <v>693</v>
          </cell>
          <cell r="M7033">
            <v>589</v>
          </cell>
        </row>
        <row r="7033">
          <cell r="O7033" t="str">
            <v>医保</v>
          </cell>
        </row>
        <row r="7034">
          <cell r="A7034" t="str">
            <v>033120200801</v>
          </cell>
          <cell r="B7034" t="str">
            <v>33120200801</v>
          </cell>
          <cell r="C7034" t="str">
            <v>手术费</v>
          </cell>
          <cell r="D7034" t="str">
            <v>08</v>
          </cell>
          <cell r="E7034" t="str">
            <v>手术治疗费</v>
          </cell>
          <cell r="F7034" t="str">
            <v>10</v>
          </cell>
          <cell r="G7034" t="str">
            <v>小儿睾丸附件扭转探查术</v>
          </cell>
        </row>
        <row r="7034">
          <cell r="J7034" t="str">
            <v>单侧</v>
          </cell>
          <cell r="K7034">
            <v>1040</v>
          </cell>
          <cell r="L7034">
            <v>901</v>
          </cell>
          <cell r="M7034">
            <v>766</v>
          </cell>
        </row>
        <row r="7034">
          <cell r="O7034" t="str">
            <v>医保</v>
          </cell>
        </row>
        <row r="7035">
          <cell r="A7035" t="str">
            <v>033120200802</v>
          </cell>
          <cell r="B7035" t="str">
            <v>33120200802</v>
          </cell>
          <cell r="C7035" t="str">
            <v>手术费</v>
          </cell>
          <cell r="D7035" t="str">
            <v>08</v>
          </cell>
          <cell r="E7035" t="str">
            <v>手术治疗费</v>
          </cell>
          <cell r="F7035" t="str">
            <v>10</v>
          </cell>
          <cell r="G7035" t="str">
            <v>经腹腔镜睾丸附件扭转探查术</v>
          </cell>
        </row>
        <row r="7035">
          <cell r="J7035" t="str">
            <v>单侧</v>
          </cell>
          <cell r="K7035">
            <v>1500</v>
          </cell>
          <cell r="L7035">
            <v>1293</v>
          </cell>
          <cell r="M7035">
            <v>1099</v>
          </cell>
        </row>
        <row r="7035">
          <cell r="O7035" t="str">
            <v>医保</v>
          </cell>
        </row>
        <row r="7036">
          <cell r="A7036" t="str">
            <v>033120200803</v>
          </cell>
          <cell r="B7036" t="str">
            <v>33120200803</v>
          </cell>
          <cell r="C7036" t="str">
            <v>手术费</v>
          </cell>
          <cell r="D7036" t="str">
            <v>08</v>
          </cell>
          <cell r="E7036" t="str">
            <v>手术治疗费</v>
          </cell>
          <cell r="F7036" t="str">
            <v>10</v>
          </cell>
          <cell r="G7036" t="str">
            <v>小儿经腹腔镜睾丸附件扭转探查术</v>
          </cell>
        </row>
        <row r="7036">
          <cell r="J7036" t="str">
            <v>单侧</v>
          </cell>
          <cell r="K7036">
            <v>1950</v>
          </cell>
          <cell r="L7036">
            <v>1681</v>
          </cell>
          <cell r="M7036">
            <v>1429</v>
          </cell>
        </row>
        <row r="7036">
          <cell r="O7036" t="str">
            <v>医保</v>
          </cell>
        </row>
        <row r="7037">
          <cell r="A7037" t="str">
            <v>033120200900</v>
          </cell>
          <cell r="B7037" t="str">
            <v>331202009</v>
          </cell>
          <cell r="C7037" t="str">
            <v>手术费</v>
          </cell>
          <cell r="D7037" t="str">
            <v>08</v>
          </cell>
          <cell r="E7037" t="str">
            <v>手术治疗费</v>
          </cell>
          <cell r="F7037" t="str">
            <v>10</v>
          </cell>
          <cell r="G7037" t="str">
            <v>睾丸破裂修补术</v>
          </cell>
        </row>
        <row r="7037">
          <cell r="J7037" t="str">
            <v>次</v>
          </cell>
          <cell r="K7037">
            <v>800</v>
          </cell>
          <cell r="L7037">
            <v>800</v>
          </cell>
          <cell r="M7037">
            <v>680</v>
          </cell>
        </row>
        <row r="7037">
          <cell r="O7037" t="str">
            <v>医保</v>
          </cell>
        </row>
        <row r="7038">
          <cell r="A7038" t="str">
            <v>033120200901</v>
          </cell>
          <cell r="B7038" t="str">
            <v>33120200901</v>
          </cell>
          <cell r="C7038" t="str">
            <v>手术费</v>
          </cell>
          <cell r="D7038" t="str">
            <v>08</v>
          </cell>
          <cell r="E7038" t="str">
            <v>手术治疗费</v>
          </cell>
          <cell r="F7038" t="str">
            <v>10</v>
          </cell>
          <cell r="G7038" t="str">
            <v>小儿睾丸破裂修补术</v>
          </cell>
        </row>
        <row r="7038">
          <cell r="J7038" t="str">
            <v>次</v>
          </cell>
          <cell r="K7038">
            <v>1040</v>
          </cell>
          <cell r="L7038">
            <v>1040</v>
          </cell>
          <cell r="M7038">
            <v>884</v>
          </cell>
        </row>
        <row r="7038">
          <cell r="O7038" t="str">
            <v>医保</v>
          </cell>
        </row>
        <row r="7039">
          <cell r="A7039" t="str">
            <v>033120200902</v>
          </cell>
          <cell r="B7039" t="str">
            <v>33120200902</v>
          </cell>
          <cell r="C7039" t="str">
            <v>手术费</v>
          </cell>
          <cell r="D7039" t="str">
            <v>08</v>
          </cell>
          <cell r="E7039" t="str">
            <v>手术治疗费</v>
          </cell>
          <cell r="F7039" t="str">
            <v>10</v>
          </cell>
          <cell r="G7039" t="str">
            <v>经腹腔镜睾丸破裂修补术</v>
          </cell>
        </row>
        <row r="7039">
          <cell r="J7039" t="str">
            <v>次</v>
          </cell>
          <cell r="K7039">
            <v>1500</v>
          </cell>
          <cell r="L7039">
            <v>1400</v>
          </cell>
          <cell r="M7039">
            <v>1190</v>
          </cell>
        </row>
        <row r="7039">
          <cell r="O7039" t="str">
            <v>医保</v>
          </cell>
        </row>
        <row r="7040">
          <cell r="A7040" t="str">
            <v>033120200903</v>
          </cell>
          <cell r="B7040" t="str">
            <v>33120200903</v>
          </cell>
          <cell r="C7040" t="str">
            <v>手术费</v>
          </cell>
          <cell r="D7040" t="str">
            <v>08</v>
          </cell>
          <cell r="E7040" t="str">
            <v>手术治疗费</v>
          </cell>
          <cell r="F7040" t="str">
            <v>10</v>
          </cell>
          <cell r="G7040" t="str">
            <v>小儿经腹腔镜睾丸破裂修补术</v>
          </cell>
        </row>
        <row r="7040">
          <cell r="J7040" t="str">
            <v>次</v>
          </cell>
          <cell r="K7040">
            <v>1950</v>
          </cell>
          <cell r="L7040">
            <v>1820</v>
          </cell>
          <cell r="M7040">
            <v>1547</v>
          </cell>
        </row>
        <row r="7040">
          <cell r="O7040" t="str">
            <v>医保</v>
          </cell>
        </row>
        <row r="7041">
          <cell r="A7041" t="str">
            <v>033120201000</v>
          </cell>
          <cell r="B7041" t="str">
            <v>331202010</v>
          </cell>
          <cell r="C7041" t="str">
            <v>手术费</v>
          </cell>
          <cell r="D7041" t="str">
            <v>08</v>
          </cell>
          <cell r="E7041" t="str">
            <v>手术治疗费</v>
          </cell>
          <cell r="F7041" t="str">
            <v>10</v>
          </cell>
          <cell r="G7041" t="str">
            <v>睾丸固定术</v>
          </cell>
          <cell r="H7041" t="str">
            <v>含疝囊高位结扎术</v>
          </cell>
        </row>
        <row r="7041">
          <cell r="J7041" t="str">
            <v>单侧</v>
          </cell>
          <cell r="K7041">
            <v>930</v>
          </cell>
          <cell r="L7041">
            <v>864</v>
          </cell>
          <cell r="M7041">
            <v>734</v>
          </cell>
        </row>
        <row r="7041">
          <cell r="O7041" t="str">
            <v>医保</v>
          </cell>
        </row>
        <row r="7042">
          <cell r="A7042" t="str">
            <v>033120201001</v>
          </cell>
          <cell r="B7042" t="str">
            <v>33120201001</v>
          </cell>
          <cell r="C7042" t="str">
            <v>手术费</v>
          </cell>
          <cell r="D7042" t="str">
            <v>08</v>
          </cell>
          <cell r="E7042" t="str">
            <v>手术治疗费</v>
          </cell>
          <cell r="F7042" t="str">
            <v>10</v>
          </cell>
          <cell r="G7042" t="str">
            <v>小儿睾丸固定术</v>
          </cell>
        </row>
        <row r="7042">
          <cell r="J7042" t="str">
            <v>单侧</v>
          </cell>
          <cell r="K7042">
            <v>1209</v>
          </cell>
          <cell r="L7042">
            <v>1123</v>
          </cell>
          <cell r="M7042">
            <v>955</v>
          </cell>
        </row>
        <row r="7042">
          <cell r="O7042" t="str">
            <v>医保</v>
          </cell>
        </row>
        <row r="7043">
          <cell r="A7043" t="str">
            <v>033120201002</v>
          </cell>
          <cell r="B7043" t="str">
            <v>33120201002</v>
          </cell>
          <cell r="C7043" t="str">
            <v>手术费</v>
          </cell>
          <cell r="D7043" t="str">
            <v>08</v>
          </cell>
          <cell r="E7043" t="str">
            <v>手术治疗费</v>
          </cell>
          <cell r="F7043" t="str">
            <v>10</v>
          </cell>
          <cell r="G7043" t="str">
            <v>经腹腔镜睾丸固定术</v>
          </cell>
        </row>
        <row r="7043">
          <cell r="J7043" t="str">
            <v>单侧</v>
          </cell>
          <cell r="K7043">
            <v>1630</v>
          </cell>
          <cell r="L7043">
            <v>1464</v>
          </cell>
          <cell r="M7043">
            <v>1244</v>
          </cell>
        </row>
        <row r="7043">
          <cell r="O7043" t="str">
            <v>医保</v>
          </cell>
        </row>
        <row r="7044">
          <cell r="A7044" t="str">
            <v>033120201003</v>
          </cell>
          <cell r="B7044" t="str">
            <v>33120201003</v>
          </cell>
          <cell r="C7044" t="str">
            <v>手术费</v>
          </cell>
          <cell r="D7044" t="str">
            <v>08</v>
          </cell>
          <cell r="E7044" t="str">
            <v>手术治疗费</v>
          </cell>
          <cell r="F7044" t="str">
            <v>10</v>
          </cell>
          <cell r="G7044" t="str">
            <v>小儿经腹腔镜睾丸固定术</v>
          </cell>
        </row>
        <row r="7044">
          <cell r="J7044" t="str">
            <v>单侧</v>
          </cell>
          <cell r="K7044">
            <v>2119</v>
          </cell>
          <cell r="L7044">
            <v>1903</v>
          </cell>
          <cell r="M7044">
            <v>1618</v>
          </cell>
        </row>
        <row r="7044">
          <cell r="O7044" t="str">
            <v>医保</v>
          </cell>
        </row>
        <row r="7045">
          <cell r="A7045" t="str">
            <v>033120201100</v>
          </cell>
          <cell r="B7045" t="str">
            <v>331202011</v>
          </cell>
          <cell r="C7045" t="str">
            <v>手术费</v>
          </cell>
          <cell r="D7045" t="str">
            <v>08</v>
          </cell>
          <cell r="E7045" t="str">
            <v>手术治疗费</v>
          </cell>
          <cell r="F7045" t="str">
            <v>10</v>
          </cell>
          <cell r="G7045" t="str">
            <v>睾丸切除术</v>
          </cell>
        </row>
        <row r="7045">
          <cell r="J7045" t="str">
            <v>单侧</v>
          </cell>
          <cell r="K7045">
            <v>700</v>
          </cell>
          <cell r="L7045">
            <v>640</v>
          </cell>
          <cell r="M7045">
            <v>544</v>
          </cell>
        </row>
        <row r="7045">
          <cell r="O7045" t="str">
            <v>医保</v>
          </cell>
        </row>
        <row r="7046">
          <cell r="A7046" t="str">
            <v>033120201101</v>
          </cell>
          <cell r="B7046" t="str">
            <v>33120201101</v>
          </cell>
          <cell r="C7046" t="str">
            <v>手术费</v>
          </cell>
          <cell r="D7046" t="str">
            <v>08</v>
          </cell>
          <cell r="E7046" t="str">
            <v>手术治疗费</v>
          </cell>
          <cell r="F7046" t="str">
            <v>10</v>
          </cell>
          <cell r="G7046" t="str">
            <v>小儿睾丸切除术</v>
          </cell>
        </row>
        <row r="7046">
          <cell r="J7046" t="str">
            <v>单侧</v>
          </cell>
          <cell r="K7046">
            <v>910</v>
          </cell>
          <cell r="L7046">
            <v>832</v>
          </cell>
          <cell r="M7046">
            <v>707</v>
          </cell>
        </row>
        <row r="7046">
          <cell r="O7046" t="str">
            <v>医保</v>
          </cell>
        </row>
        <row r="7047">
          <cell r="A7047" t="str">
            <v>033120201200</v>
          </cell>
          <cell r="B7047" t="str">
            <v>331202012</v>
          </cell>
          <cell r="C7047" t="str">
            <v>手术费</v>
          </cell>
          <cell r="D7047" t="str">
            <v>08</v>
          </cell>
          <cell r="E7047" t="str">
            <v>手术治疗费</v>
          </cell>
          <cell r="F7047" t="str">
            <v>10</v>
          </cell>
          <cell r="G7047" t="str">
            <v>睾丸肿瘤腹膜后淋巴结清扫术</v>
          </cell>
        </row>
        <row r="7047">
          <cell r="J7047" t="str">
            <v>次</v>
          </cell>
          <cell r="K7047">
            <v>2590</v>
          </cell>
          <cell r="L7047">
            <v>2590</v>
          </cell>
          <cell r="M7047">
            <v>2202</v>
          </cell>
        </row>
        <row r="7047">
          <cell r="O7047" t="str">
            <v>医保</v>
          </cell>
        </row>
        <row r="7048">
          <cell r="A7048" t="str">
            <v>033120201201</v>
          </cell>
          <cell r="B7048" t="str">
            <v>33120201201</v>
          </cell>
          <cell r="C7048" t="str">
            <v>手术费</v>
          </cell>
          <cell r="D7048" t="str">
            <v>08</v>
          </cell>
          <cell r="E7048" t="str">
            <v>手术治疗费</v>
          </cell>
          <cell r="F7048" t="str">
            <v>10</v>
          </cell>
          <cell r="G7048" t="str">
            <v>小儿睾丸肿瘤腹膜后淋巴结清扫术</v>
          </cell>
        </row>
        <row r="7048">
          <cell r="J7048" t="str">
            <v>次</v>
          </cell>
          <cell r="K7048">
            <v>3367</v>
          </cell>
          <cell r="L7048">
            <v>3367</v>
          </cell>
          <cell r="M7048">
            <v>2862</v>
          </cell>
        </row>
        <row r="7048">
          <cell r="O7048" t="str">
            <v>医保</v>
          </cell>
        </row>
        <row r="7049">
          <cell r="A7049" t="str">
            <v>033120201202</v>
          </cell>
          <cell r="B7049" t="str">
            <v>33120201202</v>
          </cell>
          <cell r="C7049" t="str">
            <v>手术费</v>
          </cell>
          <cell r="D7049" t="str">
            <v>08</v>
          </cell>
          <cell r="E7049" t="str">
            <v>手术治疗费</v>
          </cell>
          <cell r="F7049" t="str">
            <v>10</v>
          </cell>
          <cell r="G7049" t="str">
            <v>经腹腔镜睾丸肿瘤腹膜后淋巴结清扫术</v>
          </cell>
        </row>
        <row r="7049">
          <cell r="J7049" t="str">
            <v>次</v>
          </cell>
          <cell r="K7049">
            <v>3290</v>
          </cell>
          <cell r="L7049">
            <v>3190</v>
          </cell>
          <cell r="M7049">
            <v>2712</v>
          </cell>
        </row>
        <row r="7049">
          <cell r="O7049" t="str">
            <v>医保</v>
          </cell>
        </row>
        <row r="7050">
          <cell r="A7050" t="str">
            <v>033120201203</v>
          </cell>
          <cell r="B7050" t="str">
            <v>33120201203</v>
          </cell>
          <cell r="C7050" t="str">
            <v>手术费</v>
          </cell>
          <cell r="D7050" t="str">
            <v>08</v>
          </cell>
          <cell r="E7050" t="str">
            <v>手术治疗费</v>
          </cell>
          <cell r="F7050" t="str">
            <v>10</v>
          </cell>
          <cell r="G7050" t="str">
            <v>小儿经腹腔镜睾丸肿瘤腹膜后淋巴结清扫术</v>
          </cell>
        </row>
        <row r="7050">
          <cell r="J7050" t="str">
            <v>次</v>
          </cell>
          <cell r="K7050">
            <v>4277</v>
          </cell>
          <cell r="L7050">
            <v>4147</v>
          </cell>
          <cell r="M7050">
            <v>3525</v>
          </cell>
        </row>
        <row r="7050">
          <cell r="O7050" t="str">
            <v>医保</v>
          </cell>
        </row>
        <row r="7051">
          <cell r="A7051" t="str">
            <v>033120201300</v>
          </cell>
          <cell r="B7051" t="str">
            <v>331202013</v>
          </cell>
          <cell r="C7051" t="str">
            <v>手术费</v>
          </cell>
          <cell r="D7051" t="str">
            <v>08</v>
          </cell>
          <cell r="E7051" t="str">
            <v>手术治疗费</v>
          </cell>
          <cell r="F7051" t="str">
            <v>10</v>
          </cell>
          <cell r="G7051" t="str">
            <v>自体睾丸移植术</v>
          </cell>
        </row>
        <row r="7051">
          <cell r="J7051" t="str">
            <v>次</v>
          </cell>
          <cell r="K7051">
            <v>1440</v>
          </cell>
          <cell r="L7051">
            <v>1440</v>
          </cell>
          <cell r="M7051">
            <v>1224</v>
          </cell>
        </row>
        <row r="7051">
          <cell r="O7051" t="str">
            <v>医保</v>
          </cell>
        </row>
        <row r="7052">
          <cell r="A7052" t="str">
            <v>033120201301</v>
          </cell>
          <cell r="B7052" t="str">
            <v>33120201301</v>
          </cell>
          <cell r="C7052" t="str">
            <v>手术费</v>
          </cell>
          <cell r="D7052" t="str">
            <v>08</v>
          </cell>
          <cell r="E7052" t="str">
            <v>手术治疗费</v>
          </cell>
          <cell r="F7052" t="str">
            <v>10</v>
          </cell>
          <cell r="G7052" t="str">
            <v>小儿自体睾丸移植术</v>
          </cell>
        </row>
        <row r="7052">
          <cell r="J7052" t="str">
            <v>次</v>
          </cell>
          <cell r="K7052">
            <v>1872</v>
          </cell>
          <cell r="L7052">
            <v>1872</v>
          </cell>
          <cell r="M7052">
            <v>1591</v>
          </cell>
        </row>
        <row r="7052">
          <cell r="O7052" t="str">
            <v>医保</v>
          </cell>
        </row>
        <row r="7053">
          <cell r="A7053" t="str">
            <v>033120201400</v>
          </cell>
          <cell r="B7053" t="str">
            <v>331202014</v>
          </cell>
          <cell r="C7053" t="str">
            <v>手术费</v>
          </cell>
          <cell r="D7053" t="str">
            <v>08</v>
          </cell>
          <cell r="E7053" t="str">
            <v>手术治疗费</v>
          </cell>
          <cell r="F7053" t="str">
            <v>10</v>
          </cell>
          <cell r="G7053" t="str">
            <v>经腹腔镜隐睾探查术</v>
          </cell>
          <cell r="H7053" t="str">
            <v>含隐睾切除术；不含复位固定术</v>
          </cell>
        </row>
        <row r="7053">
          <cell r="J7053" t="str">
            <v>单侧</v>
          </cell>
          <cell r="K7053">
            <v>1350</v>
          </cell>
          <cell r="L7053">
            <v>1350</v>
          </cell>
          <cell r="M7053">
            <v>1148</v>
          </cell>
        </row>
        <row r="7053">
          <cell r="O7053" t="str">
            <v>医保</v>
          </cell>
        </row>
        <row r="7053">
          <cell r="Q7053" t="str">
            <v>未成年人</v>
          </cell>
        </row>
        <row r="7054">
          <cell r="A7054" t="str">
            <v>033120201401</v>
          </cell>
          <cell r="B7054" t="str">
            <v>33120201401</v>
          </cell>
          <cell r="C7054" t="str">
            <v>手术费</v>
          </cell>
          <cell r="D7054" t="str">
            <v>08</v>
          </cell>
          <cell r="E7054" t="str">
            <v>手术治疗费</v>
          </cell>
          <cell r="F7054" t="str">
            <v>10</v>
          </cell>
          <cell r="G7054" t="str">
            <v>小儿经腹腔镜隐睾探查术</v>
          </cell>
        </row>
        <row r="7054">
          <cell r="J7054" t="str">
            <v>单侧</v>
          </cell>
          <cell r="K7054">
            <v>1755</v>
          </cell>
          <cell r="L7054">
            <v>1755</v>
          </cell>
          <cell r="M7054">
            <v>1492</v>
          </cell>
        </row>
        <row r="7054">
          <cell r="O7054" t="str">
            <v>医保</v>
          </cell>
        </row>
        <row r="7054">
          <cell r="Q7054" t="str">
            <v>未成年人</v>
          </cell>
        </row>
        <row r="7055">
          <cell r="A7055" t="str">
            <v>033120201500</v>
          </cell>
          <cell r="B7055" t="str">
            <v>331202015</v>
          </cell>
          <cell r="C7055" t="str">
            <v>手术费</v>
          </cell>
          <cell r="D7055" t="str">
            <v>08</v>
          </cell>
          <cell r="E7055" t="str">
            <v>手术治疗费</v>
          </cell>
          <cell r="F7055" t="str">
            <v>10</v>
          </cell>
          <cell r="G7055" t="str">
            <v>两性畸型剖腹探查术</v>
          </cell>
        </row>
        <row r="7055">
          <cell r="J7055" t="str">
            <v>次</v>
          </cell>
          <cell r="K7055">
            <v>900</v>
          </cell>
          <cell r="L7055">
            <v>900</v>
          </cell>
          <cell r="M7055">
            <v>765</v>
          </cell>
        </row>
        <row r="7056">
          <cell r="A7056" t="str">
            <v>033120201501</v>
          </cell>
          <cell r="B7056" t="str">
            <v>33120201501</v>
          </cell>
          <cell r="C7056" t="str">
            <v>手术费</v>
          </cell>
          <cell r="D7056" t="str">
            <v>08</v>
          </cell>
          <cell r="E7056" t="str">
            <v>手术治疗费</v>
          </cell>
          <cell r="F7056" t="str">
            <v>10</v>
          </cell>
          <cell r="G7056" t="str">
            <v>小儿两性畸型剖腹探查术</v>
          </cell>
        </row>
        <row r="7056">
          <cell r="J7056" t="str">
            <v>次</v>
          </cell>
          <cell r="K7056">
            <v>1170</v>
          </cell>
          <cell r="L7056">
            <v>1170</v>
          </cell>
          <cell r="M7056">
            <v>995</v>
          </cell>
        </row>
        <row r="7057">
          <cell r="B7057" t="str">
            <v>331203</v>
          </cell>
        </row>
        <row r="7057">
          <cell r="G7057" t="str">
            <v>附睾、输精管、精索手术</v>
          </cell>
        </row>
        <row r="7058">
          <cell r="A7058" t="str">
            <v>033120300100</v>
          </cell>
          <cell r="B7058" t="str">
            <v>331203001</v>
          </cell>
          <cell r="C7058" t="str">
            <v>手术费</v>
          </cell>
          <cell r="D7058" t="str">
            <v>08</v>
          </cell>
          <cell r="E7058" t="str">
            <v>手术治疗费</v>
          </cell>
          <cell r="F7058" t="str">
            <v>10</v>
          </cell>
          <cell r="G7058" t="str">
            <v>附睾切除术</v>
          </cell>
          <cell r="H7058" t="str">
            <v>包括附睾肿物切除术</v>
          </cell>
        </row>
        <row r="7058">
          <cell r="J7058" t="str">
            <v>次</v>
          </cell>
          <cell r="K7058">
            <v>810</v>
          </cell>
          <cell r="L7058">
            <v>693</v>
          </cell>
          <cell r="M7058">
            <v>589</v>
          </cell>
        </row>
        <row r="7058">
          <cell r="O7058" t="str">
            <v>医保</v>
          </cell>
        </row>
        <row r="7059">
          <cell r="A7059" t="str">
            <v>033120300101</v>
          </cell>
          <cell r="B7059" t="str">
            <v>33120300101</v>
          </cell>
          <cell r="C7059" t="str">
            <v>手术费</v>
          </cell>
          <cell r="D7059" t="str">
            <v>08</v>
          </cell>
          <cell r="E7059" t="str">
            <v>手术治疗费</v>
          </cell>
          <cell r="F7059" t="str">
            <v>10</v>
          </cell>
          <cell r="G7059" t="str">
            <v>小儿附睾切除术</v>
          </cell>
        </row>
        <row r="7059">
          <cell r="J7059" t="str">
            <v>次</v>
          </cell>
          <cell r="K7059">
            <v>1053</v>
          </cell>
          <cell r="L7059">
            <v>901</v>
          </cell>
          <cell r="M7059">
            <v>766</v>
          </cell>
        </row>
        <row r="7059">
          <cell r="O7059" t="str">
            <v>医保</v>
          </cell>
        </row>
        <row r="7060">
          <cell r="A7060" t="str">
            <v>033120300102</v>
          </cell>
          <cell r="B7060" t="str">
            <v>33120300102</v>
          </cell>
          <cell r="C7060" t="str">
            <v>手术费</v>
          </cell>
          <cell r="D7060" t="str">
            <v>08</v>
          </cell>
          <cell r="E7060" t="str">
            <v>手术治疗费</v>
          </cell>
          <cell r="F7060" t="str">
            <v>10</v>
          </cell>
          <cell r="G7060" t="str">
            <v>经腹腔镜附睾切除术</v>
          </cell>
        </row>
        <row r="7060">
          <cell r="J7060" t="str">
            <v>次</v>
          </cell>
          <cell r="K7060">
            <v>1510</v>
          </cell>
          <cell r="L7060">
            <v>1293</v>
          </cell>
          <cell r="M7060">
            <v>1099</v>
          </cell>
        </row>
        <row r="7060">
          <cell r="O7060" t="str">
            <v>医保</v>
          </cell>
        </row>
        <row r="7061">
          <cell r="A7061" t="str">
            <v>033120300103</v>
          </cell>
          <cell r="B7061" t="str">
            <v>33120300103</v>
          </cell>
          <cell r="C7061" t="str">
            <v>手术费</v>
          </cell>
          <cell r="D7061" t="str">
            <v>08</v>
          </cell>
          <cell r="E7061" t="str">
            <v>手术治疗费</v>
          </cell>
          <cell r="F7061" t="str">
            <v>10</v>
          </cell>
          <cell r="G7061" t="str">
            <v>小儿经腹腔镜附睾切除术</v>
          </cell>
        </row>
        <row r="7061">
          <cell r="J7061" t="str">
            <v>次</v>
          </cell>
          <cell r="K7061">
            <v>1963</v>
          </cell>
          <cell r="L7061">
            <v>1681</v>
          </cell>
          <cell r="M7061">
            <v>1429</v>
          </cell>
        </row>
        <row r="7061">
          <cell r="O7061" t="str">
            <v>医保</v>
          </cell>
        </row>
        <row r="7062">
          <cell r="A7062" t="str">
            <v>033120300200</v>
          </cell>
          <cell r="B7062" t="str">
            <v>331203002</v>
          </cell>
          <cell r="C7062" t="str">
            <v>手术费</v>
          </cell>
          <cell r="D7062" t="str">
            <v>08</v>
          </cell>
          <cell r="E7062" t="str">
            <v>手术治疗费</v>
          </cell>
          <cell r="F7062" t="str">
            <v>10</v>
          </cell>
          <cell r="G7062" t="str">
            <v>输精管附睾吻合术</v>
          </cell>
        </row>
        <row r="7062">
          <cell r="J7062" t="str">
            <v>单侧</v>
          </cell>
          <cell r="K7062">
            <v>720</v>
          </cell>
          <cell r="L7062">
            <v>720</v>
          </cell>
          <cell r="M7062">
            <v>612</v>
          </cell>
        </row>
        <row r="7062">
          <cell r="O7062" t="str">
            <v>医保</v>
          </cell>
        </row>
        <row r="7063">
          <cell r="A7063" t="str">
            <v>033120300201</v>
          </cell>
          <cell r="B7063" t="str">
            <v>33120300201</v>
          </cell>
          <cell r="C7063" t="str">
            <v>手术费</v>
          </cell>
          <cell r="D7063" t="str">
            <v>08</v>
          </cell>
          <cell r="E7063" t="str">
            <v>手术治疗费</v>
          </cell>
          <cell r="F7063" t="str">
            <v>10</v>
          </cell>
          <cell r="G7063" t="str">
            <v>小儿输精管附睾吻合术</v>
          </cell>
        </row>
        <row r="7063">
          <cell r="J7063" t="str">
            <v>单侧</v>
          </cell>
          <cell r="K7063">
            <v>936</v>
          </cell>
          <cell r="L7063">
            <v>936</v>
          </cell>
          <cell r="M7063">
            <v>796</v>
          </cell>
        </row>
        <row r="7063">
          <cell r="O7063" t="str">
            <v>医保</v>
          </cell>
        </row>
        <row r="7064">
          <cell r="A7064" t="str">
            <v>033120300300</v>
          </cell>
          <cell r="B7064" t="str">
            <v>331203003</v>
          </cell>
          <cell r="C7064" t="str">
            <v>手术费</v>
          </cell>
          <cell r="D7064" t="str">
            <v>08</v>
          </cell>
          <cell r="E7064" t="str">
            <v>手术治疗费</v>
          </cell>
          <cell r="F7064" t="str">
            <v>10</v>
          </cell>
          <cell r="G7064" t="str">
            <v>精索静脉转流术</v>
          </cell>
        </row>
        <row r="7064">
          <cell r="J7064" t="str">
            <v>次</v>
          </cell>
          <cell r="K7064">
            <v>900</v>
          </cell>
          <cell r="L7064">
            <v>900</v>
          </cell>
          <cell r="M7064">
            <v>765</v>
          </cell>
        </row>
        <row r="7064">
          <cell r="O7064" t="str">
            <v>医保</v>
          </cell>
        </row>
        <row r="7065">
          <cell r="A7065" t="str">
            <v>033120300301</v>
          </cell>
          <cell r="B7065" t="str">
            <v>33120300301</v>
          </cell>
          <cell r="C7065" t="str">
            <v>手术费</v>
          </cell>
          <cell r="D7065" t="str">
            <v>08</v>
          </cell>
          <cell r="E7065" t="str">
            <v>手术治疗费</v>
          </cell>
          <cell r="F7065" t="str">
            <v>10</v>
          </cell>
          <cell r="G7065" t="str">
            <v>小儿精索静脉转流术</v>
          </cell>
        </row>
        <row r="7065">
          <cell r="J7065" t="str">
            <v>次</v>
          </cell>
          <cell r="K7065">
            <v>1170</v>
          </cell>
          <cell r="L7065">
            <v>1170</v>
          </cell>
          <cell r="M7065">
            <v>995</v>
          </cell>
        </row>
        <row r="7065">
          <cell r="O7065" t="str">
            <v>医保</v>
          </cell>
        </row>
        <row r="7066">
          <cell r="A7066" t="str">
            <v>033120300400</v>
          </cell>
          <cell r="B7066" t="str">
            <v>331203004</v>
          </cell>
          <cell r="C7066" t="str">
            <v>手术费</v>
          </cell>
          <cell r="D7066" t="str">
            <v>08</v>
          </cell>
          <cell r="E7066" t="str">
            <v>手术治疗费</v>
          </cell>
          <cell r="F7066" t="str">
            <v>10</v>
          </cell>
          <cell r="G7066" t="str">
            <v>精索静脉瘤切除术</v>
          </cell>
        </row>
        <row r="7066">
          <cell r="J7066" t="str">
            <v>次</v>
          </cell>
          <cell r="K7066">
            <v>630</v>
          </cell>
          <cell r="L7066">
            <v>630</v>
          </cell>
          <cell r="M7066">
            <v>536</v>
          </cell>
        </row>
        <row r="7066">
          <cell r="O7066" t="str">
            <v>医保</v>
          </cell>
        </row>
        <row r="7067">
          <cell r="A7067" t="str">
            <v>033120300401</v>
          </cell>
          <cell r="B7067" t="str">
            <v>33120300401</v>
          </cell>
          <cell r="C7067" t="str">
            <v>手术费</v>
          </cell>
          <cell r="D7067" t="str">
            <v>08</v>
          </cell>
          <cell r="E7067" t="str">
            <v>手术治疗费</v>
          </cell>
          <cell r="F7067" t="str">
            <v>10</v>
          </cell>
          <cell r="G7067" t="str">
            <v>小儿精索静脉瘤切除术</v>
          </cell>
        </row>
        <row r="7067">
          <cell r="J7067" t="str">
            <v>次</v>
          </cell>
          <cell r="K7067">
            <v>819</v>
          </cell>
          <cell r="L7067">
            <v>819</v>
          </cell>
          <cell r="M7067">
            <v>696</v>
          </cell>
        </row>
        <row r="7067">
          <cell r="O7067" t="str">
            <v>医保</v>
          </cell>
        </row>
        <row r="7068">
          <cell r="A7068" t="str">
            <v>033120300500</v>
          </cell>
          <cell r="B7068" t="str">
            <v>331203005</v>
          </cell>
          <cell r="C7068" t="str">
            <v>手术费</v>
          </cell>
          <cell r="D7068" t="str">
            <v>08</v>
          </cell>
          <cell r="E7068" t="str">
            <v>手术治疗费</v>
          </cell>
          <cell r="F7068" t="str">
            <v>10</v>
          </cell>
          <cell r="G7068" t="str">
            <v>精索静脉曲张栓塞术</v>
          </cell>
        </row>
        <row r="7068">
          <cell r="J7068" t="str">
            <v>次</v>
          </cell>
          <cell r="K7068">
            <v>630</v>
          </cell>
          <cell r="L7068">
            <v>630</v>
          </cell>
          <cell r="M7068">
            <v>536</v>
          </cell>
        </row>
        <row r="7068">
          <cell r="O7068" t="str">
            <v>医保</v>
          </cell>
        </row>
        <row r="7069">
          <cell r="A7069" t="str">
            <v>033120300501</v>
          </cell>
          <cell r="B7069" t="str">
            <v>33120300501</v>
          </cell>
          <cell r="C7069" t="str">
            <v>手术费</v>
          </cell>
          <cell r="D7069" t="str">
            <v>08</v>
          </cell>
          <cell r="E7069" t="str">
            <v>手术治疗费</v>
          </cell>
          <cell r="F7069" t="str">
            <v>10</v>
          </cell>
          <cell r="G7069" t="str">
            <v>小儿精索静脉曲张栓塞术</v>
          </cell>
        </row>
        <row r="7069">
          <cell r="J7069" t="str">
            <v>次</v>
          </cell>
          <cell r="K7069">
            <v>819</v>
          </cell>
          <cell r="L7069">
            <v>819</v>
          </cell>
          <cell r="M7069">
            <v>696</v>
          </cell>
        </row>
        <row r="7069">
          <cell r="O7069" t="str">
            <v>医保</v>
          </cell>
        </row>
        <row r="7070">
          <cell r="A7070" t="str">
            <v>033120300600</v>
          </cell>
          <cell r="B7070" t="str">
            <v>331203006</v>
          </cell>
          <cell r="C7070" t="str">
            <v>手术费</v>
          </cell>
          <cell r="D7070" t="str">
            <v>08</v>
          </cell>
          <cell r="E7070" t="str">
            <v>手术治疗费</v>
          </cell>
          <cell r="F7070" t="str">
            <v>10</v>
          </cell>
          <cell r="G7070" t="str">
            <v>精索静脉曲张高位结扎术</v>
          </cell>
        </row>
        <row r="7070">
          <cell r="J7070" t="str">
            <v>单侧</v>
          </cell>
          <cell r="K7070">
            <v>750</v>
          </cell>
          <cell r="L7070">
            <v>630</v>
          </cell>
          <cell r="M7070">
            <v>536</v>
          </cell>
          <cell r="N7070" t="str">
            <v>分流术三甲医院980元，三甲以下医院850元</v>
          </cell>
          <cell r="O7070" t="str">
            <v>医保</v>
          </cell>
        </row>
        <row r="7071">
          <cell r="A7071" t="str">
            <v>033120300601</v>
          </cell>
          <cell r="B7071" t="str">
            <v>33120300601</v>
          </cell>
          <cell r="C7071" t="str">
            <v>手术费</v>
          </cell>
          <cell r="D7071" t="str">
            <v>08</v>
          </cell>
          <cell r="E7071" t="str">
            <v>手术治疗费</v>
          </cell>
          <cell r="F7071" t="str">
            <v>10</v>
          </cell>
          <cell r="G7071" t="str">
            <v>精索静脉曲张高位结扎术（分流术）</v>
          </cell>
        </row>
        <row r="7071">
          <cell r="J7071" t="str">
            <v>单侧</v>
          </cell>
          <cell r="K7071">
            <v>980</v>
          </cell>
          <cell r="L7071">
            <v>850</v>
          </cell>
          <cell r="M7071">
            <v>723</v>
          </cell>
          <cell r="N7071" t="str">
            <v>分流术</v>
          </cell>
          <cell r="O7071" t="str">
            <v>医保</v>
          </cell>
        </row>
        <row r="7072">
          <cell r="A7072" t="str">
            <v>033120300602</v>
          </cell>
          <cell r="B7072" t="str">
            <v>33120300602</v>
          </cell>
          <cell r="C7072" t="str">
            <v>手术费</v>
          </cell>
          <cell r="D7072" t="str">
            <v>08</v>
          </cell>
          <cell r="E7072" t="str">
            <v>手术治疗费</v>
          </cell>
          <cell r="F7072" t="str">
            <v>10</v>
          </cell>
          <cell r="G7072" t="str">
            <v>小儿精索静脉曲张高位结扎术</v>
          </cell>
        </row>
        <row r="7072">
          <cell r="J7072" t="str">
            <v>单侧</v>
          </cell>
          <cell r="K7072">
            <v>975</v>
          </cell>
          <cell r="L7072">
            <v>819</v>
          </cell>
          <cell r="M7072">
            <v>696</v>
          </cell>
        </row>
        <row r="7072">
          <cell r="O7072" t="str">
            <v>医保</v>
          </cell>
        </row>
        <row r="7073">
          <cell r="A7073" t="str">
            <v>033120300603</v>
          </cell>
          <cell r="B7073" t="str">
            <v>33120300603</v>
          </cell>
          <cell r="C7073" t="str">
            <v>手术费</v>
          </cell>
          <cell r="D7073" t="str">
            <v>08</v>
          </cell>
          <cell r="E7073" t="str">
            <v>手术治疗费</v>
          </cell>
          <cell r="F7073" t="str">
            <v>10</v>
          </cell>
          <cell r="G7073" t="str">
            <v>小儿精索静脉曲张高位结扎术（分流术）</v>
          </cell>
        </row>
        <row r="7073">
          <cell r="J7073" t="str">
            <v>单侧</v>
          </cell>
          <cell r="K7073">
            <v>1274</v>
          </cell>
          <cell r="L7073">
            <v>1105</v>
          </cell>
          <cell r="M7073">
            <v>939</v>
          </cell>
          <cell r="N7073" t="str">
            <v>分流术</v>
          </cell>
          <cell r="O7073" t="str">
            <v>医保</v>
          </cell>
        </row>
        <row r="7074">
          <cell r="A7074" t="str">
            <v>033120300604</v>
          </cell>
          <cell r="B7074" t="str">
            <v>33120300604</v>
          </cell>
          <cell r="C7074" t="str">
            <v>手术费</v>
          </cell>
          <cell r="D7074" t="str">
            <v>08</v>
          </cell>
          <cell r="E7074" t="str">
            <v>手术治疗费</v>
          </cell>
          <cell r="F7074" t="str">
            <v>10</v>
          </cell>
          <cell r="G7074" t="str">
            <v>经腹腔镜精索静脉曲张高位结扎术</v>
          </cell>
        </row>
        <row r="7074">
          <cell r="J7074" t="str">
            <v>单侧</v>
          </cell>
          <cell r="K7074">
            <v>1450</v>
          </cell>
          <cell r="L7074">
            <v>1230</v>
          </cell>
          <cell r="M7074">
            <v>1046</v>
          </cell>
        </row>
        <row r="7074">
          <cell r="O7074" t="str">
            <v>医保</v>
          </cell>
        </row>
        <row r="7075">
          <cell r="A7075" t="str">
            <v>033120300605</v>
          </cell>
          <cell r="B7075" t="str">
            <v>33120300605</v>
          </cell>
          <cell r="C7075" t="str">
            <v>手术费</v>
          </cell>
          <cell r="D7075" t="str">
            <v>08</v>
          </cell>
          <cell r="E7075" t="str">
            <v>手术治疗费</v>
          </cell>
          <cell r="F7075" t="str">
            <v>10</v>
          </cell>
          <cell r="G7075" t="str">
            <v>小儿经腹腔镜精索静脉曲张高位结扎术</v>
          </cell>
        </row>
        <row r="7075">
          <cell r="J7075" t="str">
            <v>单侧</v>
          </cell>
          <cell r="K7075">
            <v>1885</v>
          </cell>
          <cell r="L7075">
            <v>1599</v>
          </cell>
          <cell r="M7075">
            <v>1359</v>
          </cell>
        </row>
        <row r="7075">
          <cell r="O7075" t="str">
            <v>医保</v>
          </cell>
        </row>
        <row r="7076">
          <cell r="A7076" t="str">
            <v>033120300606</v>
          </cell>
          <cell r="B7076" t="str">
            <v>33120300606</v>
          </cell>
          <cell r="C7076" t="str">
            <v>手术费</v>
          </cell>
          <cell r="D7076" t="str">
            <v>08</v>
          </cell>
          <cell r="E7076" t="str">
            <v>手术治疗费</v>
          </cell>
          <cell r="F7076" t="str">
            <v>10</v>
          </cell>
          <cell r="G7076" t="str">
            <v>经腹腔镜精索静脉曲张高位结扎术-分流术</v>
          </cell>
        </row>
        <row r="7076">
          <cell r="J7076" t="str">
            <v>单侧</v>
          </cell>
          <cell r="K7076">
            <v>1680</v>
          </cell>
          <cell r="L7076">
            <v>1450</v>
          </cell>
          <cell r="M7076">
            <v>1233</v>
          </cell>
          <cell r="N7076" t="str">
            <v>分流术</v>
          </cell>
          <cell r="O7076" t="str">
            <v>医保</v>
          </cell>
        </row>
        <row r="7077">
          <cell r="A7077" t="str">
            <v>033120300607</v>
          </cell>
          <cell r="B7077" t="str">
            <v>33120300607</v>
          </cell>
          <cell r="C7077" t="str">
            <v>手术费</v>
          </cell>
          <cell r="D7077" t="str">
            <v>08</v>
          </cell>
          <cell r="E7077" t="str">
            <v>手术治疗费</v>
          </cell>
          <cell r="F7077" t="str">
            <v>10</v>
          </cell>
          <cell r="G7077" t="str">
            <v>小儿经腹腔镜精索静脉曲张高位结扎术-分流术</v>
          </cell>
        </row>
        <row r="7077">
          <cell r="J7077" t="str">
            <v>单侧</v>
          </cell>
          <cell r="K7077">
            <v>2184</v>
          </cell>
          <cell r="L7077">
            <v>1885</v>
          </cell>
          <cell r="M7077">
            <v>1602</v>
          </cell>
          <cell r="N7077" t="str">
            <v>分流术</v>
          </cell>
          <cell r="O7077" t="str">
            <v>医保</v>
          </cell>
        </row>
        <row r="7078">
          <cell r="A7078" t="str">
            <v>033120300700</v>
          </cell>
          <cell r="B7078" t="str">
            <v>331203007</v>
          </cell>
          <cell r="C7078" t="str">
            <v>手术费</v>
          </cell>
          <cell r="D7078" t="str">
            <v>08</v>
          </cell>
          <cell r="E7078" t="str">
            <v>手术治疗费</v>
          </cell>
          <cell r="F7078" t="str">
            <v>10</v>
          </cell>
          <cell r="G7078" t="str">
            <v>输精管插管术</v>
          </cell>
        </row>
        <row r="7078">
          <cell r="I7078" t="str">
            <v>导管</v>
          </cell>
          <cell r="J7078" t="str">
            <v>次</v>
          </cell>
          <cell r="K7078">
            <v>360</v>
          </cell>
          <cell r="L7078">
            <v>360</v>
          </cell>
          <cell r="M7078">
            <v>306</v>
          </cell>
          <cell r="N7078" t="str">
            <v>经皮法三甲医院432元，三甲以下医院432元</v>
          </cell>
          <cell r="O7078" t="str">
            <v>医保</v>
          </cell>
        </row>
        <row r="7079">
          <cell r="A7079" t="str">
            <v>033120300701</v>
          </cell>
          <cell r="B7079" t="str">
            <v>33120300701</v>
          </cell>
          <cell r="C7079" t="str">
            <v>手术费</v>
          </cell>
          <cell r="D7079" t="str">
            <v>08</v>
          </cell>
          <cell r="E7079" t="str">
            <v>手术治疗费</v>
          </cell>
          <cell r="F7079" t="str">
            <v>10</v>
          </cell>
          <cell r="G7079" t="str">
            <v>输精管插管术（经皮法）</v>
          </cell>
        </row>
        <row r="7079">
          <cell r="J7079" t="str">
            <v>次</v>
          </cell>
          <cell r="K7079">
            <v>432</v>
          </cell>
          <cell r="L7079">
            <v>432</v>
          </cell>
          <cell r="M7079">
            <v>367</v>
          </cell>
          <cell r="N7079" t="str">
            <v>经皮法</v>
          </cell>
          <cell r="O7079" t="str">
            <v>医保</v>
          </cell>
        </row>
        <row r="7080">
          <cell r="A7080" t="str">
            <v>033120300702</v>
          </cell>
          <cell r="B7080" t="str">
            <v>33120300702</v>
          </cell>
          <cell r="C7080" t="str">
            <v>手术费</v>
          </cell>
          <cell r="D7080" t="str">
            <v>08</v>
          </cell>
          <cell r="E7080" t="str">
            <v>手术治疗费</v>
          </cell>
          <cell r="F7080" t="str">
            <v>10</v>
          </cell>
          <cell r="G7080" t="str">
            <v>小儿输精管插管术</v>
          </cell>
        </row>
        <row r="7080">
          <cell r="J7080" t="str">
            <v>次</v>
          </cell>
          <cell r="K7080">
            <v>468</v>
          </cell>
          <cell r="L7080">
            <v>468</v>
          </cell>
          <cell r="M7080">
            <v>398</v>
          </cell>
        </row>
        <row r="7080">
          <cell r="O7080" t="str">
            <v>医保</v>
          </cell>
        </row>
        <row r="7081">
          <cell r="A7081" t="str">
            <v>033120300703</v>
          </cell>
          <cell r="B7081" t="str">
            <v>33120300703</v>
          </cell>
          <cell r="C7081" t="str">
            <v>手术费</v>
          </cell>
          <cell r="D7081" t="str">
            <v>08</v>
          </cell>
          <cell r="E7081" t="str">
            <v>手术治疗费</v>
          </cell>
          <cell r="F7081" t="str">
            <v>10</v>
          </cell>
          <cell r="G7081" t="str">
            <v>小儿输精管插管术（经皮法）</v>
          </cell>
        </row>
        <row r="7081">
          <cell r="J7081" t="str">
            <v>次</v>
          </cell>
          <cell r="K7081">
            <v>562</v>
          </cell>
          <cell r="L7081">
            <v>562</v>
          </cell>
          <cell r="M7081">
            <v>478</v>
          </cell>
          <cell r="N7081" t="str">
            <v>经皮法</v>
          </cell>
          <cell r="O7081" t="str">
            <v>医保</v>
          </cell>
        </row>
        <row r="7082">
          <cell r="A7082" t="str">
            <v>033120300800</v>
          </cell>
          <cell r="B7082" t="str">
            <v>331203008</v>
          </cell>
          <cell r="C7082" t="str">
            <v>手术费</v>
          </cell>
          <cell r="D7082" t="str">
            <v>08</v>
          </cell>
          <cell r="E7082" t="str">
            <v>手术治疗费</v>
          </cell>
          <cell r="F7082" t="str">
            <v>10</v>
          </cell>
          <cell r="G7082" t="str">
            <v>输精管结扎术</v>
          </cell>
        </row>
        <row r="7082">
          <cell r="J7082" t="str">
            <v>次</v>
          </cell>
          <cell r="K7082">
            <v>400</v>
          </cell>
          <cell r="L7082">
            <v>400</v>
          </cell>
          <cell r="M7082">
            <v>340</v>
          </cell>
        </row>
        <row r="7082">
          <cell r="O7082" t="str">
            <v>医保</v>
          </cell>
        </row>
        <row r="7083">
          <cell r="A7083" t="str">
            <v>033120300801</v>
          </cell>
          <cell r="B7083" t="str">
            <v>33120300801</v>
          </cell>
          <cell r="C7083" t="str">
            <v>手术费</v>
          </cell>
          <cell r="D7083" t="str">
            <v>08</v>
          </cell>
          <cell r="E7083" t="str">
            <v>手术治疗费</v>
          </cell>
          <cell r="F7083" t="str">
            <v>10</v>
          </cell>
          <cell r="G7083" t="str">
            <v>小儿输精管结扎术</v>
          </cell>
        </row>
        <row r="7083">
          <cell r="J7083" t="str">
            <v>次</v>
          </cell>
          <cell r="K7083">
            <v>520</v>
          </cell>
          <cell r="L7083">
            <v>520</v>
          </cell>
          <cell r="M7083">
            <v>442</v>
          </cell>
        </row>
        <row r="7083">
          <cell r="O7083" t="str">
            <v>医保</v>
          </cell>
        </row>
        <row r="7084">
          <cell r="A7084" t="str">
            <v>033120300900</v>
          </cell>
          <cell r="B7084" t="str">
            <v>331203009</v>
          </cell>
          <cell r="C7084" t="str">
            <v>手术费</v>
          </cell>
          <cell r="D7084" t="str">
            <v>08</v>
          </cell>
          <cell r="E7084" t="str">
            <v>手术治疗费</v>
          </cell>
          <cell r="F7084" t="str">
            <v>10</v>
          </cell>
          <cell r="G7084" t="str">
            <v>输精管粘堵术</v>
          </cell>
        </row>
        <row r="7084">
          <cell r="J7084" t="str">
            <v>次</v>
          </cell>
          <cell r="K7084">
            <v>360</v>
          </cell>
          <cell r="L7084">
            <v>360</v>
          </cell>
          <cell r="M7084">
            <v>306</v>
          </cell>
          <cell r="N7084" t="str">
            <v>经皮法三甲医院432元，三甲以下医院432元</v>
          </cell>
          <cell r="O7084" t="str">
            <v>医保</v>
          </cell>
        </row>
        <row r="7085">
          <cell r="A7085" t="str">
            <v>033120300901</v>
          </cell>
          <cell r="B7085" t="str">
            <v>33120300901</v>
          </cell>
          <cell r="C7085" t="str">
            <v>手术费</v>
          </cell>
          <cell r="D7085" t="str">
            <v>08</v>
          </cell>
          <cell r="E7085" t="str">
            <v>手术治疗费</v>
          </cell>
          <cell r="F7085" t="str">
            <v>10</v>
          </cell>
          <cell r="G7085" t="str">
            <v>输精管粘堵术（经皮法）</v>
          </cell>
        </row>
        <row r="7085">
          <cell r="J7085" t="str">
            <v>次</v>
          </cell>
          <cell r="K7085">
            <v>432</v>
          </cell>
          <cell r="L7085">
            <v>432</v>
          </cell>
          <cell r="M7085">
            <v>367</v>
          </cell>
          <cell r="N7085" t="str">
            <v>经皮法</v>
          </cell>
          <cell r="O7085" t="str">
            <v>医保</v>
          </cell>
        </row>
        <row r="7086">
          <cell r="A7086" t="str">
            <v>033120300902</v>
          </cell>
          <cell r="B7086" t="str">
            <v>33120300902</v>
          </cell>
          <cell r="C7086" t="str">
            <v>手术费</v>
          </cell>
          <cell r="D7086" t="str">
            <v>08</v>
          </cell>
          <cell r="E7086" t="str">
            <v>手术治疗费</v>
          </cell>
          <cell r="F7086" t="str">
            <v>10</v>
          </cell>
          <cell r="G7086" t="str">
            <v>小儿输精管粘堵术</v>
          </cell>
        </row>
        <row r="7086">
          <cell r="J7086" t="str">
            <v>次</v>
          </cell>
          <cell r="K7086">
            <v>468</v>
          </cell>
          <cell r="L7086">
            <v>468</v>
          </cell>
          <cell r="M7086">
            <v>398</v>
          </cell>
        </row>
        <row r="7086">
          <cell r="O7086" t="str">
            <v>医保</v>
          </cell>
        </row>
        <row r="7087">
          <cell r="A7087" t="str">
            <v>033120300903</v>
          </cell>
          <cell r="B7087" t="str">
            <v>33120300903</v>
          </cell>
          <cell r="C7087" t="str">
            <v>手术费</v>
          </cell>
          <cell r="D7087" t="str">
            <v>08</v>
          </cell>
          <cell r="E7087" t="str">
            <v>手术治疗费</v>
          </cell>
          <cell r="F7087" t="str">
            <v>10</v>
          </cell>
          <cell r="G7087" t="str">
            <v>小儿输精管粘堵术（经皮法）</v>
          </cell>
        </row>
        <row r="7087">
          <cell r="J7087" t="str">
            <v>次</v>
          </cell>
          <cell r="K7087">
            <v>562</v>
          </cell>
          <cell r="L7087">
            <v>562</v>
          </cell>
          <cell r="M7087">
            <v>478</v>
          </cell>
          <cell r="N7087" t="str">
            <v>经皮法</v>
          </cell>
          <cell r="O7087" t="str">
            <v>医保</v>
          </cell>
        </row>
        <row r="7088">
          <cell r="A7088" t="str">
            <v>033120301000</v>
          </cell>
          <cell r="B7088" t="str">
            <v>331203010</v>
          </cell>
          <cell r="C7088" t="str">
            <v>手术费</v>
          </cell>
          <cell r="D7088" t="str">
            <v>08</v>
          </cell>
          <cell r="E7088" t="str">
            <v>手术治疗费</v>
          </cell>
          <cell r="F7088" t="str">
            <v>10</v>
          </cell>
          <cell r="G7088" t="str">
            <v>输精管痛性结节切除术</v>
          </cell>
        </row>
        <row r="7088">
          <cell r="J7088" t="str">
            <v>次</v>
          </cell>
          <cell r="K7088">
            <v>450</v>
          </cell>
          <cell r="L7088">
            <v>450</v>
          </cell>
          <cell r="M7088">
            <v>383</v>
          </cell>
        </row>
        <row r="7088">
          <cell r="O7088" t="str">
            <v>医保</v>
          </cell>
        </row>
        <row r="7089">
          <cell r="A7089" t="str">
            <v>033120301001</v>
          </cell>
          <cell r="B7089" t="str">
            <v>33120301001</v>
          </cell>
          <cell r="C7089" t="str">
            <v>手术费</v>
          </cell>
          <cell r="D7089" t="str">
            <v>08</v>
          </cell>
          <cell r="E7089" t="str">
            <v>手术治疗费</v>
          </cell>
          <cell r="F7089" t="str">
            <v>10</v>
          </cell>
          <cell r="G7089" t="str">
            <v>小儿输精管痛性结节切除术</v>
          </cell>
        </row>
        <row r="7089">
          <cell r="J7089" t="str">
            <v>次</v>
          </cell>
          <cell r="K7089">
            <v>585</v>
          </cell>
          <cell r="L7089">
            <v>585</v>
          </cell>
          <cell r="M7089">
            <v>497</v>
          </cell>
        </row>
        <row r="7089">
          <cell r="O7089" t="str">
            <v>医保</v>
          </cell>
        </row>
        <row r="7090">
          <cell r="A7090" t="str">
            <v>033120301100</v>
          </cell>
          <cell r="B7090" t="str">
            <v>331203011</v>
          </cell>
          <cell r="C7090" t="str">
            <v>手术费</v>
          </cell>
          <cell r="D7090" t="str">
            <v>08</v>
          </cell>
          <cell r="E7090" t="str">
            <v>手术治疗费</v>
          </cell>
          <cell r="F7090" t="str">
            <v>10</v>
          </cell>
          <cell r="G7090" t="str">
            <v>输精管吻合术</v>
          </cell>
        </row>
        <row r="7090">
          <cell r="J7090" t="str">
            <v>单侧</v>
          </cell>
          <cell r="K7090">
            <v>450</v>
          </cell>
          <cell r="L7090">
            <v>450</v>
          </cell>
          <cell r="M7090">
            <v>383</v>
          </cell>
        </row>
        <row r="7090">
          <cell r="O7090" t="str">
            <v>医保</v>
          </cell>
        </row>
        <row r="7091">
          <cell r="A7091" t="str">
            <v>033120301101</v>
          </cell>
          <cell r="B7091" t="str">
            <v>33120301101</v>
          </cell>
          <cell r="C7091" t="str">
            <v>手术费</v>
          </cell>
          <cell r="D7091" t="str">
            <v>08</v>
          </cell>
          <cell r="E7091" t="str">
            <v>手术治疗费</v>
          </cell>
          <cell r="F7091" t="str">
            <v>10</v>
          </cell>
          <cell r="G7091" t="str">
            <v>小儿输精管吻合术</v>
          </cell>
        </row>
        <row r="7091">
          <cell r="J7091" t="str">
            <v>单侧</v>
          </cell>
          <cell r="K7091">
            <v>585</v>
          </cell>
          <cell r="L7091">
            <v>585</v>
          </cell>
          <cell r="M7091">
            <v>497</v>
          </cell>
        </row>
        <row r="7091">
          <cell r="O7091" t="str">
            <v>医保</v>
          </cell>
        </row>
        <row r="7092">
          <cell r="A7092" t="str">
            <v>033120301200</v>
          </cell>
          <cell r="B7092" t="str">
            <v>331203012</v>
          </cell>
          <cell r="C7092" t="str">
            <v>手术费</v>
          </cell>
          <cell r="D7092" t="str">
            <v>08</v>
          </cell>
          <cell r="E7092" t="str">
            <v>手术治疗费</v>
          </cell>
          <cell r="F7092" t="str">
            <v>10</v>
          </cell>
          <cell r="G7092" t="str">
            <v>输尿管间嵴切除术</v>
          </cell>
        </row>
        <row r="7092">
          <cell r="J7092" t="str">
            <v>次</v>
          </cell>
          <cell r="K7092">
            <v>630</v>
          </cell>
          <cell r="L7092">
            <v>630</v>
          </cell>
          <cell r="M7092">
            <v>536</v>
          </cell>
        </row>
        <row r="7092">
          <cell r="O7092" t="str">
            <v>医保</v>
          </cell>
        </row>
        <row r="7093">
          <cell r="A7093" t="str">
            <v>033120301201</v>
          </cell>
          <cell r="B7093" t="str">
            <v>33120301201</v>
          </cell>
          <cell r="C7093" t="str">
            <v>手术费</v>
          </cell>
          <cell r="D7093" t="str">
            <v>08</v>
          </cell>
          <cell r="E7093" t="str">
            <v>手术治疗费</v>
          </cell>
          <cell r="F7093" t="str">
            <v>10</v>
          </cell>
          <cell r="G7093" t="str">
            <v>小儿输尿管间嵴切除术</v>
          </cell>
        </row>
        <row r="7093">
          <cell r="J7093" t="str">
            <v>次</v>
          </cell>
          <cell r="K7093">
            <v>819</v>
          </cell>
          <cell r="L7093">
            <v>819</v>
          </cell>
          <cell r="M7093">
            <v>696</v>
          </cell>
        </row>
        <row r="7093">
          <cell r="O7093" t="str">
            <v>医保</v>
          </cell>
        </row>
        <row r="7094">
          <cell r="A7094" t="str">
            <v>033120301202</v>
          </cell>
          <cell r="B7094" t="str">
            <v>33120301202</v>
          </cell>
          <cell r="C7094" t="str">
            <v>手术费</v>
          </cell>
          <cell r="D7094" t="str">
            <v>08</v>
          </cell>
          <cell r="E7094" t="str">
            <v>手术治疗费</v>
          </cell>
          <cell r="F7094" t="str">
            <v>10</v>
          </cell>
          <cell r="G7094" t="str">
            <v>经膀胱镜输尿管间嵴切除术</v>
          </cell>
        </row>
        <row r="7094">
          <cell r="J7094" t="str">
            <v>次</v>
          </cell>
          <cell r="K7094">
            <v>788</v>
          </cell>
          <cell r="L7094">
            <v>788</v>
          </cell>
          <cell r="M7094">
            <v>670</v>
          </cell>
        </row>
        <row r="7094">
          <cell r="O7094" t="str">
            <v>医保</v>
          </cell>
        </row>
        <row r="7095">
          <cell r="A7095" t="str">
            <v>033120301203</v>
          </cell>
          <cell r="B7095" t="str">
            <v>33120301203</v>
          </cell>
          <cell r="C7095" t="str">
            <v>手术费</v>
          </cell>
          <cell r="D7095" t="str">
            <v>08</v>
          </cell>
          <cell r="E7095" t="str">
            <v>手术治疗费</v>
          </cell>
          <cell r="F7095" t="str">
            <v>10</v>
          </cell>
          <cell r="G7095" t="str">
            <v>小儿经膀胱镜输尿管间嵴切除术</v>
          </cell>
        </row>
        <row r="7095">
          <cell r="J7095" t="str">
            <v>次</v>
          </cell>
          <cell r="K7095">
            <v>1024</v>
          </cell>
          <cell r="L7095">
            <v>1024</v>
          </cell>
          <cell r="M7095">
            <v>870</v>
          </cell>
        </row>
        <row r="7095">
          <cell r="O7095" t="str">
            <v>医保</v>
          </cell>
        </row>
        <row r="7096">
          <cell r="A7096" t="str">
            <v>033120301300</v>
          </cell>
          <cell r="B7096" t="str">
            <v>331203013</v>
          </cell>
          <cell r="C7096" t="str">
            <v>手术费</v>
          </cell>
          <cell r="D7096" t="str">
            <v>08</v>
          </cell>
          <cell r="E7096" t="str">
            <v>手术治疗费</v>
          </cell>
          <cell r="F7096" t="str">
            <v>10</v>
          </cell>
          <cell r="G7096" t="str">
            <v>经尿道射精管切开术</v>
          </cell>
        </row>
        <row r="7096">
          <cell r="J7096" t="str">
            <v>次</v>
          </cell>
          <cell r="K7096">
            <v>630</v>
          </cell>
          <cell r="L7096">
            <v>630</v>
          </cell>
          <cell r="M7096">
            <v>536</v>
          </cell>
        </row>
        <row r="7096">
          <cell r="O7096" t="str">
            <v>医保</v>
          </cell>
        </row>
        <row r="7097">
          <cell r="A7097" t="str">
            <v>033120301301</v>
          </cell>
          <cell r="B7097" t="str">
            <v>33120301301</v>
          </cell>
          <cell r="C7097" t="str">
            <v>手术费</v>
          </cell>
          <cell r="D7097" t="str">
            <v>08</v>
          </cell>
          <cell r="E7097" t="str">
            <v>手术治疗费</v>
          </cell>
          <cell r="F7097" t="str">
            <v>10</v>
          </cell>
          <cell r="G7097" t="str">
            <v>小儿经尿道射精管切开术</v>
          </cell>
        </row>
        <row r="7097">
          <cell r="J7097" t="str">
            <v>次</v>
          </cell>
          <cell r="K7097">
            <v>819</v>
          </cell>
          <cell r="L7097">
            <v>819</v>
          </cell>
          <cell r="M7097">
            <v>696</v>
          </cell>
        </row>
        <row r="7097">
          <cell r="O7097" t="str">
            <v>医保</v>
          </cell>
        </row>
        <row r="7098">
          <cell r="A7098" t="str">
            <v>633120301400</v>
          </cell>
          <cell r="B7098" t="str">
            <v>331203014</v>
          </cell>
          <cell r="C7098" t="str">
            <v>治疗费</v>
          </cell>
          <cell r="D7098" t="str">
            <v>09</v>
          </cell>
          <cell r="E7098" t="str">
            <v>非手术治疗项目费</v>
          </cell>
          <cell r="F7098" t="str">
            <v>09</v>
          </cell>
          <cell r="G7098" t="str">
            <v>经精囊镜射精管疏通冲洗术</v>
          </cell>
          <cell r="H7098" t="str">
            <v>消毒，取Wolf4.5/6.5精囊镜连接电视成像系统，以生理盐水为灌注液，直视下将精囊镜经尿道置入膀胱，观察尿道、膀胱，将镜体退至精阜处，仔细观察射精管口，发现射精管口后稍加大灌注液速度，置入斑马导丝，沿斑马导丝用镜体边扩张边将镜体置入一侧射精管内，并逐渐推进精囊内，用生理盐水或药物反复冲洗精囊直至冲洗液变清，并取精囊液送细菌培养。含射精管扩张术、斑马导丝。</v>
          </cell>
        </row>
        <row r="7098">
          <cell r="J7098" t="str">
            <v>侧</v>
          </cell>
          <cell r="K7098">
            <v>900</v>
          </cell>
          <cell r="L7098">
            <v>900</v>
          </cell>
          <cell r="M7098">
            <v>765</v>
          </cell>
        </row>
        <row r="7099">
          <cell r="A7099" t="str">
            <v>633120301500</v>
          </cell>
          <cell r="B7099" t="str">
            <v>331203015</v>
          </cell>
          <cell r="C7099" t="str">
            <v>治疗费</v>
          </cell>
          <cell r="D7099" t="str">
            <v>09</v>
          </cell>
          <cell r="E7099" t="str">
            <v>非手术治疗项目费</v>
          </cell>
          <cell r="F7099" t="str">
            <v>09</v>
          </cell>
          <cell r="G7099" t="str">
            <v>经精囊镜碎石取石术（激光法）</v>
          </cell>
          <cell r="H7099" t="str">
            <v>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激光设备，用激光将结石逐一击碎并用取石钳夹出、套石篮取出或生理盐水冲出结石。含斑马导丝。</v>
          </cell>
        </row>
        <row r="7099">
          <cell r="J7099" t="str">
            <v>侧</v>
          </cell>
          <cell r="K7099">
            <v>2070</v>
          </cell>
          <cell r="L7099">
            <v>2070</v>
          </cell>
          <cell r="M7099">
            <v>1760</v>
          </cell>
          <cell r="N7099" t="str">
            <v>激光法</v>
          </cell>
        </row>
        <row r="7100">
          <cell r="A7100" t="str">
            <v>633120301600</v>
          </cell>
          <cell r="B7100" t="str">
            <v>331203016</v>
          </cell>
          <cell r="C7100" t="str">
            <v>治疗费</v>
          </cell>
          <cell r="D7100" t="str">
            <v>09</v>
          </cell>
          <cell r="E7100" t="str">
            <v>非手术治疗项目费</v>
          </cell>
          <cell r="F7100" t="str">
            <v>09</v>
          </cell>
          <cell r="G7100" t="str">
            <v>经精囊镜碎石取石术（弹道法）</v>
          </cell>
          <cell r="H7100" t="str">
            <v>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气压弹道碎石设备，用探针将结石逐一击碎并用取石钳夹出、套石篮取出或生理盐水冲出结石。含斑马导丝。</v>
          </cell>
        </row>
        <row r="7100">
          <cell r="J7100" t="str">
            <v>侧</v>
          </cell>
          <cell r="K7100">
            <v>1440</v>
          </cell>
          <cell r="L7100">
            <v>1440</v>
          </cell>
          <cell r="M7100">
            <v>1224</v>
          </cell>
          <cell r="N7100" t="str">
            <v>弹道法</v>
          </cell>
        </row>
        <row r="7101">
          <cell r="A7101" t="str">
            <v>633120301700</v>
          </cell>
          <cell r="B7101" t="str">
            <v>331203017</v>
          </cell>
          <cell r="C7101" t="str">
            <v>治疗费</v>
          </cell>
          <cell r="D7101" t="str">
            <v>09</v>
          </cell>
          <cell r="E7101" t="str">
            <v>非手术治疗项目费</v>
          </cell>
          <cell r="F7101" t="str">
            <v>09</v>
          </cell>
          <cell r="G7101" t="str">
            <v>经精囊镜碎石取石术（直接法）</v>
          </cell>
          <cell r="H7101" t="str">
            <v>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将结石用取石钳夹出、套石篮取出或生理盐水冲出结石。含斑马导丝。</v>
          </cell>
        </row>
        <row r="7101">
          <cell r="J7101" t="str">
            <v>侧</v>
          </cell>
          <cell r="K7101">
            <v>1260</v>
          </cell>
          <cell r="L7101">
            <v>1260</v>
          </cell>
          <cell r="M7101">
            <v>1071</v>
          </cell>
          <cell r="N7101" t="str">
            <v>直接法</v>
          </cell>
        </row>
        <row r="7102">
          <cell r="B7102" t="str">
            <v>331204</v>
          </cell>
        </row>
        <row r="7102">
          <cell r="G7102" t="str">
            <v>阴茎手术</v>
          </cell>
          <cell r="H7102" t="str">
            <v/>
          </cell>
          <cell r="I7102" t="str">
            <v>假体</v>
          </cell>
        </row>
        <row r="7103">
          <cell r="A7103" t="str">
            <v>033120400100</v>
          </cell>
          <cell r="B7103" t="str">
            <v>331204001</v>
          </cell>
          <cell r="C7103" t="str">
            <v>手术费</v>
          </cell>
          <cell r="D7103" t="str">
            <v>08</v>
          </cell>
          <cell r="E7103" t="str">
            <v>手术治疗费</v>
          </cell>
          <cell r="F7103" t="str">
            <v>10</v>
          </cell>
          <cell r="G7103" t="str">
            <v>嵌顿包茎松解术</v>
          </cell>
          <cell r="H7103" t="str">
            <v>包括包皮扩张分离术</v>
          </cell>
        </row>
        <row r="7103">
          <cell r="J7103" t="str">
            <v>次</v>
          </cell>
          <cell r="K7103">
            <v>220</v>
          </cell>
          <cell r="L7103">
            <v>198</v>
          </cell>
          <cell r="M7103">
            <v>168</v>
          </cell>
        </row>
        <row r="7103">
          <cell r="O7103" t="str">
            <v>医保</v>
          </cell>
        </row>
        <row r="7104">
          <cell r="A7104" t="str">
            <v>033120400101</v>
          </cell>
          <cell r="B7104" t="str">
            <v>33120400101</v>
          </cell>
          <cell r="C7104" t="str">
            <v>手术费</v>
          </cell>
          <cell r="D7104" t="str">
            <v>08</v>
          </cell>
          <cell r="E7104" t="str">
            <v>手术治疗费</v>
          </cell>
          <cell r="F7104" t="str">
            <v>10</v>
          </cell>
          <cell r="G7104" t="str">
            <v>嵌顿包茎松解术-包皮扩张分离术</v>
          </cell>
        </row>
        <row r="7104">
          <cell r="J7104" t="str">
            <v>次</v>
          </cell>
          <cell r="K7104">
            <v>220</v>
          </cell>
          <cell r="L7104">
            <v>198</v>
          </cell>
          <cell r="M7104">
            <v>168</v>
          </cell>
          <cell r="N7104" t="str">
            <v>包皮扩张分离术</v>
          </cell>
          <cell r="O7104" t="str">
            <v>医保</v>
          </cell>
        </row>
        <row r="7105">
          <cell r="A7105" t="str">
            <v>033120400102</v>
          </cell>
          <cell r="B7105" t="str">
            <v>33120400102</v>
          </cell>
          <cell r="C7105" t="str">
            <v>手术费</v>
          </cell>
          <cell r="D7105" t="str">
            <v>08</v>
          </cell>
          <cell r="E7105" t="str">
            <v>手术治疗费</v>
          </cell>
          <cell r="F7105" t="str">
            <v>10</v>
          </cell>
          <cell r="G7105" t="str">
            <v>小儿嵌顿包茎松解术</v>
          </cell>
        </row>
        <row r="7105">
          <cell r="J7105" t="str">
            <v>次</v>
          </cell>
          <cell r="K7105">
            <v>286</v>
          </cell>
          <cell r="L7105">
            <v>257</v>
          </cell>
          <cell r="M7105">
            <v>219</v>
          </cell>
        </row>
        <row r="7105">
          <cell r="O7105" t="str">
            <v>医保</v>
          </cell>
        </row>
        <row r="7106">
          <cell r="A7106" t="str">
            <v>033120400103</v>
          </cell>
          <cell r="B7106" t="str">
            <v>33120400103</v>
          </cell>
          <cell r="C7106" t="str">
            <v>手术费</v>
          </cell>
          <cell r="D7106" t="str">
            <v>08</v>
          </cell>
          <cell r="E7106" t="str">
            <v>手术治疗费</v>
          </cell>
          <cell r="F7106" t="str">
            <v>10</v>
          </cell>
          <cell r="G7106" t="str">
            <v>小儿嵌顿包茎松解术-包皮扩张分离术</v>
          </cell>
        </row>
        <row r="7106">
          <cell r="J7106" t="str">
            <v>次</v>
          </cell>
          <cell r="K7106">
            <v>286</v>
          </cell>
          <cell r="L7106">
            <v>257</v>
          </cell>
          <cell r="M7106">
            <v>219</v>
          </cell>
          <cell r="N7106" t="str">
            <v>包皮扩张分离术</v>
          </cell>
          <cell r="O7106" t="str">
            <v>医保</v>
          </cell>
        </row>
        <row r="7107">
          <cell r="A7107" t="str">
            <v>033120400200</v>
          </cell>
          <cell r="B7107" t="str">
            <v>331204002</v>
          </cell>
          <cell r="C7107" t="str">
            <v>手术费</v>
          </cell>
          <cell r="D7107" t="str">
            <v>08</v>
          </cell>
          <cell r="E7107" t="str">
            <v>手术治疗费</v>
          </cell>
          <cell r="F7107" t="str">
            <v>10</v>
          </cell>
          <cell r="G7107" t="str">
            <v>包皮环切术</v>
          </cell>
        </row>
        <row r="7107">
          <cell r="J7107" t="str">
            <v>次</v>
          </cell>
          <cell r="K7107">
            <v>260</v>
          </cell>
          <cell r="L7107">
            <v>230</v>
          </cell>
          <cell r="M7107">
            <v>195.5</v>
          </cell>
        </row>
        <row r="7107">
          <cell r="O7107" t="str">
            <v>医保</v>
          </cell>
        </row>
        <row r="7108">
          <cell r="A7108" t="str">
            <v>033120400201</v>
          </cell>
          <cell r="B7108" t="str">
            <v>33120400201</v>
          </cell>
          <cell r="C7108" t="str">
            <v>手术费</v>
          </cell>
          <cell r="D7108" t="str">
            <v>08</v>
          </cell>
          <cell r="E7108" t="str">
            <v>手术治疗费</v>
          </cell>
          <cell r="F7108" t="str">
            <v>10</v>
          </cell>
          <cell r="G7108" t="str">
            <v>小儿包皮环切术</v>
          </cell>
        </row>
        <row r="7108">
          <cell r="J7108" t="str">
            <v>次</v>
          </cell>
          <cell r="K7108">
            <v>338</v>
          </cell>
          <cell r="L7108">
            <v>299</v>
          </cell>
          <cell r="M7108">
            <v>254</v>
          </cell>
        </row>
        <row r="7108">
          <cell r="O7108" t="str">
            <v>医保</v>
          </cell>
        </row>
        <row r="7109">
          <cell r="A7109" t="str">
            <v>033120400300</v>
          </cell>
          <cell r="B7109" t="str">
            <v>331204003</v>
          </cell>
          <cell r="C7109" t="str">
            <v>手术费</v>
          </cell>
          <cell r="D7109" t="str">
            <v>08</v>
          </cell>
          <cell r="E7109" t="str">
            <v>手术治疗费</v>
          </cell>
          <cell r="F7109" t="str">
            <v>10</v>
          </cell>
          <cell r="G7109" t="str">
            <v>阴茎包皮过短整形术</v>
          </cell>
        </row>
        <row r="7109">
          <cell r="J7109" t="str">
            <v>次</v>
          </cell>
          <cell r="K7109">
            <v>450</v>
          </cell>
          <cell r="L7109">
            <v>450</v>
          </cell>
          <cell r="M7109">
            <v>383</v>
          </cell>
        </row>
        <row r="7110">
          <cell r="A7110" t="str">
            <v>033120400301</v>
          </cell>
          <cell r="B7110" t="str">
            <v>33120400301</v>
          </cell>
          <cell r="C7110" t="str">
            <v>手术费</v>
          </cell>
          <cell r="D7110" t="str">
            <v>08</v>
          </cell>
          <cell r="E7110" t="str">
            <v>手术治疗费</v>
          </cell>
          <cell r="F7110" t="str">
            <v>10</v>
          </cell>
          <cell r="G7110" t="str">
            <v>小儿阴茎包皮过短整形术</v>
          </cell>
        </row>
        <row r="7110">
          <cell r="J7110" t="str">
            <v>次</v>
          </cell>
          <cell r="K7110">
            <v>585</v>
          </cell>
          <cell r="L7110">
            <v>585</v>
          </cell>
          <cell r="M7110">
            <v>497</v>
          </cell>
        </row>
        <row r="7111">
          <cell r="A7111" t="str">
            <v>033120400400</v>
          </cell>
          <cell r="B7111" t="str">
            <v>331204004</v>
          </cell>
          <cell r="C7111" t="str">
            <v>手术费</v>
          </cell>
          <cell r="D7111" t="str">
            <v>08</v>
          </cell>
          <cell r="E7111" t="str">
            <v>手术治疗费</v>
          </cell>
          <cell r="F7111" t="str">
            <v>10</v>
          </cell>
          <cell r="G7111" t="str">
            <v>阴茎外伤清创术</v>
          </cell>
        </row>
        <row r="7111">
          <cell r="J7111" t="str">
            <v>次</v>
          </cell>
          <cell r="K7111">
            <v>280</v>
          </cell>
          <cell r="L7111">
            <v>234</v>
          </cell>
          <cell r="M7111">
            <v>199</v>
          </cell>
        </row>
        <row r="7111">
          <cell r="O7111" t="str">
            <v>医保</v>
          </cell>
        </row>
        <row r="7112">
          <cell r="A7112" t="str">
            <v>033120400401</v>
          </cell>
          <cell r="B7112" t="str">
            <v>33120400401</v>
          </cell>
          <cell r="C7112" t="str">
            <v>手术费</v>
          </cell>
          <cell r="D7112" t="str">
            <v>08</v>
          </cell>
          <cell r="E7112" t="str">
            <v>手术治疗费</v>
          </cell>
          <cell r="F7112" t="str">
            <v>10</v>
          </cell>
          <cell r="G7112" t="str">
            <v>小儿阴茎外伤清创术</v>
          </cell>
        </row>
        <row r="7112">
          <cell r="J7112" t="str">
            <v>次</v>
          </cell>
          <cell r="K7112">
            <v>364</v>
          </cell>
          <cell r="L7112">
            <v>304</v>
          </cell>
          <cell r="M7112">
            <v>258</v>
          </cell>
        </row>
        <row r="7112">
          <cell r="O7112" t="str">
            <v>医保</v>
          </cell>
        </row>
        <row r="7113">
          <cell r="A7113" t="str">
            <v>033120400500</v>
          </cell>
          <cell r="B7113" t="str">
            <v>331204005</v>
          </cell>
          <cell r="C7113" t="str">
            <v>手术费</v>
          </cell>
          <cell r="D7113" t="str">
            <v>08</v>
          </cell>
          <cell r="E7113" t="str">
            <v>手术治疗费</v>
          </cell>
          <cell r="F7113" t="str">
            <v>10</v>
          </cell>
          <cell r="G7113" t="str">
            <v>阴茎再植术</v>
          </cell>
        </row>
        <row r="7113">
          <cell r="J7113" t="str">
            <v>次</v>
          </cell>
          <cell r="K7113">
            <v>1350</v>
          </cell>
          <cell r="L7113">
            <v>1350</v>
          </cell>
          <cell r="M7113">
            <v>1148</v>
          </cell>
        </row>
        <row r="7113">
          <cell r="O7113" t="str">
            <v>医保</v>
          </cell>
        </row>
        <row r="7114">
          <cell r="A7114" t="str">
            <v>033120400501</v>
          </cell>
          <cell r="B7114" t="str">
            <v>33120400501</v>
          </cell>
          <cell r="C7114" t="str">
            <v>手术费</v>
          </cell>
          <cell r="D7114" t="str">
            <v>08</v>
          </cell>
          <cell r="E7114" t="str">
            <v>手术治疗费</v>
          </cell>
          <cell r="F7114" t="str">
            <v>10</v>
          </cell>
          <cell r="G7114" t="str">
            <v>小儿阴茎再植术</v>
          </cell>
        </row>
        <row r="7114">
          <cell r="J7114" t="str">
            <v>次</v>
          </cell>
          <cell r="K7114">
            <v>1755</v>
          </cell>
          <cell r="L7114">
            <v>1755</v>
          </cell>
          <cell r="M7114">
            <v>1492</v>
          </cell>
        </row>
        <row r="7114">
          <cell r="O7114" t="str">
            <v>医保</v>
          </cell>
        </row>
        <row r="7115">
          <cell r="A7115" t="str">
            <v>033120400600</v>
          </cell>
          <cell r="B7115" t="str">
            <v>331204006</v>
          </cell>
          <cell r="C7115" t="str">
            <v>手术费</v>
          </cell>
          <cell r="D7115" t="str">
            <v>08</v>
          </cell>
          <cell r="E7115" t="str">
            <v>手术治疗费</v>
          </cell>
          <cell r="F7115" t="str">
            <v>10</v>
          </cell>
          <cell r="G7115" t="str">
            <v>阴茎囊肿切除术</v>
          </cell>
          <cell r="H7115" t="str">
            <v>包括阴茎硬节切除术</v>
          </cell>
        </row>
        <row r="7115">
          <cell r="J7115" t="str">
            <v>次</v>
          </cell>
          <cell r="K7115">
            <v>760</v>
          </cell>
          <cell r="L7115">
            <v>702</v>
          </cell>
          <cell r="M7115">
            <v>597</v>
          </cell>
        </row>
        <row r="7115">
          <cell r="O7115" t="str">
            <v>医保</v>
          </cell>
        </row>
        <row r="7116">
          <cell r="A7116" t="str">
            <v>033120400601</v>
          </cell>
          <cell r="B7116" t="str">
            <v>33120400601</v>
          </cell>
          <cell r="C7116" t="str">
            <v>手术费</v>
          </cell>
          <cell r="D7116" t="str">
            <v>08</v>
          </cell>
          <cell r="E7116" t="str">
            <v>手术治疗费</v>
          </cell>
          <cell r="F7116" t="str">
            <v>10</v>
          </cell>
          <cell r="G7116" t="str">
            <v>小儿阴茎囊肿切除术</v>
          </cell>
        </row>
        <row r="7116">
          <cell r="J7116" t="str">
            <v>次</v>
          </cell>
          <cell r="K7116">
            <v>988</v>
          </cell>
          <cell r="L7116">
            <v>913</v>
          </cell>
          <cell r="M7116">
            <v>776</v>
          </cell>
        </row>
        <row r="7116">
          <cell r="O7116" t="str">
            <v>医保</v>
          </cell>
        </row>
        <row r="7117">
          <cell r="A7117" t="str">
            <v>033120400700</v>
          </cell>
          <cell r="B7117" t="str">
            <v>331204007</v>
          </cell>
          <cell r="C7117" t="str">
            <v>手术费</v>
          </cell>
          <cell r="D7117" t="str">
            <v>08</v>
          </cell>
          <cell r="E7117" t="str">
            <v>手术治疗费</v>
          </cell>
          <cell r="F7117" t="str">
            <v>10</v>
          </cell>
          <cell r="G7117" t="str">
            <v>阴茎部分切除术</v>
          </cell>
          <cell r="H7117" t="str">
            <v>包括阴茎癌切除术</v>
          </cell>
        </row>
        <row r="7117">
          <cell r="J7117" t="str">
            <v>次</v>
          </cell>
          <cell r="K7117">
            <v>900</v>
          </cell>
          <cell r="L7117">
            <v>900</v>
          </cell>
          <cell r="M7117">
            <v>765</v>
          </cell>
        </row>
        <row r="7117">
          <cell r="O7117" t="str">
            <v>医保</v>
          </cell>
        </row>
        <row r="7118">
          <cell r="A7118" t="str">
            <v>033120400701</v>
          </cell>
          <cell r="B7118" t="str">
            <v>33120400701</v>
          </cell>
          <cell r="C7118" t="str">
            <v>手术费</v>
          </cell>
          <cell r="D7118" t="str">
            <v>08</v>
          </cell>
          <cell r="E7118" t="str">
            <v>手术治疗费</v>
          </cell>
          <cell r="F7118" t="str">
            <v>10</v>
          </cell>
          <cell r="G7118" t="str">
            <v>小儿阴茎部分切除术</v>
          </cell>
        </row>
        <row r="7118">
          <cell r="J7118" t="str">
            <v>次</v>
          </cell>
          <cell r="K7118">
            <v>1170</v>
          </cell>
          <cell r="L7118">
            <v>1170</v>
          </cell>
          <cell r="M7118">
            <v>995</v>
          </cell>
        </row>
        <row r="7118">
          <cell r="O7118" t="str">
            <v>医保</v>
          </cell>
        </row>
        <row r="7119">
          <cell r="A7119" t="str">
            <v>033120400800</v>
          </cell>
          <cell r="B7119" t="str">
            <v>331204008</v>
          </cell>
          <cell r="C7119" t="str">
            <v>手术费</v>
          </cell>
          <cell r="D7119" t="str">
            <v>08</v>
          </cell>
          <cell r="E7119" t="str">
            <v>手术治疗费</v>
          </cell>
          <cell r="F7119" t="str">
            <v>10</v>
          </cell>
          <cell r="G7119" t="str">
            <v>阴茎全切术</v>
          </cell>
          <cell r="H7119" t="str">
            <v>包括阴茎癌切除术</v>
          </cell>
        </row>
        <row r="7119">
          <cell r="J7119" t="str">
            <v>次</v>
          </cell>
          <cell r="K7119">
            <v>900</v>
          </cell>
          <cell r="L7119">
            <v>900</v>
          </cell>
          <cell r="M7119">
            <v>765</v>
          </cell>
        </row>
        <row r="7119">
          <cell r="O7119" t="str">
            <v>医保</v>
          </cell>
        </row>
        <row r="7120">
          <cell r="A7120" t="str">
            <v>033120400801</v>
          </cell>
          <cell r="B7120" t="str">
            <v>33120400801</v>
          </cell>
          <cell r="C7120" t="str">
            <v>手术费</v>
          </cell>
          <cell r="D7120" t="str">
            <v>08</v>
          </cell>
          <cell r="E7120" t="str">
            <v>手术治疗费</v>
          </cell>
          <cell r="F7120" t="str">
            <v>10</v>
          </cell>
          <cell r="G7120" t="str">
            <v>小儿阴茎全切术</v>
          </cell>
        </row>
        <row r="7120">
          <cell r="J7120" t="str">
            <v>次</v>
          </cell>
          <cell r="K7120">
            <v>1170</v>
          </cell>
          <cell r="L7120">
            <v>1170</v>
          </cell>
          <cell r="M7120">
            <v>995</v>
          </cell>
        </row>
        <row r="7120">
          <cell r="O7120" t="str">
            <v>医保</v>
          </cell>
        </row>
        <row r="7121">
          <cell r="A7121" t="str">
            <v>033120400900</v>
          </cell>
          <cell r="B7121" t="str">
            <v>331204009</v>
          </cell>
          <cell r="C7121" t="str">
            <v>手术费</v>
          </cell>
          <cell r="D7121" t="str">
            <v>08</v>
          </cell>
          <cell r="E7121" t="str">
            <v>手术治疗费</v>
          </cell>
          <cell r="F7121" t="str">
            <v>10</v>
          </cell>
          <cell r="G7121" t="str">
            <v>阴茎阴囊全切术</v>
          </cell>
        </row>
        <row r="7121">
          <cell r="J7121" t="str">
            <v>次</v>
          </cell>
          <cell r="K7121">
            <v>1600</v>
          </cell>
          <cell r="L7121">
            <v>1600</v>
          </cell>
          <cell r="M7121">
            <v>1360</v>
          </cell>
          <cell r="N7121" t="str">
            <v>尿路改道三甲医院加收235元，三甲以下医院加收235元</v>
          </cell>
          <cell r="O7121" t="str">
            <v>医保</v>
          </cell>
        </row>
        <row r="7122">
          <cell r="A7122" t="str">
            <v>033120400901</v>
          </cell>
          <cell r="B7122" t="str">
            <v>33120400901</v>
          </cell>
          <cell r="C7122" t="str">
            <v>手术费</v>
          </cell>
          <cell r="D7122" t="str">
            <v>08</v>
          </cell>
          <cell r="E7122" t="str">
            <v>手术治疗费</v>
          </cell>
          <cell r="F7122" t="str">
            <v>10</v>
          </cell>
          <cell r="G7122" t="str">
            <v>阴茎阴囊全切术（尿路改道）</v>
          </cell>
        </row>
        <row r="7122">
          <cell r="J7122" t="str">
            <v>次</v>
          </cell>
          <cell r="K7122">
            <v>1835</v>
          </cell>
          <cell r="L7122">
            <v>1835</v>
          </cell>
          <cell r="M7122">
            <v>1560</v>
          </cell>
          <cell r="N7122" t="str">
            <v>尿路改道</v>
          </cell>
          <cell r="O7122" t="str">
            <v>医保</v>
          </cell>
        </row>
        <row r="7123">
          <cell r="A7123" t="str">
            <v>033120400902</v>
          </cell>
          <cell r="B7123" t="str">
            <v>33120400902</v>
          </cell>
          <cell r="C7123" t="str">
            <v>手术费</v>
          </cell>
          <cell r="D7123" t="str">
            <v>08</v>
          </cell>
          <cell r="E7123" t="str">
            <v>手术治疗费</v>
          </cell>
          <cell r="F7123" t="str">
            <v>10</v>
          </cell>
          <cell r="G7123" t="str">
            <v>小儿阴茎阴囊全切术</v>
          </cell>
        </row>
        <row r="7123">
          <cell r="J7123" t="str">
            <v>次</v>
          </cell>
          <cell r="K7123">
            <v>2080</v>
          </cell>
          <cell r="L7123">
            <v>2080</v>
          </cell>
          <cell r="M7123">
            <v>1768</v>
          </cell>
        </row>
        <row r="7123">
          <cell r="O7123" t="str">
            <v>医保</v>
          </cell>
        </row>
        <row r="7124">
          <cell r="A7124" t="str">
            <v>033120400903</v>
          </cell>
          <cell r="B7124" t="str">
            <v>33120400903</v>
          </cell>
          <cell r="C7124" t="str">
            <v>手术费</v>
          </cell>
          <cell r="D7124" t="str">
            <v>08</v>
          </cell>
          <cell r="E7124" t="str">
            <v>手术治疗费</v>
          </cell>
          <cell r="F7124" t="str">
            <v>10</v>
          </cell>
          <cell r="G7124" t="str">
            <v>小儿阴茎阴囊全切术（尿路改道）</v>
          </cell>
        </row>
        <row r="7124">
          <cell r="J7124" t="str">
            <v>次</v>
          </cell>
          <cell r="K7124">
            <v>2386</v>
          </cell>
          <cell r="L7124">
            <v>2386</v>
          </cell>
          <cell r="M7124">
            <v>2028</v>
          </cell>
          <cell r="N7124" t="str">
            <v>尿路改道</v>
          </cell>
          <cell r="O7124" t="str">
            <v>医保</v>
          </cell>
        </row>
        <row r="7125">
          <cell r="A7125" t="str">
            <v>033120401000</v>
          </cell>
          <cell r="B7125" t="str">
            <v>331204010</v>
          </cell>
          <cell r="C7125" t="str">
            <v>手术费</v>
          </cell>
          <cell r="D7125" t="str">
            <v>08</v>
          </cell>
          <cell r="E7125" t="str">
            <v>手术治疗费</v>
          </cell>
          <cell r="F7125" t="str">
            <v>10</v>
          </cell>
          <cell r="G7125" t="str">
            <v>阴茎重建成形术</v>
          </cell>
          <cell r="H7125" t="str">
            <v>含假体置放术</v>
          </cell>
        </row>
        <row r="7125">
          <cell r="J7125" t="str">
            <v>次</v>
          </cell>
          <cell r="K7125">
            <v>2025</v>
          </cell>
          <cell r="L7125">
            <v>2025</v>
          </cell>
          <cell r="M7125">
            <v>1721</v>
          </cell>
        </row>
        <row r="7126">
          <cell r="A7126" t="str">
            <v>033120401001</v>
          </cell>
          <cell r="B7126" t="str">
            <v>33120401001</v>
          </cell>
          <cell r="C7126" t="str">
            <v>手术费</v>
          </cell>
          <cell r="D7126" t="str">
            <v>08</v>
          </cell>
          <cell r="E7126" t="str">
            <v>手术治疗费</v>
          </cell>
          <cell r="F7126" t="str">
            <v>10</v>
          </cell>
          <cell r="G7126" t="str">
            <v>小儿阴茎重建成形术</v>
          </cell>
        </row>
        <row r="7126">
          <cell r="J7126" t="str">
            <v>次</v>
          </cell>
          <cell r="K7126">
            <v>2633</v>
          </cell>
          <cell r="L7126">
            <v>2633</v>
          </cell>
          <cell r="M7126">
            <v>2238</v>
          </cell>
        </row>
        <row r="7127">
          <cell r="A7127" t="str">
            <v>033120401100</v>
          </cell>
          <cell r="B7127" t="str">
            <v>331204011</v>
          </cell>
          <cell r="C7127" t="str">
            <v>手术费</v>
          </cell>
          <cell r="D7127" t="str">
            <v>08</v>
          </cell>
          <cell r="E7127" t="str">
            <v>手术治疗费</v>
          </cell>
          <cell r="F7127" t="str">
            <v>10</v>
          </cell>
          <cell r="G7127" t="str">
            <v>阴茎再造术</v>
          </cell>
          <cell r="H7127" t="str">
            <v>含龟头再造和假体置放</v>
          </cell>
        </row>
        <row r="7127">
          <cell r="J7127" t="str">
            <v>次</v>
          </cell>
          <cell r="K7127">
            <v>1620</v>
          </cell>
          <cell r="L7127">
            <v>1620</v>
          </cell>
          <cell r="M7127">
            <v>1377</v>
          </cell>
        </row>
        <row r="7128">
          <cell r="A7128" t="str">
            <v>033120401101</v>
          </cell>
          <cell r="B7128" t="str">
            <v>33120401101</v>
          </cell>
          <cell r="C7128" t="str">
            <v>手术费</v>
          </cell>
          <cell r="D7128" t="str">
            <v>08</v>
          </cell>
          <cell r="E7128" t="str">
            <v>手术治疗费</v>
          </cell>
          <cell r="F7128" t="str">
            <v>10</v>
          </cell>
          <cell r="G7128" t="str">
            <v>小儿阴茎再造术</v>
          </cell>
        </row>
        <row r="7128">
          <cell r="J7128" t="str">
            <v>次</v>
          </cell>
          <cell r="K7128">
            <v>2106</v>
          </cell>
          <cell r="L7128">
            <v>2106</v>
          </cell>
          <cell r="M7128">
            <v>1790</v>
          </cell>
        </row>
        <row r="7129">
          <cell r="A7129" t="str">
            <v>033120401200</v>
          </cell>
          <cell r="B7129" t="str">
            <v>331204012</v>
          </cell>
          <cell r="C7129" t="str">
            <v>手术费</v>
          </cell>
          <cell r="D7129" t="str">
            <v>08</v>
          </cell>
          <cell r="E7129" t="str">
            <v>手术治疗费</v>
          </cell>
          <cell r="F7129" t="str">
            <v>10</v>
          </cell>
          <cell r="G7129" t="str">
            <v>阴茎假体置放术</v>
          </cell>
        </row>
        <row r="7129">
          <cell r="J7129" t="str">
            <v>次</v>
          </cell>
          <cell r="K7129">
            <v>1130</v>
          </cell>
          <cell r="L7129">
            <v>1130</v>
          </cell>
          <cell r="M7129">
            <v>961</v>
          </cell>
        </row>
        <row r="7130">
          <cell r="A7130" t="str">
            <v>033120401201</v>
          </cell>
          <cell r="B7130" t="str">
            <v>33120401201</v>
          </cell>
          <cell r="C7130" t="str">
            <v>手术费</v>
          </cell>
          <cell r="D7130" t="str">
            <v>08</v>
          </cell>
          <cell r="E7130" t="str">
            <v>手术治疗费</v>
          </cell>
          <cell r="F7130" t="str">
            <v>10</v>
          </cell>
          <cell r="G7130" t="str">
            <v>小儿阴茎假体置放术</v>
          </cell>
        </row>
        <row r="7130">
          <cell r="J7130" t="str">
            <v>次</v>
          </cell>
          <cell r="K7130">
            <v>1469</v>
          </cell>
          <cell r="L7130">
            <v>1469</v>
          </cell>
          <cell r="M7130">
            <v>1249</v>
          </cell>
        </row>
        <row r="7131">
          <cell r="A7131" t="str">
            <v>033120401300</v>
          </cell>
          <cell r="B7131" t="str">
            <v>331204013</v>
          </cell>
          <cell r="C7131" t="str">
            <v>手术费</v>
          </cell>
          <cell r="D7131" t="str">
            <v>08</v>
          </cell>
          <cell r="E7131" t="str">
            <v>手术治疗费</v>
          </cell>
          <cell r="F7131" t="str">
            <v>10</v>
          </cell>
          <cell r="G7131" t="str">
            <v>阴茎畸型整形术</v>
          </cell>
          <cell r="H7131" t="str">
            <v>包括阴茎弯曲矫正</v>
          </cell>
        </row>
        <row r="7131">
          <cell r="J7131" t="str">
            <v>次</v>
          </cell>
          <cell r="K7131">
            <v>1560</v>
          </cell>
          <cell r="L7131">
            <v>1560</v>
          </cell>
          <cell r="M7131">
            <v>1326</v>
          </cell>
        </row>
        <row r="7132">
          <cell r="A7132" t="str">
            <v>033120401301</v>
          </cell>
          <cell r="B7132" t="str">
            <v>33120401301</v>
          </cell>
          <cell r="C7132" t="str">
            <v>手术费</v>
          </cell>
          <cell r="D7132" t="str">
            <v>08</v>
          </cell>
          <cell r="E7132" t="str">
            <v>手术治疗费</v>
          </cell>
          <cell r="F7132" t="str">
            <v>10</v>
          </cell>
          <cell r="G7132" t="str">
            <v>小儿阴茎畸型整形术</v>
          </cell>
        </row>
        <row r="7132">
          <cell r="J7132" t="str">
            <v>次</v>
          </cell>
          <cell r="K7132">
            <v>2028</v>
          </cell>
          <cell r="L7132">
            <v>2028</v>
          </cell>
          <cell r="M7132">
            <v>1724</v>
          </cell>
        </row>
        <row r="7133">
          <cell r="A7133" t="str">
            <v>033120401400</v>
          </cell>
          <cell r="B7133" t="str">
            <v>331204014</v>
          </cell>
          <cell r="C7133" t="str">
            <v>手术费</v>
          </cell>
          <cell r="D7133" t="str">
            <v>08</v>
          </cell>
          <cell r="E7133" t="str">
            <v>手术治疗费</v>
          </cell>
          <cell r="F7133" t="str">
            <v>10</v>
          </cell>
          <cell r="G7133" t="str">
            <v>阴茎延长术</v>
          </cell>
          <cell r="H7133" t="str">
            <v>包括阴茎加粗、隐匿型延长术</v>
          </cell>
        </row>
        <row r="7133">
          <cell r="J7133" t="str">
            <v>次</v>
          </cell>
          <cell r="K7133">
            <v>1130</v>
          </cell>
          <cell r="L7133">
            <v>1130</v>
          </cell>
          <cell r="M7133">
            <v>961</v>
          </cell>
        </row>
        <row r="7134">
          <cell r="A7134" t="str">
            <v>033120401401</v>
          </cell>
          <cell r="B7134" t="str">
            <v>33120401401</v>
          </cell>
          <cell r="C7134" t="str">
            <v>手术费</v>
          </cell>
          <cell r="D7134" t="str">
            <v>08</v>
          </cell>
          <cell r="E7134" t="str">
            <v>手术治疗费</v>
          </cell>
          <cell r="F7134" t="str">
            <v>10</v>
          </cell>
          <cell r="G7134" t="str">
            <v>小儿阴茎延长术</v>
          </cell>
        </row>
        <row r="7134">
          <cell r="J7134" t="str">
            <v>次</v>
          </cell>
          <cell r="K7134">
            <v>1469</v>
          </cell>
          <cell r="L7134">
            <v>1469</v>
          </cell>
          <cell r="M7134">
            <v>1249</v>
          </cell>
        </row>
        <row r="7135">
          <cell r="A7135" t="str">
            <v>033120401500</v>
          </cell>
          <cell r="B7135" t="str">
            <v>331204015</v>
          </cell>
          <cell r="C7135" t="str">
            <v>手术费</v>
          </cell>
          <cell r="D7135" t="str">
            <v>08</v>
          </cell>
          <cell r="E7135" t="str">
            <v>手术治疗费</v>
          </cell>
          <cell r="F7135" t="str">
            <v>10</v>
          </cell>
          <cell r="G7135" t="str">
            <v>阴茎阴囊移位整形术</v>
          </cell>
        </row>
        <row r="7135">
          <cell r="J7135" t="str">
            <v>次</v>
          </cell>
          <cell r="K7135">
            <v>1700</v>
          </cell>
          <cell r="L7135">
            <v>1700</v>
          </cell>
          <cell r="M7135">
            <v>1445</v>
          </cell>
          <cell r="N7135" t="str">
            <v>增加会阴型尿道下裂修补时三甲医院加收510元，三甲以下医院加收510元</v>
          </cell>
        </row>
        <row r="7136">
          <cell r="A7136" t="str">
            <v>033120401501</v>
          </cell>
          <cell r="B7136" t="str">
            <v>33120401501</v>
          </cell>
          <cell r="C7136" t="str">
            <v>手术费</v>
          </cell>
          <cell r="D7136" t="str">
            <v>08</v>
          </cell>
          <cell r="E7136" t="str">
            <v>手术治疗费</v>
          </cell>
          <cell r="F7136" t="str">
            <v>10</v>
          </cell>
          <cell r="G7136" t="str">
            <v>阴茎阴囊移位整形术（增加会阴型尿道下裂修补）</v>
          </cell>
        </row>
        <row r="7136">
          <cell r="J7136" t="str">
            <v>次</v>
          </cell>
          <cell r="K7136">
            <v>2210</v>
          </cell>
          <cell r="L7136">
            <v>2210</v>
          </cell>
          <cell r="M7136">
            <v>1879</v>
          </cell>
          <cell r="N7136" t="str">
            <v>增加会阴型尿道下裂修补</v>
          </cell>
        </row>
        <row r="7137">
          <cell r="A7137" t="str">
            <v>033120401502</v>
          </cell>
          <cell r="B7137" t="str">
            <v>33120401502</v>
          </cell>
          <cell r="C7137" t="str">
            <v>手术费</v>
          </cell>
          <cell r="D7137" t="str">
            <v>08</v>
          </cell>
          <cell r="E7137" t="str">
            <v>手术治疗费</v>
          </cell>
          <cell r="F7137" t="str">
            <v>10</v>
          </cell>
          <cell r="G7137" t="str">
            <v>小儿阴茎阴囊移位整形术</v>
          </cell>
        </row>
        <row r="7137">
          <cell r="J7137" t="str">
            <v>次</v>
          </cell>
          <cell r="K7137">
            <v>2210</v>
          </cell>
          <cell r="L7137">
            <v>2210</v>
          </cell>
          <cell r="M7137">
            <v>1879</v>
          </cell>
        </row>
        <row r="7138">
          <cell r="A7138" t="str">
            <v>033120401503</v>
          </cell>
          <cell r="B7138" t="str">
            <v>33120401503</v>
          </cell>
          <cell r="C7138" t="str">
            <v>手术费</v>
          </cell>
          <cell r="D7138" t="str">
            <v>08</v>
          </cell>
          <cell r="E7138" t="str">
            <v>手术治疗费</v>
          </cell>
          <cell r="F7138" t="str">
            <v>10</v>
          </cell>
          <cell r="G7138" t="str">
            <v>小儿阴茎阴囊移位整形术（增加会阴型尿道下裂修补）</v>
          </cell>
        </row>
        <row r="7138">
          <cell r="J7138" t="str">
            <v>次</v>
          </cell>
          <cell r="K7138">
            <v>2873</v>
          </cell>
          <cell r="L7138">
            <v>2873</v>
          </cell>
          <cell r="M7138">
            <v>2442</v>
          </cell>
          <cell r="N7138" t="str">
            <v>增加会阴型尿道下裂修补</v>
          </cell>
        </row>
        <row r="7139">
          <cell r="A7139" t="str">
            <v>033120401600</v>
          </cell>
          <cell r="B7139" t="str">
            <v>331204016</v>
          </cell>
          <cell r="C7139" t="str">
            <v>手术费</v>
          </cell>
          <cell r="D7139" t="str">
            <v>08</v>
          </cell>
          <cell r="E7139" t="str">
            <v>手术治疗费</v>
          </cell>
          <cell r="F7139" t="str">
            <v>10</v>
          </cell>
          <cell r="G7139" t="str">
            <v>尿道阴茎海绵体分流术</v>
          </cell>
        </row>
        <row r="7139">
          <cell r="J7139" t="str">
            <v>次</v>
          </cell>
          <cell r="K7139">
            <v>810</v>
          </cell>
          <cell r="L7139">
            <v>810</v>
          </cell>
          <cell r="M7139">
            <v>689</v>
          </cell>
        </row>
        <row r="7140">
          <cell r="A7140" t="str">
            <v>033120401601</v>
          </cell>
          <cell r="B7140" t="str">
            <v>33120401601</v>
          </cell>
          <cell r="C7140" t="str">
            <v>手术费</v>
          </cell>
          <cell r="D7140" t="str">
            <v>08</v>
          </cell>
          <cell r="E7140" t="str">
            <v>手术治疗费</v>
          </cell>
          <cell r="F7140" t="str">
            <v>10</v>
          </cell>
          <cell r="G7140" t="str">
            <v>小儿尿道阴茎海绵体分流术</v>
          </cell>
        </row>
        <row r="7140">
          <cell r="J7140" t="str">
            <v>次</v>
          </cell>
          <cell r="K7140">
            <v>1053</v>
          </cell>
          <cell r="L7140">
            <v>1053</v>
          </cell>
          <cell r="M7140">
            <v>895</v>
          </cell>
        </row>
        <row r="7141">
          <cell r="A7141" t="str">
            <v>033120401700</v>
          </cell>
          <cell r="B7141" t="str">
            <v>331204017</v>
          </cell>
          <cell r="C7141" t="str">
            <v>手术费</v>
          </cell>
          <cell r="D7141" t="str">
            <v>08</v>
          </cell>
          <cell r="E7141" t="str">
            <v>手术治疗费</v>
          </cell>
          <cell r="F7141" t="str">
            <v>10</v>
          </cell>
          <cell r="G7141" t="str">
            <v>阴茎血管重建术</v>
          </cell>
        </row>
        <row r="7141">
          <cell r="J7141" t="str">
            <v>次</v>
          </cell>
          <cell r="K7141">
            <v>1700</v>
          </cell>
          <cell r="L7141">
            <v>1700</v>
          </cell>
          <cell r="M7141">
            <v>1445</v>
          </cell>
        </row>
        <row r="7142">
          <cell r="A7142" t="str">
            <v>033120401701</v>
          </cell>
          <cell r="B7142" t="str">
            <v>33120401701</v>
          </cell>
          <cell r="C7142" t="str">
            <v>手术费</v>
          </cell>
          <cell r="D7142" t="str">
            <v>08</v>
          </cell>
          <cell r="E7142" t="str">
            <v>手术治疗费</v>
          </cell>
          <cell r="F7142" t="str">
            <v>10</v>
          </cell>
          <cell r="G7142" t="str">
            <v>小儿阴茎血管重建术</v>
          </cell>
        </row>
        <row r="7142">
          <cell r="J7142" t="str">
            <v>次</v>
          </cell>
          <cell r="K7142">
            <v>2210</v>
          </cell>
          <cell r="L7142">
            <v>2210</v>
          </cell>
          <cell r="M7142">
            <v>1879</v>
          </cell>
        </row>
        <row r="7143">
          <cell r="A7143" t="str">
            <v>033120401800</v>
          </cell>
          <cell r="B7143" t="str">
            <v>331204018</v>
          </cell>
          <cell r="C7143" t="str">
            <v>手术费</v>
          </cell>
          <cell r="D7143" t="str">
            <v>08</v>
          </cell>
          <cell r="E7143" t="str">
            <v>手术治疗费</v>
          </cell>
          <cell r="F7143" t="str">
            <v>10</v>
          </cell>
          <cell r="G7143" t="str">
            <v>阴茎海绵体分离术</v>
          </cell>
        </row>
        <row r="7143">
          <cell r="J7143" t="str">
            <v>次</v>
          </cell>
          <cell r="K7143">
            <v>720</v>
          </cell>
          <cell r="L7143">
            <v>720</v>
          </cell>
          <cell r="M7143">
            <v>612</v>
          </cell>
        </row>
        <row r="7144">
          <cell r="A7144" t="str">
            <v>033120401801</v>
          </cell>
          <cell r="B7144" t="str">
            <v>33120401801</v>
          </cell>
          <cell r="C7144" t="str">
            <v>手术费</v>
          </cell>
          <cell r="D7144" t="str">
            <v>08</v>
          </cell>
          <cell r="E7144" t="str">
            <v>手术治疗费</v>
          </cell>
          <cell r="F7144" t="str">
            <v>10</v>
          </cell>
          <cell r="G7144" t="str">
            <v>小儿阴茎海绵体分离术</v>
          </cell>
        </row>
        <row r="7144">
          <cell r="J7144" t="str">
            <v>次</v>
          </cell>
          <cell r="K7144">
            <v>936</v>
          </cell>
          <cell r="L7144">
            <v>936</v>
          </cell>
          <cell r="M7144">
            <v>796</v>
          </cell>
        </row>
        <row r="7145">
          <cell r="A7145" t="str">
            <v>033120401900</v>
          </cell>
          <cell r="B7145" t="str">
            <v>331204019</v>
          </cell>
          <cell r="C7145" t="str">
            <v>手术费</v>
          </cell>
          <cell r="D7145" t="str">
            <v>08</v>
          </cell>
          <cell r="E7145" t="str">
            <v>手术治疗费</v>
          </cell>
          <cell r="F7145" t="str">
            <v>10</v>
          </cell>
          <cell r="G7145" t="str">
            <v>阴茎静脉结扎术</v>
          </cell>
          <cell r="H7145" t="str">
            <v>包括海绵体静脉、背深静脉</v>
          </cell>
        </row>
        <row r="7145">
          <cell r="J7145" t="str">
            <v>次</v>
          </cell>
          <cell r="K7145">
            <v>1020</v>
          </cell>
          <cell r="L7145">
            <v>1020</v>
          </cell>
          <cell r="M7145">
            <v>867</v>
          </cell>
        </row>
        <row r="7146">
          <cell r="A7146" t="str">
            <v>033120401901</v>
          </cell>
          <cell r="B7146" t="str">
            <v>33120401901</v>
          </cell>
          <cell r="C7146" t="str">
            <v>手术费</v>
          </cell>
          <cell r="D7146" t="str">
            <v>08</v>
          </cell>
          <cell r="E7146" t="str">
            <v>手术治疗费</v>
          </cell>
          <cell r="F7146" t="str">
            <v>10</v>
          </cell>
          <cell r="G7146" t="str">
            <v>小儿阴茎静脉结扎术</v>
          </cell>
        </row>
        <row r="7146">
          <cell r="J7146" t="str">
            <v>次</v>
          </cell>
          <cell r="K7146">
            <v>1326</v>
          </cell>
          <cell r="L7146">
            <v>1326</v>
          </cell>
          <cell r="M7146">
            <v>1127</v>
          </cell>
        </row>
        <row r="7147">
          <cell r="A7147" t="str">
            <v>633120402000</v>
          </cell>
          <cell r="B7147" t="str">
            <v>331204020</v>
          </cell>
          <cell r="C7147" t="str">
            <v>手术费</v>
          </cell>
          <cell r="D7147" t="str">
            <v>08</v>
          </cell>
          <cell r="E7147" t="str">
            <v>手术治疗费</v>
          </cell>
          <cell r="F7147">
            <v>10</v>
          </cell>
          <cell r="G7147" t="str">
            <v>经精囊镜肿物切除术</v>
          </cell>
          <cell r="H7147" t="str">
            <v>消毒，取Wolf4.5/6.5精囊镜连接电视成像系统，以生理盐水为灌注液，直视下将精囊镜经尿道置入膀胱，观察尿道、膀胱，将镜体退至精阜处，仔细观察射精管口，发现射精管口后稍加大灌注液速度，轻柔的将镜体置入一侧射精管内，连接激光设备，激光下电灼或切除肿物、囊肿壁等。含斑马导丝。</v>
          </cell>
        </row>
        <row r="7147">
          <cell r="J7147" t="str">
            <v>侧</v>
          </cell>
          <cell r="K7147">
            <v>2070</v>
          </cell>
          <cell r="L7147">
            <v>2070</v>
          </cell>
          <cell r="M7147">
            <v>1760</v>
          </cell>
        </row>
        <row r="7148">
          <cell r="A7148" t="str">
            <v>633120402001</v>
          </cell>
          <cell r="B7148" t="str">
            <v>33120402001</v>
          </cell>
          <cell r="C7148" t="str">
            <v>手术费</v>
          </cell>
          <cell r="D7148" t="str">
            <v>08</v>
          </cell>
          <cell r="E7148" t="str">
            <v>手术治疗费</v>
          </cell>
          <cell r="F7148">
            <v>10</v>
          </cell>
          <cell r="G7148" t="str">
            <v>小儿经精囊镜肿物切除术</v>
          </cell>
        </row>
        <row r="7148">
          <cell r="J7148" t="str">
            <v>侧</v>
          </cell>
          <cell r="K7148">
            <v>2691</v>
          </cell>
          <cell r="L7148">
            <v>2691</v>
          </cell>
          <cell r="M7148">
            <v>2287</v>
          </cell>
        </row>
        <row r="7149">
          <cell r="B7149" t="str">
            <v>3313</v>
          </cell>
        </row>
        <row r="7149">
          <cell r="G7149" t="str">
            <v>13．女性生殖系统手术</v>
          </cell>
        </row>
        <row r="7149">
          <cell r="I7149" t="str">
            <v>一次性高频电刀头、防粘连剂</v>
          </cell>
        </row>
        <row r="7150">
          <cell r="B7150" t="str">
            <v>331301</v>
          </cell>
        </row>
        <row r="7150">
          <cell r="G7150" t="str">
            <v>卵巢手术</v>
          </cell>
        </row>
        <row r="7151">
          <cell r="A7151" t="str">
            <v>033130100100</v>
          </cell>
          <cell r="B7151" t="str">
            <v>331301001</v>
          </cell>
          <cell r="C7151" t="str">
            <v>手术费</v>
          </cell>
          <cell r="D7151" t="str">
            <v>08</v>
          </cell>
          <cell r="E7151" t="str">
            <v>手术治疗费</v>
          </cell>
          <cell r="F7151" t="str">
            <v>10</v>
          </cell>
          <cell r="G7151" t="str">
            <v>经阴道卵巢囊肿穿刺术</v>
          </cell>
          <cell r="H7151" t="str">
            <v>含活检</v>
          </cell>
        </row>
        <row r="7151">
          <cell r="J7151" t="str">
            <v>单侧</v>
          </cell>
          <cell r="K7151">
            <v>360</v>
          </cell>
          <cell r="L7151">
            <v>360</v>
          </cell>
          <cell r="M7151">
            <v>306</v>
          </cell>
        </row>
        <row r="7151">
          <cell r="O7151" t="str">
            <v>医保</v>
          </cell>
        </row>
        <row r="7152">
          <cell r="A7152" t="str">
            <v>033130100101</v>
          </cell>
          <cell r="B7152" t="str">
            <v>33130100101</v>
          </cell>
          <cell r="C7152" t="str">
            <v>手术费</v>
          </cell>
          <cell r="D7152" t="str">
            <v>08</v>
          </cell>
          <cell r="E7152" t="str">
            <v>手术治疗费</v>
          </cell>
          <cell r="F7152" t="str">
            <v>10</v>
          </cell>
          <cell r="G7152" t="str">
            <v>小儿经阴道卵巢囊肿穿刺术</v>
          </cell>
        </row>
        <row r="7152">
          <cell r="J7152" t="str">
            <v>单侧</v>
          </cell>
          <cell r="K7152">
            <v>468</v>
          </cell>
          <cell r="L7152">
            <v>468</v>
          </cell>
          <cell r="M7152">
            <v>398</v>
          </cell>
        </row>
        <row r="7152">
          <cell r="O7152" t="str">
            <v>医保</v>
          </cell>
        </row>
        <row r="7153">
          <cell r="A7153" t="str">
            <v>033130100200</v>
          </cell>
          <cell r="B7153" t="str">
            <v>331301002</v>
          </cell>
          <cell r="C7153" t="str">
            <v>手术费</v>
          </cell>
          <cell r="D7153" t="str">
            <v>08</v>
          </cell>
          <cell r="E7153" t="str">
            <v>手术治疗费</v>
          </cell>
          <cell r="F7153" t="str">
            <v>10</v>
          </cell>
          <cell r="G7153" t="str">
            <v>卵巢囊肿剔除术</v>
          </cell>
          <cell r="H7153" t="str">
            <v>包括烧灼术</v>
          </cell>
        </row>
        <row r="7153">
          <cell r="J7153" t="str">
            <v>单侧</v>
          </cell>
          <cell r="K7153">
            <v>1150</v>
          </cell>
          <cell r="L7153">
            <v>950</v>
          </cell>
          <cell r="M7153">
            <v>808</v>
          </cell>
        </row>
        <row r="7153">
          <cell r="O7153" t="str">
            <v>医保</v>
          </cell>
        </row>
        <row r="7154">
          <cell r="A7154" t="str">
            <v>033130100201</v>
          </cell>
          <cell r="B7154" t="str">
            <v>33130100201</v>
          </cell>
          <cell r="C7154" t="str">
            <v>手术费</v>
          </cell>
          <cell r="D7154" t="str">
            <v>08</v>
          </cell>
          <cell r="E7154" t="str">
            <v>手术治疗费</v>
          </cell>
          <cell r="F7154" t="str">
            <v>10</v>
          </cell>
          <cell r="G7154" t="str">
            <v>小儿卵巢囊肿剔除术</v>
          </cell>
        </row>
        <row r="7154">
          <cell r="J7154" t="str">
            <v>单侧</v>
          </cell>
          <cell r="K7154">
            <v>1495</v>
          </cell>
          <cell r="L7154">
            <v>1235</v>
          </cell>
          <cell r="M7154">
            <v>1050</v>
          </cell>
        </row>
        <row r="7154">
          <cell r="O7154" t="str">
            <v>医保</v>
          </cell>
        </row>
        <row r="7155">
          <cell r="A7155" t="str">
            <v>033130100202</v>
          </cell>
          <cell r="B7155" t="str">
            <v>33130100202</v>
          </cell>
          <cell r="C7155" t="str">
            <v>手术费</v>
          </cell>
          <cell r="D7155" t="str">
            <v>08</v>
          </cell>
          <cell r="E7155" t="str">
            <v>手术治疗费</v>
          </cell>
          <cell r="F7155" t="str">
            <v>10</v>
          </cell>
          <cell r="G7155" t="str">
            <v>经腹腔镜卵巢囊肿剔除术</v>
          </cell>
        </row>
        <row r="7155">
          <cell r="J7155" t="str">
            <v>单侧</v>
          </cell>
          <cell r="K7155">
            <v>1850</v>
          </cell>
          <cell r="L7155">
            <v>1550</v>
          </cell>
          <cell r="M7155">
            <v>1318</v>
          </cell>
        </row>
        <row r="7155">
          <cell r="O7155" t="str">
            <v>医保</v>
          </cell>
        </row>
        <row r="7156">
          <cell r="A7156" t="str">
            <v>033130100203</v>
          </cell>
          <cell r="B7156" t="str">
            <v>33130100203</v>
          </cell>
          <cell r="C7156" t="str">
            <v>手术费</v>
          </cell>
          <cell r="D7156" t="str">
            <v>08</v>
          </cell>
          <cell r="E7156" t="str">
            <v>手术治疗费</v>
          </cell>
          <cell r="F7156" t="str">
            <v>10</v>
          </cell>
          <cell r="G7156" t="str">
            <v>小儿经腹腔镜卵巢囊肿剔除术</v>
          </cell>
        </row>
        <row r="7156">
          <cell r="J7156" t="str">
            <v>单侧</v>
          </cell>
          <cell r="K7156">
            <v>2405</v>
          </cell>
          <cell r="L7156">
            <v>2015</v>
          </cell>
          <cell r="M7156">
            <v>1713</v>
          </cell>
        </row>
        <row r="7156">
          <cell r="O7156" t="str">
            <v>医保</v>
          </cell>
        </row>
        <row r="7157">
          <cell r="A7157" t="str">
            <v>033130100300</v>
          </cell>
          <cell r="B7157" t="str">
            <v>331301003</v>
          </cell>
          <cell r="C7157" t="str">
            <v>手术费</v>
          </cell>
          <cell r="D7157" t="str">
            <v>08</v>
          </cell>
          <cell r="E7157" t="str">
            <v>手术治疗费</v>
          </cell>
          <cell r="F7157" t="str">
            <v>10</v>
          </cell>
          <cell r="G7157" t="str">
            <v>卵巢修补术</v>
          </cell>
          <cell r="H7157" t="str">
            <v>含活检</v>
          </cell>
        </row>
        <row r="7157">
          <cell r="J7157" t="str">
            <v>单侧</v>
          </cell>
          <cell r="K7157">
            <v>930</v>
          </cell>
          <cell r="L7157">
            <v>792</v>
          </cell>
          <cell r="M7157">
            <v>673</v>
          </cell>
        </row>
        <row r="7157">
          <cell r="O7157" t="str">
            <v>医保</v>
          </cell>
        </row>
        <row r="7158">
          <cell r="A7158" t="str">
            <v>033130100301</v>
          </cell>
          <cell r="B7158" t="str">
            <v>33130100301</v>
          </cell>
          <cell r="C7158" t="str">
            <v>手术费</v>
          </cell>
          <cell r="D7158" t="str">
            <v>08</v>
          </cell>
          <cell r="E7158" t="str">
            <v>手术治疗费</v>
          </cell>
          <cell r="F7158" t="str">
            <v>10</v>
          </cell>
          <cell r="G7158" t="str">
            <v>小儿卵巢修补术</v>
          </cell>
        </row>
        <row r="7158">
          <cell r="J7158" t="str">
            <v>单侧</v>
          </cell>
          <cell r="K7158">
            <v>1209</v>
          </cell>
          <cell r="L7158">
            <v>1030</v>
          </cell>
          <cell r="M7158">
            <v>876</v>
          </cell>
        </row>
        <row r="7158">
          <cell r="O7158" t="str">
            <v>医保</v>
          </cell>
        </row>
        <row r="7159">
          <cell r="A7159" t="str">
            <v>033130100302</v>
          </cell>
          <cell r="B7159" t="str">
            <v>33130100302</v>
          </cell>
          <cell r="C7159" t="str">
            <v>手术费</v>
          </cell>
          <cell r="D7159" t="str">
            <v>08</v>
          </cell>
          <cell r="E7159" t="str">
            <v>手术治疗费</v>
          </cell>
          <cell r="F7159" t="str">
            <v>10</v>
          </cell>
          <cell r="G7159" t="str">
            <v>经腹腔镜卵巢修补术</v>
          </cell>
        </row>
        <row r="7159">
          <cell r="J7159" t="str">
            <v>单侧</v>
          </cell>
          <cell r="K7159">
            <v>1630</v>
          </cell>
          <cell r="L7159">
            <v>1392</v>
          </cell>
          <cell r="M7159">
            <v>1183</v>
          </cell>
        </row>
        <row r="7159">
          <cell r="O7159" t="str">
            <v>医保</v>
          </cell>
        </row>
        <row r="7160">
          <cell r="A7160" t="str">
            <v>033130100303</v>
          </cell>
          <cell r="B7160" t="str">
            <v>33130100303</v>
          </cell>
          <cell r="C7160" t="str">
            <v>手术费</v>
          </cell>
          <cell r="D7160" t="str">
            <v>08</v>
          </cell>
          <cell r="E7160" t="str">
            <v>手术治疗费</v>
          </cell>
          <cell r="F7160" t="str">
            <v>10</v>
          </cell>
          <cell r="G7160" t="str">
            <v>小儿经腹腔镜卵巢修补术</v>
          </cell>
        </row>
        <row r="7160">
          <cell r="J7160" t="str">
            <v>单侧</v>
          </cell>
          <cell r="K7160">
            <v>2119</v>
          </cell>
          <cell r="L7160">
            <v>1810</v>
          </cell>
          <cell r="M7160">
            <v>1539</v>
          </cell>
        </row>
        <row r="7160">
          <cell r="O7160" t="str">
            <v>医保</v>
          </cell>
        </row>
        <row r="7161">
          <cell r="A7161" t="str">
            <v>033130100400</v>
          </cell>
          <cell r="B7161" t="str">
            <v>331301004</v>
          </cell>
          <cell r="C7161" t="str">
            <v>手术费</v>
          </cell>
          <cell r="D7161" t="str">
            <v>08</v>
          </cell>
          <cell r="E7161" t="str">
            <v>手术治疗费</v>
          </cell>
          <cell r="F7161" t="str">
            <v>10</v>
          </cell>
          <cell r="G7161" t="str">
            <v>卵巢楔形切除术</v>
          </cell>
          <cell r="H7161" t="str">
            <v>包括卵巢切开探查、多囊卵巢打孔术</v>
          </cell>
          <cell r="I7161" t="str">
            <v>防粘连剂</v>
          </cell>
          <cell r="J7161" t="str">
            <v>单侧</v>
          </cell>
          <cell r="K7161">
            <v>930</v>
          </cell>
          <cell r="L7161">
            <v>792</v>
          </cell>
          <cell r="M7161">
            <v>673</v>
          </cell>
        </row>
        <row r="7161">
          <cell r="O7161" t="str">
            <v>医保</v>
          </cell>
        </row>
        <row r="7162">
          <cell r="A7162" t="str">
            <v>033130100401</v>
          </cell>
          <cell r="B7162" t="str">
            <v>33130100401</v>
          </cell>
          <cell r="C7162" t="str">
            <v>手术费</v>
          </cell>
          <cell r="D7162" t="str">
            <v>08</v>
          </cell>
          <cell r="E7162" t="str">
            <v>手术治疗费</v>
          </cell>
          <cell r="F7162" t="str">
            <v>10</v>
          </cell>
          <cell r="G7162" t="str">
            <v>卵巢楔形切除术-多囊卵巢打孔术</v>
          </cell>
        </row>
        <row r="7162">
          <cell r="J7162" t="str">
            <v>单侧</v>
          </cell>
          <cell r="K7162">
            <v>930</v>
          </cell>
          <cell r="L7162">
            <v>792</v>
          </cell>
          <cell r="M7162">
            <v>673</v>
          </cell>
          <cell r="N7162" t="str">
            <v>多囊卵巢打孔术</v>
          </cell>
          <cell r="O7162" t="str">
            <v>医保</v>
          </cell>
        </row>
        <row r="7163">
          <cell r="A7163" t="str">
            <v>033130100402</v>
          </cell>
          <cell r="B7163" t="str">
            <v>33130100402</v>
          </cell>
          <cell r="C7163" t="str">
            <v>手术费</v>
          </cell>
          <cell r="D7163" t="str">
            <v>08</v>
          </cell>
          <cell r="E7163" t="str">
            <v>手术治疗费</v>
          </cell>
          <cell r="F7163" t="str">
            <v>10</v>
          </cell>
          <cell r="G7163" t="str">
            <v>小儿卵巢楔形切除术</v>
          </cell>
        </row>
        <row r="7163">
          <cell r="J7163" t="str">
            <v>单侧</v>
          </cell>
          <cell r="K7163">
            <v>1209</v>
          </cell>
          <cell r="L7163">
            <v>1030</v>
          </cell>
          <cell r="M7163">
            <v>876</v>
          </cell>
        </row>
        <row r="7163">
          <cell r="O7163" t="str">
            <v>医保</v>
          </cell>
        </row>
        <row r="7164">
          <cell r="A7164" t="str">
            <v>033130100403</v>
          </cell>
          <cell r="B7164" t="str">
            <v>33130100403</v>
          </cell>
          <cell r="C7164" t="str">
            <v>手术费</v>
          </cell>
          <cell r="D7164" t="str">
            <v>08</v>
          </cell>
          <cell r="E7164" t="str">
            <v>手术治疗费</v>
          </cell>
          <cell r="F7164" t="str">
            <v>10</v>
          </cell>
          <cell r="G7164" t="str">
            <v>小儿卵巢楔形切除术-多囊卵巢打孔术</v>
          </cell>
        </row>
        <row r="7164">
          <cell r="J7164" t="str">
            <v>单侧</v>
          </cell>
          <cell r="K7164">
            <v>1209</v>
          </cell>
          <cell r="L7164">
            <v>1030</v>
          </cell>
          <cell r="M7164">
            <v>876</v>
          </cell>
          <cell r="N7164" t="str">
            <v>多囊卵巢打孔术</v>
          </cell>
          <cell r="O7164" t="str">
            <v>医保</v>
          </cell>
        </row>
        <row r="7165">
          <cell r="A7165" t="str">
            <v>033130100404</v>
          </cell>
          <cell r="B7165" t="str">
            <v>33130100404</v>
          </cell>
          <cell r="C7165" t="str">
            <v>手术费</v>
          </cell>
          <cell r="D7165" t="str">
            <v>08</v>
          </cell>
          <cell r="E7165" t="str">
            <v>手术治疗费</v>
          </cell>
          <cell r="F7165" t="str">
            <v>10</v>
          </cell>
          <cell r="G7165" t="str">
            <v>经腹腔镜卵巢楔形切除术</v>
          </cell>
        </row>
        <row r="7165">
          <cell r="J7165" t="str">
            <v>单侧</v>
          </cell>
          <cell r="K7165">
            <v>1630</v>
          </cell>
          <cell r="L7165">
            <v>1392</v>
          </cell>
          <cell r="M7165">
            <v>1183</v>
          </cell>
        </row>
        <row r="7165">
          <cell r="O7165" t="str">
            <v>医保</v>
          </cell>
        </row>
        <row r="7166">
          <cell r="A7166" t="str">
            <v>033130100405</v>
          </cell>
          <cell r="B7166" t="str">
            <v>33130100405</v>
          </cell>
          <cell r="C7166" t="str">
            <v>手术费</v>
          </cell>
          <cell r="D7166" t="str">
            <v>08</v>
          </cell>
          <cell r="E7166" t="str">
            <v>手术治疗费</v>
          </cell>
          <cell r="F7166" t="str">
            <v>10</v>
          </cell>
          <cell r="G7166" t="str">
            <v>小儿经腹腔镜卵巢楔形切除术</v>
          </cell>
        </row>
        <row r="7166">
          <cell r="J7166" t="str">
            <v>单侧</v>
          </cell>
          <cell r="K7166">
            <v>2119</v>
          </cell>
          <cell r="L7166">
            <v>1810</v>
          </cell>
          <cell r="M7166">
            <v>1539</v>
          </cell>
        </row>
        <row r="7166">
          <cell r="O7166" t="str">
            <v>医保</v>
          </cell>
        </row>
        <row r="7167">
          <cell r="A7167" t="str">
            <v>033130100500</v>
          </cell>
          <cell r="B7167" t="str">
            <v>331301005</v>
          </cell>
          <cell r="C7167" t="str">
            <v>手术费</v>
          </cell>
          <cell r="D7167" t="str">
            <v>08</v>
          </cell>
          <cell r="E7167" t="str">
            <v>手术治疗费</v>
          </cell>
          <cell r="F7167" t="str">
            <v>10</v>
          </cell>
          <cell r="G7167" t="str">
            <v>卵巢切除术</v>
          </cell>
        </row>
        <row r="7167">
          <cell r="J7167" t="str">
            <v>单侧</v>
          </cell>
          <cell r="K7167">
            <v>930</v>
          </cell>
          <cell r="L7167">
            <v>930</v>
          </cell>
          <cell r="M7167">
            <v>791</v>
          </cell>
        </row>
        <row r="7167">
          <cell r="O7167" t="str">
            <v>医保</v>
          </cell>
        </row>
        <row r="7168">
          <cell r="A7168" t="str">
            <v>033130100501</v>
          </cell>
          <cell r="B7168" t="str">
            <v>33130100501</v>
          </cell>
          <cell r="C7168" t="str">
            <v>手术费</v>
          </cell>
          <cell r="D7168" t="str">
            <v>08</v>
          </cell>
          <cell r="E7168" t="str">
            <v>手术治疗费</v>
          </cell>
          <cell r="F7168" t="str">
            <v>10</v>
          </cell>
          <cell r="G7168" t="str">
            <v>小儿卵巢切除术</v>
          </cell>
        </row>
        <row r="7168">
          <cell r="J7168" t="str">
            <v>单侧</v>
          </cell>
          <cell r="K7168">
            <v>1209</v>
          </cell>
          <cell r="L7168">
            <v>1209</v>
          </cell>
          <cell r="M7168">
            <v>1028</v>
          </cell>
        </row>
        <row r="7168">
          <cell r="O7168" t="str">
            <v>医保</v>
          </cell>
        </row>
        <row r="7169">
          <cell r="A7169" t="str">
            <v>033130100502</v>
          </cell>
          <cell r="B7169" t="str">
            <v>33130100502</v>
          </cell>
          <cell r="C7169" t="str">
            <v>手术费</v>
          </cell>
          <cell r="D7169" t="str">
            <v>08</v>
          </cell>
          <cell r="E7169" t="str">
            <v>手术治疗费</v>
          </cell>
          <cell r="F7169" t="str">
            <v>10</v>
          </cell>
          <cell r="G7169" t="str">
            <v>经腹腔镜卵巢切除术</v>
          </cell>
        </row>
        <row r="7169">
          <cell r="J7169" t="str">
            <v>单侧</v>
          </cell>
          <cell r="K7169">
            <v>1630</v>
          </cell>
          <cell r="L7169">
            <v>1530</v>
          </cell>
          <cell r="M7169">
            <v>1301</v>
          </cell>
        </row>
        <row r="7169">
          <cell r="O7169" t="str">
            <v>医保</v>
          </cell>
        </row>
        <row r="7170">
          <cell r="A7170" t="str">
            <v>033130100503</v>
          </cell>
          <cell r="B7170" t="str">
            <v>33130100503</v>
          </cell>
          <cell r="C7170" t="str">
            <v>手术费</v>
          </cell>
          <cell r="D7170" t="str">
            <v>08</v>
          </cell>
          <cell r="E7170" t="str">
            <v>手术治疗费</v>
          </cell>
          <cell r="F7170" t="str">
            <v>10</v>
          </cell>
          <cell r="G7170" t="str">
            <v>小儿经腹腔镜卵巢切除术</v>
          </cell>
        </row>
        <row r="7170">
          <cell r="J7170" t="str">
            <v>单侧</v>
          </cell>
          <cell r="K7170">
            <v>2119</v>
          </cell>
          <cell r="L7170">
            <v>1989</v>
          </cell>
          <cell r="M7170">
            <v>1691</v>
          </cell>
        </row>
        <row r="7170">
          <cell r="O7170" t="str">
            <v>医保</v>
          </cell>
        </row>
        <row r="7171">
          <cell r="A7171" t="str">
            <v>033130100600</v>
          </cell>
          <cell r="B7171" t="str">
            <v>331301006</v>
          </cell>
          <cell r="C7171" t="str">
            <v>手术费</v>
          </cell>
          <cell r="D7171" t="str">
            <v>08</v>
          </cell>
          <cell r="E7171" t="str">
            <v>手术治疗费</v>
          </cell>
          <cell r="F7171" t="str">
            <v>10</v>
          </cell>
          <cell r="G7171" t="str">
            <v>卵巢癌根治术</v>
          </cell>
          <cell r="H7171" t="str">
            <v>含全子宫+双附件切除+网膜切除+阑尾切除+肿瘤细胞减灭术(盆、腹腔转移灶切除)+盆腹腔淋巴结清除术</v>
          </cell>
          <cell r="I7171" t="str">
            <v>钛夹、防粘连剂</v>
          </cell>
          <cell r="J7171" t="str">
            <v>次</v>
          </cell>
          <cell r="K7171">
            <v>3600</v>
          </cell>
          <cell r="L7171">
            <v>3510</v>
          </cell>
          <cell r="M7171">
            <v>2984</v>
          </cell>
          <cell r="N7171" t="str">
            <v>膀胱部分切除、肠管部分切除三甲医院加收500元，三甲以下医院加收500元</v>
          </cell>
          <cell r="O7171" t="str">
            <v>医保</v>
          </cell>
        </row>
        <row r="7172">
          <cell r="A7172" t="str">
            <v>033130100601</v>
          </cell>
          <cell r="B7172" t="str">
            <v>33130100601</v>
          </cell>
          <cell r="C7172" t="str">
            <v>手术费</v>
          </cell>
          <cell r="D7172" t="str">
            <v>08</v>
          </cell>
          <cell r="E7172" t="str">
            <v>手术治疗费</v>
          </cell>
          <cell r="F7172" t="str">
            <v>10</v>
          </cell>
          <cell r="G7172" t="str">
            <v>卵巢癌根治术（膀胱部分切除加收）</v>
          </cell>
        </row>
        <row r="7172">
          <cell r="J7172" t="str">
            <v>次</v>
          </cell>
          <cell r="K7172">
            <v>500</v>
          </cell>
          <cell r="L7172">
            <v>500</v>
          </cell>
          <cell r="M7172">
            <v>425</v>
          </cell>
          <cell r="N7172" t="str">
            <v>膀胱部分切除加收</v>
          </cell>
          <cell r="O7172" t="str">
            <v>医保</v>
          </cell>
        </row>
        <row r="7173">
          <cell r="A7173" t="str">
            <v>033130100602</v>
          </cell>
          <cell r="B7173" t="str">
            <v>33130100602</v>
          </cell>
          <cell r="C7173" t="str">
            <v>手术费</v>
          </cell>
          <cell r="D7173" t="str">
            <v>08</v>
          </cell>
          <cell r="E7173" t="str">
            <v>手术治疗费</v>
          </cell>
          <cell r="F7173" t="str">
            <v>10</v>
          </cell>
          <cell r="G7173" t="str">
            <v>卵巢癌根治术（肠管部分切除加收）</v>
          </cell>
        </row>
        <row r="7173">
          <cell r="J7173" t="str">
            <v>次</v>
          </cell>
          <cell r="K7173">
            <v>500</v>
          </cell>
          <cell r="L7173">
            <v>500</v>
          </cell>
          <cell r="M7173">
            <v>425</v>
          </cell>
          <cell r="N7173" t="str">
            <v>肠管部分切除加收</v>
          </cell>
          <cell r="O7173" t="str">
            <v>医保</v>
          </cell>
        </row>
        <row r="7174">
          <cell r="A7174" t="str">
            <v>033130100603</v>
          </cell>
          <cell r="B7174" t="str">
            <v>33130100603</v>
          </cell>
          <cell r="C7174" t="str">
            <v>手术费</v>
          </cell>
          <cell r="D7174" t="str">
            <v>08</v>
          </cell>
          <cell r="E7174" t="str">
            <v>手术治疗费</v>
          </cell>
          <cell r="F7174" t="str">
            <v>10</v>
          </cell>
          <cell r="G7174" t="str">
            <v>小儿卵巢癌根治术</v>
          </cell>
        </row>
        <row r="7174">
          <cell r="J7174" t="str">
            <v>次</v>
          </cell>
          <cell r="K7174">
            <v>4680</v>
          </cell>
          <cell r="L7174">
            <v>4563</v>
          </cell>
          <cell r="M7174">
            <v>3879</v>
          </cell>
        </row>
        <row r="7174">
          <cell r="O7174" t="str">
            <v>医保</v>
          </cell>
        </row>
        <row r="7175">
          <cell r="A7175" t="str">
            <v>033130100604</v>
          </cell>
          <cell r="B7175" t="str">
            <v>33130100604</v>
          </cell>
          <cell r="C7175" t="str">
            <v>手术费</v>
          </cell>
          <cell r="D7175" t="str">
            <v>08</v>
          </cell>
          <cell r="E7175" t="str">
            <v>手术治疗费</v>
          </cell>
          <cell r="F7175" t="str">
            <v>10</v>
          </cell>
          <cell r="G7175" t="str">
            <v>小儿卵巢癌根治术（膀胱部分切除加收）</v>
          </cell>
        </row>
        <row r="7175">
          <cell r="J7175" t="str">
            <v>次</v>
          </cell>
          <cell r="K7175">
            <v>650</v>
          </cell>
          <cell r="L7175">
            <v>650</v>
          </cell>
          <cell r="M7175">
            <v>553</v>
          </cell>
          <cell r="N7175" t="str">
            <v>膀胱部分切除加收</v>
          </cell>
          <cell r="O7175" t="str">
            <v>医保</v>
          </cell>
        </row>
        <row r="7176">
          <cell r="A7176" t="str">
            <v>033130100605</v>
          </cell>
          <cell r="B7176" t="str">
            <v>33130100605</v>
          </cell>
          <cell r="C7176" t="str">
            <v>手术费</v>
          </cell>
          <cell r="D7176" t="str">
            <v>08</v>
          </cell>
          <cell r="E7176" t="str">
            <v>手术治疗费</v>
          </cell>
          <cell r="F7176" t="str">
            <v>10</v>
          </cell>
          <cell r="G7176" t="str">
            <v>小儿卵巢癌根治术（肠管部分切除加收）</v>
          </cell>
        </row>
        <row r="7176">
          <cell r="J7176" t="str">
            <v>次</v>
          </cell>
          <cell r="K7176">
            <v>650</v>
          </cell>
          <cell r="L7176">
            <v>650</v>
          </cell>
          <cell r="M7176">
            <v>553</v>
          </cell>
          <cell r="N7176" t="str">
            <v>肠管部分切除加收</v>
          </cell>
          <cell r="O7176" t="str">
            <v>医保</v>
          </cell>
        </row>
        <row r="7177">
          <cell r="A7177" t="str">
            <v>033130100606</v>
          </cell>
          <cell r="B7177" t="str">
            <v>33130100606</v>
          </cell>
          <cell r="C7177" t="str">
            <v>手术费</v>
          </cell>
          <cell r="D7177" t="str">
            <v>08</v>
          </cell>
          <cell r="E7177" t="str">
            <v>手术治疗费</v>
          </cell>
          <cell r="F7177" t="str">
            <v>10</v>
          </cell>
          <cell r="G7177" t="str">
            <v>经腹腔镜卵巢癌根治术</v>
          </cell>
        </row>
        <row r="7177">
          <cell r="J7177" t="str">
            <v>次</v>
          </cell>
          <cell r="K7177">
            <v>4300</v>
          </cell>
          <cell r="L7177">
            <v>4110</v>
          </cell>
          <cell r="M7177">
            <v>3494</v>
          </cell>
        </row>
        <row r="7177">
          <cell r="O7177" t="str">
            <v>医保</v>
          </cell>
        </row>
        <row r="7178">
          <cell r="A7178" t="str">
            <v>033130100607</v>
          </cell>
          <cell r="B7178" t="str">
            <v>33130100607</v>
          </cell>
          <cell r="C7178" t="str">
            <v>手术费</v>
          </cell>
          <cell r="D7178" t="str">
            <v>08</v>
          </cell>
          <cell r="E7178" t="str">
            <v>手术治疗费</v>
          </cell>
          <cell r="F7178" t="str">
            <v>10</v>
          </cell>
          <cell r="G7178" t="str">
            <v>小儿经腹腔镜卵巢癌根治术</v>
          </cell>
        </row>
        <row r="7178">
          <cell r="J7178" t="str">
            <v>次</v>
          </cell>
          <cell r="K7178">
            <v>5590</v>
          </cell>
          <cell r="L7178">
            <v>5343</v>
          </cell>
          <cell r="M7178">
            <v>4542</v>
          </cell>
        </row>
        <row r="7178">
          <cell r="O7178" t="str">
            <v>医保</v>
          </cell>
        </row>
        <row r="7179">
          <cell r="A7179" t="str">
            <v>033130100700</v>
          </cell>
          <cell r="B7179" t="str">
            <v>331301007</v>
          </cell>
          <cell r="C7179" t="str">
            <v>手术费</v>
          </cell>
          <cell r="D7179" t="str">
            <v>08</v>
          </cell>
          <cell r="E7179" t="str">
            <v>手术治疗费</v>
          </cell>
          <cell r="F7179" t="str">
            <v>10</v>
          </cell>
          <cell r="G7179" t="str">
            <v>卵巢癌探查术</v>
          </cell>
          <cell r="H7179" t="str">
            <v>含活检</v>
          </cell>
        </row>
        <row r="7179">
          <cell r="J7179" t="str">
            <v>次</v>
          </cell>
          <cell r="K7179">
            <v>720</v>
          </cell>
          <cell r="L7179">
            <v>720</v>
          </cell>
          <cell r="M7179">
            <v>612</v>
          </cell>
        </row>
        <row r="7179">
          <cell r="O7179" t="str">
            <v>医保</v>
          </cell>
        </row>
        <row r="7180">
          <cell r="A7180" t="str">
            <v>033130100701</v>
          </cell>
          <cell r="B7180" t="str">
            <v>33130100701</v>
          </cell>
          <cell r="C7180" t="str">
            <v>手术费</v>
          </cell>
          <cell r="D7180" t="str">
            <v>08</v>
          </cell>
          <cell r="E7180" t="str">
            <v>手术治疗费</v>
          </cell>
          <cell r="F7180" t="str">
            <v>10</v>
          </cell>
          <cell r="G7180" t="str">
            <v>小儿卵巢癌探查术</v>
          </cell>
        </row>
        <row r="7180">
          <cell r="J7180" t="str">
            <v>次</v>
          </cell>
          <cell r="K7180">
            <v>936</v>
          </cell>
          <cell r="L7180">
            <v>936</v>
          </cell>
          <cell r="M7180">
            <v>796</v>
          </cell>
        </row>
        <row r="7180">
          <cell r="O7180" t="str">
            <v>医保</v>
          </cell>
        </row>
        <row r="7181">
          <cell r="A7181" t="str">
            <v>033130100702</v>
          </cell>
          <cell r="B7181" t="str">
            <v>33130100702</v>
          </cell>
          <cell r="C7181" t="str">
            <v>手术费</v>
          </cell>
          <cell r="D7181" t="str">
            <v>08</v>
          </cell>
          <cell r="E7181" t="str">
            <v>手术治疗费</v>
          </cell>
          <cell r="F7181" t="str">
            <v>10</v>
          </cell>
          <cell r="G7181" t="str">
            <v>经腹腔镜卵巢癌探查术</v>
          </cell>
        </row>
        <row r="7181">
          <cell r="J7181" t="str">
            <v>次</v>
          </cell>
          <cell r="K7181">
            <v>1420</v>
          </cell>
          <cell r="L7181">
            <v>1320</v>
          </cell>
          <cell r="M7181">
            <v>1122</v>
          </cell>
        </row>
        <row r="7181">
          <cell r="O7181" t="str">
            <v>医保</v>
          </cell>
        </row>
        <row r="7182">
          <cell r="A7182" t="str">
            <v>033130100703</v>
          </cell>
          <cell r="B7182" t="str">
            <v>33130100703</v>
          </cell>
          <cell r="C7182" t="str">
            <v>手术费</v>
          </cell>
          <cell r="D7182" t="str">
            <v>08</v>
          </cell>
          <cell r="E7182" t="str">
            <v>手术治疗费</v>
          </cell>
          <cell r="F7182" t="str">
            <v>10</v>
          </cell>
          <cell r="G7182" t="str">
            <v>小儿经腹腔镜卵巢癌探查术</v>
          </cell>
        </row>
        <row r="7182">
          <cell r="J7182" t="str">
            <v>次</v>
          </cell>
          <cell r="K7182">
            <v>1846</v>
          </cell>
          <cell r="L7182">
            <v>1716</v>
          </cell>
          <cell r="M7182">
            <v>1459</v>
          </cell>
        </row>
        <row r="7182">
          <cell r="O7182" t="str">
            <v>医保</v>
          </cell>
        </row>
        <row r="7183">
          <cell r="A7183" t="str">
            <v>033130100800</v>
          </cell>
          <cell r="B7183" t="str">
            <v>331301008</v>
          </cell>
          <cell r="C7183" t="str">
            <v>手术费</v>
          </cell>
          <cell r="D7183" t="str">
            <v>08</v>
          </cell>
          <cell r="E7183" t="str">
            <v>手术治疗费</v>
          </cell>
          <cell r="F7183" t="str">
            <v>10</v>
          </cell>
          <cell r="G7183" t="str">
            <v>卵巢输卵管切除术</v>
          </cell>
        </row>
        <row r="7183">
          <cell r="J7183" t="str">
            <v>单侧</v>
          </cell>
          <cell r="K7183">
            <v>935</v>
          </cell>
          <cell r="L7183">
            <v>850</v>
          </cell>
          <cell r="M7183">
            <v>723</v>
          </cell>
        </row>
        <row r="7183">
          <cell r="O7183" t="str">
            <v>医保</v>
          </cell>
        </row>
        <row r="7184">
          <cell r="A7184" t="str">
            <v>033130100801</v>
          </cell>
          <cell r="B7184" t="str">
            <v>33130100801</v>
          </cell>
          <cell r="C7184" t="str">
            <v>手术费</v>
          </cell>
          <cell r="D7184" t="str">
            <v>08</v>
          </cell>
          <cell r="E7184" t="str">
            <v>手术治疗费</v>
          </cell>
          <cell r="F7184" t="str">
            <v>10</v>
          </cell>
          <cell r="G7184" t="str">
            <v>小儿卵巢输卵管切除术</v>
          </cell>
        </row>
        <row r="7184">
          <cell r="J7184" t="str">
            <v>单侧</v>
          </cell>
          <cell r="K7184">
            <v>1216</v>
          </cell>
          <cell r="L7184">
            <v>1105</v>
          </cell>
          <cell r="M7184">
            <v>939</v>
          </cell>
        </row>
        <row r="7184">
          <cell r="O7184" t="str">
            <v>医保</v>
          </cell>
        </row>
        <row r="7185">
          <cell r="A7185" t="str">
            <v>033130100802</v>
          </cell>
          <cell r="B7185" t="str">
            <v>33130100802</v>
          </cell>
          <cell r="C7185" t="str">
            <v>手术费</v>
          </cell>
          <cell r="D7185" t="str">
            <v>08</v>
          </cell>
          <cell r="E7185" t="str">
            <v>手术治疗费</v>
          </cell>
          <cell r="F7185" t="str">
            <v>10</v>
          </cell>
          <cell r="G7185" t="str">
            <v>经腹腔镜卵巢输卵管切除术</v>
          </cell>
        </row>
        <row r="7185">
          <cell r="J7185" t="str">
            <v>单侧</v>
          </cell>
          <cell r="K7185">
            <v>1635</v>
          </cell>
          <cell r="L7185">
            <v>1450</v>
          </cell>
          <cell r="M7185">
            <v>1233</v>
          </cell>
        </row>
        <row r="7185">
          <cell r="O7185" t="str">
            <v>医保</v>
          </cell>
        </row>
        <row r="7186">
          <cell r="A7186" t="str">
            <v>033130100803</v>
          </cell>
          <cell r="B7186" t="str">
            <v>33130100803</v>
          </cell>
          <cell r="C7186" t="str">
            <v>手术费</v>
          </cell>
          <cell r="D7186" t="str">
            <v>08</v>
          </cell>
          <cell r="E7186" t="str">
            <v>手术治疗费</v>
          </cell>
          <cell r="F7186" t="str">
            <v>10</v>
          </cell>
          <cell r="G7186" t="str">
            <v>小儿经腹腔镜卵巢输卵管切除术</v>
          </cell>
        </row>
        <row r="7186">
          <cell r="J7186" t="str">
            <v>单侧</v>
          </cell>
          <cell r="K7186">
            <v>2126</v>
          </cell>
          <cell r="L7186">
            <v>1885</v>
          </cell>
          <cell r="M7186">
            <v>1602</v>
          </cell>
        </row>
        <row r="7186">
          <cell r="O7186" t="str">
            <v>医保</v>
          </cell>
        </row>
        <row r="7187">
          <cell r="A7187" t="str">
            <v>033130100900</v>
          </cell>
          <cell r="B7187" t="str">
            <v>331301009</v>
          </cell>
          <cell r="C7187" t="str">
            <v>手术费</v>
          </cell>
          <cell r="D7187" t="str">
            <v>08</v>
          </cell>
          <cell r="E7187" t="str">
            <v>手术治疗费</v>
          </cell>
          <cell r="F7187" t="str">
            <v>10</v>
          </cell>
          <cell r="G7187" t="str">
            <v>卵巢移位术</v>
          </cell>
        </row>
        <row r="7187">
          <cell r="J7187" t="str">
            <v>单侧</v>
          </cell>
          <cell r="K7187">
            <v>930</v>
          </cell>
          <cell r="L7187">
            <v>900</v>
          </cell>
          <cell r="M7187">
            <v>765</v>
          </cell>
        </row>
        <row r="7187">
          <cell r="O7187" t="str">
            <v>医保</v>
          </cell>
        </row>
        <row r="7188">
          <cell r="A7188" t="str">
            <v>033130100901</v>
          </cell>
          <cell r="B7188" t="str">
            <v>33130100901</v>
          </cell>
          <cell r="C7188" t="str">
            <v>手术费</v>
          </cell>
          <cell r="D7188" t="str">
            <v>08</v>
          </cell>
          <cell r="E7188" t="str">
            <v>手术治疗费</v>
          </cell>
          <cell r="F7188" t="str">
            <v>10</v>
          </cell>
          <cell r="G7188" t="str">
            <v>小儿卵巢移位术</v>
          </cell>
        </row>
        <row r="7188">
          <cell r="J7188" t="str">
            <v>单侧</v>
          </cell>
          <cell r="K7188">
            <v>1209</v>
          </cell>
          <cell r="L7188">
            <v>1170</v>
          </cell>
          <cell r="M7188">
            <v>995</v>
          </cell>
        </row>
        <row r="7188">
          <cell r="O7188" t="str">
            <v>医保</v>
          </cell>
        </row>
        <row r="7189">
          <cell r="A7189" t="str">
            <v>033130100902</v>
          </cell>
          <cell r="B7189" t="str">
            <v>33130100902</v>
          </cell>
          <cell r="C7189" t="str">
            <v>手术费</v>
          </cell>
          <cell r="D7189" t="str">
            <v>08</v>
          </cell>
          <cell r="E7189" t="str">
            <v>手术治疗费</v>
          </cell>
          <cell r="F7189" t="str">
            <v>10</v>
          </cell>
          <cell r="G7189" t="str">
            <v>经腹腔镜卵巢移位术</v>
          </cell>
        </row>
        <row r="7189">
          <cell r="J7189" t="str">
            <v>单侧</v>
          </cell>
          <cell r="K7189">
            <v>1630</v>
          </cell>
          <cell r="L7189">
            <v>1500</v>
          </cell>
          <cell r="M7189">
            <v>1275</v>
          </cell>
        </row>
        <row r="7189">
          <cell r="O7189" t="str">
            <v>医保</v>
          </cell>
        </row>
        <row r="7190">
          <cell r="A7190" t="str">
            <v>033130100903</v>
          </cell>
          <cell r="B7190" t="str">
            <v>33130100903</v>
          </cell>
          <cell r="C7190" t="str">
            <v>手术费</v>
          </cell>
          <cell r="D7190" t="str">
            <v>08</v>
          </cell>
          <cell r="E7190" t="str">
            <v>手术治疗费</v>
          </cell>
          <cell r="F7190" t="str">
            <v>10</v>
          </cell>
          <cell r="G7190" t="str">
            <v>小儿经腹腔镜卵巢移位术</v>
          </cell>
        </row>
        <row r="7190">
          <cell r="J7190" t="str">
            <v>单侧</v>
          </cell>
          <cell r="K7190">
            <v>2119</v>
          </cell>
          <cell r="L7190">
            <v>1950</v>
          </cell>
          <cell r="M7190">
            <v>1658</v>
          </cell>
        </row>
        <row r="7190">
          <cell r="O7190" t="str">
            <v>医保</v>
          </cell>
        </row>
        <row r="7191">
          <cell r="A7191" t="str">
            <v>033130101000</v>
          </cell>
          <cell r="B7191" t="str">
            <v>331301010</v>
          </cell>
          <cell r="C7191" t="str">
            <v>手术费</v>
          </cell>
          <cell r="D7191" t="str">
            <v>08</v>
          </cell>
          <cell r="E7191" t="str">
            <v>手术治疗费</v>
          </cell>
          <cell r="F7191" t="str">
            <v>10</v>
          </cell>
          <cell r="G7191" t="str">
            <v>卵巢移植术</v>
          </cell>
        </row>
        <row r="7191">
          <cell r="I7191" t="str">
            <v>供体</v>
          </cell>
          <cell r="J7191" t="str">
            <v>单侧</v>
          </cell>
        </row>
        <row r="7192">
          <cell r="A7192" t="str">
            <v>033130101001</v>
          </cell>
          <cell r="B7192" t="str">
            <v>33130101001</v>
          </cell>
          <cell r="C7192" t="str">
            <v>手术费</v>
          </cell>
          <cell r="D7192" t="str">
            <v>08</v>
          </cell>
          <cell r="E7192" t="str">
            <v>手术治疗费</v>
          </cell>
          <cell r="F7192" t="str">
            <v>10</v>
          </cell>
          <cell r="G7192" t="str">
            <v>小儿卵巢移植术</v>
          </cell>
        </row>
        <row r="7192">
          <cell r="J7192" t="str">
            <v>单侧</v>
          </cell>
        </row>
        <row r="7193">
          <cell r="A7193" t="str">
            <v>033130101002</v>
          </cell>
          <cell r="B7193" t="str">
            <v>33130101002</v>
          </cell>
          <cell r="C7193" t="str">
            <v>手术费</v>
          </cell>
          <cell r="D7193" t="str">
            <v>08</v>
          </cell>
          <cell r="E7193" t="str">
            <v>手术治疗费</v>
          </cell>
          <cell r="F7193" t="str">
            <v>10</v>
          </cell>
          <cell r="G7193" t="str">
            <v>经腹腔镜卵巢移植术</v>
          </cell>
        </row>
        <row r="7193">
          <cell r="J7193" t="str">
            <v>单侧</v>
          </cell>
        </row>
        <row r="7194">
          <cell r="A7194" t="str">
            <v>033130101003</v>
          </cell>
          <cell r="B7194" t="str">
            <v>33130101003</v>
          </cell>
          <cell r="C7194" t="str">
            <v>手术费</v>
          </cell>
          <cell r="D7194" t="str">
            <v>08</v>
          </cell>
          <cell r="E7194" t="str">
            <v>手术治疗费</v>
          </cell>
          <cell r="F7194" t="str">
            <v>10</v>
          </cell>
          <cell r="G7194" t="str">
            <v>小儿经腹腔镜卵巢移植术</v>
          </cell>
        </row>
        <row r="7194">
          <cell r="J7194" t="str">
            <v>单侧</v>
          </cell>
        </row>
        <row r="7195">
          <cell r="B7195" t="str">
            <v>331302</v>
          </cell>
        </row>
        <row r="7195">
          <cell r="G7195" t="str">
            <v>输卵管手术</v>
          </cell>
        </row>
        <row r="7196">
          <cell r="A7196" t="str">
            <v>033130200100</v>
          </cell>
          <cell r="B7196" t="str">
            <v>331302001</v>
          </cell>
          <cell r="C7196" t="str">
            <v>手术费</v>
          </cell>
          <cell r="D7196" t="str">
            <v>08</v>
          </cell>
          <cell r="E7196" t="str">
            <v>手术治疗费</v>
          </cell>
          <cell r="F7196" t="str">
            <v>10</v>
          </cell>
          <cell r="G7196" t="str">
            <v>输卵管结扎术</v>
          </cell>
          <cell r="H7196" t="str">
            <v>包括传统术式、经阴道术式</v>
          </cell>
          <cell r="I7196" t="str">
            <v>银夹</v>
          </cell>
          <cell r="J7196" t="str">
            <v>次</v>
          </cell>
          <cell r="K7196">
            <v>370</v>
          </cell>
          <cell r="L7196">
            <v>340</v>
          </cell>
          <cell r="M7196">
            <v>289</v>
          </cell>
        </row>
        <row r="7196">
          <cell r="O7196" t="str">
            <v>医保</v>
          </cell>
        </row>
        <row r="7197">
          <cell r="A7197" t="str">
            <v>033130200101</v>
          </cell>
          <cell r="B7197" t="str">
            <v>33130200101</v>
          </cell>
          <cell r="C7197" t="str">
            <v>手术费</v>
          </cell>
          <cell r="D7197" t="str">
            <v>08</v>
          </cell>
          <cell r="E7197" t="str">
            <v>手术治疗费</v>
          </cell>
          <cell r="F7197" t="str">
            <v>10</v>
          </cell>
          <cell r="G7197" t="str">
            <v>小儿输卵管结扎术</v>
          </cell>
        </row>
        <row r="7197">
          <cell r="J7197" t="str">
            <v>次</v>
          </cell>
          <cell r="K7197">
            <v>481</v>
          </cell>
          <cell r="L7197">
            <v>442</v>
          </cell>
          <cell r="M7197">
            <v>376</v>
          </cell>
        </row>
        <row r="7197">
          <cell r="O7197" t="str">
            <v>医保</v>
          </cell>
        </row>
        <row r="7198">
          <cell r="A7198" t="str">
            <v>033130200102</v>
          </cell>
          <cell r="B7198" t="str">
            <v>33130200102</v>
          </cell>
          <cell r="C7198" t="str">
            <v>手术费</v>
          </cell>
          <cell r="D7198" t="str">
            <v>08</v>
          </cell>
          <cell r="E7198" t="str">
            <v>手术治疗费</v>
          </cell>
          <cell r="F7198" t="str">
            <v>10</v>
          </cell>
          <cell r="G7198" t="str">
            <v>经腹腔镜输卵管结扎术</v>
          </cell>
        </row>
        <row r="7198">
          <cell r="J7198" t="str">
            <v>次</v>
          </cell>
          <cell r="K7198">
            <v>1070</v>
          </cell>
          <cell r="L7198">
            <v>940</v>
          </cell>
          <cell r="M7198">
            <v>799</v>
          </cell>
        </row>
        <row r="7198">
          <cell r="O7198" t="str">
            <v>医保</v>
          </cell>
        </row>
        <row r="7199">
          <cell r="A7199" t="str">
            <v>033130200103</v>
          </cell>
          <cell r="B7199" t="str">
            <v>33130200103</v>
          </cell>
          <cell r="C7199" t="str">
            <v>手术费</v>
          </cell>
          <cell r="D7199" t="str">
            <v>08</v>
          </cell>
          <cell r="E7199" t="str">
            <v>手术治疗费</v>
          </cell>
          <cell r="F7199" t="str">
            <v>10</v>
          </cell>
          <cell r="G7199" t="str">
            <v>小儿经腹腔镜输卵管结扎术</v>
          </cell>
        </row>
        <row r="7199">
          <cell r="J7199" t="str">
            <v>次</v>
          </cell>
          <cell r="K7199">
            <v>1391</v>
          </cell>
          <cell r="L7199">
            <v>1222</v>
          </cell>
          <cell r="M7199">
            <v>1039</v>
          </cell>
        </row>
        <row r="7199">
          <cell r="O7199" t="str">
            <v>医保</v>
          </cell>
        </row>
        <row r="7200">
          <cell r="A7200" t="str">
            <v>033130200200</v>
          </cell>
          <cell r="B7200" t="str">
            <v>331302002</v>
          </cell>
          <cell r="C7200" t="str">
            <v>手术费</v>
          </cell>
          <cell r="D7200" t="str">
            <v>08</v>
          </cell>
          <cell r="E7200" t="str">
            <v>手术治疗费</v>
          </cell>
          <cell r="F7200" t="str">
            <v>10</v>
          </cell>
          <cell r="G7200" t="str">
            <v>显微外科输卵管吻合术</v>
          </cell>
        </row>
        <row r="7200">
          <cell r="J7200" t="str">
            <v>单侧</v>
          </cell>
          <cell r="K7200">
            <v>540</v>
          </cell>
          <cell r="L7200">
            <v>540</v>
          </cell>
          <cell r="M7200">
            <v>459</v>
          </cell>
        </row>
        <row r="7200">
          <cell r="O7200" t="str">
            <v>医保</v>
          </cell>
        </row>
        <row r="7201">
          <cell r="A7201" t="str">
            <v>033130200201</v>
          </cell>
          <cell r="B7201" t="str">
            <v>33130200201</v>
          </cell>
          <cell r="C7201" t="str">
            <v>手术费</v>
          </cell>
          <cell r="D7201" t="str">
            <v>08</v>
          </cell>
          <cell r="E7201" t="str">
            <v>手术治疗费</v>
          </cell>
          <cell r="F7201" t="str">
            <v>10</v>
          </cell>
          <cell r="G7201" t="str">
            <v>小儿显微外科输卵管吻合术</v>
          </cell>
        </row>
        <row r="7201">
          <cell r="J7201" t="str">
            <v>单侧</v>
          </cell>
          <cell r="K7201">
            <v>702</v>
          </cell>
          <cell r="L7201">
            <v>702</v>
          </cell>
          <cell r="M7201">
            <v>597</v>
          </cell>
        </row>
        <row r="7201">
          <cell r="O7201" t="str">
            <v>医保</v>
          </cell>
        </row>
        <row r="7202">
          <cell r="A7202" t="str">
            <v>033130200202</v>
          </cell>
          <cell r="B7202" t="str">
            <v>33130200202</v>
          </cell>
          <cell r="C7202" t="str">
            <v>手术费</v>
          </cell>
          <cell r="D7202" t="str">
            <v>08</v>
          </cell>
          <cell r="E7202" t="str">
            <v>手术治疗费</v>
          </cell>
          <cell r="F7202" t="str">
            <v>10</v>
          </cell>
          <cell r="G7202" t="str">
            <v>经腹腔镜显微外科输卵管吻合术</v>
          </cell>
        </row>
        <row r="7202">
          <cell r="J7202" t="str">
            <v>单侧</v>
          </cell>
          <cell r="K7202">
            <v>1240</v>
          </cell>
          <cell r="L7202">
            <v>1140</v>
          </cell>
          <cell r="M7202">
            <v>969</v>
          </cell>
        </row>
        <row r="7202">
          <cell r="O7202" t="str">
            <v>医保</v>
          </cell>
        </row>
        <row r="7203">
          <cell r="A7203" t="str">
            <v>033130200203</v>
          </cell>
          <cell r="B7203" t="str">
            <v>33130200203</v>
          </cell>
          <cell r="C7203" t="str">
            <v>手术费</v>
          </cell>
          <cell r="D7203" t="str">
            <v>08</v>
          </cell>
          <cell r="E7203" t="str">
            <v>手术治疗费</v>
          </cell>
          <cell r="F7203" t="str">
            <v>10</v>
          </cell>
          <cell r="G7203" t="str">
            <v>小儿经腹腔镜显微外科输卵管吻合术</v>
          </cell>
        </row>
        <row r="7203">
          <cell r="J7203" t="str">
            <v>单侧</v>
          </cell>
          <cell r="K7203">
            <v>1612</v>
          </cell>
          <cell r="L7203">
            <v>1482</v>
          </cell>
          <cell r="M7203">
            <v>1260</v>
          </cell>
        </row>
        <row r="7203">
          <cell r="O7203" t="str">
            <v>医保</v>
          </cell>
        </row>
        <row r="7204">
          <cell r="A7204" t="str">
            <v>033130200300</v>
          </cell>
          <cell r="B7204" t="str">
            <v>331302003</v>
          </cell>
          <cell r="C7204" t="str">
            <v>手术费</v>
          </cell>
          <cell r="D7204" t="str">
            <v>08</v>
          </cell>
          <cell r="E7204" t="str">
            <v>手术治疗费</v>
          </cell>
          <cell r="F7204" t="str">
            <v>10</v>
          </cell>
          <cell r="G7204" t="str">
            <v>输卵管修复整形术</v>
          </cell>
          <cell r="H7204" t="str">
            <v>含输卵管吻合、再通、整形</v>
          </cell>
        </row>
        <row r="7204">
          <cell r="J7204" t="str">
            <v>单侧</v>
          </cell>
          <cell r="K7204">
            <v>800</v>
          </cell>
          <cell r="L7204">
            <v>702</v>
          </cell>
          <cell r="M7204">
            <v>597</v>
          </cell>
        </row>
        <row r="7204">
          <cell r="O7204" t="str">
            <v>医保</v>
          </cell>
        </row>
        <row r="7205">
          <cell r="A7205" t="str">
            <v>033130200301</v>
          </cell>
          <cell r="B7205" t="str">
            <v>33130200301</v>
          </cell>
          <cell r="C7205" t="str">
            <v>手术费</v>
          </cell>
          <cell r="D7205" t="str">
            <v>08</v>
          </cell>
          <cell r="E7205" t="str">
            <v>手术治疗费</v>
          </cell>
          <cell r="F7205" t="str">
            <v>10</v>
          </cell>
          <cell r="G7205" t="str">
            <v>小儿输卵管修复整形术</v>
          </cell>
        </row>
        <row r="7205">
          <cell r="J7205" t="str">
            <v>单侧</v>
          </cell>
          <cell r="K7205">
            <v>1040</v>
          </cell>
          <cell r="L7205">
            <v>913</v>
          </cell>
          <cell r="M7205">
            <v>776</v>
          </cell>
        </row>
        <row r="7205">
          <cell r="O7205" t="str">
            <v>医保</v>
          </cell>
        </row>
        <row r="7206">
          <cell r="A7206" t="str">
            <v>033130200302</v>
          </cell>
          <cell r="B7206" t="str">
            <v>33130200302</v>
          </cell>
          <cell r="C7206" t="str">
            <v>手术费</v>
          </cell>
          <cell r="D7206" t="str">
            <v>08</v>
          </cell>
          <cell r="E7206" t="str">
            <v>手术治疗费</v>
          </cell>
          <cell r="F7206" t="str">
            <v>10</v>
          </cell>
          <cell r="G7206" t="str">
            <v>经腹腔镜输卵管修复整形术</v>
          </cell>
        </row>
        <row r="7206">
          <cell r="J7206" t="str">
            <v>单侧</v>
          </cell>
          <cell r="K7206">
            <v>1500</v>
          </cell>
          <cell r="L7206">
            <v>1302</v>
          </cell>
          <cell r="M7206">
            <v>1107</v>
          </cell>
        </row>
        <row r="7206">
          <cell r="O7206" t="str">
            <v>医保</v>
          </cell>
        </row>
        <row r="7207">
          <cell r="A7207" t="str">
            <v>033130200303</v>
          </cell>
          <cell r="B7207" t="str">
            <v>33130200303</v>
          </cell>
          <cell r="C7207" t="str">
            <v>手术费</v>
          </cell>
          <cell r="D7207" t="str">
            <v>08</v>
          </cell>
          <cell r="E7207" t="str">
            <v>手术治疗费</v>
          </cell>
          <cell r="F7207" t="str">
            <v>10</v>
          </cell>
          <cell r="G7207" t="str">
            <v>小儿经腹腔镜输卵管修复整形术</v>
          </cell>
        </row>
        <row r="7207">
          <cell r="J7207" t="str">
            <v>单侧</v>
          </cell>
          <cell r="K7207">
            <v>1950</v>
          </cell>
          <cell r="L7207">
            <v>1693</v>
          </cell>
          <cell r="M7207">
            <v>1439</v>
          </cell>
        </row>
        <row r="7207">
          <cell r="O7207" t="str">
            <v>医保</v>
          </cell>
        </row>
        <row r="7208">
          <cell r="A7208" t="str">
            <v>033130200400</v>
          </cell>
          <cell r="B7208" t="str">
            <v>331302004</v>
          </cell>
          <cell r="C7208" t="str">
            <v>手术费</v>
          </cell>
          <cell r="D7208" t="str">
            <v>08</v>
          </cell>
          <cell r="E7208" t="str">
            <v>手术治疗费</v>
          </cell>
          <cell r="F7208" t="str">
            <v>10</v>
          </cell>
          <cell r="G7208" t="str">
            <v>输卵管切除术</v>
          </cell>
          <cell r="H7208" t="str">
            <v>包括宫外孕的各类手术(如输卵管开窗术)</v>
          </cell>
        </row>
        <row r="7208">
          <cell r="J7208" t="str">
            <v>单侧</v>
          </cell>
          <cell r="K7208">
            <v>900</v>
          </cell>
          <cell r="L7208">
            <v>820</v>
          </cell>
          <cell r="M7208">
            <v>697</v>
          </cell>
        </row>
        <row r="7208">
          <cell r="O7208" t="str">
            <v>医保</v>
          </cell>
        </row>
        <row r="7209">
          <cell r="A7209" t="str">
            <v>033130200401</v>
          </cell>
          <cell r="B7209" t="str">
            <v>33130200401</v>
          </cell>
          <cell r="C7209" t="str">
            <v>手术费</v>
          </cell>
          <cell r="D7209" t="str">
            <v>08</v>
          </cell>
          <cell r="E7209" t="str">
            <v>手术治疗费</v>
          </cell>
          <cell r="F7209" t="str">
            <v>10</v>
          </cell>
          <cell r="G7209" t="str">
            <v>小儿输卵管切除术</v>
          </cell>
        </row>
        <row r="7209">
          <cell r="J7209" t="str">
            <v>单侧</v>
          </cell>
          <cell r="K7209">
            <v>1170</v>
          </cell>
          <cell r="L7209">
            <v>1066</v>
          </cell>
          <cell r="M7209">
            <v>906</v>
          </cell>
        </row>
        <row r="7209">
          <cell r="O7209" t="str">
            <v>医保</v>
          </cell>
        </row>
        <row r="7210">
          <cell r="A7210" t="str">
            <v>033130200402</v>
          </cell>
          <cell r="B7210" t="str">
            <v>33130200402</v>
          </cell>
          <cell r="C7210" t="str">
            <v>手术费</v>
          </cell>
          <cell r="D7210" t="str">
            <v>08</v>
          </cell>
          <cell r="E7210" t="str">
            <v>手术治疗费</v>
          </cell>
          <cell r="F7210" t="str">
            <v>10</v>
          </cell>
          <cell r="G7210" t="str">
            <v>经腹腔镜输卵管切除术</v>
          </cell>
        </row>
        <row r="7210">
          <cell r="J7210" t="str">
            <v>单侧</v>
          </cell>
          <cell r="K7210">
            <v>1600</v>
          </cell>
          <cell r="L7210">
            <v>1420</v>
          </cell>
          <cell r="M7210">
            <v>1207</v>
          </cell>
        </row>
        <row r="7210">
          <cell r="O7210" t="str">
            <v>医保</v>
          </cell>
        </row>
        <row r="7211">
          <cell r="A7211" t="str">
            <v>033130200403</v>
          </cell>
          <cell r="B7211" t="str">
            <v>33130200403</v>
          </cell>
          <cell r="C7211" t="str">
            <v>手术费</v>
          </cell>
          <cell r="D7211" t="str">
            <v>08</v>
          </cell>
          <cell r="E7211" t="str">
            <v>手术治疗费</v>
          </cell>
          <cell r="F7211" t="str">
            <v>10</v>
          </cell>
          <cell r="G7211" t="str">
            <v>小儿经腹腔镜输卵管切除术</v>
          </cell>
        </row>
        <row r="7211">
          <cell r="J7211" t="str">
            <v>单侧</v>
          </cell>
          <cell r="K7211">
            <v>2080</v>
          </cell>
          <cell r="L7211">
            <v>1846</v>
          </cell>
          <cell r="M7211">
            <v>1569</v>
          </cell>
        </row>
        <row r="7211">
          <cell r="O7211" t="str">
            <v>医保</v>
          </cell>
        </row>
        <row r="7212">
          <cell r="A7212" t="str">
            <v>033130200500</v>
          </cell>
          <cell r="B7212" t="str">
            <v>331302005</v>
          </cell>
          <cell r="C7212" t="str">
            <v>手术费</v>
          </cell>
          <cell r="D7212" t="str">
            <v>08</v>
          </cell>
          <cell r="E7212" t="str">
            <v>手术治疗费</v>
          </cell>
          <cell r="F7212" t="str">
            <v>10</v>
          </cell>
          <cell r="G7212" t="str">
            <v>输卵管移植术</v>
          </cell>
        </row>
        <row r="7212">
          <cell r="I7212" t="str">
            <v>供体</v>
          </cell>
          <cell r="J7212" t="str">
            <v>次</v>
          </cell>
        </row>
        <row r="7213">
          <cell r="A7213" t="str">
            <v>033130200600</v>
          </cell>
          <cell r="B7213" t="str">
            <v>331302006</v>
          </cell>
          <cell r="C7213" t="str">
            <v>手术费</v>
          </cell>
          <cell r="D7213" t="str">
            <v>08</v>
          </cell>
          <cell r="E7213" t="str">
            <v>手术治疗费</v>
          </cell>
          <cell r="F7213" t="str">
            <v>10</v>
          </cell>
          <cell r="G7213" t="str">
            <v>经输卵管镜插管通水术</v>
          </cell>
        </row>
        <row r="7213">
          <cell r="J7213" t="str">
            <v>次</v>
          </cell>
          <cell r="K7213">
            <v>720</v>
          </cell>
          <cell r="L7213">
            <v>720</v>
          </cell>
          <cell r="M7213">
            <v>612</v>
          </cell>
        </row>
        <row r="7214">
          <cell r="A7214" t="str">
            <v>033130200601</v>
          </cell>
          <cell r="B7214" t="str">
            <v>33130200601</v>
          </cell>
          <cell r="C7214" t="str">
            <v>手术费</v>
          </cell>
          <cell r="D7214" t="str">
            <v>08</v>
          </cell>
          <cell r="E7214" t="str">
            <v>手术治疗费</v>
          </cell>
          <cell r="F7214" t="str">
            <v>10</v>
          </cell>
          <cell r="G7214" t="str">
            <v>小儿经输卵管镜插管通水术</v>
          </cell>
        </row>
        <row r="7214">
          <cell r="J7214" t="str">
            <v>次</v>
          </cell>
          <cell r="K7214">
            <v>936</v>
          </cell>
          <cell r="L7214">
            <v>936</v>
          </cell>
          <cell r="M7214">
            <v>796</v>
          </cell>
        </row>
        <row r="7215">
          <cell r="A7215" t="str">
            <v>033130200700</v>
          </cell>
          <cell r="B7215" t="str">
            <v>331302007</v>
          </cell>
          <cell r="C7215" t="str">
            <v>手术费</v>
          </cell>
          <cell r="D7215" t="str">
            <v>08</v>
          </cell>
          <cell r="E7215" t="str">
            <v>手术治疗费</v>
          </cell>
          <cell r="F7215" t="str">
            <v>10</v>
          </cell>
          <cell r="G7215" t="str">
            <v>输卵管选择性插管术</v>
          </cell>
        </row>
        <row r="7215">
          <cell r="J7215" t="str">
            <v>次</v>
          </cell>
          <cell r="K7215">
            <v>200</v>
          </cell>
          <cell r="L7215">
            <v>200</v>
          </cell>
          <cell r="M7215">
            <v>170</v>
          </cell>
        </row>
        <row r="7216">
          <cell r="A7216" t="str">
            <v>033130200701</v>
          </cell>
          <cell r="B7216" t="str">
            <v>33130200701</v>
          </cell>
          <cell r="C7216" t="str">
            <v>手术费</v>
          </cell>
          <cell r="D7216" t="str">
            <v>08</v>
          </cell>
          <cell r="E7216" t="str">
            <v>手术治疗费</v>
          </cell>
          <cell r="F7216" t="str">
            <v>10</v>
          </cell>
          <cell r="G7216" t="str">
            <v>小儿输卵管选择性插管术</v>
          </cell>
        </row>
        <row r="7216">
          <cell r="J7216" t="str">
            <v>次</v>
          </cell>
          <cell r="K7216">
            <v>260</v>
          </cell>
          <cell r="L7216">
            <v>260</v>
          </cell>
          <cell r="M7216">
            <v>221</v>
          </cell>
        </row>
        <row r="7217">
          <cell r="A7217" t="str">
            <v>033130200800</v>
          </cell>
          <cell r="B7217" t="str">
            <v>331302008</v>
          </cell>
          <cell r="C7217" t="str">
            <v>手术费</v>
          </cell>
          <cell r="D7217" t="str">
            <v>08</v>
          </cell>
          <cell r="E7217" t="str">
            <v>手术治疗费</v>
          </cell>
          <cell r="F7217" t="str">
            <v>10</v>
          </cell>
          <cell r="G7217" t="str">
            <v>经腹腔镜输卵管高压洗注术</v>
          </cell>
          <cell r="H7217" t="str">
            <v>含输卵管修复整形、输卵管选择性插管</v>
          </cell>
        </row>
        <row r="7217">
          <cell r="J7217" t="str">
            <v>次</v>
          </cell>
          <cell r="K7217">
            <v>1080</v>
          </cell>
          <cell r="L7217">
            <v>1080</v>
          </cell>
          <cell r="M7217">
            <v>918</v>
          </cell>
        </row>
        <row r="7218">
          <cell r="A7218" t="str">
            <v>033130200801</v>
          </cell>
          <cell r="B7218" t="str">
            <v>33130200801</v>
          </cell>
          <cell r="C7218" t="str">
            <v>手术费</v>
          </cell>
          <cell r="D7218" t="str">
            <v>08</v>
          </cell>
          <cell r="E7218" t="str">
            <v>手术治疗费</v>
          </cell>
          <cell r="F7218" t="str">
            <v>10</v>
          </cell>
          <cell r="G7218" t="str">
            <v>小儿经腹腔镜输卵管高压洗注术</v>
          </cell>
        </row>
        <row r="7218">
          <cell r="J7218" t="str">
            <v>次</v>
          </cell>
          <cell r="K7218">
            <v>1404</v>
          </cell>
          <cell r="L7218">
            <v>1404</v>
          </cell>
          <cell r="M7218">
            <v>1193</v>
          </cell>
        </row>
        <row r="7219">
          <cell r="A7219" t="str">
            <v>033130200900</v>
          </cell>
          <cell r="B7219" t="str">
            <v>331302009</v>
          </cell>
          <cell r="C7219" t="str">
            <v>手术费</v>
          </cell>
          <cell r="D7219" t="str">
            <v>08</v>
          </cell>
          <cell r="E7219" t="str">
            <v>手术治疗费</v>
          </cell>
          <cell r="F7219" t="str">
            <v>10</v>
          </cell>
          <cell r="G7219" t="str">
            <v>输卵管宫角植入术</v>
          </cell>
        </row>
        <row r="7219">
          <cell r="J7219" t="str">
            <v>次</v>
          </cell>
          <cell r="K7219">
            <v>720</v>
          </cell>
          <cell r="L7219">
            <v>720</v>
          </cell>
          <cell r="M7219">
            <v>612</v>
          </cell>
        </row>
        <row r="7220">
          <cell r="A7220" t="str">
            <v>033130200901</v>
          </cell>
          <cell r="B7220" t="str">
            <v>33130200901</v>
          </cell>
          <cell r="C7220" t="str">
            <v>手术费</v>
          </cell>
          <cell r="D7220" t="str">
            <v>08</v>
          </cell>
          <cell r="E7220" t="str">
            <v>手术治疗费</v>
          </cell>
          <cell r="F7220" t="str">
            <v>10</v>
          </cell>
          <cell r="G7220" t="str">
            <v>小儿输卵管宫角植入术</v>
          </cell>
        </row>
        <row r="7220">
          <cell r="J7220" t="str">
            <v>次</v>
          </cell>
          <cell r="K7220">
            <v>936</v>
          </cell>
          <cell r="L7220">
            <v>936</v>
          </cell>
          <cell r="M7220">
            <v>796</v>
          </cell>
        </row>
        <row r="7221">
          <cell r="A7221" t="str">
            <v>033130200902</v>
          </cell>
          <cell r="B7221" t="str">
            <v>33130200902</v>
          </cell>
          <cell r="C7221" t="str">
            <v>手术费</v>
          </cell>
          <cell r="D7221" t="str">
            <v>08</v>
          </cell>
          <cell r="E7221" t="str">
            <v>手术治疗费</v>
          </cell>
          <cell r="F7221" t="str">
            <v>10</v>
          </cell>
          <cell r="G7221" t="str">
            <v>经腹腔镜输卵管宫角植入术</v>
          </cell>
        </row>
        <row r="7221">
          <cell r="J7221" t="str">
            <v>次</v>
          </cell>
          <cell r="K7221">
            <v>1420</v>
          </cell>
          <cell r="L7221">
            <v>1320</v>
          </cell>
          <cell r="M7221">
            <v>1122</v>
          </cell>
        </row>
        <row r="7222">
          <cell r="A7222" t="str">
            <v>033130200903</v>
          </cell>
          <cell r="B7222" t="str">
            <v>33130200903</v>
          </cell>
          <cell r="C7222" t="str">
            <v>手术费</v>
          </cell>
          <cell r="D7222" t="str">
            <v>08</v>
          </cell>
          <cell r="E7222" t="str">
            <v>手术治疗费</v>
          </cell>
          <cell r="F7222" t="str">
            <v>10</v>
          </cell>
          <cell r="G7222" t="str">
            <v>小儿经腹腔镜输卵管宫角植入术</v>
          </cell>
        </row>
        <row r="7222">
          <cell r="J7222" t="str">
            <v>次</v>
          </cell>
          <cell r="K7222">
            <v>1846</v>
          </cell>
          <cell r="L7222">
            <v>1716</v>
          </cell>
          <cell r="M7222">
            <v>1459</v>
          </cell>
        </row>
        <row r="7223">
          <cell r="A7223" t="str">
            <v>033130201000</v>
          </cell>
          <cell r="B7223" t="str">
            <v>331302010</v>
          </cell>
          <cell r="C7223" t="str">
            <v>手术费</v>
          </cell>
          <cell r="D7223" t="str">
            <v>08</v>
          </cell>
          <cell r="E7223" t="str">
            <v>手术治疗费</v>
          </cell>
          <cell r="F7223" t="str">
            <v>10</v>
          </cell>
          <cell r="G7223" t="str">
            <v>输卵管介入治疗</v>
          </cell>
          <cell r="H7223" t="str">
            <v>包括输卵管积水穿刺</v>
          </cell>
        </row>
        <row r="7223">
          <cell r="J7223" t="str">
            <v>次</v>
          </cell>
          <cell r="K7223">
            <v>720</v>
          </cell>
          <cell r="L7223">
            <v>720</v>
          </cell>
          <cell r="M7223">
            <v>612</v>
          </cell>
        </row>
        <row r="7223">
          <cell r="O7223" t="str">
            <v>医保</v>
          </cell>
        </row>
        <row r="7224">
          <cell r="A7224" t="str">
            <v>033130201001</v>
          </cell>
          <cell r="B7224" t="str">
            <v>33130201001</v>
          </cell>
          <cell r="C7224" t="str">
            <v>手术费</v>
          </cell>
          <cell r="D7224" t="str">
            <v>08</v>
          </cell>
          <cell r="E7224" t="str">
            <v>手术治疗费</v>
          </cell>
          <cell r="F7224" t="str">
            <v>10</v>
          </cell>
          <cell r="G7224" t="str">
            <v>输卵管介入治疗-输卵管积水穿刺</v>
          </cell>
        </row>
        <row r="7224">
          <cell r="J7224" t="str">
            <v>次</v>
          </cell>
          <cell r="K7224">
            <v>720</v>
          </cell>
          <cell r="L7224">
            <v>720</v>
          </cell>
          <cell r="M7224">
            <v>612</v>
          </cell>
          <cell r="N7224" t="str">
            <v>输卵管积水穿刺</v>
          </cell>
          <cell r="O7224" t="str">
            <v>医保</v>
          </cell>
        </row>
        <row r="7225">
          <cell r="A7225" t="str">
            <v>033130201002</v>
          </cell>
          <cell r="B7225" t="str">
            <v>33130201002</v>
          </cell>
          <cell r="C7225" t="str">
            <v>手术费</v>
          </cell>
          <cell r="D7225" t="str">
            <v>08</v>
          </cell>
          <cell r="E7225" t="str">
            <v>手术治疗费</v>
          </cell>
          <cell r="F7225" t="str">
            <v>10</v>
          </cell>
          <cell r="G7225" t="str">
            <v>小儿输卵管介入治疗</v>
          </cell>
        </row>
        <row r="7225">
          <cell r="J7225" t="str">
            <v>次</v>
          </cell>
          <cell r="K7225">
            <v>936</v>
          </cell>
          <cell r="L7225">
            <v>936</v>
          </cell>
          <cell r="M7225">
            <v>796</v>
          </cell>
        </row>
        <row r="7225">
          <cell r="O7225" t="str">
            <v>医保</v>
          </cell>
        </row>
        <row r="7226">
          <cell r="A7226" t="str">
            <v>033130201003</v>
          </cell>
          <cell r="B7226" t="str">
            <v>33130201003</v>
          </cell>
          <cell r="C7226" t="str">
            <v>手术费</v>
          </cell>
          <cell r="D7226" t="str">
            <v>08</v>
          </cell>
          <cell r="E7226" t="str">
            <v>手术治疗费</v>
          </cell>
          <cell r="F7226" t="str">
            <v>10</v>
          </cell>
          <cell r="G7226" t="str">
            <v>小儿输卵管介入治疗-输卵管积水穿刺</v>
          </cell>
        </row>
        <row r="7226">
          <cell r="J7226" t="str">
            <v>次</v>
          </cell>
          <cell r="K7226">
            <v>936</v>
          </cell>
          <cell r="L7226">
            <v>936</v>
          </cell>
          <cell r="M7226">
            <v>796</v>
          </cell>
          <cell r="N7226" t="str">
            <v>输卵管积水穿刺</v>
          </cell>
          <cell r="O7226" t="str">
            <v>医保</v>
          </cell>
        </row>
        <row r="7227">
          <cell r="B7227" t="str">
            <v>331303</v>
          </cell>
        </row>
        <row r="7227">
          <cell r="G7227" t="str">
            <v>子宫手术</v>
          </cell>
        </row>
        <row r="7228">
          <cell r="A7228" t="str">
            <v>033130300100</v>
          </cell>
          <cell r="B7228" t="str">
            <v>331303001</v>
          </cell>
          <cell r="C7228" t="str">
            <v>手术费</v>
          </cell>
          <cell r="D7228" t="str">
            <v>08</v>
          </cell>
          <cell r="E7228" t="str">
            <v>手术治疗费</v>
          </cell>
          <cell r="F7228" t="str">
            <v>10</v>
          </cell>
          <cell r="G7228" t="str">
            <v>宫颈息肉切除术</v>
          </cell>
          <cell r="H7228" t="str">
            <v>包括子宫内膜息肉、宫颈管息肉</v>
          </cell>
        </row>
        <row r="7228">
          <cell r="J7228" t="str">
            <v>次</v>
          </cell>
          <cell r="K7228">
            <v>280</v>
          </cell>
          <cell r="L7228">
            <v>230</v>
          </cell>
          <cell r="M7228">
            <v>195.5</v>
          </cell>
        </row>
        <row r="7228">
          <cell r="O7228" t="str">
            <v>医保</v>
          </cell>
        </row>
        <row r="7229">
          <cell r="A7229" t="str">
            <v>033130300101</v>
          </cell>
          <cell r="B7229" t="str">
            <v>33130300101</v>
          </cell>
          <cell r="C7229" t="str">
            <v>手术费</v>
          </cell>
          <cell r="D7229" t="str">
            <v>08</v>
          </cell>
          <cell r="E7229" t="str">
            <v>手术治疗费</v>
          </cell>
          <cell r="F7229" t="str">
            <v>10</v>
          </cell>
          <cell r="G7229" t="str">
            <v>小儿宫颈息肉切除术</v>
          </cell>
        </row>
        <row r="7229">
          <cell r="J7229" t="str">
            <v>次</v>
          </cell>
          <cell r="K7229">
            <v>364</v>
          </cell>
          <cell r="L7229">
            <v>299</v>
          </cell>
          <cell r="M7229">
            <v>254</v>
          </cell>
        </row>
        <row r="7229">
          <cell r="O7229" t="str">
            <v>医保</v>
          </cell>
        </row>
        <row r="7230">
          <cell r="A7230" t="str">
            <v>033130300102</v>
          </cell>
          <cell r="B7230" t="str">
            <v>33130300102</v>
          </cell>
          <cell r="C7230" t="str">
            <v>手术费</v>
          </cell>
          <cell r="D7230" t="str">
            <v>08</v>
          </cell>
          <cell r="E7230" t="str">
            <v>手术治疗费</v>
          </cell>
          <cell r="F7230" t="str">
            <v>10</v>
          </cell>
          <cell r="G7230" t="str">
            <v>经宫腔镜宫颈息肉切除术</v>
          </cell>
        </row>
        <row r="7230">
          <cell r="J7230" t="str">
            <v>次</v>
          </cell>
          <cell r="K7230">
            <v>780</v>
          </cell>
          <cell r="L7230">
            <v>730</v>
          </cell>
          <cell r="M7230">
            <v>621</v>
          </cell>
        </row>
        <row r="7230">
          <cell r="O7230" t="str">
            <v>医保</v>
          </cell>
        </row>
        <row r="7231">
          <cell r="A7231" t="str">
            <v>033130300103</v>
          </cell>
          <cell r="B7231" t="str">
            <v>33130300103</v>
          </cell>
          <cell r="C7231" t="str">
            <v>手术费</v>
          </cell>
          <cell r="D7231" t="str">
            <v>08</v>
          </cell>
          <cell r="E7231" t="str">
            <v>手术治疗费</v>
          </cell>
          <cell r="F7231" t="str">
            <v>10</v>
          </cell>
          <cell r="G7231" t="str">
            <v>小儿经宫腔镜宫颈息肉切除术</v>
          </cell>
        </row>
        <row r="7231">
          <cell r="J7231" t="str">
            <v>次</v>
          </cell>
          <cell r="K7231">
            <v>1014</v>
          </cell>
          <cell r="L7231">
            <v>949</v>
          </cell>
          <cell r="M7231">
            <v>807</v>
          </cell>
        </row>
        <row r="7231">
          <cell r="O7231" t="str">
            <v>医保</v>
          </cell>
        </row>
        <row r="7232">
          <cell r="A7232" t="str">
            <v>033130300200</v>
          </cell>
          <cell r="B7232" t="str">
            <v>331303002</v>
          </cell>
          <cell r="C7232" t="str">
            <v>手术费</v>
          </cell>
          <cell r="D7232" t="str">
            <v>08</v>
          </cell>
          <cell r="E7232" t="str">
            <v>手术治疗费</v>
          </cell>
          <cell r="F7232" t="str">
            <v>10</v>
          </cell>
          <cell r="G7232" t="str">
            <v>宫颈肌瘤剔除术</v>
          </cell>
          <cell r="H7232" t="str">
            <v>指经腹手术</v>
          </cell>
        </row>
        <row r="7232">
          <cell r="J7232" t="str">
            <v>次</v>
          </cell>
          <cell r="K7232">
            <v>1250</v>
          </cell>
          <cell r="L7232">
            <v>1188</v>
          </cell>
          <cell r="M7232">
            <v>1010</v>
          </cell>
        </row>
        <row r="7232">
          <cell r="O7232" t="str">
            <v>医保</v>
          </cell>
        </row>
        <row r="7233">
          <cell r="A7233" t="str">
            <v>033130300201</v>
          </cell>
          <cell r="B7233" t="str">
            <v>33130300201</v>
          </cell>
          <cell r="C7233" t="str">
            <v>手术费</v>
          </cell>
          <cell r="D7233" t="str">
            <v>08</v>
          </cell>
          <cell r="E7233" t="str">
            <v>手术治疗费</v>
          </cell>
          <cell r="F7233" t="str">
            <v>10</v>
          </cell>
          <cell r="G7233" t="str">
            <v>小儿宫颈肌瘤剔除术</v>
          </cell>
        </row>
        <row r="7233">
          <cell r="J7233" t="str">
            <v>次</v>
          </cell>
          <cell r="K7233">
            <v>1625</v>
          </cell>
          <cell r="L7233">
            <v>1544</v>
          </cell>
          <cell r="M7233">
            <v>1312</v>
          </cell>
        </row>
        <row r="7233">
          <cell r="O7233" t="str">
            <v>医保</v>
          </cell>
        </row>
        <row r="7234">
          <cell r="A7234" t="str">
            <v>033130300300</v>
          </cell>
          <cell r="B7234" t="str">
            <v>331303003</v>
          </cell>
          <cell r="C7234" t="str">
            <v>手术费</v>
          </cell>
          <cell r="D7234" t="str">
            <v>08</v>
          </cell>
          <cell r="E7234" t="str">
            <v>手术治疗费</v>
          </cell>
          <cell r="F7234" t="str">
            <v>10</v>
          </cell>
          <cell r="G7234" t="str">
            <v>宫颈残端切除术</v>
          </cell>
          <cell r="H7234" t="str">
            <v>指经腹手术</v>
          </cell>
        </row>
        <row r="7234">
          <cell r="J7234" t="str">
            <v>次</v>
          </cell>
          <cell r="K7234">
            <v>1710</v>
          </cell>
          <cell r="L7234">
            <v>1710</v>
          </cell>
          <cell r="M7234">
            <v>1454</v>
          </cell>
        </row>
        <row r="7234">
          <cell r="O7234" t="str">
            <v>医保</v>
          </cell>
        </row>
        <row r="7235">
          <cell r="A7235" t="str">
            <v>033130300301</v>
          </cell>
          <cell r="B7235" t="str">
            <v>33130300301</v>
          </cell>
          <cell r="C7235" t="str">
            <v>手术费</v>
          </cell>
          <cell r="D7235" t="str">
            <v>08</v>
          </cell>
          <cell r="E7235" t="str">
            <v>手术治疗费</v>
          </cell>
          <cell r="F7235" t="str">
            <v>10</v>
          </cell>
          <cell r="G7235" t="str">
            <v>小儿宫颈残端切除术</v>
          </cell>
        </row>
        <row r="7235">
          <cell r="J7235" t="str">
            <v>次</v>
          </cell>
          <cell r="K7235">
            <v>2223</v>
          </cell>
          <cell r="L7235">
            <v>2223</v>
          </cell>
          <cell r="M7235">
            <v>1890</v>
          </cell>
        </row>
        <row r="7235">
          <cell r="O7235" t="str">
            <v>医保</v>
          </cell>
        </row>
        <row r="7236">
          <cell r="A7236" t="str">
            <v>033130300400</v>
          </cell>
          <cell r="B7236" t="str">
            <v>331303004</v>
          </cell>
          <cell r="C7236" t="str">
            <v>手术费</v>
          </cell>
          <cell r="D7236" t="str">
            <v>08</v>
          </cell>
          <cell r="E7236" t="str">
            <v>手术治疗费</v>
          </cell>
          <cell r="F7236" t="str">
            <v>10</v>
          </cell>
          <cell r="G7236" t="str">
            <v>宫颈锥形切除术</v>
          </cell>
        </row>
        <row r="7236">
          <cell r="I7236" t="str">
            <v>一次性高频电波刀电极</v>
          </cell>
          <cell r="J7236" t="str">
            <v>次</v>
          </cell>
          <cell r="K7236">
            <v>950</v>
          </cell>
          <cell r="L7236">
            <v>918</v>
          </cell>
          <cell r="M7236">
            <v>780</v>
          </cell>
          <cell r="N7236" t="str">
            <v>经阴道镜三甲医院1250元，三甲以下医院1218元</v>
          </cell>
          <cell r="O7236" t="str">
            <v>医保</v>
          </cell>
        </row>
        <row r="7237">
          <cell r="A7237" t="str">
            <v>033130300401</v>
          </cell>
          <cell r="B7237" t="str">
            <v>33130300401</v>
          </cell>
          <cell r="C7237" t="str">
            <v>手术费</v>
          </cell>
          <cell r="D7237" t="str">
            <v>08</v>
          </cell>
          <cell r="E7237" t="str">
            <v>手术治疗费</v>
          </cell>
          <cell r="F7237" t="str">
            <v>10</v>
          </cell>
          <cell r="G7237" t="str">
            <v>经阴道镜宫颈锥形切除术</v>
          </cell>
        </row>
        <row r="7237">
          <cell r="J7237" t="str">
            <v>次</v>
          </cell>
          <cell r="K7237">
            <v>1250</v>
          </cell>
          <cell r="L7237">
            <v>1218</v>
          </cell>
          <cell r="M7237">
            <v>1035</v>
          </cell>
          <cell r="N7237" t="str">
            <v>经阴道镜</v>
          </cell>
          <cell r="O7237" t="str">
            <v>医保</v>
          </cell>
        </row>
        <row r="7238">
          <cell r="A7238" t="str">
            <v>033130300402</v>
          </cell>
          <cell r="B7238" t="str">
            <v>33130300402</v>
          </cell>
          <cell r="C7238" t="str">
            <v>手术费</v>
          </cell>
          <cell r="D7238" t="str">
            <v>08</v>
          </cell>
          <cell r="E7238" t="str">
            <v>手术治疗费</v>
          </cell>
          <cell r="F7238" t="str">
            <v>10</v>
          </cell>
          <cell r="G7238" t="str">
            <v>小儿宫颈锥形切除术</v>
          </cell>
        </row>
        <row r="7238">
          <cell r="J7238" t="str">
            <v>次</v>
          </cell>
          <cell r="K7238">
            <v>1235</v>
          </cell>
          <cell r="L7238">
            <v>1193</v>
          </cell>
          <cell r="M7238">
            <v>1014</v>
          </cell>
        </row>
        <row r="7238">
          <cell r="O7238" t="str">
            <v>医保</v>
          </cell>
        </row>
        <row r="7239">
          <cell r="A7239" t="str">
            <v>033130300403</v>
          </cell>
          <cell r="B7239" t="str">
            <v>33130300403</v>
          </cell>
          <cell r="C7239" t="str">
            <v>手术费</v>
          </cell>
          <cell r="D7239" t="str">
            <v>08</v>
          </cell>
          <cell r="E7239" t="str">
            <v>手术治疗费</v>
          </cell>
          <cell r="F7239" t="str">
            <v>10</v>
          </cell>
          <cell r="G7239" t="str">
            <v>小儿经阴道镜宫颈锥形切除术</v>
          </cell>
        </row>
        <row r="7239">
          <cell r="J7239" t="str">
            <v>次</v>
          </cell>
          <cell r="K7239">
            <v>1625</v>
          </cell>
          <cell r="L7239">
            <v>1583</v>
          </cell>
          <cell r="M7239">
            <v>1346</v>
          </cell>
          <cell r="N7239" t="str">
            <v>经阴道镜</v>
          </cell>
          <cell r="O7239" t="str">
            <v>医保</v>
          </cell>
        </row>
        <row r="7240">
          <cell r="A7240" t="str">
            <v>033130300500</v>
          </cell>
          <cell r="B7240" t="str">
            <v>331303005</v>
          </cell>
          <cell r="C7240" t="str">
            <v>手术费</v>
          </cell>
          <cell r="D7240" t="str">
            <v>08</v>
          </cell>
          <cell r="E7240" t="str">
            <v>手术治疗费</v>
          </cell>
          <cell r="F7240" t="str">
            <v>10</v>
          </cell>
          <cell r="G7240" t="str">
            <v>宫颈环形电切术</v>
          </cell>
        </row>
        <row r="7240">
          <cell r="I7240" t="str">
            <v>一次性高频电波刀电极</v>
          </cell>
          <cell r="J7240" t="str">
            <v>次</v>
          </cell>
          <cell r="K7240">
            <v>900</v>
          </cell>
          <cell r="L7240">
            <v>819</v>
          </cell>
          <cell r="M7240">
            <v>696</v>
          </cell>
        </row>
        <row r="7240">
          <cell r="O7240" t="str">
            <v>医保</v>
          </cell>
        </row>
        <row r="7241">
          <cell r="A7241" t="str">
            <v>033130300501</v>
          </cell>
          <cell r="B7241" t="str">
            <v>33130300501</v>
          </cell>
          <cell r="C7241" t="str">
            <v>手术费</v>
          </cell>
          <cell r="D7241" t="str">
            <v>08</v>
          </cell>
          <cell r="E7241" t="str">
            <v>手术治疗费</v>
          </cell>
          <cell r="F7241" t="str">
            <v>10</v>
          </cell>
          <cell r="G7241" t="str">
            <v>小儿宫颈环形电切术</v>
          </cell>
        </row>
        <row r="7241">
          <cell r="J7241" t="str">
            <v>次</v>
          </cell>
          <cell r="K7241">
            <v>1170</v>
          </cell>
          <cell r="L7241">
            <v>1065</v>
          </cell>
          <cell r="M7241">
            <v>905</v>
          </cell>
        </row>
        <row r="7241">
          <cell r="O7241" t="str">
            <v>医保</v>
          </cell>
        </row>
        <row r="7242">
          <cell r="A7242" t="str">
            <v>033130300600</v>
          </cell>
          <cell r="B7242" t="str">
            <v>331303006</v>
          </cell>
          <cell r="C7242" t="str">
            <v>手术费</v>
          </cell>
          <cell r="D7242" t="str">
            <v>08</v>
          </cell>
          <cell r="E7242" t="str">
            <v>手术治疗费</v>
          </cell>
          <cell r="F7242" t="str">
            <v>10</v>
          </cell>
          <cell r="G7242" t="str">
            <v>非孕期子宫内口矫正术</v>
          </cell>
        </row>
        <row r="7242">
          <cell r="J7242" t="str">
            <v>次</v>
          </cell>
          <cell r="K7242">
            <v>360</v>
          </cell>
          <cell r="L7242">
            <v>360</v>
          </cell>
          <cell r="M7242">
            <v>306</v>
          </cell>
        </row>
        <row r="7243">
          <cell r="A7243" t="str">
            <v>033130300601</v>
          </cell>
          <cell r="B7243" t="str">
            <v>33130300601</v>
          </cell>
          <cell r="C7243" t="str">
            <v>手术费</v>
          </cell>
          <cell r="D7243" t="str">
            <v>08</v>
          </cell>
          <cell r="E7243" t="str">
            <v>手术治疗费</v>
          </cell>
          <cell r="F7243" t="str">
            <v>10</v>
          </cell>
          <cell r="G7243" t="str">
            <v>小儿非孕期子宫内口矫正术</v>
          </cell>
        </row>
        <row r="7243">
          <cell r="J7243" t="str">
            <v>次</v>
          </cell>
          <cell r="K7243">
            <v>468</v>
          </cell>
          <cell r="L7243">
            <v>468</v>
          </cell>
          <cell r="M7243">
            <v>398</v>
          </cell>
        </row>
        <row r="7244">
          <cell r="A7244" t="str">
            <v>033130300700</v>
          </cell>
          <cell r="B7244" t="str">
            <v>331303007</v>
          </cell>
          <cell r="C7244" t="str">
            <v>手术费</v>
          </cell>
          <cell r="D7244" t="str">
            <v>08</v>
          </cell>
          <cell r="E7244" t="str">
            <v>手术治疗费</v>
          </cell>
          <cell r="F7244" t="str">
            <v>10</v>
          </cell>
          <cell r="G7244" t="str">
            <v>孕期子宫内口缝合术</v>
          </cell>
        </row>
        <row r="7244">
          <cell r="J7244" t="str">
            <v>次</v>
          </cell>
          <cell r="K7244">
            <v>360</v>
          </cell>
          <cell r="L7244">
            <v>360</v>
          </cell>
          <cell r="M7244">
            <v>306</v>
          </cell>
        </row>
        <row r="7244">
          <cell r="O7244" t="str">
            <v>医保</v>
          </cell>
        </row>
        <row r="7245">
          <cell r="A7245" t="str">
            <v>033130300800</v>
          </cell>
          <cell r="B7245" t="str">
            <v>331303008</v>
          </cell>
          <cell r="C7245" t="str">
            <v>手术费</v>
          </cell>
          <cell r="D7245" t="str">
            <v>08</v>
          </cell>
          <cell r="E7245" t="str">
            <v>手术治疗费</v>
          </cell>
          <cell r="F7245" t="str">
            <v>10</v>
          </cell>
          <cell r="G7245" t="str">
            <v>曼氏手术</v>
          </cell>
          <cell r="H7245" t="str">
            <v>含宫颈部分切除+主韧带缩短+阴道前后壁修补术</v>
          </cell>
        </row>
        <row r="7245">
          <cell r="J7245" t="str">
            <v>次</v>
          </cell>
          <cell r="K7245">
            <v>990</v>
          </cell>
          <cell r="L7245">
            <v>990</v>
          </cell>
          <cell r="M7245">
            <v>842</v>
          </cell>
        </row>
        <row r="7245">
          <cell r="O7245" t="str">
            <v>医保</v>
          </cell>
        </row>
        <row r="7246">
          <cell r="A7246" t="str">
            <v>033130300801</v>
          </cell>
          <cell r="B7246" t="str">
            <v>33130300801</v>
          </cell>
          <cell r="C7246" t="str">
            <v>手术费</v>
          </cell>
          <cell r="D7246" t="str">
            <v>08</v>
          </cell>
          <cell r="E7246" t="str">
            <v>手术治疗费</v>
          </cell>
          <cell r="F7246" t="str">
            <v>10</v>
          </cell>
          <cell r="G7246" t="str">
            <v>小儿曼氏手术</v>
          </cell>
        </row>
        <row r="7246">
          <cell r="J7246" t="str">
            <v>次</v>
          </cell>
          <cell r="K7246">
            <v>1287</v>
          </cell>
          <cell r="L7246">
            <v>1287</v>
          </cell>
          <cell r="M7246">
            <v>1094</v>
          </cell>
        </row>
        <row r="7246">
          <cell r="O7246" t="str">
            <v>医保</v>
          </cell>
        </row>
        <row r="7247">
          <cell r="A7247" t="str">
            <v>033130300900</v>
          </cell>
          <cell r="B7247" t="str">
            <v>331303009</v>
          </cell>
          <cell r="C7247" t="str">
            <v>手术费</v>
          </cell>
          <cell r="D7247" t="str">
            <v>08</v>
          </cell>
          <cell r="E7247" t="str">
            <v>手术治疗费</v>
          </cell>
          <cell r="F7247" t="str">
            <v>10</v>
          </cell>
          <cell r="G7247" t="str">
            <v>子宫颈截除术</v>
          </cell>
        </row>
        <row r="7247">
          <cell r="J7247" t="str">
            <v>次</v>
          </cell>
          <cell r="K7247">
            <v>450</v>
          </cell>
          <cell r="L7247">
            <v>450</v>
          </cell>
          <cell r="M7247">
            <v>383</v>
          </cell>
        </row>
        <row r="7247">
          <cell r="O7247" t="str">
            <v>医保</v>
          </cell>
        </row>
        <row r="7248">
          <cell r="A7248" t="str">
            <v>033130300901</v>
          </cell>
          <cell r="B7248" t="str">
            <v>33130300901</v>
          </cell>
          <cell r="C7248" t="str">
            <v>手术费</v>
          </cell>
          <cell r="D7248" t="str">
            <v>08</v>
          </cell>
          <cell r="E7248" t="str">
            <v>手术治疗费</v>
          </cell>
          <cell r="F7248" t="str">
            <v>10</v>
          </cell>
          <cell r="G7248" t="str">
            <v>小儿子宫颈截除术</v>
          </cell>
        </row>
        <row r="7248">
          <cell r="J7248" t="str">
            <v>次</v>
          </cell>
          <cell r="K7248">
            <v>585</v>
          </cell>
          <cell r="L7248">
            <v>585</v>
          </cell>
          <cell r="M7248">
            <v>497</v>
          </cell>
        </row>
        <row r="7248">
          <cell r="O7248" t="str">
            <v>医保</v>
          </cell>
        </row>
        <row r="7249">
          <cell r="A7249" t="str">
            <v>033130301000</v>
          </cell>
          <cell r="B7249" t="str">
            <v>331303010</v>
          </cell>
          <cell r="C7249" t="str">
            <v>手术费</v>
          </cell>
          <cell r="D7249" t="str">
            <v>08</v>
          </cell>
          <cell r="E7249" t="str">
            <v>手术治疗费</v>
          </cell>
          <cell r="F7249" t="str">
            <v>10</v>
          </cell>
          <cell r="G7249" t="str">
            <v>子宫修补术</v>
          </cell>
        </row>
        <row r="7249">
          <cell r="J7249" t="str">
            <v>次</v>
          </cell>
          <cell r="K7249">
            <v>930</v>
          </cell>
          <cell r="L7249">
            <v>864</v>
          </cell>
          <cell r="M7249">
            <v>734</v>
          </cell>
        </row>
        <row r="7249">
          <cell r="O7249" t="str">
            <v>医保</v>
          </cell>
        </row>
        <row r="7250">
          <cell r="A7250" t="str">
            <v>033130301001</v>
          </cell>
          <cell r="B7250" t="str">
            <v>33130301001</v>
          </cell>
          <cell r="C7250" t="str">
            <v>手术费</v>
          </cell>
          <cell r="D7250" t="str">
            <v>08</v>
          </cell>
          <cell r="E7250" t="str">
            <v>手术治疗费</v>
          </cell>
          <cell r="F7250" t="str">
            <v>10</v>
          </cell>
          <cell r="G7250" t="str">
            <v>小儿子宫修补术</v>
          </cell>
        </row>
        <row r="7250">
          <cell r="J7250" t="str">
            <v>次</v>
          </cell>
          <cell r="K7250">
            <v>1209</v>
          </cell>
          <cell r="L7250">
            <v>1123</v>
          </cell>
          <cell r="M7250">
            <v>955</v>
          </cell>
        </row>
        <row r="7250">
          <cell r="O7250" t="str">
            <v>医保</v>
          </cell>
        </row>
        <row r="7251">
          <cell r="A7251" t="str">
            <v>033130301002</v>
          </cell>
          <cell r="B7251" t="str">
            <v>33130301002</v>
          </cell>
          <cell r="C7251" t="str">
            <v>手术费</v>
          </cell>
          <cell r="D7251" t="str">
            <v>08</v>
          </cell>
          <cell r="E7251" t="str">
            <v>手术治疗费</v>
          </cell>
          <cell r="F7251" t="str">
            <v>10</v>
          </cell>
          <cell r="G7251" t="str">
            <v>经腹腔镜子宫修补术</v>
          </cell>
        </row>
        <row r="7251">
          <cell r="J7251" t="str">
            <v>次</v>
          </cell>
          <cell r="K7251">
            <v>1630</v>
          </cell>
          <cell r="L7251">
            <v>1464</v>
          </cell>
          <cell r="M7251">
            <v>1244</v>
          </cell>
        </row>
        <row r="7251">
          <cell r="O7251" t="str">
            <v>医保</v>
          </cell>
        </row>
        <row r="7252">
          <cell r="A7252" t="str">
            <v>033130301003</v>
          </cell>
          <cell r="B7252" t="str">
            <v>33130301003</v>
          </cell>
          <cell r="C7252" t="str">
            <v>手术费</v>
          </cell>
          <cell r="D7252" t="str">
            <v>08</v>
          </cell>
          <cell r="E7252" t="str">
            <v>手术治疗费</v>
          </cell>
          <cell r="F7252" t="str">
            <v>10</v>
          </cell>
          <cell r="G7252" t="str">
            <v>小儿经腹腔镜子宫修补术</v>
          </cell>
        </row>
        <row r="7252">
          <cell r="J7252" t="str">
            <v>次</v>
          </cell>
          <cell r="K7252">
            <v>2119</v>
          </cell>
          <cell r="L7252">
            <v>1903</v>
          </cell>
          <cell r="M7252">
            <v>1618</v>
          </cell>
        </row>
        <row r="7252">
          <cell r="O7252" t="str">
            <v>医保</v>
          </cell>
        </row>
        <row r="7253">
          <cell r="A7253" t="str">
            <v>033130301100</v>
          </cell>
          <cell r="B7253" t="str">
            <v>331303011</v>
          </cell>
          <cell r="C7253" t="str">
            <v>手术费</v>
          </cell>
          <cell r="D7253" t="str">
            <v>08</v>
          </cell>
          <cell r="E7253" t="str">
            <v>手术治疗费</v>
          </cell>
          <cell r="F7253" t="str">
            <v>10</v>
          </cell>
          <cell r="G7253" t="str">
            <v>经腹子宫肌瘤剔除术</v>
          </cell>
          <cell r="H7253" t="str">
            <v>包括经阴道子宫肌瘤剜除术</v>
          </cell>
        </row>
        <row r="7253">
          <cell r="J7253" t="str">
            <v>次</v>
          </cell>
          <cell r="K7253">
            <v>1000</v>
          </cell>
          <cell r="L7253">
            <v>900</v>
          </cell>
          <cell r="M7253">
            <v>765</v>
          </cell>
          <cell r="N7253" t="str">
            <v>使用肌瘤粉碎装置三甲医院加收300元，三甲以下医院加收220元</v>
          </cell>
          <cell r="O7253" t="str">
            <v>医保</v>
          </cell>
        </row>
        <row r="7254">
          <cell r="A7254" t="str">
            <v>033130301101</v>
          </cell>
          <cell r="B7254" t="str">
            <v>33130301101</v>
          </cell>
          <cell r="C7254" t="str">
            <v>手术费</v>
          </cell>
          <cell r="D7254" t="str">
            <v>08</v>
          </cell>
          <cell r="E7254" t="str">
            <v>手术治疗费</v>
          </cell>
          <cell r="F7254" t="str">
            <v>10</v>
          </cell>
          <cell r="G7254" t="str">
            <v>经腹子宫肌瘤剔除术（使用肌瘤粉碎装置加收）</v>
          </cell>
        </row>
        <row r="7254">
          <cell r="J7254" t="str">
            <v>次</v>
          </cell>
          <cell r="K7254">
            <v>300</v>
          </cell>
          <cell r="L7254">
            <v>220</v>
          </cell>
          <cell r="M7254">
            <v>187</v>
          </cell>
          <cell r="N7254" t="str">
            <v>使用肌瘤粉碎装置加收</v>
          </cell>
          <cell r="O7254" t="str">
            <v>医保</v>
          </cell>
        </row>
        <row r="7255">
          <cell r="A7255" t="str">
            <v>033130301102</v>
          </cell>
          <cell r="B7255" t="str">
            <v>33130301102</v>
          </cell>
          <cell r="C7255" t="str">
            <v>手术费</v>
          </cell>
          <cell r="D7255" t="str">
            <v>08</v>
          </cell>
          <cell r="E7255" t="str">
            <v>手术治疗费</v>
          </cell>
          <cell r="F7255" t="str">
            <v>10</v>
          </cell>
          <cell r="G7255" t="str">
            <v>小儿经腹子宫肌瘤剔除术</v>
          </cell>
        </row>
        <row r="7255">
          <cell r="J7255" t="str">
            <v>次</v>
          </cell>
          <cell r="K7255">
            <v>1300</v>
          </cell>
          <cell r="L7255">
            <v>1170</v>
          </cell>
          <cell r="M7255">
            <v>995</v>
          </cell>
        </row>
        <row r="7255">
          <cell r="O7255" t="str">
            <v>医保</v>
          </cell>
        </row>
        <row r="7256">
          <cell r="A7256" t="str">
            <v>033130301103</v>
          </cell>
          <cell r="B7256" t="str">
            <v>33130301103</v>
          </cell>
          <cell r="C7256" t="str">
            <v>手术费</v>
          </cell>
          <cell r="D7256" t="str">
            <v>08</v>
          </cell>
          <cell r="E7256" t="str">
            <v>手术治疗费</v>
          </cell>
          <cell r="F7256" t="str">
            <v>10</v>
          </cell>
          <cell r="G7256" t="str">
            <v>腹腔镜下经腹子宫肌瘤剔除术</v>
          </cell>
        </row>
        <row r="7256">
          <cell r="J7256" t="str">
            <v>次</v>
          </cell>
          <cell r="K7256">
            <v>1700</v>
          </cell>
          <cell r="L7256">
            <v>1500</v>
          </cell>
          <cell r="M7256">
            <v>1275</v>
          </cell>
        </row>
        <row r="7256">
          <cell r="O7256" t="str">
            <v>医保</v>
          </cell>
        </row>
        <row r="7257">
          <cell r="A7257" t="str">
            <v>033130301104</v>
          </cell>
          <cell r="B7257" t="str">
            <v>33130301104</v>
          </cell>
          <cell r="C7257" t="str">
            <v>手术费</v>
          </cell>
          <cell r="D7257" t="str">
            <v>08</v>
          </cell>
          <cell r="E7257" t="str">
            <v>手术治疗费</v>
          </cell>
          <cell r="F7257" t="str">
            <v>10</v>
          </cell>
          <cell r="G7257" t="str">
            <v>小儿腹腔镜下经腹子宫肌瘤剔除术</v>
          </cell>
        </row>
        <row r="7257">
          <cell r="J7257" t="str">
            <v>次</v>
          </cell>
          <cell r="K7257">
            <v>2210</v>
          </cell>
          <cell r="L7257">
            <v>1950</v>
          </cell>
          <cell r="M7257">
            <v>1658</v>
          </cell>
        </row>
        <row r="7257">
          <cell r="O7257" t="str">
            <v>医保</v>
          </cell>
        </row>
        <row r="7258">
          <cell r="A7258" t="str">
            <v>033130301105</v>
          </cell>
          <cell r="B7258" t="str">
            <v>33130301105</v>
          </cell>
          <cell r="C7258" t="str">
            <v>手术费</v>
          </cell>
          <cell r="D7258" t="str">
            <v>08</v>
          </cell>
          <cell r="E7258" t="str">
            <v>手术治疗费</v>
          </cell>
          <cell r="F7258" t="str">
            <v>10</v>
          </cell>
          <cell r="G7258" t="str">
            <v>经阴道子宫肌瘤剜除术</v>
          </cell>
        </row>
        <row r="7258">
          <cell r="J7258" t="str">
            <v>次</v>
          </cell>
          <cell r="K7258">
            <v>1000</v>
          </cell>
          <cell r="L7258">
            <v>900</v>
          </cell>
          <cell r="M7258">
            <v>765</v>
          </cell>
        </row>
        <row r="7258">
          <cell r="O7258" t="str">
            <v>医保</v>
          </cell>
        </row>
        <row r="7259">
          <cell r="A7259" t="str">
            <v>033130301106</v>
          </cell>
          <cell r="B7259" t="str">
            <v>33130301106</v>
          </cell>
          <cell r="C7259" t="str">
            <v>手术费</v>
          </cell>
          <cell r="D7259" t="str">
            <v>08</v>
          </cell>
          <cell r="E7259" t="str">
            <v>手术治疗费</v>
          </cell>
          <cell r="F7259" t="str">
            <v>10</v>
          </cell>
          <cell r="G7259" t="str">
            <v>经阴道子宫肌瘤剜除术（使用肌瘤粉碎装置加收）</v>
          </cell>
        </row>
        <row r="7259">
          <cell r="J7259" t="str">
            <v>次</v>
          </cell>
          <cell r="K7259">
            <v>300</v>
          </cell>
          <cell r="L7259">
            <v>220</v>
          </cell>
          <cell r="M7259">
            <v>187</v>
          </cell>
          <cell r="N7259" t="str">
            <v>使用肌瘤粉碎装置加收</v>
          </cell>
          <cell r="O7259" t="str">
            <v>医保</v>
          </cell>
        </row>
        <row r="7260">
          <cell r="A7260" t="str">
            <v>033130301107</v>
          </cell>
          <cell r="B7260" t="str">
            <v>33130301107</v>
          </cell>
          <cell r="C7260" t="str">
            <v>手术费</v>
          </cell>
          <cell r="D7260" t="str">
            <v>08</v>
          </cell>
          <cell r="E7260" t="str">
            <v>手术治疗费</v>
          </cell>
          <cell r="F7260" t="str">
            <v>10</v>
          </cell>
          <cell r="G7260" t="str">
            <v>小儿经阴道子宫肌瘤剜除术</v>
          </cell>
        </row>
        <row r="7260">
          <cell r="J7260" t="str">
            <v>次</v>
          </cell>
          <cell r="K7260">
            <v>1300</v>
          </cell>
          <cell r="L7260">
            <v>1170</v>
          </cell>
          <cell r="M7260">
            <v>995</v>
          </cell>
        </row>
        <row r="7260">
          <cell r="O7260" t="str">
            <v>医保</v>
          </cell>
        </row>
        <row r="7261">
          <cell r="A7261" t="str">
            <v>033130301200</v>
          </cell>
          <cell r="B7261" t="str">
            <v>331303012</v>
          </cell>
          <cell r="C7261" t="str">
            <v>手术费</v>
          </cell>
          <cell r="D7261" t="str">
            <v>08</v>
          </cell>
          <cell r="E7261" t="str">
            <v>手术治疗费</v>
          </cell>
          <cell r="F7261" t="str">
            <v>10</v>
          </cell>
          <cell r="G7261" t="str">
            <v>子宫次全切除术</v>
          </cell>
        </row>
        <row r="7261">
          <cell r="J7261" t="str">
            <v>次</v>
          </cell>
          <cell r="K7261">
            <v>1300</v>
          </cell>
          <cell r="L7261">
            <v>1170</v>
          </cell>
          <cell r="M7261">
            <v>995</v>
          </cell>
          <cell r="N7261" t="str">
            <v>使用肌瘤粉碎装置三甲医院加收270元，三甲以下医院加收270元</v>
          </cell>
          <cell r="O7261" t="str">
            <v>医保</v>
          </cell>
        </row>
        <row r="7262">
          <cell r="A7262" t="str">
            <v>033130301201</v>
          </cell>
          <cell r="B7262" t="str">
            <v>33130301201</v>
          </cell>
          <cell r="C7262" t="str">
            <v>手术费</v>
          </cell>
          <cell r="D7262" t="str">
            <v>08</v>
          </cell>
          <cell r="E7262" t="str">
            <v>手术治疗费</v>
          </cell>
          <cell r="F7262" t="str">
            <v>10</v>
          </cell>
          <cell r="G7262" t="str">
            <v>子宫次全切除术（使用肌瘤粉碎装置加收）</v>
          </cell>
        </row>
        <row r="7262">
          <cell r="J7262" t="str">
            <v>次</v>
          </cell>
          <cell r="K7262">
            <v>270</v>
          </cell>
          <cell r="L7262">
            <v>270</v>
          </cell>
          <cell r="M7262">
            <v>230</v>
          </cell>
          <cell r="N7262" t="str">
            <v>使用肌瘤粉碎装置加收</v>
          </cell>
          <cell r="O7262" t="str">
            <v>医保</v>
          </cell>
        </row>
        <row r="7263">
          <cell r="A7263" t="str">
            <v>033130301202</v>
          </cell>
          <cell r="B7263" t="str">
            <v>33130301202</v>
          </cell>
          <cell r="C7263" t="str">
            <v>手术费</v>
          </cell>
          <cell r="D7263" t="str">
            <v>08</v>
          </cell>
          <cell r="E7263" t="str">
            <v>手术治疗费</v>
          </cell>
          <cell r="F7263" t="str">
            <v>10</v>
          </cell>
          <cell r="G7263" t="str">
            <v>小儿子宫次全切除术</v>
          </cell>
        </row>
        <row r="7263">
          <cell r="J7263" t="str">
            <v>次</v>
          </cell>
          <cell r="K7263">
            <v>1690</v>
          </cell>
          <cell r="L7263">
            <v>1521</v>
          </cell>
          <cell r="M7263">
            <v>1293</v>
          </cell>
        </row>
        <row r="7263">
          <cell r="O7263" t="str">
            <v>医保</v>
          </cell>
        </row>
        <row r="7264">
          <cell r="A7264" t="str">
            <v>033130301203</v>
          </cell>
          <cell r="B7264" t="str">
            <v>33130301203</v>
          </cell>
          <cell r="C7264" t="str">
            <v>手术费</v>
          </cell>
          <cell r="D7264" t="str">
            <v>08</v>
          </cell>
          <cell r="E7264" t="str">
            <v>手术治疗费</v>
          </cell>
          <cell r="F7264" t="str">
            <v>10</v>
          </cell>
          <cell r="G7264" t="str">
            <v>经腹腔镜子宫次全切除术</v>
          </cell>
        </row>
        <row r="7264">
          <cell r="J7264" t="str">
            <v>次</v>
          </cell>
          <cell r="K7264">
            <v>2000</v>
          </cell>
          <cell r="L7264">
            <v>1770</v>
          </cell>
          <cell r="M7264">
            <v>1505</v>
          </cell>
        </row>
        <row r="7264">
          <cell r="O7264" t="str">
            <v>医保</v>
          </cell>
        </row>
        <row r="7265">
          <cell r="A7265" t="str">
            <v>033130301204</v>
          </cell>
          <cell r="B7265" t="str">
            <v>33130301204</v>
          </cell>
          <cell r="C7265" t="str">
            <v>手术费</v>
          </cell>
          <cell r="D7265" t="str">
            <v>08</v>
          </cell>
          <cell r="E7265" t="str">
            <v>手术治疗费</v>
          </cell>
          <cell r="F7265" t="str">
            <v>10</v>
          </cell>
          <cell r="G7265" t="str">
            <v>小儿经腹腔镜子宫次全切除术</v>
          </cell>
        </row>
        <row r="7265">
          <cell r="J7265" t="str">
            <v>次</v>
          </cell>
          <cell r="K7265">
            <v>2600</v>
          </cell>
          <cell r="L7265">
            <v>2301</v>
          </cell>
          <cell r="M7265">
            <v>1956</v>
          </cell>
        </row>
        <row r="7265">
          <cell r="O7265" t="str">
            <v>医保</v>
          </cell>
        </row>
        <row r="7266">
          <cell r="A7266" t="str">
            <v>033130301300</v>
          </cell>
          <cell r="B7266" t="str">
            <v>331303013</v>
          </cell>
          <cell r="C7266" t="str">
            <v>手术费</v>
          </cell>
          <cell r="D7266" t="str">
            <v>08</v>
          </cell>
          <cell r="E7266" t="str">
            <v>手术治疗费</v>
          </cell>
          <cell r="F7266" t="str">
            <v>10</v>
          </cell>
          <cell r="G7266" t="str">
            <v>阴式全子宫切除术</v>
          </cell>
        </row>
        <row r="7266">
          <cell r="J7266" t="str">
            <v>次</v>
          </cell>
          <cell r="K7266">
            <v>1900</v>
          </cell>
          <cell r="L7266">
            <v>1700</v>
          </cell>
          <cell r="M7266">
            <v>1445</v>
          </cell>
        </row>
        <row r="7266">
          <cell r="O7266" t="str">
            <v>医保</v>
          </cell>
        </row>
        <row r="7267">
          <cell r="A7267" t="str">
            <v>033130301301</v>
          </cell>
          <cell r="B7267" t="str">
            <v>33130301301</v>
          </cell>
          <cell r="C7267" t="str">
            <v>手术费</v>
          </cell>
          <cell r="D7267" t="str">
            <v>08</v>
          </cell>
          <cell r="E7267" t="str">
            <v>手术治疗费</v>
          </cell>
          <cell r="F7267" t="str">
            <v>10</v>
          </cell>
          <cell r="G7267" t="str">
            <v>小儿阴式全子宫切除术</v>
          </cell>
        </row>
        <row r="7267">
          <cell r="J7267" t="str">
            <v>次</v>
          </cell>
          <cell r="K7267">
            <v>2470</v>
          </cell>
          <cell r="L7267">
            <v>2210</v>
          </cell>
          <cell r="M7267">
            <v>1879</v>
          </cell>
        </row>
        <row r="7267">
          <cell r="O7267" t="str">
            <v>医保</v>
          </cell>
        </row>
        <row r="7268">
          <cell r="A7268" t="str">
            <v>033130301302</v>
          </cell>
          <cell r="B7268" t="str">
            <v>33130301302</v>
          </cell>
          <cell r="C7268" t="str">
            <v>手术费</v>
          </cell>
          <cell r="D7268" t="str">
            <v>08</v>
          </cell>
          <cell r="E7268" t="str">
            <v>手术治疗费</v>
          </cell>
          <cell r="F7268" t="str">
            <v>10</v>
          </cell>
          <cell r="G7268" t="str">
            <v>经腹腔镜阴式全子宫切除术</v>
          </cell>
        </row>
        <row r="7268">
          <cell r="J7268" t="str">
            <v>次</v>
          </cell>
          <cell r="K7268">
            <v>2600</v>
          </cell>
          <cell r="L7268">
            <v>2300</v>
          </cell>
          <cell r="M7268">
            <v>1955</v>
          </cell>
        </row>
        <row r="7268">
          <cell r="O7268" t="str">
            <v>医保</v>
          </cell>
        </row>
        <row r="7269">
          <cell r="A7269" t="str">
            <v>033130301303</v>
          </cell>
          <cell r="B7269" t="str">
            <v>33130301303</v>
          </cell>
          <cell r="C7269" t="str">
            <v>手术费</v>
          </cell>
          <cell r="D7269" t="str">
            <v>08</v>
          </cell>
          <cell r="E7269" t="str">
            <v>手术治疗费</v>
          </cell>
          <cell r="F7269" t="str">
            <v>10</v>
          </cell>
          <cell r="G7269" t="str">
            <v>小儿经腹腔镜阴式全子宫切除术</v>
          </cell>
        </row>
        <row r="7269">
          <cell r="J7269" t="str">
            <v>次</v>
          </cell>
          <cell r="K7269">
            <v>3380</v>
          </cell>
          <cell r="L7269">
            <v>2990</v>
          </cell>
          <cell r="M7269">
            <v>2542</v>
          </cell>
        </row>
        <row r="7269">
          <cell r="O7269" t="str">
            <v>医保</v>
          </cell>
        </row>
        <row r="7270">
          <cell r="A7270" t="str">
            <v>033130301400</v>
          </cell>
          <cell r="B7270" t="str">
            <v>331303014</v>
          </cell>
          <cell r="C7270" t="str">
            <v>手术费</v>
          </cell>
          <cell r="D7270" t="str">
            <v>08</v>
          </cell>
          <cell r="E7270" t="str">
            <v>手术治疗费</v>
          </cell>
          <cell r="F7270" t="str">
            <v>10</v>
          </cell>
          <cell r="G7270" t="str">
            <v>腹式全子宫切除术</v>
          </cell>
        </row>
        <row r="7270">
          <cell r="J7270" t="str">
            <v>次</v>
          </cell>
          <cell r="K7270">
            <v>1500</v>
          </cell>
          <cell r="L7270">
            <v>1300</v>
          </cell>
          <cell r="M7270">
            <v>1105</v>
          </cell>
        </row>
        <row r="7270">
          <cell r="O7270" t="str">
            <v>医保</v>
          </cell>
        </row>
        <row r="7271">
          <cell r="A7271" t="str">
            <v>033130301401</v>
          </cell>
          <cell r="B7271" t="str">
            <v>33130301401</v>
          </cell>
          <cell r="C7271" t="str">
            <v>手术费</v>
          </cell>
          <cell r="D7271" t="str">
            <v>08</v>
          </cell>
          <cell r="E7271" t="str">
            <v>手术治疗费</v>
          </cell>
          <cell r="F7271" t="str">
            <v>10</v>
          </cell>
          <cell r="G7271" t="str">
            <v>小儿腹式全子宫切除术</v>
          </cell>
        </row>
        <row r="7271">
          <cell r="J7271" t="str">
            <v>次</v>
          </cell>
          <cell r="K7271">
            <v>1950</v>
          </cell>
          <cell r="L7271">
            <v>1690</v>
          </cell>
          <cell r="M7271">
            <v>1437</v>
          </cell>
        </row>
        <row r="7271">
          <cell r="O7271" t="str">
            <v>医保</v>
          </cell>
        </row>
        <row r="7272">
          <cell r="A7272" t="str">
            <v>033130301402</v>
          </cell>
          <cell r="B7272" t="str">
            <v>33130301402</v>
          </cell>
          <cell r="C7272" t="str">
            <v>手术费</v>
          </cell>
          <cell r="D7272" t="str">
            <v>08</v>
          </cell>
          <cell r="E7272" t="str">
            <v>手术治疗费</v>
          </cell>
          <cell r="F7272" t="str">
            <v>10</v>
          </cell>
          <cell r="G7272" t="str">
            <v>经腹腔镜腹式全子宫切除术</v>
          </cell>
        </row>
        <row r="7272">
          <cell r="J7272" t="str">
            <v>次</v>
          </cell>
          <cell r="K7272">
            <v>2200</v>
          </cell>
          <cell r="L7272">
            <v>1900</v>
          </cell>
          <cell r="M7272">
            <v>1615</v>
          </cell>
        </row>
        <row r="7272">
          <cell r="O7272" t="str">
            <v>医保</v>
          </cell>
        </row>
        <row r="7273">
          <cell r="A7273" t="str">
            <v>033130301403</v>
          </cell>
          <cell r="B7273" t="str">
            <v>33130301403</v>
          </cell>
          <cell r="C7273" t="str">
            <v>手术费</v>
          </cell>
          <cell r="D7273" t="str">
            <v>08</v>
          </cell>
          <cell r="E7273" t="str">
            <v>手术治疗费</v>
          </cell>
          <cell r="F7273" t="str">
            <v>10</v>
          </cell>
          <cell r="G7273" t="str">
            <v>小儿经腹腔镜腹式全子宫切除术</v>
          </cell>
        </row>
        <row r="7273">
          <cell r="J7273" t="str">
            <v>次</v>
          </cell>
          <cell r="K7273">
            <v>2860</v>
          </cell>
          <cell r="L7273">
            <v>2470</v>
          </cell>
          <cell r="M7273">
            <v>2100</v>
          </cell>
        </row>
        <row r="7273">
          <cell r="O7273" t="str">
            <v>医保</v>
          </cell>
        </row>
        <row r="7274">
          <cell r="A7274" t="str">
            <v>033130301500</v>
          </cell>
          <cell r="B7274" t="str">
            <v>331303015</v>
          </cell>
          <cell r="C7274" t="str">
            <v>手术费</v>
          </cell>
          <cell r="D7274" t="str">
            <v>08</v>
          </cell>
          <cell r="E7274" t="str">
            <v>手术治疗费</v>
          </cell>
          <cell r="F7274" t="str">
            <v>10</v>
          </cell>
          <cell r="G7274" t="str">
            <v>全子宫+双附件切除术</v>
          </cell>
        </row>
        <row r="7274">
          <cell r="J7274" t="str">
            <v>次</v>
          </cell>
          <cell r="K7274">
            <v>2240</v>
          </cell>
          <cell r="L7274">
            <v>2020</v>
          </cell>
          <cell r="M7274">
            <v>1717</v>
          </cell>
          <cell r="N7274" t="str">
            <v>使用肌瘤粉碎装置三甲医院加收290元，三甲以下医院加收260元</v>
          </cell>
          <cell r="O7274" t="str">
            <v>医保</v>
          </cell>
        </row>
        <row r="7275">
          <cell r="A7275" t="str">
            <v>033130301501</v>
          </cell>
          <cell r="B7275" t="str">
            <v>33130301501</v>
          </cell>
          <cell r="C7275" t="str">
            <v>手术费</v>
          </cell>
          <cell r="D7275" t="str">
            <v>08</v>
          </cell>
          <cell r="E7275" t="str">
            <v>手术治疗费</v>
          </cell>
          <cell r="F7275" t="str">
            <v>10</v>
          </cell>
          <cell r="G7275" t="str">
            <v>全子宫+双附件切除术（使用肌瘤粉碎装置加收）</v>
          </cell>
        </row>
        <row r="7275">
          <cell r="J7275" t="str">
            <v>次</v>
          </cell>
          <cell r="K7275">
            <v>290</v>
          </cell>
          <cell r="L7275">
            <v>260</v>
          </cell>
          <cell r="M7275">
            <v>221</v>
          </cell>
          <cell r="N7275" t="str">
            <v>使用肌瘤粉碎装置加收</v>
          </cell>
          <cell r="O7275" t="str">
            <v>医保</v>
          </cell>
        </row>
        <row r="7276">
          <cell r="A7276" t="str">
            <v>033130301502</v>
          </cell>
          <cell r="B7276" t="str">
            <v>33130301502</v>
          </cell>
          <cell r="C7276" t="str">
            <v>手术费</v>
          </cell>
          <cell r="D7276" t="str">
            <v>08</v>
          </cell>
          <cell r="E7276" t="str">
            <v>手术治疗费</v>
          </cell>
          <cell r="F7276" t="str">
            <v>10</v>
          </cell>
          <cell r="G7276" t="str">
            <v>小儿全子宫+双附件切除术</v>
          </cell>
        </row>
        <row r="7276">
          <cell r="J7276" t="str">
            <v>次</v>
          </cell>
          <cell r="K7276">
            <v>2912</v>
          </cell>
          <cell r="L7276">
            <v>2626</v>
          </cell>
          <cell r="M7276">
            <v>2232</v>
          </cell>
        </row>
        <row r="7276">
          <cell r="O7276" t="str">
            <v>医保</v>
          </cell>
        </row>
        <row r="7277">
          <cell r="A7277" t="str">
            <v>033130301503</v>
          </cell>
          <cell r="B7277" t="str">
            <v>33130301503</v>
          </cell>
          <cell r="C7277" t="str">
            <v>手术费</v>
          </cell>
          <cell r="D7277" t="str">
            <v>08</v>
          </cell>
          <cell r="E7277" t="str">
            <v>手术治疗费</v>
          </cell>
          <cell r="F7277" t="str">
            <v>10</v>
          </cell>
          <cell r="G7277" t="str">
            <v>经腹腔镜全子宫+双附件切除术</v>
          </cell>
        </row>
        <row r="7277">
          <cell r="J7277" t="str">
            <v>次</v>
          </cell>
          <cell r="K7277">
            <v>2940</v>
          </cell>
          <cell r="L7277">
            <v>2620</v>
          </cell>
          <cell r="M7277">
            <v>2227</v>
          </cell>
        </row>
        <row r="7277">
          <cell r="O7277" t="str">
            <v>医保</v>
          </cell>
        </row>
        <row r="7278">
          <cell r="A7278" t="str">
            <v>033130301504</v>
          </cell>
          <cell r="B7278" t="str">
            <v>33130301504</v>
          </cell>
          <cell r="C7278" t="str">
            <v>手术费</v>
          </cell>
          <cell r="D7278" t="str">
            <v>08</v>
          </cell>
          <cell r="E7278" t="str">
            <v>手术治疗费</v>
          </cell>
          <cell r="F7278" t="str">
            <v>10</v>
          </cell>
          <cell r="G7278" t="str">
            <v>小儿经腹腔镜全子宫+双附件切除术</v>
          </cell>
        </row>
        <row r="7278">
          <cell r="J7278" t="str">
            <v>次</v>
          </cell>
          <cell r="K7278">
            <v>3822</v>
          </cell>
          <cell r="L7278">
            <v>3406</v>
          </cell>
          <cell r="M7278">
            <v>2895</v>
          </cell>
        </row>
        <row r="7278">
          <cell r="O7278" t="str">
            <v>医保</v>
          </cell>
        </row>
        <row r="7279">
          <cell r="A7279" t="str">
            <v>033130301600</v>
          </cell>
          <cell r="B7279" t="str">
            <v>331303016</v>
          </cell>
          <cell r="C7279" t="str">
            <v>手术费</v>
          </cell>
          <cell r="D7279" t="str">
            <v>08</v>
          </cell>
          <cell r="E7279" t="str">
            <v>手术治疗费</v>
          </cell>
          <cell r="F7279" t="str">
            <v>10</v>
          </cell>
          <cell r="G7279" t="str">
            <v>次广泛子宫切除术</v>
          </cell>
          <cell r="H7279" t="str">
            <v>含双附件切除</v>
          </cell>
        </row>
        <row r="7279">
          <cell r="J7279" t="str">
            <v>次</v>
          </cell>
          <cell r="K7279">
            <v>2100</v>
          </cell>
          <cell r="L7279">
            <v>2100</v>
          </cell>
          <cell r="M7279">
            <v>1785</v>
          </cell>
        </row>
        <row r="7279">
          <cell r="O7279" t="str">
            <v>医保</v>
          </cell>
        </row>
        <row r="7280">
          <cell r="A7280" t="str">
            <v>033130301601</v>
          </cell>
          <cell r="B7280" t="str">
            <v>33130301601</v>
          </cell>
          <cell r="C7280" t="str">
            <v>手术费</v>
          </cell>
          <cell r="D7280" t="str">
            <v>08</v>
          </cell>
          <cell r="E7280" t="str">
            <v>手术治疗费</v>
          </cell>
          <cell r="F7280" t="str">
            <v>10</v>
          </cell>
          <cell r="G7280" t="str">
            <v>小儿次广泛子宫切除术</v>
          </cell>
        </row>
        <row r="7280">
          <cell r="J7280" t="str">
            <v>次</v>
          </cell>
          <cell r="K7280">
            <v>2730</v>
          </cell>
          <cell r="L7280">
            <v>2730</v>
          </cell>
          <cell r="M7280">
            <v>2321</v>
          </cell>
        </row>
        <row r="7280">
          <cell r="O7280" t="str">
            <v>医保</v>
          </cell>
        </row>
        <row r="7281">
          <cell r="A7281" t="str">
            <v>033130301602</v>
          </cell>
          <cell r="B7281" t="str">
            <v>33130301602</v>
          </cell>
          <cell r="C7281" t="str">
            <v>手术费</v>
          </cell>
          <cell r="D7281" t="str">
            <v>08</v>
          </cell>
          <cell r="E7281" t="str">
            <v>手术治疗费</v>
          </cell>
          <cell r="F7281" t="str">
            <v>10</v>
          </cell>
          <cell r="G7281" t="str">
            <v>经腹腔镜次广泛子宫切除术</v>
          </cell>
        </row>
        <row r="7281">
          <cell r="J7281" t="str">
            <v>次</v>
          </cell>
          <cell r="K7281">
            <v>2800</v>
          </cell>
          <cell r="L7281">
            <v>2700</v>
          </cell>
          <cell r="M7281">
            <v>2295</v>
          </cell>
        </row>
        <row r="7281">
          <cell r="O7281" t="str">
            <v>医保</v>
          </cell>
        </row>
        <row r="7282">
          <cell r="A7282" t="str">
            <v>033130301603</v>
          </cell>
          <cell r="B7282" t="str">
            <v>33130301603</v>
          </cell>
          <cell r="C7282" t="str">
            <v>手术费</v>
          </cell>
          <cell r="D7282" t="str">
            <v>08</v>
          </cell>
          <cell r="E7282" t="str">
            <v>手术治疗费</v>
          </cell>
          <cell r="F7282" t="str">
            <v>10</v>
          </cell>
          <cell r="G7282" t="str">
            <v>小儿经腹腔镜次广泛子宫切除术</v>
          </cell>
        </row>
        <row r="7282">
          <cell r="J7282" t="str">
            <v>次</v>
          </cell>
          <cell r="K7282">
            <v>3640</v>
          </cell>
          <cell r="L7282">
            <v>3510</v>
          </cell>
          <cell r="M7282">
            <v>2984</v>
          </cell>
        </row>
        <row r="7282">
          <cell r="O7282" t="str">
            <v>医保</v>
          </cell>
        </row>
        <row r="7283">
          <cell r="A7283" t="str">
            <v>033130301700</v>
          </cell>
          <cell r="B7283" t="str">
            <v>331303017</v>
          </cell>
          <cell r="C7283" t="str">
            <v>手术费</v>
          </cell>
          <cell r="D7283" t="str">
            <v>08</v>
          </cell>
          <cell r="E7283" t="str">
            <v>手术治疗费</v>
          </cell>
          <cell r="F7283" t="str">
            <v>10</v>
          </cell>
          <cell r="G7283" t="str">
            <v>广泛性子宫切除+盆腹腔淋巴结清除术</v>
          </cell>
        </row>
        <row r="7283">
          <cell r="J7283" t="str">
            <v>次</v>
          </cell>
          <cell r="K7283">
            <v>2700</v>
          </cell>
          <cell r="L7283">
            <v>2691</v>
          </cell>
          <cell r="M7283">
            <v>2287</v>
          </cell>
        </row>
        <row r="7283">
          <cell r="O7283" t="str">
            <v>医保</v>
          </cell>
        </row>
        <row r="7284">
          <cell r="A7284" t="str">
            <v>033130301701</v>
          </cell>
          <cell r="B7284" t="str">
            <v>33130301701</v>
          </cell>
          <cell r="C7284" t="str">
            <v>手术费</v>
          </cell>
          <cell r="D7284" t="str">
            <v>08</v>
          </cell>
          <cell r="E7284" t="str">
            <v>手术治疗费</v>
          </cell>
          <cell r="F7284" t="str">
            <v>10</v>
          </cell>
          <cell r="G7284" t="str">
            <v>小儿广泛性子宫切除+盆腹腔淋巴结清除术</v>
          </cell>
        </row>
        <row r="7284">
          <cell r="J7284" t="str">
            <v>次</v>
          </cell>
          <cell r="K7284">
            <v>3510</v>
          </cell>
          <cell r="L7284">
            <v>3498</v>
          </cell>
          <cell r="M7284">
            <v>2973</v>
          </cell>
        </row>
        <row r="7284">
          <cell r="O7284" t="str">
            <v>医保</v>
          </cell>
        </row>
        <row r="7285">
          <cell r="A7285" t="str">
            <v>033130301800</v>
          </cell>
          <cell r="B7285" t="str">
            <v>331303018</v>
          </cell>
          <cell r="C7285" t="str">
            <v>手术费</v>
          </cell>
          <cell r="D7285" t="str">
            <v>08</v>
          </cell>
          <cell r="E7285" t="str">
            <v>手术治疗费</v>
          </cell>
          <cell r="F7285" t="str">
            <v>10</v>
          </cell>
          <cell r="G7285" t="str">
            <v>经腹阴道联合子宫切除术</v>
          </cell>
        </row>
        <row r="7285">
          <cell r="J7285" t="str">
            <v>次</v>
          </cell>
          <cell r="K7285">
            <v>1350</v>
          </cell>
          <cell r="L7285">
            <v>1350</v>
          </cell>
          <cell r="M7285">
            <v>1148</v>
          </cell>
        </row>
        <row r="7285">
          <cell r="O7285" t="str">
            <v>医保</v>
          </cell>
        </row>
        <row r="7286">
          <cell r="A7286" t="str">
            <v>033130301801</v>
          </cell>
          <cell r="B7286" t="str">
            <v>33130301801</v>
          </cell>
          <cell r="C7286" t="str">
            <v>手术费</v>
          </cell>
          <cell r="D7286" t="str">
            <v>08</v>
          </cell>
          <cell r="E7286" t="str">
            <v>手术治疗费</v>
          </cell>
          <cell r="F7286" t="str">
            <v>10</v>
          </cell>
          <cell r="G7286" t="str">
            <v>小儿经腹阴道联合子宫切除术</v>
          </cell>
        </row>
        <row r="7286">
          <cell r="J7286" t="str">
            <v>次</v>
          </cell>
          <cell r="K7286">
            <v>1755</v>
          </cell>
          <cell r="L7286">
            <v>1755</v>
          </cell>
          <cell r="M7286">
            <v>1492</v>
          </cell>
        </row>
        <row r="7286">
          <cell r="O7286" t="str">
            <v>医保</v>
          </cell>
        </row>
        <row r="7287">
          <cell r="A7287" t="str">
            <v>033130301900</v>
          </cell>
          <cell r="B7287" t="str">
            <v>331303019</v>
          </cell>
          <cell r="C7287" t="str">
            <v>手术费</v>
          </cell>
          <cell r="D7287" t="str">
            <v>08</v>
          </cell>
          <cell r="E7287" t="str">
            <v>手术治疗费</v>
          </cell>
          <cell r="F7287" t="str">
            <v>10</v>
          </cell>
          <cell r="G7287" t="str">
            <v>子宫整形术</v>
          </cell>
          <cell r="H7287" t="str">
            <v>包括纵隔切除、残角子宫切除、畸形子宫矫治、双角子宫融合等；不含术中B超监视</v>
          </cell>
        </row>
        <row r="7287">
          <cell r="J7287" t="str">
            <v>次</v>
          </cell>
          <cell r="K7287">
            <v>2080</v>
          </cell>
          <cell r="L7287">
            <v>1870</v>
          </cell>
          <cell r="M7287">
            <v>1590</v>
          </cell>
        </row>
        <row r="7288">
          <cell r="A7288" t="str">
            <v>033130301901</v>
          </cell>
          <cell r="B7288" t="str">
            <v>33130301901</v>
          </cell>
          <cell r="C7288" t="str">
            <v>手术费</v>
          </cell>
          <cell r="D7288" t="str">
            <v>08</v>
          </cell>
          <cell r="E7288" t="str">
            <v>手术治疗费</v>
          </cell>
          <cell r="F7288" t="str">
            <v>10</v>
          </cell>
          <cell r="G7288" t="str">
            <v>小儿子宫整形术</v>
          </cell>
        </row>
        <row r="7288">
          <cell r="J7288" t="str">
            <v>次</v>
          </cell>
          <cell r="K7288">
            <v>2704</v>
          </cell>
          <cell r="L7288">
            <v>2431</v>
          </cell>
          <cell r="M7288">
            <v>2066</v>
          </cell>
        </row>
        <row r="7289">
          <cell r="A7289" t="str">
            <v>033130301902</v>
          </cell>
          <cell r="B7289" t="str">
            <v>33130301902</v>
          </cell>
          <cell r="C7289" t="str">
            <v>手术费</v>
          </cell>
          <cell r="D7289" t="str">
            <v>08</v>
          </cell>
          <cell r="E7289" t="str">
            <v>手术治疗费</v>
          </cell>
          <cell r="F7289" t="str">
            <v>10</v>
          </cell>
          <cell r="G7289" t="str">
            <v>经腹腔镜子宫整形术</v>
          </cell>
        </row>
        <row r="7289">
          <cell r="J7289" t="str">
            <v>次</v>
          </cell>
          <cell r="K7289">
            <v>2780</v>
          </cell>
          <cell r="L7289">
            <v>2470</v>
          </cell>
          <cell r="M7289">
            <v>2100</v>
          </cell>
        </row>
        <row r="7290">
          <cell r="A7290" t="str">
            <v>033130301903</v>
          </cell>
          <cell r="B7290" t="str">
            <v>33130301903</v>
          </cell>
          <cell r="C7290" t="str">
            <v>手术费</v>
          </cell>
          <cell r="D7290" t="str">
            <v>08</v>
          </cell>
          <cell r="E7290" t="str">
            <v>手术治疗费</v>
          </cell>
          <cell r="F7290" t="str">
            <v>10</v>
          </cell>
          <cell r="G7290" t="str">
            <v>小儿经腹腔镜子宫整形术</v>
          </cell>
        </row>
        <row r="7290">
          <cell r="J7290" t="str">
            <v>次</v>
          </cell>
          <cell r="K7290">
            <v>3614</v>
          </cell>
          <cell r="L7290">
            <v>3211</v>
          </cell>
          <cell r="M7290">
            <v>2729</v>
          </cell>
        </row>
        <row r="7291">
          <cell r="A7291" t="str">
            <v>033130301904</v>
          </cell>
          <cell r="B7291" t="str">
            <v>33130301904</v>
          </cell>
          <cell r="C7291" t="str">
            <v>手术费</v>
          </cell>
          <cell r="D7291" t="str">
            <v>08</v>
          </cell>
          <cell r="E7291" t="str">
            <v>手术治疗费</v>
          </cell>
          <cell r="F7291" t="str">
            <v>10</v>
          </cell>
          <cell r="G7291" t="str">
            <v>经腹腔镜联合宫腔镜子宫整形术</v>
          </cell>
        </row>
        <row r="7291">
          <cell r="J7291" t="str">
            <v>次</v>
          </cell>
          <cell r="K7291">
            <v>3280</v>
          </cell>
          <cell r="L7291">
            <v>2970</v>
          </cell>
          <cell r="M7291">
            <v>2525</v>
          </cell>
        </row>
        <row r="7292">
          <cell r="A7292" t="str">
            <v>033130301905</v>
          </cell>
          <cell r="B7292" t="str">
            <v>33130301905</v>
          </cell>
          <cell r="C7292" t="str">
            <v>手术费</v>
          </cell>
          <cell r="D7292" t="str">
            <v>08</v>
          </cell>
          <cell r="E7292" t="str">
            <v>手术治疗费</v>
          </cell>
          <cell r="F7292" t="str">
            <v>10</v>
          </cell>
          <cell r="G7292" t="str">
            <v>小儿经腹腔镜联合宫腔镜子宫整形术</v>
          </cell>
        </row>
        <row r="7292">
          <cell r="J7292" t="str">
            <v>次</v>
          </cell>
          <cell r="K7292">
            <v>4264</v>
          </cell>
          <cell r="L7292">
            <v>3861</v>
          </cell>
          <cell r="M7292">
            <v>3282</v>
          </cell>
        </row>
        <row r="7293">
          <cell r="A7293" t="str">
            <v>033130302000</v>
          </cell>
          <cell r="B7293" t="str">
            <v>331303020</v>
          </cell>
          <cell r="C7293" t="str">
            <v>手术费</v>
          </cell>
          <cell r="D7293" t="str">
            <v>08</v>
          </cell>
          <cell r="E7293" t="str">
            <v>手术治疗费</v>
          </cell>
          <cell r="F7293" t="str">
            <v>10</v>
          </cell>
          <cell r="G7293" t="str">
            <v>开腹取环术</v>
          </cell>
        </row>
        <row r="7293">
          <cell r="J7293" t="str">
            <v>次</v>
          </cell>
          <cell r="K7293">
            <v>800</v>
          </cell>
          <cell r="L7293">
            <v>792</v>
          </cell>
          <cell r="M7293">
            <v>673</v>
          </cell>
        </row>
        <row r="7293">
          <cell r="O7293" t="str">
            <v>医保</v>
          </cell>
        </row>
        <row r="7294">
          <cell r="A7294" t="str">
            <v>033130302100</v>
          </cell>
          <cell r="B7294" t="str">
            <v>331303021</v>
          </cell>
          <cell r="C7294" t="str">
            <v>手术费</v>
          </cell>
          <cell r="D7294" t="str">
            <v>08</v>
          </cell>
          <cell r="E7294" t="str">
            <v>手术治疗费</v>
          </cell>
          <cell r="F7294" t="str">
            <v>10</v>
          </cell>
          <cell r="G7294" t="str">
            <v>经腹腔镜取环术</v>
          </cell>
        </row>
        <row r="7294">
          <cell r="J7294" t="str">
            <v>次</v>
          </cell>
          <cell r="K7294">
            <v>960</v>
          </cell>
          <cell r="L7294">
            <v>960</v>
          </cell>
          <cell r="M7294">
            <v>816</v>
          </cell>
        </row>
        <row r="7294">
          <cell r="O7294" t="str">
            <v>医保</v>
          </cell>
        </row>
        <row r="7295">
          <cell r="A7295" t="str">
            <v>033130302200</v>
          </cell>
          <cell r="B7295" t="str">
            <v>331303022</v>
          </cell>
          <cell r="C7295" t="str">
            <v>手术费</v>
          </cell>
          <cell r="D7295" t="str">
            <v>08</v>
          </cell>
          <cell r="E7295" t="str">
            <v>手术治疗费</v>
          </cell>
          <cell r="F7295" t="str">
            <v>10</v>
          </cell>
          <cell r="G7295" t="str">
            <v>子宫动脉结扎术</v>
          </cell>
        </row>
        <row r="7295">
          <cell r="J7295" t="str">
            <v>次</v>
          </cell>
          <cell r="K7295">
            <v>1240</v>
          </cell>
          <cell r="L7295">
            <v>1240</v>
          </cell>
          <cell r="M7295">
            <v>1054</v>
          </cell>
        </row>
        <row r="7295">
          <cell r="O7295" t="str">
            <v>医保</v>
          </cell>
        </row>
        <row r="7296">
          <cell r="A7296" t="str">
            <v>033130302201</v>
          </cell>
          <cell r="B7296" t="str">
            <v>33130302201</v>
          </cell>
          <cell r="C7296" t="str">
            <v>手术费</v>
          </cell>
          <cell r="D7296" t="str">
            <v>08</v>
          </cell>
          <cell r="E7296" t="str">
            <v>手术治疗费</v>
          </cell>
          <cell r="F7296" t="str">
            <v>10</v>
          </cell>
          <cell r="G7296" t="str">
            <v>小儿子宫动脉结扎术</v>
          </cell>
        </row>
        <row r="7296">
          <cell r="J7296" t="str">
            <v>次</v>
          </cell>
          <cell r="K7296">
            <v>1612</v>
          </cell>
          <cell r="L7296">
            <v>1612</v>
          </cell>
          <cell r="M7296">
            <v>1370</v>
          </cell>
        </row>
        <row r="7296">
          <cell r="O7296" t="str">
            <v>医保</v>
          </cell>
        </row>
        <row r="7297">
          <cell r="A7297" t="str">
            <v>033130302202</v>
          </cell>
          <cell r="B7297" t="str">
            <v>33130302202</v>
          </cell>
          <cell r="C7297" t="str">
            <v>手术费</v>
          </cell>
          <cell r="D7297" t="str">
            <v>08</v>
          </cell>
          <cell r="E7297" t="str">
            <v>手术治疗费</v>
          </cell>
          <cell r="F7297" t="str">
            <v>10</v>
          </cell>
          <cell r="G7297" t="str">
            <v>经腹腔镜子宫动脉结扎术</v>
          </cell>
        </row>
        <row r="7297">
          <cell r="J7297" t="str">
            <v>次</v>
          </cell>
          <cell r="K7297">
            <v>1940</v>
          </cell>
          <cell r="L7297">
            <v>1840</v>
          </cell>
          <cell r="M7297">
            <v>1564</v>
          </cell>
        </row>
        <row r="7297">
          <cell r="O7297" t="str">
            <v>医保</v>
          </cell>
        </row>
        <row r="7298">
          <cell r="A7298" t="str">
            <v>033130302203</v>
          </cell>
          <cell r="B7298" t="str">
            <v>33130302203</v>
          </cell>
          <cell r="C7298" t="str">
            <v>手术费</v>
          </cell>
          <cell r="D7298" t="str">
            <v>08</v>
          </cell>
          <cell r="E7298" t="str">
            <v>手术治疗费</v>
          </cell>
          <cell r="F7298" t="str">
            <v>10</v>
          </cell>
          <cell r="G7298" t="str">
            <v>小儿经腹腔镜子宫动脉结扎术</v>
          </cell>
        </row>
        <row r="7298">
          <cell r="J7298" t="str">
            <v>次</v>
          </cell>
          <cell r="K7298">
            <v>2522</v>
          </cell>
          <cell r="L7298">
            <v>2392</v>
          </cell>
          <cell r="M7298">
            <v>2033</v>
          </cell>
        </row>
        <row r="7298">
          <cell r="O7298" t="str">
            <v>医保</v>
          </cell>
        </row>
        <row r="7299">
          <cell r="A7299" t="str">
            <v>033130302300</v>
          </cell>
          <cell r="B7299" t="str">
            <v>331303023</v>
          </cell>
          <cell r="C7299" t="str">
            <v>手术费</v>
          </cell>
          <cell r="D7299" t="str">
            <v>08</v>
          </cell>
          <cell r="E7299" t="str">
            <v>手术治疗费</v>
          </cell>
          <cell r="F7299" t="str">
            <v>10</v>
          </cell>
          <cell r="G7299" t="str">
            <v>子宫悬吊术</v>
          </cell>
          <cell r="H7299" t="str">
            <v>包括阴道吊带术、阴道残端悬吊术</v>
          </cell>
        </row>
        <row r="7299">
          <cell r="J7299" t="str">
            <v>次</v>
          </cell>
          <cell r="K7299">
            <v>720</v>
          </cell>
          <cell r="L7299">
            <v>720</v>
          </cell>
          <cell r="M7299">
            <v>612</v>
          </cell>
        </row>
        <row r="7299">
          <cell r="O7299" t="str">
            <v>医保</v>
          </cell>
        </row>
        <row r="7300">
          <cell r="A7300" t="str">
            <v>033130302301</v>
          </cell>
          <cell r="B7300" t="str">
            <v>33130302301</v>
          </cell>
          <cell r="C7300" t="str">
            <v>手术费</v>
          </cell>
          <cell r="D7300" t="str">
            <v>08</v>
          </cell>
          <cell r="E7300" t="str">
            <v>手术治疗费</v>
          </cell>
          <cell r="F7300" t="str">
            <v>10</v>
          </cell>
          <cell r="G7300" t="str">
            <v>子宫悬吊术-阴道吊带术</v>
          </cell>
        </row>
        <row r="7300">
          <cell r="J7300" t="str">
            <v>次</v>
          </cell>
          <cell r="K7300">
            <v>720</v>
          </cell>
          <cell r="L7300">
            <v>720</v>
          </cell>
          <cell r="M7300">
            <v>612</v>
          </cell>
          <cell r="N7300" t="str">
            <v>阴道吊带术</v>
          </cell>
          <cell r="O7300" t="str">
            <v>医保</v>
          </cell>
        </row>
        <row r="7301">
          <cell r="A7301" t="str">
            <v>033130302302</v>
          </cell>
          <cell r="B7301" t="str">
            <v>33130302302</v>
          </cell>
          <cell r="C7301" t="str">
            <v>手术费</v>
          </cell>
          <cell r="D7301" t="str">
            <v>08</v>
          </cell>
          <cell r="E7301" t="str">
            <v>手术治疗费</v>
          </cell>
          <cell r="F7301" t="str">
            <v>10</v>
          </cell>
          <cell r="G7301" t="str">
            <v>子宫悬吊术-阴道残端悬吊术</v>
          </cell>
        </row>
        <row r="7301">
          <cell r="J7301" t="str">
            <v>次</v>
          </cell>
          <cell r="K7301">
            <v>720</v>
          </cell>
          <cell r="L7301">
            <v>720</v>
          </cell>
          <cell r="M7301">
            <v>612</v>
          </cell>
        </row>
        <row r="7301">
          <cell r="O7301" t="str">
            <v>医保</v>
          </cell>
        </row>
        <row r="7302">
          <cell r="A7302" t="str">
            <v>033130302303</v>
          </cell>
          <cell r="B7302" t="str">
            <v>33130302303</v>
          </cell>
          <cell r="C7302" t="str">
            <v>手术费</v>
          </cell>
          <cell r="D7302" t="str">
            <v>08</v>
          </cell>
          <cell r="E7302" t="str">
            <v>手术治疗费</v>
          </cell>
          <cell r="F7302" t="str">
            <v>10</v>
          </cell>
          <cell r="G7302" t="str">
            <v>小儿子宫悬吊术</v>
          </cell>
        </row>
        <row r="7302">
          <cell r="J7302" t="str">
            <v>次</v>
          </cell>
          <cell r="K7302">
            <v>936</v>
          </cell>
          <cell r="L7302">
            <v>936</v>
          </cell>
          <cell r="M7302">
            <v>796</v>
          </cell>
        </row>
        <row r="7302">
          <cell r="O7302" t="str">
            <v>医保</v>
          </cell>
        </row>
        <row r="7303">
          <cell r="A7303" t="str">
            <v>033130302400</v>
          </cell>
          <cell r="B7303" t="str">
            <v>331303024</v>
          </cell>
          <cell r="C7303" t="str">
            <v>手术费</v>
          </cell>
          <cell r="D7303" t="str">
            <v>08</v>
          </cell>
          <cell r="E7303" t="str">
            <v>手术治疗费</v>
          </cell>
          <cell r="F7303" t="str">
            <v>10</v>
          </cell>
          <cell r="G7303" t="str">
            <v>子宫内翻复位术</v>
          </cell>
          <cell r="H7303" t="str">
            <v>指手法复位</v>
          </cell>
        </row>
        <row r="7303">
          <cell r="J7303" t="str">
            <v>次</v>
          </cell>
        </row>
        <row r="7304">
          <cell r="A7304" t="str">
            <v>033130302500</v>
          </cell>
          <cell r="B7304" t="str">
            <v>331303025</v>
          </cell>
          <cell r="C7304" t="str">
            <v>手术费</v>
          </cell>
          <cell r="D7304" t="str">
            <v>08</v>
          </cell>
          <cell r="E7304" t="str">
            <v>手术治疗费</v>
          </cell>
          <cell r="F7304" t="str">
            <v>10</v>
          </cell>
          <cell r="G7304" t="str">
            <v>盆腔巨大肿瘤切除术</v>
          </cell>
        </row>
        <row r="7304">
          <cell r="J7304" t="str">
            <v>次</v>
          </cell>
          <cell r="K7304">
            <v>2590</v>
          </cell>
          <cell r="L7304">
            <v>2330</v>
          </cell>
          <cell r="M7304">
            <v>1981</v>
          </cell>
        </row>
        <row r="7304">
          <cell r="O7304" t="str">
            <v>医保</v>
          </cell>
        </row>
        <row r="7305">
          <cell r="A7305" t="str">
            <v>033130302501</v>
          </cell>
          <cell r="B7305" t="str">
            <v>33130302501</v>
          </cell>
          <cell r="C7305" t="str">
            <v>手术费</v>
          </cell>
          <cell r="D7305" t="str">
            <v>08</v>
          </cell>
          <cell r="E7305" t="str">
            <v>手术治疗费</v>
          </cell>
          <cell r="F7305" t="str">
            <v>10</v>
          </cell>
          <cell r="G7305" t="str">
            <v>小儿盆腔巨大肿瘤切除术</v>
          </cell>
        </row>
        <row r="7305">
          <cell r="J7305" t="str">
            <v>次</v>
          </cell>
          <cell r="K7305">
            <v>3367</v>
          </cell>
          <cell r="L7305">
            <v>3029</v>
          </cell>
          <cell r="M7305">
            <v>2575</v>
          </cell>
        </row>
        <row r="7305">
          <cell r="O7305" t="str">
            <v>医保</v>
          </cell>
        </row>
        <row r="7306">
          <cell r="A7306" t="str">
            <v>033130302600</v>
          </cell>
          <cell r="B7306" t="str">
            <v>331303026</v>
          </cell>
          <cell r="C7306" t="str">
            <v>手术费</v>
          </cell>
          <cell r="D7306" t="str">
            <v>08</v>
          </cell>
          <cell r="E7306" t="str">
            <v>手术治疗费</v>
          </cell>
          <cell r="F7306" t="str">
            <v>10</v>
          </cell>
          <cell r="G7306" t="str">
            <v>阔韧带内肿瘤切除术</v>
          </cell>
        </row>
        <row r="7306">
          <cell r="J7306" t="str">
            <v>次</v>
          </cell>
          <cell r="K7306">
            <v>1500</v>
          </cell>
          <cell r="L7306">
            <v>1404</v>
          </cell>
          <cell r="M7306">
            <v>1193</v>
          </cell>
          <cell r="N7306" t="str">
            <v>使用肌瘤粉碎装置三甲医院加收375元，三甲以下医院加收351元</v>
          </cell>
          <cell r="O7306" t="str">
            <v>医保</v>
          </cell>
        </row>
        <row r="7307">
          <cell r="A7307" t="str">
            <v>033130302601</v>
          </cell>
          <cell r="B7307" t="str">
            <v>33130302601</v>
          </cell>
          <cell r="C7307" t="str">
            <v>手术费</v>
          </cell>
          <cell r="D7307" t="str">
            <v>08</v>
          </cell>
          <cell r="E7307" t="str">
            <v>手术治疗费</v>
          </cell>
          <cell r="F7307" t="str">
            <v>10</v>
          </cell>
          <cell r="G7307" t="str">
            <v>阔韧带内肿瘤切除术（使用肌瘤粉碎装置加收）</v>
          </cell>
        </row>
        <row r="7307">
          <cell r="J7307" t="str">
            <v>次</v>
          </cell>
          <cell r="K7307">
            <v>375</v>
          </cell>
          <cell r="L7307">
            <v>351</v>
          </cell>
          <cell r="M7307">
            <v>298</v>
          </cell>
          <cell r="N7307" t="str">
            <v>使用肌瘤粉碎装置加收</v>
          </cell>
          <cell r="O7307" t="str">
            <v>医保</v>
          </cell>
        </row>
        <row r="7308">
          <cell r="A7308" t="str">
            <v>033130302602</v>
          </cell>
          <cell r="B7308" t="str">
            <v>33130302602</v>
          </cell>
          <cell r="C7308" t="str">
            <v>手术费</v>
          </cell>
          <cell r="D7308" t="str">
            <v>08</v>
          </cell>
          <cell r="E7308" t="str">
            <v>手术治疗费</v>
          </cell>
          <cell r="F7308" t="str">
            <v>10</v>
          </cell>
          <cell r="G7308" t="str">
            <v>小儿阔韧带内肿瘤切除术</v>
          </cell>
        </row>
        <row r="7308">
          <cell r="J7308" t="str">
            <v>次</v>
          </cell>
          <cell r="K7308">
            <v>1950</v>
          </cell>
          <cell r="L7308">
            <v>1825</v>
          </cell>
          <cell r="M7308">
            <v>1551</v>
          </cell>
        </row>
        <row r="7308">
          <cell r="O7308" t="str">
            <v>医保</v>
          </cell>
        </row>
        <row r="7309">
          <cell r="A7309" t="str">
            <v>033130302603</v>
          </cell>
          <cell r="B7309" t="str">
            <v>33130302603</v>
          </cell>
          <cell r="C7309" t="str">
            <v>手术费</v>
          </cell>
          <cell r="D7309" t="str">
            <v>08</v>
          </cell>
          <cell r="E7309" t="str">
            <v>手术治疗费</v>
          </cell>
          <cell r="F7309" t="str">
            <v>10</v>
          </cell>
          <cell r="G7309" t="str">
            <v>经腹腔镜阔韧带内肿瘤切除术</v>
          </cell>
        </row>
        <row r="7309">
          <cell r="J7309" t="str">
            <v>次</v>
          </cell>
          <cell r="K7309">
            <v>2200</v>
          </cell>
          <cell r="L7309">
            <v>2004</v>
          </cell>
          <cell r="M7309">
            <v>1703</v>
          </cell>
        </row>
        <row r="7309">
          <cell r="O7309" t="str">
            <v>医保</v>
          </cell>
        </row>
        <row r="7310">
          <cell r="A7310" t="str">
            <v>033130302604</v>
          </cell>
          <cell r="B7310" t="str">
            <v>33130302604</v>
          </cell>
          <cell r="C7310" t="str">
            <v>手术费</v>
          </cell>
          <cell r="D7310" t="str">
            <v>08</v>
          </cell>
          <cell r="E7310" t="str">
            <v>手术治疗费</v>
          </cell>
          <cell r="F7310" t="str">
            <v>10</v>
          </cell>
          <cell r="G7310" t="str">
            <v>小儿经腹腔镜阔韧带内肿瘤切除术</v>
          </cell>
        </row>
        <row r="7310">
          <cell r="J7310" t="str">
            <v>次</v>
          </cell>
          <cell r="K7310">
            <v>2860</v>
          </cell>
          <cell r="L7310">
            <v>2605</v>
          </cell>
          <cell r="M7310">
            <v>2214</v>
          </cell>
        </row>
        <row r="7310">
          <cell r="O7310" t="str">
            <v>医保</v>
          </cell>
        </row>
        <row r="7311">
          <cell r="A7311" t="str">
            <v>033130302700</v>
          </cell>
          <cell r="B7311" t="str">
            <v>331303027</v>
          </cell>
          <cell r="C7311" t="str">
            <v>手术费</v>
          </cell>
          <cell r="D7311" t="str">
            <v>08</v>
          </cell>
          <cell r="E7311" t="str">
            <v>手术治疗费</v>
          </cell>
          <cell r="F7311" t="str">
            <v>10</v>
          </cell>
          <cell r="G7311" t="str">
            <v>热球子宫内膜去除术</v>
          </cell>
          <cell r="H7311" t="str">
            <v>包括电凝术</v>
          </cell>
          <cell r="I7311" t="str">
            <v>一次性热球囊</v>
          </cell>
          <cell r="J7311" t="str">
            <v>次</v>
          </cell>
          <cell r="K7311">
            <v>450</v>
          </cell>
          <cell r="L7311">
            <v>450</v>
          </cell>
          <cell r="M7311">
            <v>383</v>
          </cell>
        </row>
        <row r="7311">
          <cell r="O7311" t="str">
            <v>医保</v>
          </cell>
        </row>
        <row r="7312">
          <cell r="A7312" t="str">
            <v>033130302701</v>
          </cell>
          <cell r="B7312" t="str">
            <v>33130302701</v>
          </cell>
          <cell r="C7312" t="str">
            <v>手术费</v>
          </cell>
          <cell r="D7312" t="str">
            <v>08</v>
          </cell>
          <cell r="E7312" t="str">
            <v>手术治疗费</v>
          </cell>
          <cell r="F7312" t="str">
            <v>10</v>
          </cell>
          <cell r="G7312" t="str">
            <v>小儿热球子宫内膜去除术</v>
          </cell>
        </row>
        <row r="7312">
          <cell r="J7312" t="str">
            <v>次</v>
          </cell>
          <cell r="K7312">
            <v>585</v>
          </cell>
          <cell r="L7312">
            <v>585</v>
          </cell>
          <cell r="M7312">
            <v>497</v>
          </cell>
        </row>
        <row r="7312">
          <cell r="O7312" t="str">
            <v>医保</v>
          </cell>
        </row>
        <row r="7313">
          <cell r="A7313" t="str">
            <v>033130302702</v>
          </cell>
          <cell r="B7313" t="str">
            <v>33130302702</v>
          </cell>
          <cell r="C7313" t="str">
            <v>手术费</v>
          </cell>
          <cell r="D7313" t="str">
            <v>08</v>
          </cell>
          <cell r="E7313" t="str">
            <v>手术治疗费</v>
          </cell>
          <cell r="F7313" t="str">
            <v>10</v>
          </cell>
          <cell r="G7313" t="str">
            <v>经宫腔镜热球子宫内膜去除术</v>
          </cell>
        </row>
        <row r="7313">
          <cell r="J7313" t="str">
            <v>次</v>
          </cell>
          <cell r="K7313">
            <v>950</v>
          </cell>
          <cell r="L7313">
            <v>950</v>
          </cell>
          <cell r="M7313">
            <v>808</v>
          </cell>
        </row>
        <row r="7313">
          <cell r="O7313" t="str">
            <v>医保</v>
          </cell>
        </row>
        <row r="7314">
          <cell r="A7314" t="str">
            <v>033130302703</v>
          </cell>
          <cell r="B7314" t="str">
            <v>33130302703</v>
          </cell>
          <cell r="C7314" t="str">
            <v>手术费</v>
          </cell>
          <cell r="D7314" t="str">
            <v>08</v>
          </cell>
          <cell r="E7314" t="str">
            <v>手术治疗费</v>
          </cell>
          <cell r="F7314" t="str">
            <v>10</v>
          </cell>
          <cell r="G7314" t="str">
            <v>小儿经宫腔镜热球子宫内膜去除术</v>
          </cell>
        </row>
        <row r="7314">
          <cell r="J7314" t="str">
            <v>次</v>
          </cell>
          <cell r="K7314">
            <v>1235</v>
          </cell>
          <cell r="L7314">
            <v>1235</v>
          </cell>
          <cell r="M7314">
            <v>1050</v>
          </cell>
        </row>
        <row r="7314">
          <cell r="O7314" t="str">
            <v>医保</v>
          </cell>
        </row>
        <row r="7315">
          <cell r="A7315" t="str">
            <v>033130302800</v>
          </cell>
          <cell r="B7315" t="str">
            <v>331303028</v>
          </cell>
          <cell r="C7315" t="str">
            <v>手术费</v>
          </cell>
          <cell r="D7315" t="str">
            <v>08</v>
          </cell>
          <cell r="E7315" t="str">
            <v>手术治疗费</v>
          </cell>
          <cell r="F7315" t="str">
            <v>10</v>
          </cell>
          <cell r="G7315" t="str">
            <v>根治性宫颈切除术</v>
          </cell>
          <cell r="H7315" t="str">
            <v>含盆腔淋巴结清扫、卵巢动静脉高位结扎术。包括经腹、经腹膜外。</v>
          </cell>
        </row>
        <row r="7315">
          <cell r="J7315" t="str">
            <v>次</v>
          </cell>
          <cell r="K7315">
            <v>1800</v>
          </cell>
          <cell r="L7315">
            <v>1800</v>
          </cell>
          <cell r="M7315">
            <v>1530</v>
          </cell>
          <cell r="N7315" t="str">
            <v>经阴道三甲医院加收450元，三甲以下医院加收450元</v>
          </cell>
          <cell r="O7315" t="str">
            <v>医保</v>
          </cell>
        </row>
        <row r="7316">
          <cell r="A7316" t="str">
            <v>033130302801</v>
          </cell>
          <cell r="B7316" t="str">
            <v>33130302801</v>
          </cell>
          <cell r="C7316" t="str">
            <v>手术费</v>
          </cell>
          <cell r="D7316" t="str">
            <v>08</v>
          </cell>
          <cell r="E7316" t="str">
            <v>手术治疗费</v>
          </cell>
          <cell r="F7316" t="str">
            <v>10</v>
          </cell>
          <cell r="G7316" t="str">
            <v>根治性宫颈切除术（经阴道）</v>
          </cell>
        </row>
        <row r="7316">
          <cell r="J7316" t="str">
            <v>次</v>
          </cell>
          <cell r="K7316">
            <v>2250</v>
          </cell>
          <cell r="L7316">
            <v>2250</v>
          </cell>
          <cell r="M7316">
            <v>1913</v>
          </cell>
          <cell r="N7316" t="str">
            <v>经阴道</v>
          </cell>
          <cell r="O7316" t="str">
            <v>医保</v>
          </cell>
        </row>
        <row r="7317">
          <cell r="A7317" t="str">
            <v>033130302802</v>
          </cell>
          <cell r="B7317" t="str">
            <v>33130302802</v>
          </cell>
          <cell r="C7317" t="str">
            <v>手术费</v>
          </cell>
          <cell r="D7317" t="str">
            <v>08</v>
          </cell>
          <cell r="E7317" t="str">
            <v>手术治疗费</v>
          </cell>
          <cell r="F7317" t="str">
            <v>10</v>
          </cell>
          <cell r="G7317" t="str">
            <v>小儿根治性宫颈切除术</v>
          </cell>
        </row>
        <row r="7317">
          <cell r="J7317" t="str">
            <v>次</v>
          </cell>
          <cell r="K7317">
            <v>2340</v>
          </cell>
          <cell r="L7317">
            <v>2340</v>
          </cell>
          <cell r="M7317">
            <v>1989</v>
          </cell>
        </row>
        <row r="7317">
          <cell r="O7317" t="str">
            <v>医保</v>
          </cell>
        </row>
        <row r="7318">
          <cell r="A7318" t="str">
            <v>033130302803</v>
          </cell>
          <cell r="B7318" t="str">
            <v>33130302803</v>
          </cell>
          <cell r="C7318" t="str">
            <v>手术费</v>
          </cell>
          <cell r="D7318" t="str">
            <v>08</v>
          </cell>
          <cell r="E7318" t="str">
            <v>手术治疗费</v>
          </cell>
          <cell r="F7318" t="str">
            <v>10</v>
          </cell>
          <cell r="G7318" t="str">
            <v>小儿根治性宫颈切除术（经阴道）</v>
          </cell>
        </row>
        <row r="7318">
          <cell r="J7318" t="str">
            <v>次</v>
          </cell>
          <cell r="K7318">
            <v>2925</v>
          </cell>
          <cell r="L7318">
            <v>2925</v>
          </cell>
          <cell r="M7318">
            <v>2486</v>
          </cell>
          <cell r="N7318" t="str">
            <v>经阴道</v>
          </cell>
          <cell r="O7318" t="str">
            <v>医保</v>
          </cell>
        </row>
        <row r="7319">
          <cell r="A7319" t="str">
            <v>033130302900</v>
          </cell>
          <cell r="B7319" t="str">
            <v>331303029</v>
          </cell>
          <cell r="C7319" t="str">
            <v>手术费</v>
          </cell>
          <cell r="D7319" t="str">
            <v>08</v>
          </cell>
          <cell r="E7319" t="str">
            <v>手术治疗费</v>
          </cell>
          <cell r="F7319" t="str">
            <v>10</v>
          </cell>
          <cell r="G7319" t="str">
            <v>粘膜下子宫肌瘤圈套术</v>
          </cell>
        </row>
        <row r="7319">
          <cell r="J7319" t="str">
            <v>次</v>
          </cell>
          <cell r="K7319">
            <v>360</v>
          </cell>
          <cell r="L7319">
            <v>351</v>
          </cell>
          <cell r="M7319">
            <v>298</v>
          </cell>
        </row>
        <row r="7319">
          <cell r="O7319" t="str">
            <v>医保</v>
          </cell>
        </row>
        <row r="7320">
          <cell r="A7320" t="str">
            <v>033130302901</v>
          </cell>
          <cell r="B7320" t="str">
            <v>33130302901</v>
          </cell>
          <cell r="C7320" t="str">
            <v>手术费</v>
          </cell>
          <cell r="D7320" t="str">
            <v>08</v>
          </cell>
          <cell r="E7320" t="str">
            <v>手术治疗费</v>
          </cell>
          <cell r="F7320" t="str">
            <v>10</v>
          </cell>
          <cell r="G7320" t="str">
            <v>小儿粘膜下子宫肌瘤圈套术</v>
          </cell>
        </row>
        <row r="7320">
          <cell r="J7320" t="str">
            <v>次</v>
          </cell>
          <cell r="K7320">
            <v>468</v>
          </cell>
          <cell r="L7320">
            <v>456</v>
          </cell>
          <cell r="M7320">
            <v>388</v>
          </cell>
        </row>
        <row r="7320">
          <cell r="O7320" t="str">
            <v>医保</v>
          </cell>
        </row>
        <row r="7321">
          <cell r="A7321" t="str">
            <v>033130303000</v>
          </cell>
          <cell r="B7321" t="str">
            <v>331303030</v>
          </cell>
          <cell r="C7321" t="str">
            <v>手术费</v>
          </cell>
          <cell r="D7321" t="str">
            <v>08</v>
          </cell>
          <cell r="E7321" t="str">
            <v>手术治疗费</v>
          </cell>
          <cell r="F7321" t="str">
            <v>10</v>
          </cell>
          <cell r="G7321" t="str">
            <v>宫颈悬吊术</v>
          </cell>
          <cell r="H7321" t="str">
            <v>含离断、固定术</v>
          </cell>
          <cell r="I7321" t="str">
            <v>悬吊材料</v>
          </cell>
          <cell r="J7321" t="str">
            <v>次</v>
          </cell>
          <cell r="K7321">
            <v>900</v>
          </cell>
          <cell r="L7321">
            <v>900</v>
          </cell>
          <cell r="M7321">
            <v>765</v>
          </cell>
          <cell r="N7321" t="str">
            <v>盆底重建三甲医院加收450元，三甲以下医院加收450元</v>
          </cell>
          <cell r="O7321" t="str">
            <v>医保</v>
          </cell>
        </row>
        <row r="7322">
          <cell r="A7322" t="str">
            <v>033130303001</v>
          </cell>
          <cell r="B7322" t="str">
            <v>33130303001</v>
          </cell>
          <cell r="C7322" t="str">
            <v>手术费</v>
          </cell>
          <cell r="D7322" t="str">
            <v>08</v>
          </cell>
          <cell r="E7322" t="str">
            <v>手术治疗费</v>
          </cell>
          <cell r="F7322" t="str">
            <v>10</v>
          </cell>
          <cell r="G7322" t="str">
            <v>宫颈悬吊术（盆底重建）</v>
          </cell>
        </row>
        <row r="7322">
          <cell r="J7322" t="str">
            <v>次</v>
          </cell>
          <cell r="K7322">
            <v>1350</v>
          </cell>
          <cell r="L7322">
            <v>1350</v>
          </cell>
          <cell r="M7322">
            <v>1148</v>
          </cell>
          <cell r="N7322" t="str">
            <v>盆底重建</v>
          </cell>
          <cell r="O7322" t="str">
            <v>医保</v>
          </cell>
        </row>
        <row r="7323">
          <cell r="A7323" t="str">
            <v>033130303002</v>
          </cell>
          <cell r="B7323" t="str">
            <v>33130303002</v>
          </cell>
          <cell r="C7323" t="str">
            <v>手术费</v>
          </cell>
          <cell r="D7323" t="str">
            <v>08</v>
          </cell>
          <cell r="E7323" t="str">
            <v>手术治疗费</v>
          </cell>
          <cell r="F7323" t="str">
            <v>10</v>
          </cell>
          <cell r="G7323" t="str">
            <v>小儿宫颈悬吊术</v>
          </cell>
        </row>
        <row r="7323">
          <cell r="J7323" t="str">
            <v>次</v>
          </cell>
          <cell r="K7323">
            <v>1170</v>
          </cell>
          <cell r="L7323">
            <v>1170</v>
          </cell>
          <cell r="M7323">
            <v>995</v>
          </cell>
        </row>
        <row r="7323">
          <cell r="O7323" t="str">
            <v>医保</v>
          </cell>
        </row>
        <row r="7324">
          <cell r="A7324" t="str">
            <v>033130303003</v>
          </cell>
          <cell r="B7324" t="str">
            <v>33130303003</v>
          </cell>
          <cell r="C7324" t="str">
            <v>手术费</v>
          </cell>
          <cell r="D7324" t="str">
            <v>08</v>
          </cell>
          <cell r="E7324" t="str">
            <v>手术治疗费</v>
          </cell>
          <cell r="F7324" t="str">
            <v>10</v>
          </cell>
          <cell r="G7324" t="str">
            <v>小儿宫颈悬吊术（盆底重建）</v>
          </cell>
        </row>
        <row r="7324">
          <cell r="J7324" t="str">
            <v>次</v>
          </cell>
          <cell r="K7324">
            <v>1755</v>
          </cell>
          <cell r="L7324">
            <v>1755</v>
          </cell>
          <cell r="M7324">
            <v>1492</v>
          </cell>
          <cell r="N7324" t="str">
            <v>盆底重建</v>
          </cell>
          <cell r="O7324" t="str">
            <v>医保</v>
          </cell>
        </row>
        <row r="7325">
          <cell r="B7325" t="str">
            <v>331304</v>
          </cell>
        </row>
        <row r="7325">
          <cell r="G7325" t="str">
            <v>阴道手术</v>
          </cell>
          <cell r="H7325" t="str">
            <v/>
          </cell>
          <cell r="I7325" t="str">
            <v>扩张用模具</v>
          </cell>
        </row>
        <row r="7326">
          <cell r="A7326" t="str">
            <v>033130400100</v>
          </cell>
          <cell r="B7326" t="str">
            <v>331304001</v>
          </cell>
          <cell r="C7326" t="str">
            <v>手术费</v>
          </cell>
          <cell r="D7326" t="str">
            <v>08</v>
          </cell>
          <cell r="E7326" t="str">
            <v>手术治疗费</v>
          </cell>
          <cell r="F7326" t="str">
            <v>10</v>
          </cell>
          <cell r="G7326" t="str">
            <v>阴道异物取出术</v>
          </cell>
        </row>
        <row r="7326">
          <cell r="J7326" t="str">
            <v>次</v>
          </cell>
          <cell r="K7326">
            <v>200</v>
          </cell>
          <cell r="L7326">
            <v>198</v>
          </cell>
          <cell r="M7326">
            <v>168</v>
          </cell>
        </row>
        <row r="7326">
          <cell r="O7326" t="str">
            <v>医保</v>
          </cell>
        </row>
        <row r="7327">
          <cell r="A7327" t="str">
            <v>033130400101</v>
          </cell>
          <cell r="B7327" t="str">
            <v>33130400101</v>
          </cell>
          <cell r="C7327" t="str">
            <v>手术费</v>
          </cell>
          <cell r="D7327" t="str">
            <v>08</v>
          </cell>
          <cell r="E7327" t="str">
            <v>手术治疗费</v>
          </cell>
          <cell r="F7327" t="str">
            <v>10</v>
          </cell>
          <cell r="G7327" t="str">
            <v>小儿阴道异物取出术</v>
          </cell>
        </row>
        <row r="7327">
          <cell r="J7327" t="str">
            <v>次</v>
          </cell>
          <cell r="K7327">
            <v>260</v>
          </cell>
          <cell r="L7327">
            <v>257</v>
          </cell>
          <cell r="M7327">
            <v>219</v>
          </cell>
        </row>
        <row r="7327">
          <cell r="O7327" t="str">
            <v>医保</v>
          </cell>
        </row>
        <row r="7328">
          <cell r="A7328" t="str">
            <v>033130400102</v>
          </cell>
          <cell r="B7328" t="str">
            <v>33130400102</v>
          </cell>
          <cell r="C7328" t="str">
            <v>手术费</v>
          </cell>
          <cell r="D7328" t="str">
            <v>08</v>
          </cell>
          <cell r="E7328" t="str">
            <v>手术治疗费</v>
          </cell>
          <cell r="F7328" t="str">
            <v>10</v>
          </cell>
          <cell r="G7328" t="str">
            <v>经宫腔镜阴道异物取出术</v>
          </cell>
        </row>
        <row r="7328">
          <cell r="J7328" t="str">
            <v>次</v>
          </cell>
          <cell r="K7328">
            <v>700</v>
          </cell>
          <cell r="L7328">
            <v>698</v>
          </cell>
          <cell r="M7328">
            <v>593</v>
          </cell>
        </row>
        <row r="7328">
          <cell r="O7328" t="str">
            <v>医保</v>
          </cell>
        </row>
        <row r="7329">
          <cell r="A7329" t="str">
            <v>033130400103</v>
          </cell>
          <cell r="B7329" t="str">
            <v>33130400103</v>
          </cell>
          <cell r="C7329" t="str">
            <v>手术费</v>
          </cell>
          <cell r="D7329" t="str">
            <v>08</v>
          </cell>
          <cell r="E7329" t="str">
            <v>手术治疗费</v>
          </cell>
          <cell r="F7329" t="str">
            <v>10</v>
          </cell>
          <cell r="G7329" t="str">
            <v>小儿经宫腔镜阴道异物取出术</v>
          </cell>
        </row>
        <row r="7329">
          <cell r="J7329" t="str">
            <v>次</v>
          </cell>
          <cell r="K7329">
            <v>910</v>
          </cell>
          <cell r="L7329">
            <v>907</v>
          </cell>
          <cell r="M7329">
            <v>771</v>
          </cell>
        </row>
        <row r="7329">
          <cell r="O7329" t="str">
            <v>医保</v>
          </cell>
        </row>
        <row r="7330">
          <cell r="A7330" t="str">
            <v>033130400200</v>
          </cell>
          <cell r="B7330" t="str">
            <v>331304002</v>
          </cell>
          <cell r="C7330" t="str">
            <v>手术费</v>
          </cell>
          <cell r="D7330" t="str">
            <v>08</v>
          </cell>
          <cell r="E7330" t="str">
            <v>手术治疗费</v>
          </cell>
          <cell r="F7330" t="str">
            <v>10</v>
          </cell>
          <cell r="G7330" t="str">
            <v>阴道裂伤缝合术</v>
          </cell>
        </row>
        <row r="7330">
          <cell r="J7330" t="str">
            <v>次</v>
          </cell>
          <cell r="K7330">
            <v>400</v>
          </cell>
          <cell r="L7330">
            <v>350</v>
          </cell>
          <cell r="M7330">
            <v>298</v>
          </cell>
        </row>
        <row r="7330">
          <cell r="O7330" t="str">
            <v>医保</v>
          </cell>
        </row>
        <row r="7331">
          <cell r="A7331" t="str">
            <v>033130400201</v>
          </cell>
          <cell r="B7331" t="str">
            <v>33130400201</v>
          </cell>
          <cell r="C7331" t="str">
            <v>手术费</v>
          </cell>
          <cell r="D7331" t="str">
            <v>08</v>
          </cell>
          <cell r="E7331" t="str">
            <v>手术治疗费</v>
          </cell>
          <cell r="F7331" t="str">
            <v>10</v>
          </cell>
          <cell r="G7331" t="str">
            <v>小儿阴道裂伤缝合术</v>
          </cell>
        </row>
        <row r="7331">
          <cell r="J7331" t="str">
            <v>次</v>
          </cell>
          <cell r="K7331">
            <v>520</v>
          </cell>
          <cell r="L7331">
            <v>455</v>
          </cell>
          <cell r="M7331">
            <v>387</v>
          </cell>
        </row>
        <row r="7331">
          <cell r="O7331" t="str">
            <v>医保</v>
          </cell>
        </row>
        <row r="7332">
          <cell r="A7332" t="str">
            <v>033130400300</v>
          </cell>
          <cell r="B7332" t="str">
            <v>331304003</v>
          </cell>
          <cell r="C7332" t="str">
            <v>手术费</v>
          </cell>
          <cell r="D7332" t="str">
            <v>08</v>
          </cell>
          <cell r="E7332" t="str">
            <v>手术治疗费</v>
          </cell>
          <cell r="F7332" t="str">
            <v>10</v>
          </cell>
          <cell r="G7332" t="str">
            <v>阴道扩张术</v>
          </cell>
        </row>
        <row r="7332">
          <cell r="J7332" t="str">
            <v>次</v>
          </cell>
          <cell r="K7332">
            <v>240</v>
          </cell>
          <cell r="L7332">
            <v>225</v>
          </cell>
          <cell r="M7332">
            <v>191</v>
          </cell>
        </row>
        <row r="7332">
          <cell r="O7332" t="str">
            <v>医保</v>
          </cell>
        </row>
        <row r="7333">
          <cell r="A7333" t="str">
            <v>033130400301</v>
          </cell>
          <cell r="B7333" t="str">
            <v>33130400301</v>
          </cell>
          <cell r="C7333" t="str">
            <v>手术费</v>
          </cell>
          <cell r="D7333" t="str">
            <v>08</v>
          </cell>
          <cell r="E7333" t="str">
            <v>手术治疗费</v>
          </cell>
          <cell r="F7333" t="str">
            <v>10</v>
          </cell>
          <cell r="G7333" t="str">
            <v>小儿阴道扩张术</v>
          </cell>
        </row>
        <row r="7333">
          <cell r="J7333" t="str">
            <v>次</v>
          </cell>
          <cell r="K7333">
            <v>312</v>
          </cell>
          <cell r="L7333">
            <v>293</v>
          </cell>
          <cell r="M7333">
            <v>249</v>
          </cell>
        </row>
        <row r="7333">
          <cell r="O7333" t="str">
            <v>医保</v>
          </cell>
        </row>
        <row r="7334">
          <cell r="A7334" t="str">
            <v>033130400400</v>
          </cell>
          <cell r="B7334" t="str">
            <v>331304004</v>
          </cell>
          <cell r="C7334" t="str">
            <v>手术费</v>
          </cell>
          <cell r="D7334" t="str">
            <v>08</v>
          </cell>
          <cell r="E7334" t="str">
            <v>手术治疗费</v>
          </cell>
          <cell r="F7334" t="str">
            <v>10</v>
          </cell>
          <cell r="G7334" t="str">
            <v>阴道疤痕切除术</v>
          </cell>
        </row>
        <row r="7334">
          <cell r="J7334" t="str">
            <v>次</v>
          </cell>
          <cell r="K7334">
            <v>270</v>
          </cell>
          <cell r="L7334">
            <v>270</v>
          </cell>
          <cell r="M7334">
            <v>230</v>
          </cell>
        </row>
        <row r="7334">
          <cell r="O7334" t="str">
            <v>医保</v>
          </cell>
        </row>
        <row r="7335">
          <cell r="A7335" t="str">
            <v>033130400401</v>
          </cell>
          <cell r="B7335" t="str">
            <v>33130400401</v>
          </cell>
          <cell r="C7335" t="str">
            <v>手术费</v>
          </cell>
          <cell r="D7335" t="str">
            <v>08</v>
          </cell>
          <cell r="E7335" t="str">
            <v>手术治疗费</v>
          </cell>
          <cell r="F7335" t="str">
            <v>10</v>
          </cell>
          <cell r="G7335" t="str">
            <v>小儿阴道疤痕切除术</v>
          </cell>
        </row>
        <row r="7335">
          <cell r="J7335" t="str">
            <v>次</v>
          </cell>
          <cell r="K7335">
            <v>351</v>
          </cell>
          <cell r="L7335">
            <v>351</v>
          </cell>
          <cell r="M7335">
            <v>298</v>
          </cell>
        </row>
        <row r="7335">
          <cell r="O7335" t="str">
            <v>医保</v>
          </cell>
        </row>
        <row r="7336">
          <cell r="A7336" t="str">
            <v>033130400500</v>
          </cell>
          <cell r="B7336" t="str">
            <v>331304005</v>
          </cell>
          <cell r="C7336" t="str">
            <v>手术费</v>
          </cell>
          <cell r="D7336" t="str">
            <v>08</v>
          </cell>
          <cell r="E7336" t="str">
            <v>手术治疗费</v>
          </cell>
          <cell r="F7336" t="str">
            <v>10</v>
          </cell>
          <cell r="G7336" t="str">
            <v>阴道横纵膈切开术</v>
          </cell>
        </row>
        <row r="7336">
          <cell r="J7336" t="str">
            <v>次</v>
          </cell>
          <cell r="K7336">
            <v>380</v>
          </cell>
          <cell r="L7336">
            <v>351</v>
          </cell>
          <cell r="M7336">
            <v>298</v>
          </cell>
        </row>
        <row r="7336">
          <cell r="O7336" t="str">
            <v>医保</v>
          </cell>
        </row>
        <row r="7337">
          <cell r="A7337" t="str">
            <v>033130400501</v>
          </cell>
          <cell r="B7337" t="str">
            <v>33130400501</v>
          </cell>
          <cell r="C7337" t="str">
            <v>手术费</v>
          </cell>
          <cell r="D7337" t="str">
            <v>08</v>
          </cell>
          <cell r="E7337" t="str">
            <v>手术治疗费</v>
          </cell>
          <cell r="F7337" t="str">
            <v>10</v>
          </cell>
          <cell r="G7337" t="str">
            <v>小儿阴道横纵膈切开术</v>
          </cell>
        </row>
        <row r="7337">
          <cell r="J7337" t="str">
            <v>次</v>
          </cell>
          <cell r="K7337">
            <v>494</v>
          </cell>
          <cell r="L7337">
            <v>456</v>
          </cell>
          <cell r="M7337">
            <v>388</v>
          </cell>
        </row>
        <row r="7337">
          <cell r="O7337" t="str">
            <v>医保</v>
          </cell>
        </row>
        <row r="7338">
          <cell r="A7338" t="str">
            <v>033130400600</v>
          </cell>
          <cell r="B7338" t="str">
            <v>331304006</v>
          </cell>
          <cell r="C7338" t="str">
            <v>手术费</v>
          </cell>
          <cell r="D7338" t="str">
            <v>08</v>
          </cell>
          <cell r="E7338" t="str">
            <v>手术治疗费</v>
          </cell>
          <cell r="F7338" t="str">
            <v>10</v>
          </cell>
          <cell r="G7338" t="str">
            <v>阴道闭锁切开术</v>
          </cell>
          <cell r="H7338" t="str">
            <v>不含植皮</v>
          </cell>
        </row>
        <row r="7338">
          <cell r="J7338" t="str">
            <v>次</v>
          </cell>
          <cell r="K7338">
            <v>570</v>
          </cell>
          <cell r="L7338">
            <v>570</v>
          </cell>
          <cell r="M7338">
            <v>485</v>
          </cell>
        </row>
        <row r="7338">
          <cell r="O7338" t="str">
            <v>医保</v>
          </cell>
        </row>
        <row r="7339">
          <cell r="A7339" t="str">
            <v>033130400601</v>
          </cell>
          <cell r="B7339" t="str">
            <v>33130400601</v>
          </cell>
          <cell r="C7339" t="str">
            <v>手术费</v>
          </cell>
          <cell r="D7339" t="str">
            <v>08</v>
          </cell>
          <cell r="E7339" t="str">
            <v>手术治疗费</v>
          </cell>
          <cell r="F7339" t="str">
            <v>10</v>
          </cell>
          <cell r="G7339" t="str">
            <v>小儿阴道闭锁切开术</v>
          </cell>
        </row>
        <row r="7339">
          <cell r="J7339" t="str">
            <v>次</v>
          </cell>
          <cell r="K7339">
            <v>741</v>
          </cell>
          <cell r="L7339">
            <v>741</v>
          </cell>
          <cell r="M7339">
            <v>630</v>
          </cell>
        </row>
        <row r="7339">
          <cell r="O7339" t="str">
            <v>医保</v>
          </cell>
        </row>
        <row r="7340">
          <cell r="A7340" t="str">
            <v>033130400700</v>
          </cell>
          <cell r="B7340" t="str">
            <v>331304007</v>
          </cell>
          <cell r="C7340" t="str">
            <v>手术费</v>
          </cell>
          <cell r="D7340" t="str">
            <v>08</v>
          </cell>
          <cell r="E7340" t="str">
            <v>手术治疗费</v>
          </cell>
          <cell r="F7340" t="str">
            <v>10</v>
          </cell>
          <cell r="G7340" t="str">
            <v>阴道良性肿物切除术</v>
          </cell>
          <cell r="H7340" t="str">
            <v>包括阴道结节或阴道囊肿切除</v>
          </cell>
        </row>
        <row r="7340">
          <cell r="J7340" t="str">
            <v>次</v>
          </cell>
          <cell r="K7340">
            <v>450</v>
          </cell>
          <cell r="L7340">
            <v>432</v>
          </cell>
          <cell r="M7340">
            <v>367</v>
          </cell>
        </row>
        <row r="7340">
          <cell r="O7340" t="str">
            <v>医保</v>
          </cell>
        </row>
        <row r="7341">
          <cell r="A7341" t="str">
            <v>033130400701</v>
          </cell>
          <cell r="B7341" t="str">
            <v>33130400701</v>
          </cell>
          <cell r="C7341" t="str">
            <v>手术费</v>
          </cell>
          <cell r="D7341" t="str">
            <v>08</v>
          </cell>
          <cell r="E7341" t="str">
            <v>手术治疗费</v>
          </cell>
          <cell r="F7341" t="str">
            <v>10</v>
          </cell>
          <cell r="G7341" t="str">
            <v>小儿阴道良性肿物切除术</v>
          </cell>
        </row>
        <row r="7341">
          <cell r="J7341" t="str">
            <v>次</v>
          </cell>
          <cell r="K7341">
            <v>585</v>
          </cell>
          <cell r="L7341">
            <v>562</v>
          </cell>
          <cell r="M7341">
            <v>478</v>
          </cell>
        </row>
        <row r="7341">
          <cell r="O7341" t="str">
            <v>医保</v>
          </cell>
        </row>
        <row r="7342">
          <cell r="A7342" t="str">
            <v>033130400800</v>
          </cell>
          <cell r="B7342" t="str">
            <v>331304008</v>
          </cell>
          <cell r="C7342" t="str">
            <v>手术费</v>
          </cell>
          <cell r="D7342" t="str">
            <v>08</v>
          </cell>
          <cell r="E7342" t="str">
            <v>手术治疗费</v>
          </cell>
          <cell r="F7342" t="str">
            <v>10</v>
          </cell>
          <cell r="G7342" t="str">
            <v>阴道成形术</v>
          </cell>
          <cell r="H7342" t="str">
            <v>不含植皮、取乙状结肠(代阴道)等所有组织瓣切取</v>
          </cell>
        </row>
        <row r="7342">
          <cell r="J7342" t="str">
            <v>次</v>
          </cell>
          <cell r="K7342">
            <v>1560</v>
          </cell>
          <cell r="L7342">
            <v>1560</v>
          </cell>
          <cell r="M7342">
            <v>1326</v>
          </cell>
        </row>
        <row r="7342">
          <cell r="O7342" t="str">
            <v>医保</v>
          </cell>
        </row>
        <row r="7343">
          <cell r="A7343" t="str">
            <v>033130400801</v>
          </cell>
          <cell r="B7343" t="str">
            <v>33130400801</v>
          </cell>
          <cell r="C7343" t="str">
            <v>手术费</v>
          </cell>
          <cell r="D7343" t="str">
            <v>08</v>
          </cell>
          <cell r="E7343" t="str">
            <v>手术治疗费</v>
          </cell>
          <cell r="F7343" t="str">
            <v>10</v>
          </cell>
          <cell r="G7343" t="str">
            <v>小儿阴道成形术</v>
          </cell>
        </row>
        <row r="7343">
          <cell r="J7343" t="str">
            <v>次</v>
          </cell>
          <cell r="K7343">
            <v>2028</v>
          </cell>
          <cell r="L7343">
            <v>2028</v>
          </cell>
          <cell r="M7343">
            <v>1724</v>
          </cell>
        </row>
        <row r="7343">
          <cell r="O7343" t="str">
            <v>医保</v>
          </cell>
        </row>
        <row r="7344">
          <cell r="A7344" t="str">
            <v>033130400900</v>
          </cell>
          <cell r="B7344" t="str">
            <v>331304009</v>
          </cell>
          <cell r="C7344" t="str">
            <v>手术费</v>
          </cell>
          <cell r="D7344" t="str">
            <v>08</v>
          </cell>
          <cell r="E7344" t="str">
            <v>手术治疗费</v>
          </cell>
          <cell r="F7344" t="str">
            <v>10</v>
          </cell>
          <cell r="G7344" t="str">
            <v>阴道直肠瘘修补术</v>
          </cell>
        </row>
        <row r="7344">
          <cell r="I7344" t="str">
            <v>补片</v>
          </cell>
          <cell r="J7344" t="str">
            <v>次</v>
          </cell>
          <cell r="K7344">
            <v>1200</v>
          </cell>
          <cell r="L7344">
            <v>1130</v>
          </cell>
          <cell r="M7344">
            <v>961</v>
          </cell>
        </row>
        <row r="7344">
          <cell r="O7344" t="str">
            <v>医保</v>
          </cell>
        </row>
        <row r="7345">
          <cell r="A7345" t="str">
            <v>033130400901</v>
          </cell>
          <cell r="B7345" t="str">
            <v>33130400901</v>
          </cell>
          <cell r="C7345" t="str">
            <v>手术费</v>
          </cell>
          <cell r="D7345" t="str">
            <v>08</v>
          </cell>
          <cell r="E7345" t="str">
            <v>手术治疗费</v>
          </cell>
          <cell r="F7345" t="str">
            <v>10</v>
          </cell>
          <cell r="G7345" t="str">
            <v>小儿阴道直肠瘘修补术</v>
          </cell>
        </row>
        <row r="7345">
          <cell r="J7345" t="str">
            <v>次</v>
          </cell>
          <cell r="K7345">
            <v>1560</v>
          </cell>
          <cell r="L7345">
            <v>1469</v>
          </cell>
          <cell r="M7345">
            <v>1249</v>
          </cell>
        </row>
        <row r="7345">
          <cell r="O7345" t="str">
            <v>医保</v>
          </cell>
        </row>
        <row r="7346">
          <cell r="A7346" t="str">
            <v>033130401000</v>
          </cell>
          <cell r="B7346" t="str">
            <v>331304010</v>
          </cell>
          <cell r="C7346" t="str">
            <v>手术费</v>
          </cell>
          <cell r="D7346" t="str">
            <v>08</v>
          </cell>
          <cell r="E7346" t="str">
            <v>手术治疗费</v>
          </cell>
          <cell r="F7346" t="str">
            <v>10</v>
          </cell>
          <cell r="G7346" t="str">
            <v>阴道壁血肿切开术</v>
          </cell>
        </row>
        <row r="7346">
          <cell r="J7346" t="str">
            <v>次</v>
          </cell>
          <cell r="K7346">
            <v>550</v>
          </cell>
          <cell r="L7346">
            <v>495</v>
          </cell>
          <cell r="M7346">
            <v>421</v>
          </cell>
        </row>
        <row r="7346">
          <cell r="O7346" t="str">
            <v>医保</v>
          </cell>
        </row>
        <row r="7347">
          <cell r="A7347" t="str">
            <v>033130401001</v>
          </cell>
          <cell r="B7347" t="str">
            <v>33130401001</v>
          </cell>
          <cell r="C7347" t="str">
            <v>手术费</v>
          </cell>
          <cell r="D7347" t="str">
            <v>08</v>
          </cell>
          <cell r="E7347" t="str">
            <v>手术治疗费</v>
          </cell>
          <cell r="F7347" t="str">
            <v>10</v>
          </cell>
          <cell r="G7347" t="str">
            <v>小儿阴道壁血肿切开术</v>
          </cell>
        </row>
        <row r="7347">
          <cell r="J7347" t="str">
            <v>次</v>
          </cell>
          <cell r="K7347">
            <v>715</v>
          </cell>
          <cell r="L7347">
            <v>644</v>
          </cell>
          <cell r="M7347">
            <v>547</v>
          </cell>
        </row>
        <row r="7347">
          <cell r="O7347" t="str">
            <v>医保</v>
          </cell>
        </row>
        <row r="7348">
          <cell r="A7348" t="str">
            <v>033130401100</v>
          </cell>
          <cell r="B7348" t="str">
            <v>331304011</v>
          </cell>
          <cell r="C7348" t="str">
            <v>手术费</v>
          </cell>
          <cell r="D7348" t="str">
            <v>08</v>
          </cell>
          <cell r="E7348" t="str">
            <v>手术治疗费</v>
          </cell>
          <cell r="F7348" t="str">
            <v>10</v>
          </cell>
          <cell r="G7348" t="str">
            <v>阴道前后壁修补术</v>
          </cell>
        </row>
        <row r="7348">
          <cell r="J7348" t="str">
            <v>次</v>
          </cell>
          <cell r="K7348">
            <v>880</v>
          </cell>
          <cell r="L7348">
            <v>780</v>
          </cell>
          <cell r="M7348">
            <v>663</v>
          </cell>
        </row>
        <row r="7348">
          <cell r="O7348" t="str">
            <v>医保</v>
          </cell>
        </row>
        <row r="7349">
          <cell r="A7349" t="str">
            <v>033130401101</v>
          </cell>
          <cell r="B7349" t="str">
            <v>33130401101</v>
          </cell>
          <cell r="C7349" t="str">
            <v>手术费</v>
          </cell>
          <cell r="D7349" t="str">
            <v>08</v>
          </cell>
          <cell r="E7349" t="str">
            <v>手术治疗费</v>
          </cell>
          <cell r="F7349" t="str">
            <v>10</v>
          </cell>
          <cell r="G7349" t="str">
            <v>小儿阴道前后壁修补术</v>
          </cell>
        </row>
        <row r="7349">
          <cell r="J7349" t="str">
            <v>次</v>
          </cell>
          <cell r="K7349">
            <v>1144</v>
          </cell>
          <cell r="L7349">
            <v>1014</v>
          </cell>
          <cell r="M7349">
            <v>862</v>
          </cell>
        </row>
        <row r="7349">
          <cell r="O7349" t="str">
            <v>医保</v>
          </cell>
        </row>
        <row r="7350">
          <cell r="A7350" t="str">
            <v>033130401200</v>
          </cell>
          <cell r="B7350" t="str">
            <v>331304012</v>
          </cell>
          <cell r="C7350" t="str">
            <v>手术费</v>
          </cell>
          <cell r="D7350" t="str">
            <v>08</v>
          </cell>
          <cell r="E7350" t="str">
            <v>手术治疗费</v>
          </cell>
          <cell r="F7350" t="str">
            <v>10</v>
          </cell>
          <cell r="G7350" t="str">
            <v>阴道中隔成形术</v>
          </cell>
        </row>
        <row r="7350">
          <cell r="J7350" t="str">
            <v>次</v>
          </cell>
          <cell r="K7350">
            <v>760</v>
          </cell>
          <cell r="L7350">
            <v>756</v>
          </cell>
          <cell r="M7350">
            <v>643</v>
          </cell>
        </row>
        <row r="7350">
          <cell r="O7350" t="str">
            <v>医保</v>
          </cell>
        </row>
        <row r="7351">
          <cell r="A7351" t="str">
            <v>033130401201</v>
          </cell>
          <cell r="B7351" t="str">
            <v>33130401201</v>
          </cell>
          <cell r="C7351" t="str">
            <v>手术费</v>
          </cell>
          <cell r="D7351" t="str">
            <v>08</v>
          </cell>
          <cell r="E7351" t="str">
            <v>手术治疗费</v>
          </cell>
          <cell r="F7351" t="str">
            <v>10</v>
          </cell>
          <cell r="G7351" t="str">
            <v>小儿阴道中隔成形术</v>
          </cell>
        </row>
        <row r="7351">
          <cell r="J7351" t="str">
            <v>次</v>
          </cell>
          <cell r="K7351">
            <v>988</v>
          </cell>
          <cell r="L7351">
            <v>983</v>
          </cell>
          <cell r="M7351">
            <v>836</v>
          </cell>
        </row>
        <row r="7351">
          <cell r="O7351" t="str">
            <v>医保</v>
          </cell>
        </row>
        <row r="7352">
          <cell r="A7352" t="str">
            <v>033130401300</v>
          </cell>
          <cell r="B7352" t="str">
            <v>331304013</v>
          </cell>
          <cell r="C7352" t="str">
            <v>手术费</v>
          </cell>
          <cell r="D7352" t="str">
            <v>08</v>
          </cell>
          <cell r="E7352" t="str">
            <v>手术治疗费</v>
          </cell>
          <cell r="F7352" t="str">
            <v>10</v>
          </cell>
          <cell r="G7352" t="str">
            <v>后穹窿损伤缝合术</v>
          </cell>
          <cell r="H7352" t="str">
            <v>包括阴道后穹窿切开引流</v>
          </cell>
        </row>
        <row r="7352">
          <cell r="J7352" t="str">
            <v>次</v>
          </cell>
          <cell r="K7352">
            <v>500</v>
          </cell>
          <cell r="L7352">
            <v>495</v>
          </cell>
          <cell r="M7352">
            <v>421</v>
          </cell>
        </row>
        <row r="7352">
          <cell r="O7352" t="str">
            <v>医保</v>
          </cell>
        </row>
        <row r="7353">
          <cell r="A7353" t="str">
            <v>033130401301</v>
          </cell>
          <cell r="B7353" t="str">
            <v>33130401301</v>
          </cell>
          <cell r="C7353" t="str">
            <v>手术费</v>
          </cell>
          <cell r="D7353" t="str">
            <v>08</v>
          </cell>
          <cell r="E7353" t="str">
            <v>手术治疗费</v>
          </cell>
          <cell r="F7353" t="str">
            <v>10</v>
          </cell>
          <cell r="G7353" t="str">
            <v>小儿后穹窿损伤缝合术</v>
          </cell>
        </row>
        <row r="7353">
          <cell r="J7353" t="str">
            <v>次</v>
          </cell>
          <cell r="K7353">
            <v>650</v>
          </cell>
          <cell r="L7353">
            <v>644</v>
          </cell>
          <cell r="M7353">
            <v>547</v>
          </cell>
        </row>
        <row r="7353">
          <cell r="O7353" t="str">
            <v>医保</v>
          </cell>
        </row>
        <row r="7354">
          <cell r="A7354" t="str">
            <v>033130401400</v>
          </cell>
          <cell r="B7354" t="str">
            <v>331304014</v>
          </cell>
          <cell r="C7354" t="str">
            <v>手术费</v>
          </cell>
          <cell r="D7354" t="str">
            <v>08</v>
          </cell>
          <cell r="E7354" t="str">
            <v>手术治疗费</v>
          </cell>
          <cell r="F7354" t="str">
            <v>10</v>
          </cell>
          <cell r="G7354" t="str">
            <v>阴道缩紧术</v>
          </cell>
        </row>
        <row r="7354">
          <cell r="J7354" t="str">
            <v>次</v>
          </cell>
          <cell r="K7354">
            <v>1350</v>
          </cell>
          <cell r="L7354">
            <v>1350</v>
          </cell>
          <cell r="M7354">
            <v>1148</v>
          </cell>
        </row>
        <row r="7355">
          <cell r="A7355" t="str">
            <v>033130401401</v>
          </cell>
          <cell r="B7355" t="str">
            <v>33130401401</v>
          </cell>
          <cell r="C7355" t="str">
            <v>手术费</v>
          </cell>
          <cell r="D7355" t="str">
            <v>08</v>
          </cell>
          <cell r="E7355" t="str">
            <v>手术治疗费</v>
          </cell>
          <cell r="F7355" t="str">
            <v>10</v>
          </cell>
          <cell r="G7355" t="str">
            <v>小儿阴道缩紧术</v>
          </cell>
        </row>
        <row r="7355">
          <cell r="J7355" t="str">
            <v>次</v>
          </cell>
          <cell r="K7355">
            <v>1755</v>
          </cell>
          <cell r="L7355">
            <v>1755</v>
          </cell>
          <cell r="M7355">
            <v>1492</v>
          </cell>
        </row>
        <row r="7356">
          <cell r="A7356" t="str">
            <v>033130401500</v>
          </cell>
          <cell r="B7356" t="str">
            <v>331304015</v>
          </cell>
          <cell r="C7356" t="str">
            <v>手术费</v>
          </cell>
          <cell r="D7356" t="str">
            <v>08</v>
          </cell>
          <cell r="E7356" t="str">
            <v>手术治疗费</v>
          </cell>
          <cell r="F7356" t="str">
            <v>10</v>
          </cell>
          <cell r="G7356" t="str">
            <v>全阴道切除术</v>
          </cell>
        </row>
        <row r="7356">
          <cell r="J7356" t="str">
            <v>次</v>
          </cell>
          <cell r="K7356">
            <v>1620</v>
          </cell>
          <cell r="L7356">
            <v>1620</v>
          </cell>
          <cell r="M7356">
            <v>1377</v>
          </cell>
        </row>
        <row r="7356">
          <cell r="O7356" t="str">
            <v>医保</v>
          </cell>
        </row>
        <row r="7357">
          <cell r="A7357" t="str">
            <v>033130401501</v>
          </cell>
          <cell r="B7357" t="str">
            <v>33130401501</v>
          </cell>
          <cell r="C7357" t="str">
            <v>手术费</v>
          </cell>
          <cell r="D7357" t="str">
            <v>08</v>
          </cell>
          <cell r="E7357" t="str">
            <v>手术治疗费</v>
          </cell>
          <cell r="F7357" t="str">
            <v>10</v>
          </cell>
          <cell r="G7357" t="str">
            <v>小儿全阴道切除术</v>
          </cell>
        </row>
        <row r="7357">
          <cell r="J7357" t="str">
            <v>次</v>
          </cell>
          <cell r="K7357">
            <v>2106</v>
          </cell>
          <cell r="L7357">
            <v>2106</v>
          </cell>
          <cell r="M7357">
            <v>1790</v>
          </cell>
        </row>
        <row r="7357">
          <cell r="O7357" t="str">
            <v>医保</v>
          </cell>
        </row>
        <row r="7358">
          <cell r="B7358" t="str">
            <v>331305</v>
          </cell>
        </row>
        <row r="7358">
          <cell r="G7358" t="str">
            <v>外阴手术</v>
          </cell>
        </row>
        <row r="7359">
          <cell r="A7359" t="str">
            <v>033130500100</v>
          </cell>
          <cell r="B7359" t="str">
            <v>331305001</v>
          </cell>
          <cell r="C7359" t="str">
            <v>手术费</v>
          </cell>
          <cell r="D7359" t="str">
            <v>08</v>
          </cell>
          <cell r="E7359" t="str">
            <v>手术治疗费</v>
          </cell>
          <cell r="F7359" t="str">
            <v>10</v>
          </cell>
          <cell r="G7359" t="str">
            <v>外阴损伤缝合术</v>
          </cell>
          <cell r="H7359" t="str">
            <v>含小阴唇粘连分离术</v>
          </cell>
        </row>
        <row r="7359">
          <cell r="J7359" t="str">
            <v>次</v>
          </cell>
          <cell r="K7359">
            <v>400</v>
          </cell>
          <cell r="L7359">
            <v>351</v>
          </cell>
          <cell r="M7359">
            <v>298.35</v>
          </cell>
        </row>
        <row r="7359">
          <cell r="O7359" t="str">
            <v>医保</v>
          </cell>
        </row>
        <row r="7360">
          <cell r="A7360" t="str">
            <v>033130500101</v>
          </cell>
          <cell r="B7360" t="str">
            <v>33130500101</v>
          </cell>
          <cell r="C7360" t="str">
            <v>手术费</v>
          </cell>
          <cell r="D7360" t="str">
            <v>08</v>
          </cell>
          <cell r="E7360" t="str">
            <v>手术治疗费</v>
          </cell>
          <cell r="F7360" t="str">
            <v>10</v>
          </cell>
          <cell r="G7360" t="str">
            <v>小儿外阴损伤缝合术</v>
          </cell>
        </row>
        <row r="7360">
          <cell r="J7360" t="str">
            <v>次</v>
          </cell>
          <cell r="K7360">
            <v>520</v>
          </cell>
          <cell r="L7360">
            <v>456</v>
          </cell>
          <cell r="M7360">
            <v>388</v>
          </cell>
        </row>
        <row r="7360">
          <cell r="O7360" t="str">
            <v>医保</v>
          </cell>
        </row>
        <row r="7361">
          <cell r="A7361" t="str">
            <v>033130500200</v>
          </cell>
          <cell r="B7361" t="str">
            <v>331305002</v>
          </cell>
          <cell r="C7361" t="str">
            <v>手术费</v>
          </cell>
          <cell r="D7361" t="str">
            <v>08</v>
          </cell>
          <cell r="E7361" t="str">
            <v>手术治疗费</v>
          </cell>
          <cell r="F7361" t="str">
            <v>10</v>
          </cell>
          <cell r="G7361" t="str">
            <v>陈旧性会阴裂伤修补术</v>
          </cell>
        </row>
        <row r="7361">
          <cell r="J7361" t="str">
            <v>次</v>
          </cell>
          <cell r="K7361">
            <v>475</v>
          </cell>
          <cell r="L7361">
            <v>432</v>
          </cell>
          <cell r="M7361">
            <v>367.2</v>
          </cell>
        </row>
        <row r="7361">
          <cell r="O7361" t="str">
            <v>医保</v>
          </cell>
        </row>
        <row r="7362">
          <cell r="A7362" t="str">
            <v>033130500201</v>
          </cell>
          <cell r="B7362" t="str">
            <v>33130500201</v>
          </cell>
          <cell r="C7362" t="str">
            <v>手术费</v>
          </cell>
          <cell r="D7362" t="str">
            <v>08</v>
          </cell>
          <cell r="E7362" t="str">
            <v>手术治疗费</v>
          </cell>
          <cell r="F7362" t="str">
            <v>10</v>
          </cell>
          <cell r="G7362" t="str">
            <v>小儿陈旧性会阴裂伤修补术</v>
          </cell>
        </row>
        <row r="7362">
          <cell r="J7362" t="str">
            <v>次</v>
          </cell>
          <cell r="K7362">
            <v>618</v>
          </cell>
          <cell r="L7362">
            <v>562</v>
          </cell>
          <cell r="M7362">
            <v>478</v>
          </cell>
        </row>
        <row r="7362">
          <cell r="O7362" t="str">
            <v>医保</v>
          </cell>
        </row>
        <row r="7363">
          <cell r="A7363" t="str">
            <v>033130500300</v>
          </cell>
          <cell r="B7363" t="str">
            <v>331305003</v>
          </cell>
          <cell r="C7363" t="str">
            <v>手术费</v>
          </cell>
          <cell r="D7363" t="str">
            <v>08</v>
          </cell>
          <cell r="E7363" t="str">
            <v>手术治疗费</v>
          </cell>
          <cell r="F7363" t="str">
            <v>10</v>
          </cell>
          <cell r="G7363" t="str">
            <v>陈旧性会阴Ⅲ度裂伤缝合术</v>
          </cell>
          <cell r="H7363" t="str">
            <v>含肛门括约肌及直肠裂伤</v>
          </cell>
        </row>
        <row r="7363">
          <cell r="J7363" t="str">
            <v>次</v>
          </cell>
          <cell r="K7363">
            <v>950</v>
          </cell>
          <cell r="L7363">
            <v>936</v>
          </cell>
          <cell r="M7363">
            <v>796</v>
          </cell>
        </row>
        <row r="7363">
          <cell r="O7363" t="str">
            <v>医保</v>
          </cell>
        </row>
        <row r="7364">
          <cell r="A7364" t="str">
            <v>033130500301</v>
          </cell>
          <cell r="B7364" t="str">
            <v>33130500301</v>
          </cell>
          <cell r="C7364" t="str">
            <v>手术费</v>
          </cell>
          <cell r="D7364" t="str">
            <v>08</v>
          </cell>
          <cell r="E7364" t="str">
            <v>手术治疗费</v>
          </cell>
          <cell r="F7364" t="str">
            <v>10</v>
          </cell>
          <cell r="G7364" t="str">
            <v>小儿陈旧性会阴Ⅲ度裂伤缝合术</v>
          </cell>
        </row>
        <row r="7364">
          <cell r="J7364" t="str">
            <v>次</v>
          </cell>
          <cell r="K7364">
            <v>1235</v>
          </cell>
          <cell r="L7364">
            <v>1217</v>
          </cell>
          <cell r="M7364">
            <v>1035</v>
          </cell>
        </row>
        <row r="7364">
          <cell r="O7364" t="str">
            <v>医保</v>
          </cell>
        </row>
        <row r="7365">
          <cell r="A7365" t="str">
            <v>033130500400</v>
          </cell>
          <cell r="B7365" t="str">
            <v>331305004</v>
          </cell>
          <cell r="C7365" t="str">
            <v>手术费</v>
          </cell>
          <cell r="D7365" t="str">
            <v>08</v>
          </cell>
          <cell r="E7365" t="str">
            <v>手术治疗费</v>
          </cell>
          <cell r="F7365" t="str">
            <v>10</v>
          </cell>
          <cell r="G7365" t="str">
            <v>外阴脓肿切开引流术</v>
          </cell>
          <cell r="H7365" t="str">
            <v>包括外阴血肿切开</v>
          </cell>
        </row>
        <row r="7365">
          <cell r="J7365" t="str">
            <v>次</v>
          </cell>
          <cell r="K7365">
            <v>240</v>
          </cell>
          <cell r="L7365">
            <v>198</v>
          </cell>
          <cell r="M7365">
            <v>168</v>
          </cell>
        </row>
        <row r="7365">
          <cell r="O7365" t="str">
            <v>医保</v>
          </cell>
        </row>
        <row r="7366">
          <cell r="A7366" t="str">
            <v>033130500401</v>
          </cell>
          <cell r="B7366" t="str">
            <v>33130500401</v>
          </cell>
          <cell r="C7366" t="str">
            <v>手术费</v>
          </cell>
          <cell r="D7366" t="str">
            <v>08</v>
          </cell>
          <cell r="E7366" t="str">
            <v>手术治疗费</v>
          </cell>
          <cell r="F7366" t="str">
            <v>10</v>
          </cell>
          <cell r="G7366" t="str">
            <v>小儿外阴脓肿切开引流术</v>
          </cell>
        </row>
        <row r="7366">
          <cell r="J7366" t="str">
            <v>次</v>
          </cell>
          <cell r="K7366">
            <v>312</v>
          </cell>
          <cell r="L7366">
            <v>257</v>
          </cell>
          <cell r="M7366">
            <v>219</v>
          </cell>
        </row>
        <row r="7366">
          <cell r="O7366" t="str">
            <v>医保</v>
          </cell>
        </row>
        <row r="7367">
          <cell r="A7367" t="str">
            <v>033130500500</v>
          </cell>
          <cell r="B7367" t="str">
            <v>331305005</v>
          </cell>
          <cell r="C7367" t="str">
            <v>手术费</v>
          </cell>
          <cell r="D7367" t="str">
            <v>08</v>
          </cell>
          <cell r="E7367" t="str">
            <v>手术治疗费</v>
          </cell>
          <cell r="F7367" t="str">
            <v>10</v>
          </cell>
          <cell r="G7367" t="str">
            <v>外阴良性肿物切除术</v>
          </cell>
          <cell r="H7367" t="str">
            <v>包括肿瘤、囊肿、赘生物等</v>
          </cell>
        </row>
        <row r="7367">
          <cell r="J7367" t="str">
            <v>次</v>
          </cell>
          <cell r="K7367">
            <v>400</v>
          </cell>
          <cell r="L7367">
            <v>320</v>
          </cell>
          <cell r="M7367">
            <v>272</v>
          </cell>
        </row>
        <row r="7367">
          <cell r="O7367" t="str">
            <v>医保</v>
          </cell>
        </row>
        <row r="7368">
          <cell r="A7368" t="str">
            <v>033130500501</v>
          </cell>
          <cell r="B7368" t="str">
            <v>33130500501</v>
          </cell>
          <cell r="C7368" t="str">
            <v>手术费</v>
          </cell>
          <cell r="D7368" t="str">
            <v>08</v>
          </cell>
          <cell r="E7368" t="str">
            <v>手术治疗费</v>
          </cell>
          <cell r="F7368" t="str">
            <v>10</v>
          </cell>
          <cell r="G7368" t="str">
            <v>小儿外阴良性肿物切除术</v>
          </cell>
        </row>
        <row r="7368">
          <cell r="J7368" t="str">
            <v>次</v>
          </cell>
          <cell r="K7368">
            <v>520</v>
          </cell>
          <cell r="L7368">
            <v>416</v>
          </cell>
          <cell r="M7368">
            <v>354</v>
          </cell>
        </row>
        <row r="7368">
          <cell r="O7368" t="str">
            <v>医保</v>
          </cell>
        </row>
        <row r="7369">
          <cell r="A7369" t="str">
            <v>033130500600</v>
          </cell>
          <cell r="B7369" t="str">
            <v>331305006</v>
          </cell>
          <cell r="C7369" t="str">
            <v>手术费</v>
          </cell>
          <cell r="D7369" t="str">
            <v>08</v>
          </cell>
          <cell r="E7369" t="str">
            <v>手术治疗费</v>
          </cell>
          <cell r="F7369" t="str">
            <v>10</v>
          </cell>
          <cell r="G7369" t="str">
            <v>阴蒂肥大整复术</v>
          </cell>
        </row>
        <row r="7369">
          <cell r="J7369" t="str">
            <v>次</v>
          </cell>
          <cell r="K7369">
            <v>450</v>
          </cell>
          <cell r="L7369">
            <v>450</v>
          </cell>
          <cell r="M7369">
            <v>383</v>
          </cell>
        </row>
        <row r="7370">
          <cell r="A7370" t="str">
            <v>033130500601</v>
          </cell>
          <cell r="B7370" t="str">
            <v>33130500601</v>
          </cell>
          <cell r="C7370" t="str">
            <v>手术费</v>
          </cell>
          <cell r="D7370" t="str">
            <v>08</v>
          </cell>
          <cell r="E7370" t="str">
            <v>手术治疗费</v>
          </cell>
          <cell r="F7370" t="str">
            <v>10</v>
          </cell>
          <cell r="G7370" t="str">
            <v>小儿阴蒂肥大整复术</v>
          </cell>
        </row>
        <row r="7370">
          <cell r="J7370" t="str">
            <v>次</v>
          </cell>
          <cell r="K7370">
            <v>585</v>
          </cell>
          <cell r="L7370">
            <v>585</v>
          </cell>
          <cell r="M7370">
            <v>497</v>
          </cell>
        </row>
        <row r="7371">
          <cell r="A7371" t="str">
            <v>033130500700</v>
          </cell>
          <cell r="B7371" t="str">
            <v>331305007</v>
          </cell>
          <cell r="C7371" t="str">
            <v>手术费</v>
          </cell>
          <cell r="D7371" t="str">
            <v>08</v>
          </cell>
          <cell r="E7371" t="str">
            <v>手术治疗费</v>
          </cell>
          <cell r="F7371" t="str">
            <v>10</v>
          </cell>
          <cell r="G7371" t="str">
            <v>阴蒂短缩成型术</v>
          </cell>
        </row>
        <row r="7371">
          <cell r="J7371" t="str">
            <v>次</v>
          </cell>
          <cell r="K7371">
            <v>560</v>
          </cell>
          <cell r="L7371">
            <v>500</v>
          </cell>
          <cell r="M7371">
            <v>425</v>
          </cell>
        </row>
        <row r="7372">
          <cell r="A7372" t="str">
            <v>033130500701</v>
          </cell>
          <cell r="B7372" t="str">
            <v>33130500701</v>
          </cell>
          <cell r="C7372" t="str">
            <v>手术费</v>
          </cell>
          <cell r="D7372" t="str">
            <v>08</v>
          </cell>
          <cell r="E7372" t="str">
            <v>手术治疗费</v>
          </cell>
          <cell r="F7372" t="str">
            <v>10</v>
          </cell>
          <cell r="G7372" t="str">
            <v>小儿阴蒂短缩成型术</v>
          </cell>
        </row>
        <row r="7372">
          <cell r="J7372" t="str">
            <v>次</v>
          </cell>
          <cell r="K7372">
            <v>728</v>
          </cell>
          <cell r="L7372">
            <v>650</v>
          </cell>
          <cell r="M7372">
            <v>553</v>
          </cell>
        </row>
        <row r="7373">
          <cell r="A7373" t="str">
            <v>033130500800</v>
          </cell>
          <cell r="B7373" t="str">
            <v>331305008</v>
          </cell>
          <cell r="C7373" t="str">
            <v>手术费</v>
          </cell>
          <cell r="D7373" t="str">
            <v>08</v>
          </cell>
          <cell r="E7373" t="str">
            <v>手术治疗费</v>
          </cell>
          <cell r="F7373" t="str">
            <v>10</v>
          </cell>
          <cell r="G7373" t="str">
            <v>单纯性外阴切除术</v>
          </cell>
        </row>
        <row r="7373">
          <cell r="J7373" t="str">
            <v>次</v>
          </cell>
          <cell r="K7373">
            <v>720</v>
          </cell>
          <cell r="L7373">
            <v>720</v>
          </cell>
          <cell r="M7373">
            <v>612</v>
          </cell>
        </row>
        <row r="7373">
          <cell r="O7373" t="str">
            <v>医保</v>
          </cell>
        </row>
        <row r="7374">
          <cell r="A7374" t="str">
            <v>033130500801</v>
          </cell>
          <cell r="B7374" t="str">
            <v>33130500801</v>
          </cell>
          <cell r="C7374" t="str">
            <v>手术费</v>
          </cell>
          <cell r="D7374" t="str">
            <v>08</v>
          </cell>
          <cell r="E7374" t="str">
            <v>手术治疗费</v>
          </cell>
          <cell r="F7374" t="str">
            <v>10</v>
          </cell>
          <cell r="G7374" t="str">
            <v>小儿单纯性外阴切除术</v>
          </cell>
        </row>
        <row r="7374">
          <cell r="J7374" t="str">
            <v>次</v>
          </cell>
          <cell r="K7374">
            <v>936</v>
          </cell>
          <cell r="L7374">
            <v>936</v>
          </cell>
          <cell r="M7374">
            <v>796</v>
          </cell>
        </row>
        <row r="7374">
          <cell r="O7374" t="str">
            <v>医保</v>
          </cell>
        </row>
        <row r="7375">
          <cell r="A7375" t="str">
            <v>033130500900</v>
          </cell>
          <cell r="B7375" t="str">
            <v>331305009</v>
          </cell>
          <cell r="C7375" t="str">
            <v>手术费</v>
          </cell>
          <cell r="D7375" t="str">
            <v>08</v>
          </cell>
          <cell r="E7375" t="str">
            <v>手术治疗费</v>
          </cell>
          <cell r="F7375" t="str">
            <v>10</v>
          </cell>
          <cell r="G7375" t="str">
            <v>外阴局部扩大切除术</v>
          </cell>
        </row>
        <row r="7375">
          <cell r="J7375" t="str">
            <v>次</v>
          </cell>
          <cell r="K7375">
            <v>810</v>
          </cell>
          <cell r="L7375">
            <v>810</v>
          </cell>
          <cell r="M7375">
            <v>689</v>
          </cell>
        </row>
        <row r="7375">
          <cell r="O7375" t="str">
            <v>医保</v>
          </cell>
        </row>
        <row r="7376">
          <cell r="A7376" t="str">
            <v>033130500901</v>
          </cell>
          <cell r="B7376" t="str">
            <v>33130500901</v>
          </cell>
          <cell r="C7376" t="str">
            <v>手术费</v>
          </cell>
          <cell r="D7376" t="str">
            <v>08</v>
          </cell>
          <cell r="E7376" t="str">
            <v>手术治疗费</v>
          </cell>
          <cell r="F7376" t="str">
            <v>10</v>
          </cell>
          <cell r="G7376" t="str">
            <v>小儿外阴局部扩大切除术</v>
          </cell>
        </row>
        <row r="7376">
          <cell r="J7376" t="str">
            <v>次</v>
          </cell>
          <cell r="K7376">
            <v>1053</v>
          </cell>
          <cell r="L7376">
            <v>1053</v>
          </cell>
          <cell r="M7376">
            <v>895</v>
          </cell>
        </row>
        <row r="7376">
          <cell r="O7376" t="str">
            <v>医保</v>
          </cell>
        </row>
        <row r="7377">
          <cell r="A7377" t="str">
            <v>033130501000</v>
          </cell>
          <cell r="B7377" t="str">
            <v>331305010</v>
          </cell>
          <cell r="C7377" t="str">
            <v>手术费</v>
          </cell>
          <cell r="D7377" t="str">
            <v>08</v>
          </cell>
          <cell r="E7377" t="str">
            <v>手术治疗费</v>
          </cell>
          <cell r="F7377" t="str">
            <v>10</v>
          </cell>
          <cell r="G7377" t="str">
            <v>外阴广泛切除+淋巴结清除术</v>
          </cell>
          <cell r="H7377" t="str">
            <v>含腹股沟淋巴、股深淋巴、盆、腹腔淋巴结清除术；不含特殊引流</v>
          </cell>
        </row>
        <row r="7377">
          <cell r="J7377" t="str">
            <v>单侧</v>
          </cell>
          <cell r="K7377">
            <v>1800</v>
          </cell>
          <cell r="L7377">
            <v>1800</v>
          </cell>
          <cell r="M7377">
            <v>1530</v>
          </cell>
        </row>
        <row r="7377">
          <cell r="O7377" t="str">
            <v>医保</v>
          </cell>
        </row>
        <row r="7378">
          <cell r="A7378" t="str">
            <v>033130501001</v>
          </cell>
          <cell r="B7378" t="str">
            <v>33130501001</v>
          </cell>
          <cell r="C7378" t="str">
            <v>手术费</v>
          </cell>
          <cell r="D7378" t="str">
            <v>08</v>
          </cell>
          <cell r="E7378" t="str">
            <v>手术治疗费</v>
          </cell>
          <cell r="F7378" t="str">
            <v>10</v>
          </cell>
          <cell r="G7378" t="str">
            <v>小儿外阴广泛切除+淋巴结清除术</v>
          </cell>
        </row>
        <row r="7378">
          <cell r="J7378" t="str">
            <v>次</v>
          </cell>
          <cell r="K7378">
            <v>2340</v>
          </cell>
          <cell r="L7378">
            <v>2340</v>
          </cell>
          <cell r="M7378">
            <v>1989</v>
          </cell>
        </row>
        <row r="7378">
          <cell r="O7378" t="str">
            <v>医保</v>
          </cell>
        </row>
        <row r="7379">
          <cell r="A7379" t="str">
            <v>033130501100</v>
          </cell>
          <cell r="B7379" t="str">
            <v>331305011</v>
          </cell>
          <cell r="C7379" t="str">
            <v>手术费</v>
          </cell>
          <cell r="D7379" t="str">
            <v>08</v>
          </cell>
          <cell r="E7379" t="str">
            <v>手术治疗费</v>
          </cell>
          <cell r="F7379" t="str">
            <v>10</v>
          </cell>
          <cell r="G7379" t="str">
            <v>外阴整形术</v>
          </cell>
          <cell r="H7379" t="str">
            <v>不含取皮瓣</v>
          </cell>
        </row>
        <row r="7379">
          <cell r="J7379" t="str">
            <v>次</v>
          </cell>
          <cell r="K7379">
            <v>790</v>
          </cell>
          <cell r="L7379">
            <v>790</v>
          </cell>
          <cell r="M7379">
            <v>672</v>
          </cell>
        </row>
        <row r="7379">
          <cell r="O7379" t="str">
            <v>医保</v>
          </cell>
        </row>
        <row r="7380">
          <cell r="A7380" t="str">
            <v>033130501101</v>
          </cell>
          <cell r="B7380" t="str">
            <v>33130501101</v>
          </cell>
          <cell r="C7380" t="str">
            <v>手术费</v>
          </cell>
          <cell r="D7380" t="str">
            <v>08</v>
          </cell>
          <cell r="E7380" t="str">
            <v>手术治疗费</v>
          </cell>
          <cell r="F7380" t="str">
            <v>10</v>
          </cell>
          <cell r="G7380" t="str">
            <v>小儿外阴整形术</v>
          </cell>
        </row>
        <row r="7380">
          <cell r="J7380" t="str">
            <v>次</v>
          </cell>
          <cell r="K7380">
            <v>1027</v>
          </cell>
          <cell r="L7380">
            <v>1027</v>
          </cell>
          <cell r="M7380">
            <v>873</v>
          </cell>
        </row>
        <row r="7380">
          <cell r="O7380" t="str">
            <v>医保</v>
          </cell>
        </row>
        <row r="7381">
          <cell r="A7381" t="str">
            <v>033130501200</v>
          </cell>
          <cell r="B7381" t="str">
            <v>331305012</v>
          </cell>
          <cell r="C7381" t="str">
            <v>手术费</v>
          </cell>
          <cell r="D7381" t="str">
            <v>08</v>
          </cell>
          <cell r="E7381" t="str">
            <v>手术治疗费</v>
          </cell>
          <cell r="F7381" t="str">
            <v>10</v>
          </cell>
          <cell r="G7381" t="str">
            <v>前庭大腺囊肿造口术</v>
          </cell>
          <cell r="H7381" t="str">
            <v>含脓肿切开引流术</v>
          </cell>
        </row>
        <row r="7381">
          <cell r="J7381" t="str">
            <v>次</v>
          </cell>
          <cell r="K7381">
            <v>300</v>
          </cell>
          <cell r="L7381">
            <v>297</v>
          </cell>
          <cell r="M7381">
            <v>253</v>
          </cell>
        </row>
        <row r="7381">
          <cell r="O7381" t="str">
            <v>医保</v>
          </cell>
        </row>
        <row r="7382">
          <cell r="A7382" t="str">
            <v>033130501201</v>
          </cell>
          <cell r="B7382" t="str">
            <v>33130501201</v>
          </cell>
          <cell r="C7382" t="str">
            <v>手术费</v>
          </cell>
          <cell r="D7382" t="str">
            <v>08</v>
          </cell>
          <cell r="E7382" t="str">
            <v>手术治疗费</v>
          </cell>
          <cell r="F7382" t="str">
            <v>10</v>
          </cell>
          <cell r="G7382" t="str">
            <v>小儿前庭大腺囊肿造口术</v>
          </cell>
        </row>
        <row r="7382">
          <cell r="J7382" t="str">
            <v>次</v>
          </cell>
          <cell r="K7382">
            <v>390</v>
          </cell>
          <cell r="L7382">
            <v>386</v>
          </cell>
          <cell r="M7382">
            <v>328</v>
          </cell>
        </row>
        <row r="7382">
          <cell r="O7382" t="str">
            <v>医保</v>
          </cell>
        </row>
        <row r="7383">
          <cell r="A7383" t="str">
            <v>033130501300</v>
          </cell>
          <cell r="B7383" t="str">
            <v>331305013</v>
          </cell>
          <cell r="C7383" t="str">
            <v>手术费</v>
          </cell>
          <cell r="D7383" t="str">
            <v>08</v>
          </cell>
          <cell r="E7383" t="str">
            <v>手术治疗费</v>
          </cell>
          <cell r="F7383" t="str">
            <v>10</v>
          </cell>
          <cell r="G7383" t="str">
            <v>前庭大腺囊肿切除术</v>
          </cell>
        </row>
        <row r="7383">
          <cell r="J7383" t="str">
            <v>次</v>
          </cell>
          <cell r="K7383">
            <v>500</v>
          </cell>
          <cell r="L7383">
            <v>495</v>
          </cell>
          <cell r="M7383">
            <v>421</v>
          </cell>
        </row>
        <row r="7383">
          <cell r="O7383" t="str">
            <v>医保</v>
          </cell>
        </row>
        <row r="7384">
          <cell r="A7384" t="str">
            <v>033130501301</v>
          </cell>
          <cell r="B7384" t="str">
            <v>33130501301</v>
          </cell>
          <cell r="C7384" t="str">
            <v>手术费</v>
          </cell>
          <cell r="D7384" t="str">
            <v>08</v>
          </cell>
          <cell r="E7384" t="str">
            <v>手术治疗费</v>
          </cell>
          <cell r="F7384" t="str">
            <v>10</v>
          </cell>
          <cell r="G7384" t="str">
            <v>小儿前庭大腺囊肿切除术</v>
          </cell>
        </row>
        <row r="7384">
          <cell r="J7384" t="str">
            <v>次</v>
          </cell>
          <cell r="K7384">
            <v>650</v>
          </cell>
          <cell r="L7384">
            <v>644</v>
          </cell>
          <cell r="M7384">
            <v>547</v>
          </cell>
        </row>
        <row r="7384">
          <cell r="O7384" t="str">
            <v>医保</v>
          </cell>
        </row>
        <row r="7385">
          <cell r="A7385" t="str">
            <v>033130501400</v>
          </cell>
          <cell r="B7385" t="str">
            <v>331305014</v>
          </cell>
          <cell r="C7385" t="str">
            <v>手术费</v>
          </cell>
          <cell r="D7385" t="str">
            <v>08</v>
          </cell>
          <cell r="E7385" t="str">
            <v>手术治疗费</v>
          </cell>
          <cell r="F7385" t="str">
            <v>10</v>
          </cell>
          <cell r="G7385" t="str">
            <v>处女膜切开术</v>
          </cell>
        </row>
        <row r="7385">
          <cell r="J7385" t="str">
            <v>次</v>
          </cell>
          <cell r="K7385">
            <v>150</v>
          </cell>
          <cell r="L7385">
            <v>150</v>
          </cell>
          <cell r="M7385">
            <v>128</v>
          </cell>
        </row>
        <row r="7386">
          <cell r="A7386" t="str">
            <v>033130501401</v>
          </cell>
          <cell r="B7386" t="str">
            <v>33130501401</v>
          </cell>
          <cell r="C7386" t="str">
            <v>手术费</v>
          </cell>
          <cell r="D7386" t="str">
            <v>08</v>
          </cell>
          <cell r="E7386" t="str">
            <v>手术治疗费</v>
          </cell>
          <cell r="F7386" t="str">
            <v>10</v>
          </cell>
          <cell r="G7386" t="str">
            <v>小儿处女膜切开术</v>
          </cell>
        </row>
        <row r="7386">
          <cell r="J7386" t="str">
            <v>次</v>
          </cell>
          <cell r="K7386">
            <v>195</v>
          </cell>
          <cell r="L7386">
            <v>195</v>
          </cell>
          <cell r="M7386">
            <v>166</v>
          </cell>
        </row>
        <row r="7387">
          <cell r="A7387" t="str">
            <v>033130501500</v>
          </cell>
          <cell r="B7387" t="str">
            <v>331305015</v>
          </cell>
          <cell r="C7387" t="str">
            <v>手术费</v>
          </cell>
          <cell r="D7387" t="str">
            <v>08</v>
          </cell>
          <cell r="E7387" t="str">
            <v>手术治疗费</v>
          </cell>
          <cell r="F7387" t="str">
            <v>10</v>
          </cell>
          <cell r="G7387" t="str">
            <v>处女膜修复术</v>
          </cell>
        </row>
        <row r="7387">
          <cell r="J7387" t="str">
            <v>次</v>
          </cell>
          <cell r="K7387">
            <v>1280</v>
          </cell>
          <cell r="L7387">
            <v>1208</v>
          </cell>
          <cell r="M7387">
            <v>1027</v>
          </cell>
        </row>
        <row r="7388">
          <cell r="A7388" t="str">
            <v>033130501501</v>
          </cell>
          <cell r="B7388" t="str">
            <v>33130501501</v>
          </cell>
          <cell r="C7388" t="str">
            <v>手术费</v>
          </cell>
          <cell r="D7388" t="str">
            <v>08</v>
          </cell>
          <cell r="E7388" t="str">
            <v>手术治疗费</v>
          </cell>
          <cell r="F7388" t="str">
            <v>10</v>
          </cell>
          <cell r="G7388" t="str">
            <v>小儿处女膜修复术</v>
          </cell>
        </row>
        <row r="7388">
          <cell r="J7388" t="str">
            <v>次</v>
          </cell>
          <cell r="K7388">
            <v>1664</v>
          </cell>
          <cell r="L7388">
            <v>1570</v>
          </cell>
          <cell r="M7388">
            <v>1335</v>
          </cell>
        </row>
        <row r="7389">
          <cell r="A7389" t="str">
            <v>033130501600</v>
          </cell>
          <cell r="B7389" t="str">
            <v>331305016</v>
          </cell>
          <cell r="C7389" t="str">
            <v>手术费</v>
          </cell>
          <cell r="D7389" t="str">
            <v>08</v>
          </cell>
          <cell r="E7389" t="str">
            <v>手术治疗费</v>
          </cell>
          <cell r="F7389" t="str">
            <v>10</v>
          </cell>
          <cell r="G7389" t="str">
            <v>两性畸形整形术</v>
          </cell>
        </row>
        <row r="7389">
          <cell r="J7389" t="str">
            <v>次</v>
          </cell>
          <cell r="K7389">
            <v>1800</v>
          </cell>
          <cell r="L7389">
            <v>1800</v>
          </cell>
          <cell r="M7389">
            <v>1530</v>
          </cell>
        </row>
        <row r="7390">
          <cell r="A7390" t="str">
            <v>033130501601</v>
          </cell>
          <cell r="B7390" t="str">
            <v>33130501601</v>
          </cell>
          <cell r="C7390" t="str">
            <v>手术费</v>
          </cell>
          <cell r="D7390" t="str">
            <v>08</v>
          </cell>
          <cell r="E7390" t="str">
            <v>手术治疗费</v>
          </cell>
          <cell r="F7390" t="str">
            <v>10</v>
          </cell>
          <cell r="G7390" t="str">
            <v>小儿两性畸形整形术</v>
          </cell>
        </row>
        <row r="7390">
          <cell r="J7390" t="str">
            <v>次</v>
          </cell>
          <cell r="K7390">
            <v>2340</v>
          </cell>
          <cell r="L7390">
            <v>2340</v>
          </cell>
          <cell r="M7390">
            <v>1989</v>
          </cell>
        </row>
        <row r="7391">
          <cell r="A7391" t="str">
            <v>033130501700</v>
          </cell>
          <cell r="B7391" t="str">
            <v>331305017</v>
          </cell>
          <cell r="C7391" t="str">
            <v>手术费</v>
          </cell>
          <cell r="D7391" t="str">
            <v>08</v>
          </cell>
          <cell r="E7391" t="str">
            <v>手术治疗费</v>
          </cell>
          <cell r="F7391" t="str">
            <v>10</v>
          </cell>
          <cell r="G7391" t="str">
            <v>变性术</v>
          </cell>
          <cell r="H7391" t="str">
            <v>含器官切除、器官再造</v>
          </cell>
        </row>
        <row r="7391">
          <cell r="J7391" t="str">
            <v>次</v>
          </cell>
        </row>
        <row r="7391">
          <cell r="N7391" t="str">
            <v>自主定价</v>
          </cell>
        </row>
        <row r="7392">
          <cell r="B7392" t="str">
            <v>331306</v>
          </cell>
        </row>
        <row r="7392">
          <cell r="G7392" t="str">
            <v>女性生殖器官其他手术</v>
          </cell>
          <cell r="H7392" t="str">
            <v/>
          </cell>
          <cell r="I7392" t="str">
            <v>双极电极</v>
          </cell>
        </row>
        <row r="7393">
          <cell r="A7393" t="str">
            <v>033130600100</v>
          </cell>
          <cell r="B7393" t="str">
            <v>331306001</v>
          </cell>
          <cell r="C7393" t="str">
            <v>手术费</v>
          </cell>
          <cell r="D7393" t="str">
            <v>08</v>
          </cell>
          <cell r="E7393" t="str">
            <v>手术治疗费</v>
          </cell>
          <cell r="F7393" t="str">
            <v>10</v>
          </cell>
          <cell r="G7393" t="str">
            <v>经腹腔镜取卵术</v>
          </cell>
        </row>
        <row r="7393">
          <cell r="J7393" t="str">
            <v>次</v>
          </cell>
          <cell r="K7393">
            <v>810</v>
          </cell>
          <cell r="L7393">
            <v>810</v>
          </cell>
          <cell r="M7393">
            <v>689</v>
          </cell>
        </row>
        <row r="7394">
          <cell r="A7394" t="str">
            <v>033130600101</v>
          </cell>
          <cell r="B7394" t="str">
            <v>33130600101</v>
          </cell>
          <cell r="C7394" t="str">
            <v>手术费</v>
          </cell>
          <cell r="D7394" t="str">
            <v>08</v>
          </cell>
          <cell r="E7394" t="str">
            <v>手术治疗费</v>
          </cell>
          <cell r="F7394" t="str">
            <v>10</v>
          </cell>
          <cell r="G7394" t="str">
            <v>小儿经腹腔镜取卵术</v>
          </cell>
        </row>
        <row r="7394">
          <cell r="J7394" t="str">
            <v>次</v>
          </cell>
          <cell r="K7394">
            <v>1053</v>
          </cell>
          <cell r="L7394">
            <v>1053</v>
          </cell>
          <cell r="M7394">
            <v>895</v>
          </cell>
        </row>
        <row r="7395">
          <cell r="A7395" t="str">
            <v>033130600200</v>
          </cell>
          <cell r="B7395" t="str">
            <v>331306002</v>
          </cell>
          <cell r="C7395" t="str">
            <v>手术费</v>
          </cell>
          <cell r="D7395" t="str">
            <v>08</v>
          </cell>
          <cell r="E7395" t="str">
            <v>手术治疗费</v>
          </cell>
          <cell r="F7395" t="str">
            <v>10</v>
          </cell>
          <cell r="G7395" t="str">
            <v>经腹腔镜盆腔粘连分离术</v>
          </cell>
        </row>
        <row r="7395">
          <cell r="I7395" t="str">
            <v>一次性钛夹、钉匣、防粘连剂</v>
          </cell>
          <cell r="J7395" t="str">
            <v>次</v>
          </cell>
          <cell r="K7395">
            <v>1710</v>
          </cell>
          <cell r="L7395">
            <v>1710</v>
          </cell>
          <cell r="M7395">
            <v>1454</v>
          </cell>
        </row>
        <row r="7395">
          <cell r="O7395" t="str">
            <v>医保</v>
          </cell>
        </row>
        <row r="7396">
          <cell r="A7396" t="str">
            <v>033130600201</v>
          </cell>
          <cell r="B7396" t="str">
            <v>33130600201</v>
          </cell>
          <cell r="C7396" t="str">
            <v>手术费</v>
          </cell>
          <cell r="D7396" t="str">
            <v>08</v>
          </cell>
          <cell r="E7396" t="str">
            <v>手术治疗费</v>
          </cell>
          <cell r="F7396" t="str">
            <v>10</v>
          </cell>
          <cell r="G7396" t="str">
            <v>小儿经腹腔镜盆腔粘连分离术</v>
          </cell>
        </row>
        <row r="7396">
          <cell r="J7396" t="str">
            <v>次</v>
          </cell>
          <cell r="K7396">
            <v>2223</v>
          </cell>
          <cell r="L7396">
            <v>2223</v>
          </cell>
          <cell r="M7396">
            <v>1890</v>
          </cell>
        </row>
        <row r="7396">
          <cell r="O7396" t="str">
            <v>医保</v>
          </cell>
        </row>
        <row r="7397">
          <cell r="A7397" t="str">
            <v>033130600300</v>
          </cell>
          <cell r="B7397" t="str">
            <v>331306003</v>
          </cell>
          <cell r="C7397" t="str">
            <v>手术费</v>
          </cell>
          <cell r="D7397" t="str">
            <v>08</v>
          </cell>
          <cell r="E7397" t="str">
            <v>手术治疗费</v>
          </cell>
          <cell r="F7397" t="str">
            <v>10</v>
          </cell>
          <cell r="G7397" t="str">
            <v>宫腔镜检查</v>
          </cell>
          <cell r="H7397" t="str">
            <v>含活检；包括幼女阴道异物诊治；不含宫旁阻滞麻醉</v>
          </cell>
        </row>
        <row r="7397">
          <cell r="J7397" t="str">
            <v>次</v>
          </cell>
          <cell r="K7397">
            <v>640</v>
          </cell>
          <cell r="L7397">
            <v>585</v>
          </cell>
          <cell r="M7397">
            <v>497</v>
          </cell>
        </row>
        <row r="7397">
          <cell r="O7397" t="str">
            <v>医保</v>
          </cell>
        </row>
        <row r="7398">
          <cell r="A7398" t="str">
            <v>033130600301</v>
          </cell>
          <cell r="B7398" t="str">
            <v>33130600301</v>
          </cell>
          <cell r="C7398" t="str">
            <v>手术费</v>
          </cell>
          <cell r="D7398" t="str">
            <v>08</v>
          </cell>
          <cell r="E7398" t="str">
            <v>手术治疗费</v>
          </cell>
          <cell r="F7398" t="str">
            <v>10</v>
          </cell>
          <cell r="G7398" t="str">
            <v>小儿宫腔镜检查</v>
          </cell>
        </row>
        <row r="7398">
          <cell r="J7398" t="str">
            <v>次</v>
          </cell>
          <cell r="K7398">
            <v>832</v>
          </cell>
          <cell r="L7398">
            <v>761</v>
          </cell>
          <cell r="M7398">
            <v>647</v>
          </cell>
        </row>
        <row r="7398">
          <cell r="O7398" t="str">
            <v>医保</v>
          </cell>
        </row>
        <row r="7399">
          <cell r="A7399" t="str">
            <v>033130600400</v>
          </cell>
          <cell r="B7399" t="str">
            <v>331306004</v>
          </cell>
          <cell r="C7399" t="str">
            <v>手术费</v>
          </cell>
          <cell r="D7399" t="str">
            <v>08</v>
          </cell>
          <cell r="E7399" t="str">
            <v>手术治疗费</v>
          </cell>
          <cell r="F7399" t="str">
            <v>10</v>
          </cell>
          <cell r="G7399" t="str">
            <v>经宫腔镜取环术</v>
          </cell>
          <cell r="H7399" t="str">
            <v>包括宫腔内异物取出术；不含术中B超监视</v>
          </cell>
        </row>
        <row r="7399">
          <cell r="J7399" t="str">
            <v>次</v>
          </cell>
          <cell r="K7399">
            <v>450</v>
          </cell>
          <cell r="L7399">
            <v>450</v>
          </cell>
          <cell r="M7399">
            <v>383</v>
          </cell>
        </row>
        <row r="7399">
          <cell r="O7399" t="str">
            <v>医保</v>
          </cell>
        </row>
        <row r="7400">
          <cell r="A7400" t="str">
            <v>033130600401</v>
          </cell>
          <cell r="B7400" t="str">
            <v>33130600401</v>
          </cell>
          <cell r="C7400" t="str">
            <v>手术费</v>
          </cell>
          <cell r="D7400" t="str">
            <v>08</v>
          </cell>
          <cell r="E7400" t="str">
            <v>手术治疗费</v>
          </cell>
          <cell r="F7400" t="str">
            <v>10</v>
          </cell>
          <cell r="G7400" t="str">
            <v>经宫腔镜取环术-宫腔内异物取出术</v>
          </cell>
        </row>
        <row r="7400">
          <cell r="J7400" t="str">
            <v>次</v>
          </cell>
          <cell r="K7400">
            <v>450</v>
          </cell>
          <cell r="L7400">
            <v>450</v>
          </cell>
          <cell r="M7400">
            <v>383</v>
          </cell>
          <cell r="N7400" t="str">
            <v>宫腔内异物取出术</v>
          </cell>
          <cell r="O7400" t="str">
            <v>医保</v>
          </cell>
        </row>
        <row r="7401">
          <cell r="A7401" t="str">
            <v>033130600402</v>
          </cell>
          <cell r="B7401" t="str">
            <v>33130600402</v>
          </cell>
          <cell r="C7401" t="str">
            <v>手术费</v>
          </cell>
          <cell r="D7401" t="str">
            <v>08</v>
          </cell>
          <cell r="E7401" t="str">
            <v>手术治疗费</v>
          </cell>
          <cell r="F7401" t="str">
            <v>10</v>
          </cell>
          <cell r="G7401" t="str">
            <v>小儿经宫腔镜取环术-宫腔内异物取出术</v>
          </cell>
        </row>
        <row r="7401">
          <cell r="J7401" t="str">
            <v>次</v>
          </cell>
          <cell r="K7401">
            <v>585</v>
          </cell>
          <cell r="L7401">
            <v>585</v>
          </cell>
          <cell r="M7401">
            <v>497</v>
          </cell>
          <cell r="N7401" t="str">
            <v>宫腔内异物取出术</v>
          </cell>
          <cell r="O7401" t="str">
            <v>医保</v>
          </cell>
        </row>
        <row r="7402">
          <cell r="A7402" t="str">
            <v>033130600500</v>
          </cell>
          <cell r="B7402" t="str">
            <v>331306005</v>
          </cell>
          <cell r="C7402" t="str">
            <v>手术费</v>
          </cell>
          <cell r="D7402" t="str">
            <v>08</v>
          </cell>
          <cell r="E7402" t="str">
            <v>手术治疗费</v>
          </cell>
          <cell r="F7402" t="str">
            <v>10</v>
          </cell>
          <cell r="G7402" t="str">
            <v>经宫腔镜输卵管插管术</v>
          </cell>
        </row>
        <row r="7402">
          <cell r="J7402" t="str">
            <v>次</v>
          </cell>
          <cell r="K7402">
            <v>540</v>
          </cell>
          <cell r="L7402">
            <v>540</v>
          </cell>
          <cell r="M7402">
            <v>459</v>
          </cell>
        </row>
        <row r="7403">
          <cell r="A7403" t="str">
            <v>033130600501</v>
          </cell>
          <cell r="B7403" t="str">
            <v>33130600501</v>
          </cell>
          <cell r="C7403" t="str">
            <v>手术费</v>
          </cell>
          <cell r="D7403" t="str">
            <v>08</v>
          </cell>
          <cell r="E7403" t="str">
            <v>手术治疗费</v>
          </cell>
          <cell r="F7403" t="str">
            <v>10</v>
          </cell>
          <cell r="G7403" t="str">
            <v>小儿经宫腔镜输卵管插管术</v>
          </cell>
        </row>
        <row r="7403">
          <cell r="J7403" t="str">
            <v>次</v>
          </cell>
          <cell r="K7403">
            <v>702</v>
          </cell>
          <cell r="L7403">
            <v>702</v>
          </cell>
          <cell r="M7403">
            <v>597</v>
          </cell>
        </row>
        <row r="7404">
          <cell r="A7404" t="str">
            <v>033130600600</v>
          </cell>
          <cell r="B7404" t="str">
            <v>331306006</v>
          </cell>
          <cell r="C7404" t="str">
            <v>手术费</v>
          </cell>
          <cell r="D7404" t="str">
            <v>08</v>
          </cell>
          <cell r="E7404" t="str">
            <v>手术治疗费</v>
          </cell>
          <cell r="F7404" t="str">
            <v>10</v>
          </cell>
          <cell r="G7404" t="str">
            <v>经宫腔镜宫腔粘连分离术</v>
          </cell>
        </row>
        <row r="7404">
          <cell r="J7404" t="str">
            <v>次</v>
          </cell>
          <cell r="K7404">
            <v>940</v>
          </cell>
          <cell r="L7404">
            <v>936</v>
          </cell>
          <cell r="M7404">
            <v>796</v>
          </cell>
        </row>
        <row r="7404">
          <cell r="O7404" t="str">
            <v>医保</v>
          </cell>
        </row>
        <row r="7405">
          <cell r="A7405" t="str">
            <v>033130600601</v>
          </cell>
          <cell r="B7405" t="str">
            <v>33130600601</v>
          </cell>
          <cell r="C7405" t="str">
            <v>手术费</v>
          </cell>
          <cell r="D7405" t="str">
            <v>08</v>
          </cell>
          <cell r="E7405" t="str">
            <v>手术治疗费</v>
          </cell>
          <cell r="F7405" t="str">
            <v>10</v>
          </cell>
          <cell r="G7405" t="str">
            <v>小儿经宫腔镜宫腔粘连分离术</v>
          </cell>
        </row>
        <row r="7405">
          <cell r="J7405" t="str">
            <v>次</v>
          </cell>
          <cell r="K7405">
            <v>1222</v>
          </cell>
          <cell r="L7405">
            <v>1217</v>
          </cell>
          <cell r="M7405">
            <v>1035</v>
          </cell>
        </row>
        <row r="7405">
          <cell r="O7405" t="str">
            <v>医保</v>
          </cell>
        </row>
        <row r="7406">
          <cell r="A7406" t="str">
            <v>033130600602</v>
          </cell>
          <cell r="B7406" t="str">
            <v>33130600602</v>
          </cell>
          <cell r="C7406" t="str">
            <v>手术费</v>
          </cell>
          <cell r="D7406" t="str">
            <v>08</v>
          </cell>
          <cell r="E7406" t="str">
            <v>手术治疗费</v>
          </cell>
          <cell r="F7406" t="str">
            <v>10</v>
          </cell>
          <cell r="G7406" t="str">
            <v>经宫腔镜联合腹腔镜宫腔粘连分离术</v>
          </cell>
        </row>
        <row r="7406">
          <cell r="J7406" t="str">
            <v>次</v>
          </cell>
          <cell r="K7406">
            <v>1640</v>
          </cell>
          <cell r="L7406">
            <v>1536</v>
          </cell>
          <cell r="M7406">
            <v>1306</v>
          </cell>
        </row>
        <row r="7406">
          <cell r="O7406" t="str">
            <v>医保</v>
          </cell>
        </row>
        <row r="7407">
          <cell r="A7407" t="str">
            <v>033130600603</v>
          </cell>
          <cell r="B7407" t="str">
            <v>33130600603</v>
          </cell>
          <cell r="C7407" t="str">
            <v>手术费</v>
          </cell>
          <cell r="D7407" t="str">
            <v>08</v>
          </cell>
          <cell r="E7407" t="str">
            <v>手术治疗费</v>
          </cell>
          <cell r="F7407" t="str">
            <v>10</v>
          </cell>
          <cell r="G7407" t="str">
            <v>小儿经宫腔镜联合腹腔镜宫腔粘连分离术</v>
          </cell>
        </row>
        <row r="7407">
          <cell r="J7407" t="str">
            <v>次</v>
          </cell>
          <cell r="K7407">
            <v>2132</v>
          </cell>
          <cell r="L7407">
            <v>1997</v>
          </cell>
          <cell r="M7407">
            <v>1698</v>
          </cell>
        </row>
        <row r="7407">
          <cell r="O7407" t="str">
            <v>医保</v>
          </cell>
        </row>
        <row r="7408">
          <cell r="A7408" t="str">
            <v>033130600700</v>
          </cell>
          <cell r="B7408" t="str">
            <v>331306007</v>
          </cell>
          <cell r="C7408" t="str">
            <v>手术费</v>
          </cell>
          <cell r="D7408" t="str">
            <v>08</v>
          </cell>
          <cell r="E7408" t="str">
            <v>手术治疗费</v>
          </cell>
          <cell r="F7408" t="str">
            <v>10</v>
          </cell>
          <cell r="G7408" t="str">
            <v>经宫腔镜子宫纵隔切除术</v>
          </cell>
          <cell r="H7408" t="str">
            <v>不含术中B超监视</v>
          </cell>
        </row>
        <row r="7408">
          <cell r="J7408" t="str">
            <v>次</v>
          </cell>
          <cell r="K7408">
            <v>1710</v>
          </cell>
          <cell r="L7408">
            <v>1710</v>
          </cell>
          <cell r="M7408">
            <v>1454</v>
          </cell>
        </row>
        <row r="7408">
          <cell r="O7408" t="str">
            <v>医保</v>
          </cell>
        </row>
        <row r="7409">
          <cell r="A7409" t="str">
            <v>033130600701</v>
          </cell>
          <cell r="B7409" t="str">
            <v>33130600701</v>
          </cell>
          <cell r="C7409" t="str">
            <v>手术费</v>
          </cell>
          <cell r="D7409" t="str">
            <v>08</v>
          </cell>
          <cell r="E7409" t="str">
            <v>手术治疗费</v>
          </cell>
          <cell r="F7409" t="str">
            <v>10</v>
          </cell>
          <cell r="G7409" t="str">
            <v>小儿经宫腔镜子宫纵隔切除术</v>
          </cell>
        </row>
        <row r="7409">
          <cell r="J7409" t="str">
            <v>次</v>
          </cell>
          <cell r="K7409">
            <v>2223</v>
          </cell>
          <cell r="L7409">
            <v>2223</v>
          </cell>
          <cell r="M7409">
            <v>1890</v>
          </cell>
        </row>
        <row r="7409">
          <cell r="O7409" t="str">
            <v>医保</v>
          </cell>
        </row>
        <row r="7410">
          <cell r="A7410" t="str">
            <v>033130600800</v>
          </cell>
          <cell r="B7410" t="str">
            <v>331306008</v>
          </cell>
          <cell r="C7410" t="str">
            <v>手术费</v>
          </cell>
          <cell r="D7410" t="str">
            <v>08</v>
          </cell>
          <cell r="E7410" t="str">
            <v>手术治疗费</v>
          </cell>
          <cell r="F7410" t="str">
            <v>10</v>
          </cell>
          <cell r="G7410" t="str">
            <v>经宫腔镜子宫肌瘤切除术</v>
          </cell>
          <cell r="H7410" t="str">
            <v>不含术中B超监视。包括经宫腔镜子宫内膜息肉切除术</v>
          </cell>
        </row>
        <row r="7410">
          <cell r="J7410" t="str">
            <v>次</v>
          </cell>
          <cell r="K7410">
            <v>1300</v>
          </cell>
          <cell r="L7410">
            <v>1287</v>
          </cell>
          <cell r="M7410">
            <v>1094</v>
          </cell>
        </row>
        <row r="7410">
          <cell r="O7410" t="str">
            <v>医保</v>
          </cell>
        </row>
        <row r="7411">
          <cell r="A7411" t="str">
            <v>033130600801</v>
          </cell>
          <cell r="B7411" t="str">
            <v>33130600801</v>
          </cell>
          <cell r="C7411" t="str">
            <v>手术费</v>
          </cell>
          <cell r="D7411" t="str">
            <v>08</v>
          </cell>
          <cell r="E7411" t="str">
            <v>手术治疗费</v>
          </cell>
          <cell r="F7411" t="str">
            <v>10</v>
          </cell>
          <cell r="G7411" t="str">
            <v>经宫腔镜子宫内膜息肉切除术</v>
          </cell>
        </row>
        <row r="7411">
          <cell r="J7411" t="str">
            <v>次</v>
          </cell>
          <cell r="K7411">
            <v>1300</v>
          </cell>
          <cell r="L7411">
            <v>1287</v>
          </cell>
          <cell r="M7411">
            <v>1094</v>
          </cell>
          <cell r="N7411" t="str">
            <v>经宫腔镜子宫内膜息肉切除术</v>
          </cell>
          <cell r="O7411" t="str">
            <v>医保</v>
          </cell>
        </row>
        <row r="7412">
          <cell r="A7412" t="str">
            <v>033130600802</v>
          </cell>
          <cell r="B7412" t="str">
            <v>33130600802</v>
          </cell>
          <cell r="C7412" t="str">
            <v>手术费</v>
          </cell>
          <cell r="D7412" t="str">
            <v>08</v>
          </cell>
          <cell r="E7412" t="str">
            <v>手术治疗费</v>
          </cell>
          <cell r="F7412" t="str">
            <v>10</v>
          </cell>
          <cell r="G7412" t="str">
            <v>小儿经宫腔镜子宫肌瘤切除术</v>
          </cell>
        </row>
        <row r="7412">
          <cell r="J7412" t="str">
            <v>次</v>
          </cell>
          <cell r="K7412">
            <v>1690</v>
          </cell>
          <cell r="L7412">
            <v>1673</v>
          </cell>
          <cell r="M7412">
            <v>1422</v>
          </cell>
        </row>
        <row r="7412">
          <cell r="O7412" t="str">
            <v>医保</v>
          </cell>
        </row>
        <row r="7413">
          <cell r="A7413" t="str">
            <v>033130600803</v>
          </cell>
          <cell r="B7413" t="str">
            <v>33130600803</v>
          </cell>
          <cell r="C7413" t="str">
            <v>手术费</v>
          </cell>
          <cell r="D7413" t="str">
            <v>08</v>
          </cell>
          <cell r="E7413" t="str">
            <v>手术治疗费</v>
          </cell>
          <cell r="F7413" t="str">
            <v>10</v>
          </cell>
          <cell r="G7413" t="str">
            <v>小儿经宫腔镜子宫内膜息肉切除术</v>
          </cell>
        </row>
        <row r="7413">
          <cell r="J7413" t="str">
            <v>次</v>
          </cell>
          <cell r="K7413">
            <v>1690</v>
          </cell>
          <cell r="L7413">
            <v>1673</v>
          </cell>
          <cell r="M7413">
            <v>1422</v>
          </cell>
          <cell r="N7413" t="str">
            <v>经宫腔镜子宫内膜息肉切除术</v>
          </cell>
          <cell r="O7413" t="str">
            <v>医保</v>
          </cell>
        </row>
        <row r="7414">
          <cell r="A7414" t="str">
            <v>033130600900</v>
          </cell>
          <cell r="B7414" t="str">
            <v>331306009</v>
          </cell>
          <cell r="C7414" t="str">
            <v>手术费</v>
          </cell>
          <cell r="D7414" t="str">
            <v>08</v>
          </cell>
          <cell r="E7414" t="str">
            <v>手术治疗费</v>
          </cell>
          <cell r="F7414" t="str">
            <v>10</v>
          </cell>
          <cell r="G7414" t="str">
            <v>经宫腔镜子宫内膜剥离术</v>
          </cell>
          <cell r="H7414" t="str">
            <v>不含术中B超监视</v>
          </cell>
        </row>
        <row r="7414">
          <cell r="J7414" t="str">
            <v>次</v>
          </cell>
          <cell r="K7414">
            <v>1300</v>
          </cell>
          <cell r="L7414">
            <v>1287</v>
          </cell>
          <cell r="M7414">
            <v>1094</v>
          </cell>
        </row>
        <row r="7414">
          <cell r="O7414" t="str">
            <v>医保</v>
          </cell>
        </row>
        <row r="7415">
          <cell r="A7415" t="str">
            <v>033130600901</v>
          </cell>
          <cell r="B7415" t="str">
            <v>33130600901</v>
          </cell>
          <cell r="C7415" t="str">
            <v>手术费</v>
          </cell>
          <cell r="D7415" t="str">
            <v>08</v>
          </cell>
          <cell r="E7415" t="str">
            <v>手术治疗费</v>
          </cell>
          <cell r="F7415" t="str">
            <v>10</v>
          </cell>
          <cell r="G7415" t="str">
            <v>小儿经宫腔镜子宫内膜剥离术</v>
          </cell>
        </row>
        <row r="7415">
          <cell r="J7415" t="str">
            <v>次</v>
          </cell>
          <cell r="K7415">
            <v>1690</v>
          </cell>
          <cell r="L7415">
            <v>1673</v>
          </cell>
          <cell r="M7415">
            <v>1422</v>
          </cell>
        </row>
        <row r="7415">
          <cell r="O7415" t="str">
            <v>医保</v>
          </cell>
        </row>
        <row r="7416">
          <cell r="B7416" t="str">
            <v>3314</v>
          </cell>
        </row>
        <row r="7416">
          <cell r="G7416" t="str">
            <v>14．产科手术与操作</v>
          </cell>
        </row>
        <row r="7416">
          <cell r="I7416" t="str">
            <v>防粘连剂</v>
          </cell>
        </row>
        <row r="7417">
          <cell r="A7417" t="str">
            <v>033140000100</v>
          </cell>
          <cell r="B7417" t="str">
            <v>331400001</v>
          </cell>
          <cell r="C7417" t="str">
            <v>手术费</v>
          </cell>
          <cell r="D7417" t="str">
            <v>08</v>
          </cell>
          <cell r="E7417" t="str">
            <v>手术治疗费</v>
          </cell>
          <cell r="F7417" t="str">
            <v>10</v>
          </cell>
          <cell r="G7417" t="str">
            <v>人工破膜术</v>
          </cell>
        </row>
        <row r="7417">
          <cell r="J7417" t="str">
            <v>次</v>
          </cell>
          <cell r="K7417">
            <v>50</v>
          </cell>
          <cell r="L7417">
            <v>35</v>
          </cell>
          <cell r="M7417">
            <v>29.75</v>
          </cell>
        </row>
        <row r="7417">
          <cell r="O7417" t="str">
            <v>医保</v>
          </cell>
        </row>
        <row r="7417">
          <cell r="Q7417" t="str">
            <v>限生育保险</v>
          </cell>
        </row>
        <row r="7418">
          <cell r="A7418" t="str">
            <v>033140000200</v>
          </cell>
          <cell r="B7418" t="str">
            <v>331400002</v>
          </cell>
          <cell r="C7418" t="str">
            <v>手术费</v>
          </cell>
          <cell r="D7418" t="str">
            <v>08</v>
          </cell>
          <cell r="E7418" t="str">
            <v>手术治疗费</v>
          </cell>
          <cell r="F7418" t="str">
            <v>10</v>
          </cell>
          <cell r="G7418" t="str">
            <v>单胎顺产接生</v>
          </cell>
          <cell r="H7418" t="str">
            <v>含产程观察、阴道或肛门检查，胎心监测及脐带处理，会阴裂伤修补及侧切</v>
          </cell>
        </row>
        <row r="7418">
          <cell r="J7418" t="str">
            <v>次</v>
          </cell>
          <cell r="K7418">
            <v>950</v>
          </cell>
          <cell r="L7418">
            <v>750</v>
          </cell>
          <cell r="M7418">
            <v>637.5</v>
          </cell>
        </row>
        <row r="7418">
          <cell r="O7418" t="str">
            <v>医保</v>
          </cell>
        </row>
        <row r="7418">
          <cell r="Q7418" t="str">
            <v>限生育保险</v>
          </cell>
        </row>
        <row r="7419">
          <cell r="A7419" t="str">
            <v>033140000300</v>
          </cell>
          <cell r="B7419" t="str">
            <v>331400003</v>
          </cell>
          <cell r="C7419" t="str">
            <v>手术费</v>
          </cell>
          <cell r="D7419" t="str">
            <v>08</v>
          </cell>
          <cell r="E7419" t="str">
            <v>手术治疗费</v>
          </cell>
          <cell r="F7419" t="str">
            <v>10</v>
          </cell>
          <cell r="G7419" t="str">
            <v>双胎接生</v>
          </cell>
          <cell r="H7419" t="str">
            <v>含产程观察、阴道或肛门检查、胎心监测及脐带处理、会阴裂伤修补及侧切</v>
          </cell>
        </row>
        <row r="7419">
          <cell r="J7419" t="str">
            <v>次</v>
          </cell>
          <cell r="K7419">
            <v>1300</v>
          </cell>
          <cell r="L7419">
            <v>1170</v>
          </cell>
          <cell r="M7419">
            <v>995</v>
          </cell>
        </row>
        <row r="7419">
          <cell r="O7419" t="str">
            <v>医保</v>
          </cell>
        </row>
        <row r="7419">
          <cell r="Q7419" t="str">
            <v>限生育保险</v>
          </cell>
        </row>
        <row r="7420">
          <cell r="A7420" t="str">
            <v>033140000400</v>
          </cell>
          <cell r="B7420" t="str">
            <v>331400004</v>
          </cell>
          <cell r="C7420" t="str">
            <v>手术费</v>
          </cell>
          <cell r="D7420" t="str">
            <v>08</v>
          </cell>
          <cell r="E7420" t="str">
            <v>手术治疗费</v>
          </cell>
          <cell r="F7420" t="str">
            <v>10</v>
          </cell>
          <cell r="G7420" t="str">
            <v>多胎接生</v>
          </cell>
          <cell r="H7420" t="str">
            <v>含产程观察、阴道或肛门检查、胎心监测及脐带处理、会阴裂伤修补及侧切</v>
          </cell>
        </row>
        <row r="7420">
          <cell r="J7420" t="str">
            <v>次</v>
          </cell>
          <cell r="K7420">
            <v>1170</v>
          </cell>
          <cell r="L7420">
            <v>1170</v>
          </cell>
          <cell r="M7420">
            <v>995</v>
          </cell>
        </row>
        <row r="7420">
          <cell r="O7420" t="str">
            <v>医保</v>
          </cell>
        </row>
        <row r="7420">
          <cell r="Q7420" t="str">
            <v>限生育保险</v>
          </cell>
        </row>
        <row r="7421">
          <cell r="A7421" t="str">
            <v>033140000500</v>
          </cell>
          <cell r="B7421" t="str">
            <v>331400005</v>
          </cell>
          <cell r="C7421" t="str">
            <v>手术费</v>
          </cell>
          <cell r="D7421" t="str">
            <v>08</v>
          </cell>
          <cell r="E7421" t="str">
            <v>手术治疗费</v>
          </cell>
          <cell r="F7421" t="str">
            <v>10</v>
          </cell>
          <cell r="G7421" t="str">
            <v>死胎接生</v>
          </cell>
          <cell r="H7421" t="str">
            <v>含中期引产接生；不含死胎尸体分解及尸体处理</v>
          </cell>
        </row>
        <row r="7421">
          <cell r="J7421" t="str">
            <v>次</v>
          </cell>
          <cell r="K7421">
            <v>700</v>
          </cell>
          <cell r="L7421">
            <v>560</v>
          </cell>
          <cell r="M7421">
            <v>476</v>
          </cell>
        </row>
        <row r="7421">
          <cell r="O7421" t="str">
            <v>医保</v>
          </cell>
        </row>
        <row r="7421">
          <cell r="Q7421" t="str">
            <v>限生育保险</v>
          </cell>
        </row>
        <row r="7422">
          <cell r="A7422" t="str">
            <v>033140000600</v>
          </cell>
          <cell r="B7422" t="str">
            <v>331400006</v>
          </cell>
          <cell r="C7422" t="str">
            <v>手术费</v>
          </cell>
          <cell r="D7422" t="str">
            <v>08</v>
          </cell>
          <cell r="E7422" t="str">
            <v>手术治疗费</v>
          </cell>
          <cell r="F7422" t="str">
            <v>10</v>
          </cell>
          <cell r="G7422" t="str">
            <v>各种死胎分解术</v>
          </cell>
          <cell r="H7422" t="str">
            <v>包括穿颅术、断头术、锁骨切断术、碎胎术、内脏挖出术、头皮牵引术等</v>
          </cell>
        </row>
        <row r="7422">
          <cell r="J7422" t="str">
            <v>次</v>
          </cell>
          <cell r="K7422">
            <v>360</v>
          </cell>
          <cell r="L7422">
            <v>360</v>
          </cell>
          <cell r="M7422">
            <v>306</v>
          </cell>
        </row>
        <row r="7422">
          <cell r="O7422" t="str">
            <v>医保</v>
          </cell>
        </row>
        <row r="7422">
          <cell r="Q7422" t="str">
            <v>限生育保险</v>
          </cell>
        </row>
        <row r="7423">
          <cell r="A7423" t="str">
            <v>033140000700</v>
          </cell>
          <cell r="B7423" t="str">
            <v>331400007</v>
          </cell>
          <cell r="C7423" t="str">
            <v>手术费</v>
          </cell>
          <cell r="D7423" t="str">
            <v>08</v>
          </cell>
          <cell r="E7423" t="str">
            <v>手术治疗费</v>
          </cell>
          <cell r="F7423" t="str">
            <v>10</v>
          </cell>
          <cell r="G7423" t="str">
            <v>难产接生</v>
          </cell>
          <cell r="H7423" t="str">
            <v>含产程观察、阴道或肛门检查，胎心监测及脐带处理，会阴裂伤修补及侧切;包括臀位助产、臀位牵引、胎头吸引、胎头旋转、产钳助产</v>
          </cell>
          <cell r="I7423" t="str">
            <v>一次性胎头吸引负压杯</v>
          </cell>
          <cell r="J7423" t="str">
            <v>次</v>
          </cell>
          <cell r="K7423">
            <v>1200</v>
          </cell>
          <cell r="L7423">
            <v>936</v>
          </cell>
          <cell r="M7423">
            <v>795.6</v>
          </cell>
        </row>
        <row r="7423">
          <cell r="O7423" t="str">
            <v>医保</v>
          </cell>
        </row>
        <row r="7423">
          <cell r="Q7423" t="str">
            <v>限生育保险</v>
          </cell>
        </row>
        <row r="7424">
          <cell r="A7424" t="str">
            <v>033140000800</v>
          </cell>
          <cell r="B7424" t="str">
            <v>331400008</v>
          </cell>
          <cell r="C7424" t="str">
            <v>手术费</v>
          </cell>
          <cell r="D7424" t="str">
            <v>08</v>
          </cell>
          <cell r="E7424" t="str">
            <v>手术治疗费</v>
          </cell>
          <cell r="F7424" t="str">
            <v>10</v>
          </cell>
          <cell r="G7424" t="str">
            <v>外倒转术</v>
          </cell>
          <cell r="H7424" t="str">
            <v>含臀位及横位的外倒转</v>
          </cell>
        </row>
        <row r="7424">
          <cell r="J7424" t="str">
            <v>次</v>
          </cell>
          <cell r="K7424">
            <v>150</v>
          </cell>
          <cell r="L7424">
            <v>120</v>
          </cell>
          <cell r="M7424">
            <v>102</v>
          </cell>
        </row>
        <row r="7424">
          <cell r="O7424" t="str">
            <v>医保</v>
          </cell>
        </row>
        <row r="7424">
          <cell r="Q7424" t="str">
            <v>限生育保险</v>
          </cell>
        </row>
        <row r="7425">
          <cell r="A7425" t="str">
            <v>033140000900</v>
          </cell>
          <cell r="B7425" t="str">
            <v>331400009</v>
          </cell>
          <cell r="C7425" t="str">
            <v>手术费</v>
          </cell>
          <cell r="D7425" t="str">
            <v>08</v>
          </cell>
          <cell r="E7425" t="str">
            <v>手术治疗费</v>
          </cell>
          <cell r="F7425" t="str">
            <v>10</v>
          </cell>
          <cell r="G7425" t="str">
            <v>内倒转术</v>
          </cell>
        </row>
        <row r="7425">
          <cell r="J7425" t="str">
            <v>次</v>
          </cell>
          <cell r="K7425">
            <v>220</v>
          </cell>
          <cell r="L7425">
            <v>175.5</v>
          </cell>
          <cell r="M7425">
            <v>149</v>
          </cell>
        </row>
        <row r="7425">
          <cell r="O7425" t="str">
            <v>医保</v>
          </cell>
        </row>
        <row r="7425">
          <cell r="Q7425" t="str">
            <v>限生育保险</v>
          </cell>
        </row>
        <row r="7426">
          <cell r="A7426" t="str">
            <v>033140001000</v>
          </cell>
          <cell r="B7426" t="str">
            <v>331400010</v>
          </cell>
          <cell r="C7426" t="str">
            <v>手术费</v>
          </cell>
          <cell r="D7426" t="str">
            <v>08</v>
          </cell>
          <cell r="E7426" t="str">
            <v>手术治疗费</v>
          </cell>
          <cell r="F7426" t="str">
            <v>10</v>
          </cell>
          <cell r="G7426" t="str">
            <v>手取胎盘术</v>
          </cell>
        </row>
        <row r="7426">
          <cell r="J7426" t="str">
            <v>次</v>
          </cell>
          <cell r="K7426">
            <v>70</v>
          </cell>
          <cell r="L7426">
            <v>58.5</v>
          </cell>
          <cell r="M7426">
            <v>49.725</v>
          </cell>
        </row>
        <row r="7426">
          <cell r="O7426" t="str">
            <v>医保</v>
          </cell>
        </row>
        <row r="7426">
          <cell r="Q7426" t="str">
            <v>限生育保险</v>
          </cell>
        </row>
        <row r="7427">
          <cell r="A7427" t="str">
            <v>033140001100</v>
          </cell>
          <cell r="B7427" t="str">
            <v>331400011</v>
          </cell>
          <cell r="C7427" t="str">
            <v>手术费</v>
          </cell>
          <cell r="D7427" t="str">
            <v>08</v>
          </cell>
          <cell r="E7427" t="str">
            <v>手术治疗费</v>
          </cell>
          <cell r="F7427" t="str">
            <v>10</v>
          </cell>
          <cell r="G7427" t="str">
            <v>脐带还纳术</v>
          </cell>
        </row>
        <row r="7427">
          <cell r="J7427" t="str">
            <v>次</v>
          </cell>
          <cell r="K7427">
            <v>35</v>
          </cell>
          <cell r="L7427">
            <v>32</v>
          </cell>
          <cell r="M7427">
            <v>27</v>
          </cell>
        </row>
        <row r="7427">
          <cell r="O7427" t="str">
            <v>医保</v>
          </cell>
        </row>
        <row r="7427">
          <cell r="Q7427" t="str">
            <v>限生育保险</v>
          </cell>
        </row>
        <row r="7428">
          <cell r="A7428" t="str">
            <v>033140001200</v>
          </cell>
          <cell r="B7428" t="str">
            <v>331400012</v>
          </cell>
          <cell r="C7428" t="str">
            <v>手术费</v>
          </cell>
          <cell r="D7428" t="str">
            <v>08</v>
          </cell>
          <cell r="E7428" t="str">
            <v>手术治疗费</v>
          </cell>
          <cell r="F7428" t="str">
            <v>10</v>
          </cell>
          <cell r="G7428" t="str">
            <v>剖宫产术</v>
          </cell>
          <cell r="H7428" t="str">
            <v>包括古典式、子宫下段及腹膜外剖宫取胎术</v>
          </cell>
        </row>
        <row r="7428">
          <cell r="J7428" t="str">
            <v>次</v>
          </cell>
          <cell r="K7428">
            <v>1350</v>
          </cell>
          <cell r="L7428">
            <v>1200</v>
          </cell>
          <cell r="M7428">
            <v>1020</v>
          </cell>
          <cell r="N7428" t="str">
            <v>经试产三甲医院加收900元，三甲以下医院加收700元</v>
          </cell>
          <cell r="O7428" t="str">
            <v>医保</v>
          </cell>
        </row>
        <row r="7428">
          <cell r="Q7428" t="str">
            <v>限生育保险</v>
          </cell>
        </row>
        <row r="7429">
          <cell r="A7429" t="str">
            <v>033140001201</v>
          </cell>
          <cell r="B7429" t="str">
            <v>33140001201</v>
          </cell>
          <cell r="C7429" t="str">
            <v>手术费</v>
          </cell>
          <cell r="D7429" t="str">
            <v>08</v>
          </cell>
          <cell r="E7429" t="str">
            <v>手术治疗费</v>
          </cell>
          <cell r="F7429" t="str">
            <v>10</v>
          </cell>
          <cell r="G7429" t="str">
            <v>剖宫产术（经试产加收）</v>
          </cell>
        </row>
        <row r="7429">
          <cell r="J7429" t="str">
            <v>次</v>
          </cell>
          <cell r="K7429">
            <v>900</v>
          </cell>
          <cell r="L7429">
            <v>700</v>
          </cell>
          <cell r="M7429">
            <v>595</v>
          </cell>
          <cell r="N7429" t="str">
            <v>经试产加收</v>
          </cell>
          <cell r="O7429" t="str">
            <v>医保</v>
          </cell>
        </row>
        <row r="7429">
          <cell r="Q7429" t="str">
            <v>限生育保险</v>
          </cell>
        </row>
        <row r="7430">
          <cell r="A7430" t="str">
            <v>033140001300</v>
          </cell>
          <cell r="B7430" t="str">
            <v>331400013</v>
          </cell>
          <cell r="C7430" t="str">
            <v>手术费</v>
          </cell>
          <cell r="D7430" t="str">
            <v>08</v>
          </cell>
          <cell r="E7430" t="str">
            <v>手术治疗费</v>
          </cell>
          <cell r="F7430" t="str">
            <v>10</v>
          </cell>
          <cell r="G7430" t="str">
            <v>剖宫产术中子宫全切术</v>
          </cell>
        </row>
        <row r="7430">
          <cell r="J7430" t="str">
            <v>次</v>
          </cell>
          <cell r="K7430">
            <v>1600</v>
          </cell>
          <cell r="L7430">
            <v>1521</v>
          </cell>
          <cell r="M7430">
            <v>1293</v>
          </cell>
        </row>
        <row r="7430">
          <cell r="O7430" t="str">
            <v>医保</v>
          </cell>
        </row>
        <row r="7430">
          <cell r="Q7430" t="str">
            <v>限生育保险</v>
          </cell>
        </row>
        <row r="7431">
          <cell r="A7431" t="str">
            <v>033140001400</v>
          </cell>
          <cell r="B7431" t="str">
            <v>331400014</v>
          </cell>
          <cell r="C7431" t="str">
            <v>手术费</v>
          </cell>
          <cell r="D7431" t="str">
            <v>08</v>
          </cell>
          <cell r="E7431" t="str">
            <v>手术治疗费</v>
          </cell>
          <cell r="F7431" t="str">
            <v>10</v>
          </cell>
          <cell r="G7431" t="str">
            <v>剖宫产术中子宫次全切术</v>
          </cell>
        </row>
        <row r="7431">
          <cell r="J7431" t="str">
            <v>次</v>
          </cell>
          <cell r="K7431">
            <v>1600</v>
          </cell>
          <cell r="L7431">
            <v>1521</v>
          </cell>
          <cell r="M7431">
            <v>1293</v>
          </cell>
        </row>
        <row r="7431">
          <cell r="O7431" t="str">
            <v>医保</v>
          </cell>
        </row>
        <row r="7431">
          <cell r="Q7431" t="str">
            <v>限生育保险</v>
          </cell>
        </row>
        <row r="7432">
          <cell r="A7432" t="str">
            <v>033140001500</v>
          </cell>
          <cell r="B7432" t="str">
            <v>331400015</v>
          </cell>
          <cell r="C7432" t="str">
            <v>手术费</v>
          </cell>
          <cell r="D7432" t="str">
            <v>08</v>
          </cell>
          <cell r="E7432" t="str">
            <v>手术治疗费</v>
          </cell>
          <cell r="F7432" t="str">
            <v>10</v>
          </cell>
          <cell r="G7432" t="str">
            <v>二次剖宫产术</v>
          </cell>
          <cell r="H7432" t="str">
            <v>含腹部疤痕剔除术</v>
          </cell>
        </row>
        <row r="7432">
          <cell r="J7432" t="str">
            <v>次</v>
          </cell>
          <cell r="K7432">
            <v>1600</v>
          </cell>
          <cell r="L7432">
            <v>1400</v>
          </cell>
          <cell r="M7432">
            <v>1190</v>
          </cell>
        </row>
        <row r="7432">
          <cell r="O7432" t="str">
            <v>医保</v>
          </cell>
        </row>
        <row r="7432">
          <cell r="Q7432" t="str">
            <v>限生育保险</v>
          </cell>
        </row>
        <row r="7433">
          <cell r="A7433" t="str">
            <v>033140001600</v>
          </cell>
          <cell r="B7433" t="str">
            <v>331400016</v>
          </cell>
          <cell r="C7433" t="str">
            <v>手术费</v>
          </cell>
          <cell r="D7433" t="str">
            <v>08</v>
          </cell>
          <cell r="E7433" t="str">
            <v>手术治疗费</v>
          </cell>
          <cell r="F7433" t="str">
            <v>10</v>
          </cell>
          <cell r="G7433" t="str">
            <v>腹腔妊娠取胎术</v>
          </cell>
        </row>
        <row r="7433">
          <cell r="J7433" t="str">
            <v>次</v>
          </cell>
          <cell r="K7433">
            <v>1350</v>
          </cell>
          <cell r="L7433">
            <v>1350</v>
          </cell>
          <cell r="M7433">
            <v>1148</v>
          </cell>
        </row>
        <row r="7433">
          <cell r="O7433" t="str">
            <v>医保</v>
          </cell>
        </row>
        <row r="7433">
          <cell r="Q7433" t="str">
            <v>限生育保险</v>
          </cell>
        </row>
        <row r="7434">
          <cell r="A7434" t="str">
            <v>033140001700</v>
          </cell>
          <cell r="B7434" t="str">
            <v>331400017</v>
          </cell>
          <cell r="C7434" t="str">
            <v>手术费</v>
          </cell>
          <cell r="D7434" t="str">
            <v>08</v>
          </cell>
          <cell r="E7434" t="str">
            <v>手术治疗费</v>
          </cell>
          <cell r="F7434" t="str">
            <v>10</v>
          </cell>
          <cell r="G7434" t="str">
            <v>选择性减胎术</v>
          </cell>
        </row>
        <row r="7434">
          <cell r="I7434" t="str">
            <v>一次性穿刺针、绞杀器</v>
          </cell>
          <cell r="J7434" t="str">
            <v>次</v>
          </cell>
          <cell r="K7434">
            <v>900</v>
          </cell>
          <cell r="L7434">
            <v>900</v>
          </cell>
          <cell r="M7434">
            <v>765</v>
          </cell>
        </row>
        <row r="7434">
          <cell r="O7434" t="str">
            <v>医保</v>
          </cell>
        </row>
        <row r="7434">
          <cell r="Q7434" t="str">
            <v>限生育保险</v>
          </cell>
        </row>
        <row r="7435">
          <cell r="A7435" t="str">
            <v>033140001800</v>
          </cell>
          <cell r="B7435" t="str">
            <v>331400018</v>
          </cell>
          <cell r="C7435" t="str">
            <v>手术费</v>
          </cell>
          <cell r="D7435" t="str">
            <v>08</v>
          </cell>
          <cell r="E7435" t="str">
            <v>手术治疗费</v>
          </cell>
          <cell r="F7435" t="str">
            <v>10</v>
          </cell>
          <cell r="G7435" t="str">
            <v>子宫颈裂伤修补术</v>
          </cell>
          <cell r="H7435" t="str">
            <v>指产时宫颈裂伤</v>
          </cell>
        </row>
        <row r="7435">
          <cell r="J7435" t="str">
            <v>次</v>
          </cell>
          <cell r="K7435">
            <v>110</v>
          </cell>
          <cell r="L7435">
            <v>110</v>
          </cell>
          <cell r="M7435">
            <v>94</v>
          </cell>
        </row>
        <row r="7435">
          <cell r="O7435" t="str">
            <v>医保</v>
          </cell>
        </row>
        <row r="7435">
          <cell r="Q7435" t="str">
            <v>限生育保险</v>
          </cell>
        </row>
        <row r="7436">
          <cell r="A7436" t="str">
            <v>033140001900</v>
          </cell>
          <cell r="B7436" t="str">
            <v>331400019</v>
          </cell>
          <cell r="C7436" t="str">
            <v>手术费</v>
          </cell>
          <cell r="D7436" t="str">
            <v>08</v>
          </cell>
          <cell r="E7436" t="str">
            <v>手术治疗费</v>
          </cell>
          <cell r="F7436" t="str">
            <v>10</v>
          </cell>
          <cell r="G7436" t="str">
            <v>子宫颈管环扎术（Mc-Donald）</v>
          </cell>
          <cell r="H7436" t="str">
            <v>指孕期手术</v>
          </cell>
        </row>
        <row r="7436">
          <cell r="J7436" t="str">
            <v>次</v>
          </cell>
          <cell r="K7436">
            <v>550</v>
          </cell>
          <cell r="L7436">
            <v>450</v>
          </cell>
          <cell r="M7436">
            <v>383</v>
          </cell>
        </row>
        <row r="7436">
          <cell r="O7436" t="str">
            <v>医保</v>
          </cell>
        </row>
        <row r="7436">
          <cell r="Q7436" t="str">
            <v>限生育保险</v>
          </cell>
        </row>
        <row r="7437">
          <cell r="B7437" t="str">
            <v>3315</v>
          </cell>
        </row>
        <row r="7437">
          <cell r="G7437" t="str">
            <v>15．肌肉骨骼系统手术</v>
          </cell>
          <cell r="H7437" t="str">
            <v>不含C型臂和一般X光透视</v>
          </cell>
          <cell r="I7437" t="str">
            <v>内外固定材料</v>
          </cell>
          <cell r="J7437" t="str">
            <v/>
          </cell>
        </row>
        <row r="7437">
          <cell r="N7437" t="str">
            <v>1、取骨另计。2、骨科导航手术三甲医院加1620元，三甲以下医院加收1458元</v>
          </cell>
        </row>
        <row r="7438">
          <cell r="A7438" t="str">
            <v>033150000001</v>
          </cell>
          <cell r="B7438" t="str">
            <v>33150000001</v>
          </cell>
          <cell r="C7438" t="str">
            <v>手术费</v>
          </cell>
          <cell r="D7438" t="str">
            <v>08</v>
          </cell>
          <cell r="E7438" t="str">
            <v>手术治疗费</v>
          </cell>
          <cell r="F7438" t="str">
            <v>10</v>
          </cell>
          <cell r="G7438" t="str">
            <v>肌肉骨骼系统手术（骨科导航手术加收）</v>
          </cell>
          <cell r="H7438" t="str">
            <v>不含C型臂和一般X光透视</v>
          </cell>
          <cell r="I7438" t="str">
            <v>内外固定材料</v>
          </cell>
          <cell r="J7438" t="str">
            <v>次</v>
          </cell>
          <cell r="K7438">
            <v>1620</v>
          </cell>
          <cell r="L7438">
            <v>1458</v>
          </cell>
          <cell r="M7438">
            <v>1239</v>
          </cell>
          <cell r="N7438" t="str">
            <v>骨科导航手术加收</v>
          </cell>
          <cell r="O7438" t="str">
            <v>医保</v>
          </cell>
          <cell r="P7438">
            <v>0.2</v>
          </cell>
        </row>
        <row r="7439">
          <cell r="B7439" t="str">
            <v>331501</v>
          </cell>
        </row>
        <row r="7439">
          <cell r="G7439" t="str">
            <v>脊柱骨关节手术</v>
          </cell>
          <cell r="H7439" t="str">
            <v/>
          </cell>
        </row>
        <row r="7439">
          <cell r="J7439" t="str">
            <v/>
          </cell>
        </row>
        <row r="7440">
          <cell r="A7440" t="str">
            <v>033150100100</v>
          </cell>
          <cell r="B7440" t="str">
            <v>331501001</v>
          </cell>
          <cell r="C7440" t="str">
            <v>手术费</v>
          </cell>
          <cell r="D7440" t="str">
            <v>08</v>
          </cell>
          <cell r="E7440" t="str">
            <v>手术治疗费</v>
          </cell>
          <cell r="F7440" t="str">
            <v>10</v>
          </cell>
          <cell r="G7440" t="str">
            <v>经口咽部环枢椎肿瘤切除术</v>
          </cell>
          <cell r="H7440" t="str">
            <v>不含植骨</v>
          </cell>
        </row>
        <row r="7440">
          <cell r="J7440" t="str">
            <v>次</v>
          </cell>
          <cell r="K7440">
            <v>2930</v>
          </cell>
          <cell r="L7440">
            <v>2930</v>
          </cell>
          <cell r="M7440">
            <v>2491</v>
          </cell>
        </row>
        <row r="7440">
          <cell r="O7440" t="str">
            <v>医保</v>
          </cell>
        </row>
        <row r="7441">
          <cell r="A7441" t="str">
            <v>033150100101</v>
          </cell>
          <cell r="B7441" t="str">
            <v>33150100101</v>
          </cell>
          <cell r="C7441" t="str">
            <v>手术费</v>
          </cell>
          <cell r="D7441" t="str">
            <v>08</v>
          </cell>
          <cell r="E7441" t="str">
            <v>手术治疗费</v>
          </cell>
          <cell r="F7441" t="str">
            <v>10</v>
          </cell>
          <cell r="G7441" t="str">
            <v>小儿经口咽部环枢椎肿瘤切除术</v>
          </cell>
        </row>
        <row r="7441">
          <cell r="J7441" t="str">
            <v>次</v>
          </cell>
          <cell r="K7441">
            <v>3809</v>
          </cell>
          <cell r="L7441">
            <v>3809</v>
          </cell>
          <cell r="M7441">
            <v>3238</v>
          </cell>
        </row>
        <row r="7441">
          <cell r="O7441" t="str">
            <v>医保</v>
          </cell>
        </row>
        <row r="7442">
          <cell r="A7442" t="str">
            <v>033150100200</v>
          </cell>
          <cell r="B7442" t="str">
            <v>331501002</v>
          </cell>
          <cell r="C7442" t="str">
            <v>手术费</v>
          </cell>
          <cell r="D7442" t="str">
            <v>08</v>
          </cell>
          <cell r="E7442" t="str">
            <v>手术治疗费</v>
          </cell>
          <cell r="F7442" t="str">
            <v>10</v>
          </cell>
          <cell r="G7442" t="str">
            <v>颈3—7椎体肿瘤切除术（前入路）</v>
          </cell>
          <cell r="H7442" t="str">
            <v>不含植骨</v>
          </cell>
        </row>
        <row r="7442">
          <cell r="J7442" t="str">
            <v>次</v>
          </cell>
          <cell r="K7442">
            <v>2340</v>
          </cell>
          <cell r="L7442">
            <v>2340</v>
          </cell>
          <cell r="M7442">
            <v>1989</v>
          </cell>
        </row>
        <row r="7442">
          <cell r="O7442" t="str">
            <v>医保</v>
          </cell>
        </row>
        <row r="7443">
          <cell r="A7443" t="str">
            <v>033150100201</v>
          </cell>
          <cell r="B7443" t="str">
            <v>33150100201</v>
          </cell>
          <cell r="C7443" t="str">
            <v>手术费</v>
          </cell>
          <cell r="D7443" t="str">
            <v>08</v>
          </cell>
          <cell r="E7443" t="str">
            <v>手术治疗费</v>
          </cell>
          <cell r="F7443" t="str">
            <v>10</v>
          </cell>
          <cell r="G7443" t="str">
            <v>小儿颈3—7椎体肿瘤切除术（前入路）</v>
          </cell>
        </row>
        <row r="7443">
          <cell r="J7443" t="str">
            <v>次</v>
          </cell>
          <cell r="K7443">
            <v>3042</v>
          </cell>
          <cell r="L7443">
            <v>3042</v>
          </cell>
          <cell r="M7443">
            <v>2586</v>
          </cell>
        </row>
        <row r="7443">
          <cell r="O7443" t="str">
            <v>医保</v>
          </cell>
        </row>
        <row r="7444">
          <cell r="A7444" t="str">
            <v>033150100300</v>
          </cell>
          <cell r="B7444" t="str">
            <v>331501003</v>
          </cell>
          <cell r="C7444" t="str">
            <v>手术费</v>
          </cell>
          <cell r="D7444" t="str">
            <v>08</v>
          </cell>
          <cell r="E7444" t="str">
            <v>手术治疗费</v>
          </cell>
          <cell r="F7444" t="str">
            <v>10</v>
          </cell>
          <cell r="G7444" t="str">
            <v>颈1—7椎板肿瘤切除术（后入路）</v>
          </cell>
          <cell r="H7444" t="str">
            <v>不含植骨</v>
          </cell>
        </row>
        <row r="7444">
          <cell r="J7444" t="str">
            <v>次</v>
          </cell>
          <cell r="K7444">
            <v>2340</v>
          </cell>
          <cell r="L7444">
            <v>2340</v>
          </cell>
          <cell r="M7444">
            <v>1989</v>
          </cell>
        </row>
        <row r="7444">
          <cell r="O7444" t="str">
            <v>医保</v>
          </cell>
        </row>
        <row r="7445">
          <cell r="A7445" t="str">
            <v>033150100301</v>
          </cell>
          <cell r="B7445" t="str">
            <v>33150100301</v>
          </cell>
          <cell r="C7445" t="str">
            <v>手术费</v>
          </cell>
          <cell r="D7445" t="str">
            <v>08</v>
          </cell>
          <cell r="E7445" t="str">
            <v>手术治疗费</v>
          </cell>
          <cell r="F7445" t="str">
            <v>10</v>
          </cell>
          <cell r="G7445" t="str">
            <v>小儿颈1—7椎板肿瘤切除术（后入路）</v>
          </cell>
        </row>
        <row r="7445">
          <cell r="J7445" t="str">
            <v>次</v>
          </cell>
          <cell r="K7445">
            <v>3042</v>
          </cell>
          <cell r="L7445">
            <v>3042</v>
          </cell>
          <cell r="M7445">
            <v>2586</v>
          </cell>
        </row>
        <row r="7445">
          <cell r="O7445" t="str">
            <v>医保</v>
          </cell>
        </row>
        <row r="7446">
          <cell r="A7446" t="str">
            <v>033150100400</v>
          </cell>
          <cell r="B7446" t="str">
            <v>331501004</v>
          </cell>
          <cell r="C7446" t="str">
            <v>手术费</v>
          </cell>
          <cell r="D7446" t="str">
            <v>08</v>
          </cell>
          <cell r="E7446" t="str">
            <v>手术治疗费</v>
          </cell>
          <cell r="F7446" t="str">
            <v>10</v>
          </cell>
          <cell r="G7446" t="str">
            <v>胸椎肿瘤切除术</v>
          </cell>
          <cell r="H7446" t="str">
            <v>不含植骨</v>
          </cell>
        </row>
        <row r="7446">
          <cell r="J7446" t="str">
            <v>次</v>
          </cell>
          <cell r="K7446">
            <v>2800</v>
          </cell>
          <cell r="L7446">
            <v>2646</v>
          </cell>
          <cell r="M7446">
            <v>2249</v>
          </cell>
        </row>
        <row r="7446">
          <cell r="O7446" t="str">
            <v>医保</v>
          </cell>
        </row>
        <row r="7447">
          <cell r="A7447" t="str">
            <v>033150100401</v>
          </cell>
          <cell r="B7447" t="str">
            <v>33150100401</v>
          </cell>
          <cell r="C7447" t="str">
            <v>手术费</v>
          </cell>
          <cell r="D7447" t="str">
            <v>08</v>
          </cell>
          <cell r="E7447" t="str">
            <v>手术治疗费</v>
          </cell>
          <cell r="F7447" t="str">
            <v>10</v>
          </cell>
          <cell r="G7447" t="str">
            <v>小儿胸椎肿瘤切除术</v>
          </cell>
        </row>
        <row r="7447">
          <cell r="J7447" t="str">
            <v>次</v>
          </cell>
          <cell r="K7447">
            <v>3640</v>
          </cell>
          <cell r="L7447">
            <v>3440</v>
          </cell>
          <cell r="M7447">
            <v>2924</v>
          </cell>
        </row>
        <row r="7447">
          <cell r="O7447" t="str">
            <v>医保</v>
          </cell>
        </row>
        <row r="7448">
          <cell r="A7448" t="str">
            <v>033150100500</v>
          </cell>
          <cell r="B7448" t="str">
            <v>331501005</v>
          </cell>
          <cell r="C7448" t="str">
            <v>手术费</v>
          </cell>
          <cell r="D7448" t="str">
            <v>08</v>
          </cell>
          <cell r="E7448" t="str">
            <v>手术治疗费</v>
          </cell>
          <cell r="F7448" t="str">
            <v>10</v>
          </cell>
          <cell r="G7448" t="str">
            <v>胸椎椎板及附件肿瘤切除术</v>
          </cell>
          <cell r="H7448" t="str">
            <v>不含植骨</v>
          </cell>
        </row>
        <row r="7448">
          <cell r="J7448" t="str">
            <v>次</v>
          </cell>
          <cell r="K7448">
            <v>2100</v>
          </cell>
          <cell r="L7448">
            <v>2100</v>
          </cell>
          <cell r="M7448">
            <v>1785</v>
          </cell>
        </row>
        <row r="7448">
          <cell r="O7448" t="str">
            <v>医保</v>
          </cell>
        </row>
        <row r="7449">
          <cell r="A7449" t="str">
            <v>033150100501</v>
          </cell>
          <cell r="B7449" t="str">
            <v>33150100501</v>
          </cell>
          <cell r="C7449" t="str">
            <v>手术费</v>
          </cell>
          <cell r="D7449" t="str">
            <v>08</v>
          </cell>
          <cell r="E7449" t="str">
            <v>手术治疗费</v>
          </cell>
          <cell r="F7449" t="str">
            <v>10</v>
          </cell>
          <cell r="G7449" t="str">
            <v>小儿胸椎椎板及附件肿瘤切除术</v>
          </cell>
        </row>
        <row r="7449">
          <cell r="J7449" t="str">
            <v>次</v>
          </cell>
          <cell r="K7449">
            <v>2730</v>
          </cell>
          <cell r="L7449">
            <v>2730</v>
          </cell>
          <cell r="M7449">
            <v>2321</v>
          </cell>
        </row>
        <row r="7449">
          <cell r="O7449" t="str">
            <v>医保</v>
          </cell>
        </row>
        <row r="7450">
          <cell r="A7450" t="str">
            <v>033150100600</v>
          </cell>
          <cell r="B7450" t="str">
            <v>331501006</v>
          </cell>
          <cell r="C7450" t="str">
            <v>手术费</v>
          </cell>
          <cell r="D7450" t="str">
            <v>08</v>
          </cell>
          <cell r="E7450" t="str">
            <v>手术治疗费</v>
          </cell>
          <cell r="F7450" t="str">
            <v>10</v>
          </cell>
          <cell r="G7450" t="str">
            <v>前路腰椎肿瘤切除术</v>
          </cell>
          <cell r="H7450" t="str">
            <v>不含植骨</v>
          </cell>
        </row>
        <row r="7450">
          <cell r="J7450" t="str">
            <v>次</v>
          </cell>
          <cell r="K7450">
            <v>2340</v>
          </cell>
          <cell r="L7450">
            <v>2340</v>
          </cell>
          <cell r="M7450">
            <v>1989</v>
          </cell>
        </row>
        <row r="7450">
          <cell r="O7450" t="str">
            <v>医保</v>
          </cell>
        </row>
        <row r="7451">
          <cell r="A7451" t="str">
            <v>033150100601</v>
          </cell>
          <cell r="B7451" t="str">
            <v>33150100601</v>
          </cell>
          <cell r="C7451" t="str">
            <v>手术费</v>
          </cell>
          <cell r="D7451" t="str">
            <v>08</v>
          </cell>
          <cell r="E7451" t="str">
            <v>手术治疗费</v>
          </cell>
          <cell r="F7451" t="str">
            <v>10</v>
          </cell>
          <cell r="G7451" t="str">
            <v>小儿前路腰椎肿瘤切除术</v>
          </cell>
        </row>
        <row r="7451">
          <cell r="J7451" t="str">
            <v>次</v>
          </cell>
          <cell r="K7451">
            <v>3042</v>
          </cell>
          <cell r="L7451">
            <v>3042</v>
          </cell>
          <cell r="M7451">
            <v>2586</v>
          </cell>
        </row>
        <row r="7451">
          <cell r="O7451" t="str">
            <v>医保</v>
          </cell>
        </row>
        <row r="7452">
          <cell r="A7452" t="str">
            <v>033150100700</v>
          </cell>
          <cell r="B7452" t="str">
            <v>331501007</v>
          </cell>
          <cell r="C7452" t="str">
            <v>手术费</v>
          </cell>
          <cell r="D7452" t="str">
            <v>08</v>
          </cell>
          <cell r="E7452" t="str">
            <v>手术治疗费</v>
          </cell>
          <cell r="F7452" t="str">
            <v>10</v>
          </cell>
          <cell r="G7452" t="str">
            <v>后路腰椎椎板及附件肿瘤切除术</v>
          </cell>
          <cell r="H7452" t="str">
            <v>不含植骨</v>
          </cell>
        </row>
        <row r="7452">
          <cell r="J7452" t="str">
            <v>次</v>
          </cell>
          <cell r="K7452">
            <v>3110</v>
          </cell>
          <cell r="L7452">
            <v>2800</v>
          </cell>
          <cell r="M7452">
            <v>2380</v>
          </cell>
        </row>
        <row r="7452">
          <cell r="O7452" t="str">
            <v>医保</v>
          </cell>
        </row>
        <row r="7453">
          <cell r="A7453" t="str">
            <v>033150100701</v>
          </cell>
          <cell r="B7453" t="str">
            <v>33150100701</v>
          </cell>
          <cell r="C7453" t="str">
            <v>手术费</v>
          </cell>
          <cell r="D7453" t="str">
            <v>08</v>
          </cell>
          <cell r="E7453" t="str">
            <v>手术治疗费</v>
          </cell>
          <cell r="F7453" t="str">
            <v>10</v>
          </cell>
          <cell r="G7453" t="str">
            <v>小儿后路腰椎椎板及附件肿瘤切除术</v>
          </cell>
        </row>
        <row r="7453">
          <cell r="J7453" t="str">
            <v>次</v>
          </cell>
          <cell r="K7453">
            <v>4043</v>
          </cell>
          <cell r="L7453">
            <v>3640</v>
          </cell>
          <cell r="M7453">
            <v>3094</v>
          </cell>
        </row>
        <row r="7453">
          <cell r="O7453" t="str">
            <v>医保</v>
          </cell>
        </row>
        <row r="7454">
          <cell r="A7454" t="str">
            <v>033150100800</v>
          </cell>
          <cell r="B7454" t="str">
            <v>331501008</v>
          </cell>
          <cell r="C7454" t="str">
            <v>手术费</v>
          </cell>
          <cell r="D7454" t="str">
            <v>08</v>
          </cell>
          <cell r="E7454" t="str">
            <v>手术治疗费</v>
          </cell>
          <cell r="F7454" t="str">
            <v>10</v>
          </cell>
          <cell r="G7454" t="str">
            <v>经腹膜后胸膜外胸腰段椎体肿瘤切除术（胸11-腰2）</v>
          </cell>
          <cell r="H7454" t="str">
            <v>不含植骨</v>
          </cell>
        </row>
        <row r="7454">
          <cell r="J7454" t="str">
            <v>次</v>
          </cell>
          <cell r="K7454">
            <v>2100</v>
          </cell>
          <cell r="L7454">
            <v>2100</v>
          </cell>
          <cell r="M7454">
            <v>1785</v>
          </cell>
        </row>
        <row r="7454">
          <cell r="O7454" t="str">
            <v>医保</v>
          </cell>
        </row>
        <row r="7455">
          <cell r="A7455" t="str">
            <v>033150100801</v>
          </cell>
          <cell r="B7455" t="str">
            <v>33150100801</v>
          </cell>
          <cell r="C7455" t="str">
            <v>手术费</v>
          </cell>
          <cell r="D7455" t="str">
            <v>08</v>
          </cell>
          <cell r="E7455" t="str">
            <v>手术治疗费</v>
          </cell>
          <cell r="F7455" t="str">
            <v>10</v>
          </cell>
          <cell r="G7455" t="str">
            <v>小儿经腹膜后胸膜外胸腰段椎体肿瘤切除术（胸11-腰2）</v>
          </cell>
        </row>
        <row r="7455">
          <cell r="J7455" t="str">
            <v>次</v>
          </cell>
          <cell r="K7455">
            <v>2730</v>
          </cell>
          <cell r="L7455">
            <v>2730</v>
          </cell>
          <cell r="M7455">
            <v>2321</v>
          </cell>
        </row>
        <row r="7455">
          <cell r="O7455" t="str">
            <v>医保</v>
          </cell>
        </row>
        <row r="7456">
          <cell r="A7456" t="str">
            <v>033150100900</v>
          </cell>
          <cell r="B7456" t="str">
            <v>331501009</v>
          </cell>
          <cell r="C7456" t="str">
            <v>手术费</v>
          </cell>
          <cell r="D7456" t="str">
            <v>08</v>
          </cell>
          <cell r="E7456" t="str">
            <v>手术治疗费</v>
          </cell>
          <cell r="F7456" t="str">
            <v>10</v>
          </cell>
          <cell r="G7456" t="str">
            <v>经腹膜后腰2-4椎体肿瘤切除术</v>
          </cell>
          <cell r="H7456" t="str">
            <v>不含植骨</v>
          </cell>
        </row>
        <row r="7456">
          <cell r="J7456" t="str">
            <v>次</v>
          </cell>
          <cell r="K7456">
            <v>2340</v>
          </cell>
          <cell r="L7456">
            <v>2340</v>
          </cell>
          <cell r="M7456">
            <v>1989</v>
          </cell>
        </row>
        <row r="7456">
          <cell r="O7456" t="str">
            <v>医保</v>
          </cell>
        </row>
        <row r="7457">
          <cell r="A7457" t="str">
            <v>033150100901</v>
          </cell>
          <cell r="B7457" t="str">
            <v>33150100901</v>
          </cell>
          <cell r="C7457" t="str">
            <v>手术费</v>
          </cell>
          <cell r="D7457" t="str">
            <v>08</v>
          </cell>
          <cell r="E7457" t="str">
            <v>手术治疗费</v>
          </cell>
          <cell r="F7457" t="str">
            <v>10</v>
          </cell>
          <cell r="G7457" t="str">
            <v>小儿经腹膜后腰2-4椎体肿瘤切除术</v>
          </cell>
        </row>
        <row r="7457">
          <cell r="J7457" t="str">
            <v>次</v>
          </cell>
          <cell r="K7457">
            <v>3042</v>
          </cell>
          <cell r="L7457">
            <v>3042</v>
          </cell>
          <cell r="M7457">
            <v>2586</v>
          </cell>
        </row>
        <row r="7457">
          <cell r="O7457" t="str">
            <v>医保</v>
          </cell>
        </row>
        <row r="7458">
          <cell r="A7458" t="str">
            <v>033150101000</v>
          </cell>
          <cell r="B7458" t="str">
            <v>331501010</v>
          </cell>
          <cell r="C7458" t="str">
            <v>手术费</v>
          </cell>
          <cell r="D7458" t="str">
            <v>08</v>
          </cell>
          <cell r="E7458" t="str">
            <v>手术治疗费</v>
          </cell>
          <cell r="F7458" t="str">
            <v>10</v>
          </cell>
          <cell r="G7458" t="str">
            <v>经腹腰5骶1椎体肿瘤切除术</v>
          </cell>
          <cell r="H7458" t="str">
            <v>不含植骨</v>
          </cell>
        </row>
        <row r="7458">
          <cell r="J7458" t="str">
            <v>次</v>
          </cell>
          <cell r="K7458">
            <v>2340</v>
          </cell>
          <cell r="L7458">
            <v>2340</v>
          </cell>
          <cell r="M7458">
            <v>1989</v>
          </cell>
        </row>
        <row r="7458">
          <cell r="O7458" t="str">
            <v>医保</v>
          </cell>
        </row>
        <row r="7459">
          <cell r="A7459" t="str">
            <v>033150101001</v>
          </cell>
          <cell r="B7459" t="str">
            <v>33150101001</v>
          </cell>
          <cell r="C7459" t="str">
            <v>手术费</v>
          </cell>
          <cell r="D7459" t="str">
            <v>08</v>
          </cell>
          <cell r="E7459" t="str">
            <v>手术治疗费</v>
          </cell>
          <cell r="F7459" t="str">
            <v>10</v>
          </cell>
          <cell r="G7459" t="str">
            <v>小儿经腹腰5骶1椎体肿瘤切除术</v>
          </cell>
        </row>
        <row r="7459">
          <cell r="J7459" t="str">
            <v>次</v>
          </cell>
          <cell r="K7459">
            <v>3042</v>
          </cell>
          <cell r="L7459">
            <v>3042</v>
          </cell>
          <cell r="M7459">
            <v>2586</v>
          </cell>
        </row>
        <row r="7459">
          <cell r="O7459" t="str">
            <v>医保</v>
          </cell>
        </row>
        <row r="7460">
          <cell r="A7460" t="str">
            <v>033150101100</v>
          </cell>
          <cell r="B7460" t="str">
            <v>331501011</v>
          </cell>
          <cell r="C7460" t="str">
            <v>手术费</v>
          </cell>
          <cell r="D7460" t="str">
            <v>08</v>
          </cell>
          <cell r="E7460" t="str">
            <v>手术治疗费</v>
          </cell>
          <cell r="F7460" t="str">
            <v>10</v>
          </cell>
          <cell r="G7460" t="str">
            <v>骶骨肿瘤骶骨部分切除术</v>
          </cell>
        </row>
        <row r="7460">
          <cell r="J7460" t="str">
            <v>次</v>
          </cell>
          <cell r="K7460">
            <v>2500</v>
          </cell>
          <cell r="L7460">
            <v>2500</v>
          </cell>
          <cell r="M7460">
            <v>2125</v>
          </cell>
        </row>
        <row r="7460">
          <cell r="O7460" t="str">
            <v>医保</v>
          </cell>
        </row>
        <row r="7461">
          <cell r="A7461" t="str">
            <v>033150101101</v>
          </cell>
          <cell r="B7461" t="str">
            <v>33150101101</v>
          </cell>
          <cell r="C7461" t="str">
            <v>手术费</v>
          </cell>
          <cell r="D7461" t="str">
            <v>08</v>
          </cell>
          <cell r="E7461" t="str">
            <v>手术治疗费</v>
          </cell>
          <cell r="F7461" t="str">
            <v>10</v>
          </cell>
          <cell r="G7461" t="str">
            <v>小儿骶骨肿瘤骶骨部分切除术</v>
          </cell>
        </row>
        <row r="7461">
          <cell r="J7461" t="str">
            <v>次</v>
          </cell>
          <cell r="K7461">
            <v>3250</v>
          </cell>
          <cell r="L7461">
            <v>3250</v>
          </cell>
          <cell r="M7461">
            <v>2763</v>
          </cell>
        </row>
        <row r="7461">
          <cell r="O7461" t="str">
            <v>医保</v>
          </cell>
        </row>
        <row r="7462">
          <cell r="A7462" t="str">
            <v>033150101200</v>
          </cell>
          <cell r="B7462" t="str">
            <v>331501012</v>
          </cell>
          <cell r="C7462" t="str">
            <v>手术费</v>
          </cell>
          <cell r="D7462" t="str">
            <v>08</v>
          </cell>
          <cell r="E7462" t="str">
            <v>手术治疗费</v>
          </cell>
          <cell r="F7462" t="str">
            <v>10</v>
          </cell>
          <cell r="G7462" t="str">
            <v>骶骨肿瘤骶骨次全切除术</v>
          </cell>
        </row>
        <row r="7462">
          <cell r="J7462" t="str">
            <v>次</v>
          </cell>
          <cell r="K7462">
            <v>2460</v>
          </cell>
          <cell r="L7462">
            <v>2460</v>
          </cell>
          <cell r="M7462">
            <v>2091</v>
          </cell>
        </row>
        <row r="7462">
          <cell r="O7462" t="str">
            <v>医保</v>
          </cell>
        </row>
        <row r="7463">
          <cell r="A7463" t="str">
            <v>033150101201</v>
          </cell>
          <cell r="B7463" t="str">
            <v>33150101201</v>
          </cell>
          <cell r="C7463" t="str">
            <v>手术费</v>
          </cell>
          <cell r="D7463" t="str">
            <v>08</v>
          </cell>
          <cell r="E7463" t="str">
            <v>手术治疗费</v>
          </cell>
          <cell r="F7463" t="str">
            <v>10</v>
          </cell>
          <cell r="G7463" t="str">
            <v>小儿骶骨肿瘤骶骨次全切除术</v>
          </cell>
        </row>
        <row r="7463">
          <cell r="J7463" t="str">
            <v>次</v>
          </cell>
          <cell r="K7463">
            <v>3198</v>
          </cell>
          <cell r="L7463">
            <v>3198</v>
          </cell>
          <cell r="M7463">
            <v>2718</v>
          </cell>
        </row>
        <row r="7463">
          <cell r="O7463" t="str">
            <v>医保</v>
          </cell>
        </row>
        <row r="7464">
          <cell r="A7464" t="str">
            <v>033150101300</v>
          </cell>
          <cell r="B7464" t="str">
            <v>331501013</v>
          </cell>
          <cell r="C7464" t="str">
            <v>手术费</v>
          </cell>
          <cell r="D7464" t="str">
            <v>08</v>
          </cell>
          <cell r="E7464" t="str">
            <v>手术治疗费</v>
          </cell>
          <cell r="F7464" t="str">
            <v>10</v>
          </cell>
          <cell r="G7464" t="str">
            <v>骶骨肿瘤骶骨全切除及骶骨重建术</v>
          </cell>
        </row>
        <row r="7464">
          <cell r="J7464" t="str">
            <v>次</v>
          </cell>
          <cell r="K7464">
            <v>2690</v>
          </cell>
          <cell r="L7464">
            <v>2690</v>
          </cell>
          <cell r="M7464">
            <v>2287</v>
          </cell>
        </row>
        <row r="7464">
          <cell r="O7464" t="str">
            <v>医保</v>
          </cell>
        </row>
        <row r="7465">
          <cell r="A7465" t="str">
            <v>033150101301</v>
          </cell>
          <cell r="B7465" t="str">
            <v>33150101301</v>
          </cell>
          <cell r="C7465" t="str">
            <v>手术费</v>
          </cell>
          <cell r="D7465" t="str">
            <v>08</v>
          </cell>
          <cell r="E7465" t="str">
            <v>手术治疗费</v>
          </cell>
          <cell r="F7465" t="str">
            <v>10</v>
          </cell>
          <cell r="G7465" t="str">
            <v>小儿骶骨肿瘤骶骨全切除及骶骨重建术</v>
          </cell>
        </row>
        <row r="7465">
          <cell r="J7465" t="str">
            <v>次</v>
          </cell>
          <cell r="K7465">
            <v>3497</v>
          </cell>
          <cell r="L7465">
            <v>3497</v>
          </cell>
          <cell r="M7465">
            <v>2973</v>
          </cell>
        </row>
        <row r="7465">
          <cell r="O7465" t="str">
            <v>医保</v>
          </cell>
        </row>
        <row r="7466">
          <cell r="A7466" t="str">
            <v>033150101400</v>
          </cell>
          <cell r="B7466" t="str">
            <v>331501014</v>
          </cell>
          <cell r="C7466" t="str">
            <v>手术费</v>
          </cell>
          <cell r="D7466" t="str">
            <v>08</v>
          </cell>
          <cell r="E7466" t="str">
            <v>手术治疗费</v>
          </cell>
          <cell r="F7466" t="str">
            <v>10</v>
          </cell>
          <cell r="G7466" t="str">
            <v>腰骶髂连接部肿瘤切除术</v>
          </cell>
        </row>
        <row r="7466">
          <cell r="J7466" t="str">
            <v>次</v>
          </cell>
          <cell r="K7466">
            <v>2340</v>
          </cell>
          <cell r="L7466">
            <v>2340</v>
          </cell>
          <cell r="M7466">
            <v>1989</v>
          </cell>
        </row>
        <row r="7466">
          <cell r="O7466" t="str">
            <v>医保</v>
          </cell>
        </row>
        <row r="7467">
          <cell r="A7467" t="str">
            <v>033150101401</v>
          </cell>
          <cell r="B7467" t="str">
            <v>33150101401</v>
          </cell>
          <cell r="C7467" t="str">
            <v>手术费</v>
          </cell>
          <cell r="D7467" t="str">
            <v>08</v>
          </cell>
          <cell r="E7467" t="str">
            <v>手术治疗费</v>
          </cell>
          <cell r="F7467" t="str">
            <v>10</v>
          </cell>
          <cell r="G7467" t="str">
            <v>小儿腰骶髂连接部肿瘤切除术</v>
          </cell>
        </row>
        <row r="7467">
          <cell r="J7467" t="str">
            <v>次</v>
          </cell>
          <cell r="K7467">
            <v>3042</v>
          </cell>
          <cell r="L7467">
            <v>3042</v>
          </cell>
          <cell r="M7467">
            <v>2586</v>
          </cell>
        </row>
        <row r="7467">
          <cell r="O7467" t="str">
            <v>医保</v>
          </cell>
        </row>
        <row r="7468">
          <cell r="A7468" t="str">
            <v>033150101500</v>
          </cell>
          <cell r="B7468" t="str">
            <v>331501015</v>
          </cell>
          <cell r="C7468" t="str">
            <v>手术费</v>
          </cell>
          <cell r="D7468" t="str">
            <v>08</v>
          </cell>
          <cell r="E7468" t="str">
            <v>手术治疗费</v>
          </cell>
          <cell r="F7468" t="str">
            <v>10</v>
          </cell>
          <cell r="G7468" t="str">
            <v>半骨盆切除术</v>
          </cell>
        </row>
        <row r="7468">
          <cell r="J7468" t="str">
            <v>次</v>
          </cell>
          <cell r="K7468">
            <v>5800</v>
          </cell>
          <cell r="L7468">
            <v>5220</v>
          </cell>
          <cell r="M7468">
            <v>4450</v>
          </cell>
          <cell r="N7468" t="str">
            <v>单纯半骨盆离断术三甲医院收3600元，三甲以下医院收3240元</v>
          </cell>
          <cell r="O7468" t="str">
            <v>医保</v>
          </cell>
        </row>
        <row r="7469">
          <cell r="A7469" t="str">
            <v>033150101501</v>
          </cell>
          <cell r="B7469" t="str">
            <v>33150101501</v>
          </cell>
          <cell r="C7469" t="str">
            <v>手术费</v>
          </cell>
          <cell r="D7469" t="str">
            <v>08</v>
          </cell>
          <cell r="E7469" t="str">
            <v>手术治疗费</v>
          </cell>
          <cell r="F7469" t="str">
            <v>10</v>
          </cell>
          <cell r="G7469" t="str">
            <v>小儿半骨盆切除术</v>
          </cell>
        </row>
        <row r="7469">
          <cell r="J7469" t="str">
            <v>次</v>
          </cell>
          <cell r="K7469">
            <v>3497</v>
          </cell>
          <cell r="L7469">
            <v>3497</v>
          </cell>
          <cell r="M7469">
            <v>2973</v>
          </cell>
        </row>
        <row r="7469">
          <cell r="O7469" t="str">
            <v>医保</v>
          </cell>
        </row>
        <row r="7470">
          <cell r="A7470" t="str">
            <v>033150101502</v>
          </cell>
          <cell r="B7470" t="str">
            <v>33150101502</v>
          </cell>
          <cell r="C7470" t="str">
            <v>手术费</v>
          </cell>
          <cell r="D7470" t="str">
            <v>08</v>
          </cell>
          <cell r="E7470" t="str">
            <v>手术治疗费</v>
          </cell>
          <cell r="F7470" t="str">
            <v>10</v>
          </cell>
          <cell r="G7470" t="str">
            <v>单纯半骨盆离断术</v>
          </cell>
        </row>
        <row r="7470">
          <cell r="J7470" t="str">
            <v>次</v>
          </cell>
          <cell r="K7470">
            <v>3600</v>
          </cell>
          <cell r="L7470">
            <v>3240</v>
          </cell>
          <cell r="M7470">
            <v>2750</v>
          </cell>
        </row>
        <row r="7470">
          <cell r="O7470" t="str">
            <v>医保</v>
          </cell>
        </row>
        <row r="7471">
          <cell r="A7471" t="str">
            <v>033150101503</v>
          </cell>
          <cell r="B7471" t="str">
            <v>33150101503</v>
          </cell>
          <cell r="C7471" t="str">
            <v>手术费</v>
          </cell>
          <cell r="D7471" t="str">
            <v>08</v>
          </cell>
          <cell r="E7471" t="str">
            <v>手术治疗费</v>
          </cell>
          <cell r="F7471" t="str">
            <v>10</v>
          </cell>
          <cell r="G7471" t="str">
            <v>小儿单纯半骨盆离断术</v>
          </cell>
        </row>
        <row r="7471">
          <cell r="J7471" t="str">
            <v>次</v>
          </cell>
          <cell r="K7471">
            <v>4680</v>
          </cell>
          <cell r="L7471">
            <v>4220</v>
          </cell>
          <cell r="M7471">
            <v>3580</v>
          </cell>
        </row>
        <row r="7471">
          <cell r="O7471" t="str">
            <v>医保</v>
          </cell>
        </row>
        <row r="7472">
          <cell r="A7472" t="str">
            <v>033150101600</v>
          </cell>
          <cell r="B7472" t="str">
            <v>331501016</v>
          </cell>
          <cell r="C7472" t="str">
            <v>手术费</v>
          </cell>
          <cell r="D7472" t="str">
            <v>08</v>
          </cell>
          <cell r="E7472" t="str">
            <v>手术治疗费</v>
          </cell>
          <cell r="F7472" t="str">
            <v>10</v>
          </cell>
          <cell r="G7472" t="str">
            <v>半骨盆切除人工半骨盆置换术</v>
          </cell>
          <cell r="H7472" t="str">
            <v>不含回输血和脉冲器的使用</v>
          </cell>
          <cell r="I7472" t="str">
            <v>人工半骨盆、骨水泥及配套设备</v>
          </cell>
          <cell r="J7472" t="str">
            <v>次</v>
          </cell>
          <cell r="K7472">
            <v>2930</v>
          </cell>
          <cell r="L7472">
            <v>2930</v>
          </cell>
          <cell r="M7472">
            <v>2491</v>
          </cell>
        </row>
        <row r="7472">
          <cell r="O7472" t="str">
            <v>医保</v>
          </cell>
        </row>
        <row r="7473">
          <cell r="A7473" t="str">
            <v>033150101601</v>
          </cell>
          <cell r="B7473" t="str">
            <v>33150101601</v>
          </cell>
          <cell r="C7473" t="str">
            <v>手术费</v>
          </cell>
          <cell r="D7473" t="str">
            <v>08</v>
          </cell>
          <cell r="E7473" t="str">
            <v>手术治疗费</v>
          </cell>
          <cell r="F7473" t="str">
            <v>10</v>
          </cell>
          <cell r="G7473" t="str">
            <v>小儿半骨盆切除人工半骨盆置换术</v>
          </cell>
        </row>
        <row r="7473">
          <cell r="J7473" t="str">
            <v>次</v>
          </cell>
          <cell r="K7473">
            <v>3809</v>
          </cell>
          <cell r="L7473">
            <v>3809</v>
          </cell>
          <cell r="M7473">
            <v>3238</v>
          </cell>
        </row>
        <row r="7473">
          <cell r="O7473" t="str">
            <v>医保</v>
          </cell>
        </row>
        <row r="7474">
          <cell r="A7474" t="str">
            <v>033150101700</v>
          </cell>
          <cell r="B7474" t="str">
            <v>331501017</v>
          </cell>
          <cell r="C7474" t="str">
            <v>手术费</v>
          </cell>
          <cell r="D7474" t="str">
            <v>08</v>
          </cell>
          <cell r="E7474" t="str">
            <v>手术治疗费</v>
          </cell>
          <cell r="F7474" t="str">
            <v>10</v>
          </cell>
          <cell r="G7474" t="str">
            <v>髂窝脓肿切开引流术</v>
          </cell>
        </row>
        <row r="7474">
          <cell r="J7474" t="str">
            <v>次</v>
          </cell>
          <cell r="K7474">
            <v>940</v>
          </cell>
          <cell r="L7474">
            <v>936</v>
          </cell>
          <cell r="M7474">
            <v>796</v>
          </cell>
        </row>
        <row r="7474">
          <cell r="O7474" t="str">
            <v>医保</v>
          </cell>
        </row>
        <row r="7475">
          <cell r="A7475" t="str">
            <v>033150101701</v>
          </cell>
          <cell r="B7475" t="str">
            <v>33150101701</v>
          </cell>
          <cell r="C7475" t="str">
            <v>手术费</v>
          </cell>
          <cell r="D7475" t="str">
            <v>08</v>
          </cell>
          <cell r="E7475" t="str">
            <v>手术治疗费</v>
          </cell>
          <cell r="F7475" t="str">
            <v>10</v>
          </cell>
          <cell r="G7475" t="str">
            <v>小儿髂窝脓肿切开引流术</v>
          </cell>
        </row>
        <row r="7475">
          <cell r="J7475" t="str">
            <v>次</v>
          </cell>
          <cell r="K7475">
            <v>1222</v>
          </cell>
          <cell r="L7475">
            <v>1217</v>
          </cell>
          <cell r="M7475">
            <v>1035</v>
          </cell>
        </row>
        <row r="7475">
          <cell r="O7475" t="str">
            <v>医保</v>
          </cell>
        </row>
        <row r="7476">
          <cell r="A7476" t="str">
            <v>033150101800</v>
          </cell>
          <cell r="B7476" t="str">
            <v>331501018</v>
          </cell>
          <cell r="C7476" t="str">
            <v>手术费</v>
          </cell>
          <cell r="D7476" t="str">
            <v>08</v>
          </cell>
          <cell r="E7476" t="str">
            <v>手术治疗费</v>
          </cell>
          <cell r="F7476" t="str">
            <v>10</v>
          </cell>
          <cell r="G7476" t="str">
            <v>髂腰肌脓肿切开引流术</v>
          </cell>
        </row>
        <row r="7476">
          <cell r="J7476" t="str">
            <v>次</v>
          </cell>
          <cell r="K7476">
            <v>940</v>
          </cell>
          <cell r="L7476">
            <v>936</v>
          </cell>
          <cell r="M7476">
            <v>796</v>
          </cell>
        </row>
        <row r="7476">
          <cell r="O7476" t="str">
            <v>医保</v>
          </cell>
        </row>
        <row r="7477">
          <cell r="A7477" t="str">
            <v>033150101801</v>
          </cell>
          <cell r="B7477" t="str">
            <v>33150101801</v>
          </cell>
          <cell r="C7477" t="str">
            <v>手术费</v>
          </cell>
          <cell r="D7477" t="str">
            <v>08</v>
          </cell>
          <cell r="E7477" t="str">
            <v>手术治疗费</v>
          </cell>
          <cell r="F7477" t="str">
            <v>10</v>
          </cell>
          <cell r="G7477" t="str">
            <v>小儿髂腰肌脓肿切开引流术</v>
          </cell>
        </row>
        <row r="7477">
          <cell r="J7477" t="str">
            <v>次</v>
          </cell>
          <cell r="K7477">
            <v>1222</v>
          </cell>
          <cell r="L7477">
            <v>1217</v>
          </cell>
          <cell r="M7477">
            <v>1035</v>
          </cell>
        </row>
        <row r="7477">
          <cell r="O7477" t="str">
            <v>医保</v>
          </cell>
        </row>
        <row r="7478">
          <cell r="A7478" t="str">
            <v>033150101900</v>
          </cell>
          <cell r="B7478" t="str">
            <v>331501019</v>
          </cell>
          <cell r="C7478" t="str">
            <v>手术费</v>
          </cell>
          <cell r="D7478" t="str">
            <v>08</v>
          </cell>
          <cell r="E7478" t="str">
            <v>手术治疗费</v>
          </cell>
          <cell r="F7478" t="str">
            <v>10</v>
          </cell>
          <cell r="G7478" t="str">
            <v>颈椎间盘切除术</v>
          </cell>
        </row>
        <row r="7478">
          <cell r="J7478" t="str">
            <v>次</v>
          </cell>
          <cell r="K7478">
            <v>3670</v>
          </cell>
          <cell r="L7478">
            <v>3300</v>
          </cell>
          <cell r="M7478">
            <v>2805</v>
          </cell>
        </row>
        <row r="7478">
          <cell r="O7478" t="str">
            <v>医保</v>
          </cell>
        </row>
        <row r="7479">
          <cell r="A7479" t="str">
            <v>033150101901</v>
          </cell>
          <cell r="B7479" t="str">
            <v>33150101901</v>
          </cell>
          <cell r="C7479" t="str">
            <v>手术费</v>
          </cell>
          <cell r="D7479" t="str">
            <v>08</v>
          </cell>
          <cell r="E7479" t="str">
            <v>手术治疗费</v>
          </cell>
          <cell r="F7479" t="str">
            <v>10</v>
          </cell>
          <cell r="G7479" t="str">
            <v>小儿颈椎间盘切除术</v>
          </cell>
        </row>
        <row r="7479">
          <cell r="J7479" t="str">
            <v>次</v>
          </cell>
          <cell r="K7479">
            <v>4771</v>
          </cell>
          <cell r="L7479">
            <v>4290</v>
          </cell>
          <cell r="M7479">
            <v>3647</v>
          </cell>
        </row>
        <row r="7479">
          <cell r="O7479" t="str">
            <v>医保</v>
          </cell>
        </row>
        <row r="7480">
          <cell r="A7480" t="str">
            <v>033150102000</v>
          </cell>
          <cell r="B7480" t="str">
            <v>331501020</v>
          </cell>
          <cell r="C7480" t="str">
            <v>手术费</v>
          </cell>
          <cell r="D7480" t="str">
            <v>08</v>
          </cell>
          <cell r="E7480" t="str">
            <v>手术治疗费</v>
          </cell>
          <cell r="F7480" t="str">
            <v>10</v>
          </cell>
          <cell r="G7480" t="str">
            <v>颈椎间盘切除椎间植骨融合术</v>
          </cell>
        </row>
        <row r="7480">
          <cell r="J7480" t="str">
            <v>每节间盘</v>
          </cell>
          <cell r="K7480">
            <v>2300</v>
          </cell>
          <cell r="L7480">
            <v>2270</v>
          </cell>
          <cell r="M7480">
            <v>1930</v>
          </cell>
          <cell r="N7480" t="str">
            <v>两节三甲医院加收1200元，三甲以下医院加收1132元；三节三甲医院加收1280元，三甲以下医院加收1310元；四节以上不再加收</v>
          </cell>
          <cell r="O7480" t="str">
            <v>医保</v>
          </cell>
        </row>
        <row r="7481">
          <cell r="A7481" t="str">
            <v>033150102001</v>
          </cell>
          <cell r="B7481" t="str">
            <v>33150102001</v>
          </cell>
          <cell r="C7481" t="str">
            <v>手术费</v>
          </cell>
          <cell r="D7481" t="str">
            <v>08</v>
          </cell>
          <cell r="E7481" t="str">
            <v>手术治疗费</v>
          </cell>
          <cell r="F7481" t="str">
            <v>10</v>
          </cell>
          <cell r="G7481" t="str">
            <v>颈椎间盘切除椎间植骨融合术（两节）</v>
          </cell>
          <cell r="H7481" t="str">
            <v/>
          </cell>
        </row>
        <row r="7481">
          <cell r="J7481" t="str">
            <v>二节间盘</v>
          </cell>
          <cell r="K7481">
            <v>3500</v>
          </cell>
          <cell r="L7481">
            <v>3402</v>
          </cell>
          <cell r="M7481">
            <v>2892</v>
          </cell>
          <cell r="N7481" t="str">
            <v>两节</v>
          </cell>
          <cell r="O7481" t="str">
            <v>医保</v>
          </cell>
        </row>
        <row r="7482">
          <cell r="A7482" t="str">
            <v>033150102002</v>
          </cell>
          <cell r="B7482" t="str">
            <v>33150102002</v>
          </cell>
          <cell r="C7482" t="str">
            <v>手术费</v>
          </cell>
          <cell r="D7482" t="str">
            <v>08</v>
          </cell>
          <cell r="E7482" t="str">
            <v>手术治疗费</v>
          </cell>
          <cell r="F7482" t="str">
            <v>10</v>
          </cell>
          <cell r="G7482" t="str">
            <v>颈椎间盘切除椎间植骨融合术（三节及以上）</v>
          </cell>
          <cell r="H7482" t="str">
            <v/>
          </cell>
        </row>
        <row r="7482">
          <cell r="J7482" t="str">
            <v>三节间盘</v>
          </cell>
          <cell r="K7482">
            <v>3580</v>
          </cell>
          <cell r="L7482">
            <v>3580</v>
          </cell>
          <cell r="M7482">
            <v>3043</v>
          </cell>
          <cell r="N7482" t="str">
            <v>三节及以上</v>
          </cell>
          <cell r="O7482" t="str">
            <v>医保</v>
          </cell>
        </row>
        <row r="7483">
          <cell r="A7483" t="str">
            <v>033150102003</v>
          </cell>
          <cell r="B7483" t="str">
            <v>33150102003</v>
          </cell>
          <cell r="C7483" t="str">
            <v>手术费</v>
          </cell>
          <cell r="D7483" t="str">
            <v>08</v>
          </cell>
          <cell r="E7483" t="str">
            <v>手术治疗费</v>
          </cell>
          <cell r="F7483" t="str">
            <v>10</v>
          </cell>
          <cell r="G7483" t="str">
            <v>小儿颈椎间盘切除椎间植骨融合术</v>
          </cell>
        </row>
        <row r="7483">
          <cell r="J7483" t="str">
            <v>每节间盘</v>
          </cell>
          <cell r="K7483">
            <v>2990</v>
          </cell>
          <cell r="L7483">
            <v>2951</v>
          </cell>
          <cell r="M7483">
            <v>2508</v>
          </cell>
        </row>
        <row r="7483">
          <cell r="O7483" t="str">
            <v>医保</v>
          </cell>
        </row>
        <row r="7484">
          <cell r="A7484" t="str">
            <v>033150102004</v>
          </cell>
          <cell r="B7484" t="str">
            <v>33150102004</v>
          </cell>
          <cell r="C7484" t="str">
            <v>手术费</v>
          </cell>
          <cell r="D7484" t="str">
            <v>08</v>
          </cell>
          <cell r="E7484" t="str">
            <v>手术治疗费</v>
          </cell>
          <cell r="F7484" t="str">
            <v>10</v>
          </cell>
          <cell r="G7484" t="str">
            <v>小儿颈椎间盘切除椎间植骨融合术（两节）</v>
          </cell>
          <cell r="H7484" t="str">
            <v/>
          </cell>
        </row>
        <row r="7484">
          <cell r="J7484" t="str">
            <v>二节间盘</v>
          </cell>
          <cell r="K7484">
            <v>4550</v>
          </cell>
          <cell r="L7484">
            <v>4423</v>
          </cell>
          <cell r="M7484">
            <v>3760</v>
          </cell>
          <cell r="N7484" t="str">
            <v>两节</v>
          </cell>
          <cell r="O7484" t="str">
            <v>医保</v>
          </cell>
        </row>
        <row r="7485">
          <cell r="A7485" t="str">
            <v>033150102005</v>
          </cell>
          <cell r="B7485" t="str">
            <v>33150102005</v>
          </cell>
          <cell r="C7485" t="str">
            <v>手术费</v>
          </cell>
          <cell r="D7485" t="str">
            <v>08</v>
          </cell>
          <cell r="E7485" t="str">
            <v>手术治疗费</v>
          </cell>
          <cell r="F7485" t="str">
            <v>10</v>
          </cell>
          <cell r="G7485" t="str">
            <v>小儿颈椎间盘切除椎间植骨融合术（三节及以上）</v>
          </cell>
          <cell r="H7485" t="str">
            <v/>
          </cell>
        </row>
        <row r="7485">
          <cell r="J7485" t="str">
            <v>三节间盘</v>
          </cell>
          <cell r="K7485">
            <v>4654</v>
          </cell>
          <cell r="L7485">
            <v>4654</v>
          </cell>
          <cell r="M7485">
            <v>3956</v>
          </cell>
          <cell r="N7485" t="str">
            <v>三节及以上</v>
          </cell>
          <cell r="O7485" t="str">
            <v>医保</v>
          </cell>
        </row>
        <row r="7486">
          <cell r="A7486" t="str">
            <v>033150102100</v>
          </cell>
          <cell r="B7486" t="str">
            <v>331501021</v>
          </cell>
          <cell r="C7486" t="str">
            <v>手术费</v>
          </cell>
          <cell r="D7486" t="str">
            <v>08</v>
          </cell>
          <cell r="E7486" t="str">
            <v>手术治疗费</v>
          </cell>
          <cell r="F7486" t="str">
            <v>10</v>
          </cell>
          <cell r="G7486" t="str">
            <v>颈椎体次全切除植骨融合术</v>
          </cell>
        </row>
        <row r="7486">
          <cell r="J7486" t="str">
            <v>每节椎骨</v>
          </cell>
          <cell r="K7486">
            <v>2800</v>
          </cell>
          <cell r="L7486">
            <v>2700</v>
          </cell>
          <cell r="M7486">
            <v>2295</v>
          </cell>
          <cell r="N7486" t="str">
            <v>两节三甲医院加收1400元，三甲以下医院加收1300元；三节三甲医院加收1500元，三甲以下医院加收1584元；四节以上不再加收</v>
          </cell>
          <cell r="O7486" t="str">
            <v>医保</v>
          </cell>
        </row>
        <row r="7487">
          <cell r="A7487" t="str">
            <v>033150102101</v>
          </cell>
          <cell r="B7487" t="str">
            <v>33150102101</v>
          </cell>
          <cell r="C7487" t="str">
            <v>手术费</v>
          </cell>
          <cell r="D7487" t="str">
            <v>08</v>
          </cell>
          <cell r="E7487" t="str">
            <v>手术治疗费</v>
          </cell>
          <cell r="F7487" t="str">
            <v>10</v>
          </cell>
          <cell r="G7487" t="str">
            <v>颈椎体次全切除植骨融合术（两节）</v>
          </cell>
          <cell r="H7487" t="str">
            <v/>
          </cell>
        </row>
        <row r="7487">
          <cell r="J7487" t="str">
            <v>二节椎骨</v>
          </cell>
          <cell r="K7487">
            <v>4200</v>
          </cell>
          <cell r="L7487">
            <v>4000</v>
          </cell>
          <cell r="M7487">
            <v>3400</v>
          </cell>
          <cell r="N7487" t="str">
            <v>两节</v>
          </cell>
          <cell r="O7487" t="str">
            <v>医保</v>
          </cell>
        </row>
        <row r="7488">
          <cell r="A7488" t="str">
            <v>033150102102</v>
          </cell>
          <cell r="B7488" t="str">
            <v>33150102102</v>
          </cell>
          <cell r="C7488" t="str">
            <v>手术费</v>
          </cell>
          <cell r="D7488" t="str">
            <v>08</v>
          </cell>
          <cell r="E7488" t="str">
            <v>手术治疗费</v>
          </cell>
          <cell r="F7488" t="str">
            <v>10</v>
          </cell>
          <cell r="G7488" t="str">
            <v>颈椎体次全切除植骨融合术（三节及以上）</v>
          </cell>
          <cell r="H7488" t="str">
            <v/>
          </cell>
        </row>
        <row r="7488">
          <cell r="J7488" t="str">
            <v>三节椎骨</v>
          </cell>
          <cell r="K7488">
            <v>4300</v>
          </cell>
          <cell r="L7488">
            <v>4284</v>
          </cell>
          <cell r="M7488">
            <v>3641</v>
          </cell>
          <cell r="N7488" t="str">
            <v>三节及以上</v>
          </cell>
          <cell r="O7488" t="str">
            <v>医保</v>
          </cell>
        </row>
        <row r="7489">
          <cell r="A7489" t="str">
            <v>033150102103</v>
          </cell>
          <cell r="B7489" t="str">
            <v>33150102103</v>
          </cell>
          <cell r="C7489" t="str">
            <v>手术费</v>
          </cell>
          <cell r="D7489" t="str">
            <v>08</v>
          </cell>
          <cell r="E7489" t="str">
            <v>手术治疗费</v>
          </cell>
          <cell r="F7489" t="str">
            <v>10</v>
          </cell>
          <cell r="G7489" t="str">
            <v>小儿颈椎体次全切除植骨融合术</v>
          </cell>
        </row>
        <row r="7489">
          <cell r="J7489" t="str">
            <v>每节椎骨</v>
          </cell>
          <cell r="K7489">
            <v>3640</v>
          </cell>
          <cell r="L7489">
            <v>3510</v>
          </cell>
          <cell r="M7489">
            <v>2984</v>
          </cell>
        </row>
        <row r="7489">
          <cell r="O7489" t="str">
            <v>医保</v>
          </cell>
        </row>
        <row r="7490">
          <cell r="A7490" t="str">
            <v>033150102104</v>
          </cell>
          <cell r="B7490" t="str">
            <v>33150102104</v>
          </cell>
          <cell r="C7490" t="str">
            <v>手术费</v>
          </cell>
          <cell r="D7490" t="str">
            <v>08</v>
          </cell>
          <cell r="E7490" t="str">
            <v>手术治疗费</v>
          </cell>
          <cell r="F7490" t="str">
            <v>10</v>
          </cell>
          <cell r="G7490" t="str">
            <v>小儿颈椎体次全切除植骨融合术（两节）</v>
          </cell>
          <cell r="H7490" t="str">
            <v/>
          </cell>
        </row>
        <row r="7490">
          <cell r="J7490" t="str">
            <v>二节椎骨</v>
          </cell>
          <cell r="K7490">
            <v>5460</v>
          </cell>
          <cell r="L7490">
            <v>5200</v>
          </cell>
          <cell r="M7490">
            <v>4420</v>
          </cell>
          <cell r="N7490" t="str">
            <v>两节</v>
          </cell>
          <cell r="O7490" t="str">
            <v>医保</v>
          </cell>
        </row>
        <row r="7491">
          <cell r="A7491" t="str">
            <v>033150102105</v>
          </cell>
          <cell r="B7491" t="str">
            <v>33150102105</v>
          </cell>
          <cell r="C7491" t="str">
            <v>手术费</v>
          </cell>
          <cell r="D7491" t="str">
            <v>08</v>
          </cell>
          <cell r="E7491" t="str">
            <v>手术治疗费</v>
          </cell>
          <cell r="F7491" t="str">
            <v>10</v>
          </cell>
          <cell r="G7491" t="str">
            <v>小儿颈椎体次全切除植骨融合术（三节及以上）</v>
          </cell>
          <cell r="H7491" t="str">
            <v/>
          </cell>
        </row>
        <row r="7491">
          <cell r="J7491" t="str">
            <v>三节椎骨</v>
          </cell>
          <cell r="K7491">
            <v>5590</v>
          </cell>
          <cell r="L7491">
            <v>5569</v>
          </cell>
          <cell r="M7491">
            <v>4734</v>
          </cell>
          <cell r="N7491" t="str">
            <v>三节及以上</v>
          </cell>
          <cell r="O7491" t="str">
            <v>医保</v>
          </cell>
        </row>
        <row r="7492">
          <cell r="A7492" t="str">
            <v>033150102200</v>
          </cell>
          <cell r="B7492" t="str">
            <v>331501022</v>
          </cell>
          <cell r="C7492" t="str">
            <v>手术费</v>
          </cell>
          <cell r="D7492" t="str">
            <v>08</v>
          </cell>
          <cell r="E7492" t="str">
            <v>手术治疗费</v>
          </cell>
          <cell r="F7492" t="str">
            <v>10</v>
          </cell>
          <cell r="G7492" t="str">
            <v>颈椎钩椎关节切除术</v>
          </cell>
          <cell r="H7492" t="str">
            <v>不含植骨</v>
          </cell>
        </row>
        <row r="7492">
          <cell r="J7492" t="str">
            <v>每节椎骨</v>
          </cell>
          <cell r="K7492">
            <v>3110</v>
          </cell>
          <cell r="L7492">
            <v>2800</v>
          </cell>
          <cell r="M7492">
            <v>2380</v>
          </cell>
          <cell r="N7492" t="str">
            <v>两节加收50%；三节三甲医院加收2177元，三甲以下医院加收1960元；四节以上不再加收</v>
          </cell>
          <cell r="O7492" t="str">
            <v>医保</v>
          </cell>
        </row>
        <row r="7493">
          <cell r="A7493" t="str">
            <v>033150102201</v>
          </cell>
          <cell r="B7493" t="str">
            <v>33150102201</v>
          </cell>
          <cell r="C7493" t="str">
            <v>手术费</v>
          </cell>
          <cell r="D7493" t="str">
            <v>08</v>
          </cell>
          <cell r="E7493" t="str">
            <v>手术治疗费</v>
          </cell>
          <cell r="F7493" t="str">
            <v>10</v>
          </cell>
          <cell r="G7493" t="str">
            <v>颈椎钩椎关节切除术（两节）</v>
          </cell>
          <cell r="H7493" t="str">
            <v/>
          </cell>
        </row>
        <row r="7493">
          <cell r="J7493" t="str">
            <v>二节椎骨</v>
          </cell>
          <cell r="K7493">
            <v>4665</v>
          </cell>
          <cell r="L7493">
            <v>4200</v>
          </cell>
          <cell r="M7493">
            <v>3570</v>
          </cell>
          <cell r="N7493" t="str">
            <v>两节</v>
          </cell>
          <cell r="O7493" t="str">
            <v>医保</v>
          </cell>
        </row>
        <row r="7494">
          <cell r="A7494" t="str">
            <v>033150102202</v>
          </cell>
          <cell r="B7494" t="str">
            <v>33150102202</v>
          </cell>
          <cell r="C7494" t="str">
            <v>手术费</v>
          </cell>
          <cell r="D7494" t="str">
            <v>08</v>
          </cell>
          <cell r="E7494" t="str">
            <v>手术治疗费</v>
          </cell>
          <cell r="F7494" t="str">
            <v>10</v>
          </cell>
          <cell r="G7494" t="str">
            <v>颈椎钩椎关节切除术（三节及以上）</v>
          </cell>
          <cell r="H7494" t="str">
            <v/>
          </cell>
        </row>
        <row r="7494">
          <cell r="J7494" t="str">
            <v>三节椎骨</v>
          </cell>
          <cell r="K7494">
            <v>5287</v>
          </cell>
          <cell r="L7494">
            <v>4760</v>
          </cell>
          <cell r="M7494">
            <v>4046</v>
          </cell>
          <cell r="N7494" t="str">
            <v>三节及以上</v>
          </cell>
          <cell r="O7494" t="str">
            <v>医保</v>
          </cell>
        </row>
        <row r="7495">
          <cell r="A7495" t="str">
            <v>033150102203</v>
          </cell>
          <cell r="B7495" t="str">
            <v>33150102203</v>
          </cell>
          <cell r="C7495" t="str">
            <v>手术费</v>
          </cell>
          <cell r="D7495" t="str">
            <v>08</v>
          </cell>
          <cell r="E7495" t="str">
            <v>手术治疗费</v>
          </cell>
          <cell r="F7495" t="str">
            <v>10</v>
          </cell>
          <cell r="G7495" t="str">
            <v>小儿颈椎钩椎关节切除术</v>
          </cell>
        </row>
        <row r="7495">
          <cell r="J7495" t="str">
            <v>每节椎骨</v>
          </cell>
          <cell r="K7495">
            <v>4043</v>
          </cell>
          <cell r="L7495">
            <v>3640</v>
          </cell>
          <cell r="M7495">
            <v>3094</v>
          </cell>
        </row>
        <row r="7495">
          <cell r="O7495" t="str">
            <v>医保</v>
          </cell>
        </row>
        <row r="7496">
          <cell r="A7496" t="str">
            <v>033150102204</v>
          </cell>
          <cell r="B7496" t="str">
            <v>33150102204</v>
          </cell>
          <cell r="C7496" t="str">
            <v>手术费</v>
          </cell>
          <cell r="D7496" t="str">
            <v>08</v>
          </cell>
          <cell r="E7496" t="str">
            <v>手术治疗费</v>
          </cell>
          <cell r="F7496" t="str">
            <v>10</v>
          </cell>
          <cell r="G7496" t="str">
            <v>小儿颈椎钩椎关节切除术（两节）</v>
          </cell>
          <cell r="H7496" t="str">
            <v/>
          </cell>
        </row>
        <row r="7496">
          <cell r="J7496" t="str">
            <v>二节椎骨</v>
          </cell>
          <cell r="K7496">
            <v>6065</v>
          </cell>
          <cell r="L7496">
            <v>5460</v>
          </cell>
          <cell r="M7496">
            <v>4641</v>
          </cell>
          <cell r="N7496" t="str">
            <v>两节</v>
          </cell>
          <cell r="O7496" t="str">
            <v>医保</v>
          </cell>
        </row>
        <row r="7497">
          <cell r="A7497" t="str">
            <v>033150102205</v>
          </cell>
          <cell r="B7497" t="str">
            <v>33150102205</v>
          </cell>
          <cell r="C7497" t="str">
            <v>手术费</v>
          </cell>
          <cell r="D7497" t="str">
            <v>08</v>
          </cell>
          <cell r="E7497" t="str">
            <v>手术治疗费</v>
          </cell>
          <cell r="F7497" t="str">
            <v>10</v>
          </cell>
          <cell r="G7497" t="str">
            <v>小儿颈椎钩椎关节切除术（三节及以上）</v>
          </cell>
          <cell r="H7497" t="str">
            <v/>
          </cell>
        </row>
        <row r="7497">
          <cell r="J7497" t="str">
            <v>三节椎骨</v>
          </cell>
          <cell r="K7497">
            <v>6873</v>
          </cell>
          <cell r="L7497">
            <v>6188</v>
          </cell>
          <cell r="M7497">
            <v>5260</v>
          </cell>
          <cell r="N7497" t="str">
            <v>三节及以上</v>
          </cell>
          <cell r="O7497" t="str">
            <v>医保</v>
          </cell>
        </row>
        <row r="7498">
          <cell r="A7498" t="str">
            <v>033150102300</v>
          </cell>
          <cell r="B7498" t="str">
            <v>331501023</v>
          </cell>
          <cell r="C7498" t="str">
            <v>手术费</v>
          </cell>
          <cell r="D7498" t="str">
            <v>08</v>
          </cell>
          <cell r="E7498" t="str">
            <v>手术治疗费</v>
          </cell>
          <cell r="F7498" t="str">
            <v>10</v>
          </cell>
          <cell r="G7498" t="str">
            <v>颈椎侧方入路枢椎齿突切除术</v>
          </cell>
        </row>
        <row r="7498">
          <cell r="J7498" t="str">
            <v>次</v>
          </cell>
          <cell r="K7498">
            <v>2700</v>
          </cell>
          <cell r="L7498">
            <v>2700</v>
          </cell>
          <cell r="M7498">
            <v>2295</v>
          </cell>
        </row>
        <row r="7498">
          <cell r="O7498" t="str">
            <v>医保</v>
          </cell>
        </row>
        <row r="7499">
          <cell r="A7499" t="str">
            <v>033150102301</v>
          </cell>
          <cell r="B7499" t="str">
            <v>33150102301</v>
          </cell>
          <cell r="C7499" t="str">
            <v>手术费</v>
          </cell>
          <cell r="D7499" t="str">
            <v>08</v>
          </cell>
          <cell r="E7499" t="str">
            <v>手术治疗费</v>
          </cell>
          <cell r="F7499" t="str">
            <v>10</v>
          </cell>
          <cell r="G7499" t="str">
            <v>小儿颈椎侧方入路枢椎齿突切除术</v>
          </cell>
        </row>
        <row r="7499">
          <cell r="J7499" t="str">
            <v>次</v>
          </cell>
          <cell r="K7499">
            <v>3510</v>
          </cell>
          <cell r="L7499">
            <v>3510</v>
          </cell>
          <cell r="M7499">
            <v>2984</v>
          </cell>
        </row>
        <row r="7499">
          <cell r="O7499" t="str">
            <v>医保</v>
          </cell>
        </row>
        <row r="7500">
          <cell r="A7500" t="str">
            <v>033150102400</v>
          </cell>
          <cell r="B7500" t="str">
            <v>331501024</v>
          </cell>
          <cell r="C7500" t="str">
            <v>手术费</v>
          </cell>
          <cell r="D7500" t="str">
            <v>08</v>
          </cell>
          <cell r="E7500" t="str">
            <v>手术治疗费</v>
          </cell>
          <cell r="F7500" t="str">
            <v>10</v>
          </cell>
          <cell r="G7500" t="str">
            <v>后入路环枢椎植骨融合术</v>
          </cell>
          <cell r="H7500" t="str">
            <v>不含取骨</v>
          </cell>
        </row>
        <row r="7500">
          <cell r="J7500" t="str">
            <v>次</v>
          </cell>
          <cell r="K7500">
            <v>3890</v>
          </cell>
          <cell r="L7500">
            <v>3500</v>
          </cell>
          <cell r="M7500">
            <v>2975</v>
          </cell>
        </row>
        <row r="7500">
          <cell r="O7500" t="str">
            <v>医保</v>
          </cell>
        </row>
        <row r="7501">
          <cell r="A7501" t="str">
            <v>033150102401</v>
          </cell>
          <cell r="B7501" t="str">
            <v>33150102401</v>
          </cell>
          <cell r="C7501" t="str">
            <v>手术费</v>
          </cell>
          <cell r="D7501" t="str">
            <v>08</v>
          </cell>
          <cell r="E7501" t="str">
            <v>手术治疗费</v>
          </cell>
          <cell r="F7501" t="str">
            <v>10</v>
          </cell>
          <cell r="G7501" t="str">
            <v>小儿后入路环枢椎植骨融合术</v>
          </cell>
        </row>
        <row r="7501">
          <cell r="J7501" t="str">
            <v>次</v>
          </cell>
          <cell r="K7501">
            <v>5057</v>
          </cell>
          <cell r="L7501">
            <v>4550</v>
          </cell>
          <cell r="M7501">
            <v>3868</v>
          </cell>
        </row>
        <row r="7501">
          <cell r="O7501" t="str">
            <v>医保</v>
          </cell>
        </row>
        <row r="7502">
          <cell r="A7502" t="str">
            <v>033150102500</v>
          </cell>
          <cell r="B7502" t="str">
            <v>331501025</v>
          </cell>
          <cell r="C7502" t="str">
            <v>手术费</v>
          </cell>
          <cell r="D7502" t="str">
            <v>08</v>
          </cell>
          <cell r="E7502" t="str">
            <v>手术治疗费</v>
          </cell>
          <cell r="F7502" t="str">
            <v>10</v>
          </cell>
          <cell r="G7502" t="str">
            <v>后入路环枢减压植骨融合固定术</v>
          </cell>
          <cell r="H7502" t="str">
            <v>包括环椎后弓切除减压，枢椎板切除减压植骨固定</v>
          </cell>
        </row>
        <row r="7502">
          <cell r="J7502" t="str">
            <v>次</v>
          </cell>
          <cell r="K7502">
            <v>2340</v>
          </cell>
          <cell r="L7502">
            <v>2340</v>
          </cell>
          <cell r="M7502">
            <v>1989</v>
          </cell>
        </row>
        <row r="7502">
          <cell r="O7502" t="str">
            <v>医保</v>
          </cell>
        </row>
        <row r="7503">
          <cell r="A7503" t="str">
            <v>033150102501</v>
          </cell>
          <cell r="B7503" t="str">
            <v>33150102501</v>
          </cell>
          <cell r="C7503" t="str">
            <v>手术费</v>
          </cell>
          <cell r="D7503" t="str">
            <v>08</v>
          </cell>
          <cell r="E7503" t="str">
            <v>手术治疗费</v>
          </cell>
          <cell r="F7503" t="str">
            <v>10</v>
          </cell>
          <cell r="G7503" t="str">
            <v>小儿后入路环枢减压植骨融合固定术</v>
          </cell>
        </row>
        <row r="7503">
          <cell r="J7503" t="str">
            <v>次</v>
          </cell>
          <cell r="K7503">
            <v>3042</v>
          </cell>
          <cell r="L7503">
            <v>3042</v>
          </cell>
          <cell r="M7503">
            <v>2586</v>
          </cell>
        </row>
        <row r="7503">
          <cell r="O7503" t="str">
            <v>医保</v>
          </cell>
        </row>
        <row r="7504">
          <cell r="A7504" t="str">
            <v>033150102600</v>
          </cell>
          <cell r="B7504" t="str">
            <v>331501026</v>
          </cell>
          <cell r="C7504" t="str">
            <v>手术费</v>
          </cell>
          <cell r="D7504" t="str">
            <v>08</v>
          </cell>
          <cell r="E7504" t="str">
            <v>手术治疗费</v>
          </cell>
          <cell r="F7504" t="str">
            <v>10</v>
          </cell>
          <cell r="G7504" t="str">
            <v>后入路枢环枕融合植骨固定术</v>
          </cell>
          <cell r="H7504" t="str">
            <v>不含枕骨大孔扩大及环椎后弓减压</v>
          </cell>
        </row>
        <row r="7504">
          <cell r="J7504" t="str">
            <v>次</v>
          </cell>
          <cell r="K7504">
            <v>2460</v>
          </cell>
          <cell r="L7504">
            <v>2460</v>
          </cell>
          <cell r="M7504">
            <v>2091</v>
          </cell>
          <cell r="N7504" t="str">
            <v>增加枕骨大孔扩大及环枕后弓减压时三甲医院加收650元，三甲以下医院加收650元</v>
          </cell>
          <cell r="O7504" t="str">
            <v>医保</v>
          </cell>
        </row>
        <row r="7505">
          <cell r="A7505" t="str">
            <v>033150102601</v>
          </cell>
          <cell r="B7505" t="str">
            <v>33150102601</v>
          </cell>
          <cell r="C7505" t="str">
            <v>手术费</v>
          </cell>
          <cell r="D7505" t="str">
            <v>08</v>
          </cell>
          <cell r="E7505" t="str">
            <v>手术治疗费</v>
          </cell>
          <cell r="F7505" t="str">
            <v>10</v>
          </cell>
          <cell r="G7505" t="str">
            <v>后入路枢环枕融合植骨固定术（增加枕骨大孔扩大及环枕后弓减压时）</v>
          </cell>
        </row>
        <row r="7505">
          <cell r="J7505" t="str">
            <v>次</v>
          </cell>
          <cell r="K7505">
            <v>3110</v>
          </cell>
          <cell r="L7505">
            <v>3110</v>
          </cell>
          <cell r="M7505">
            <v>2644</v>
          </cell>
          <cell r="N7505" t="str">
            <v>增加枕骨大孔扩大及环枕后弓减压</v>
          </cell>
          <cell r="O7505" t="str">
            <v>医保</v>
          </cell>
        </row>
        <row r="7506">
          <cell r="A7506" t="str">
            <v>033150102602</v>
          </cell>
          <cell r="B7506" t="str">
            <v>33150102602</v>
          </cell>
          <cell r="C7506" t="str">
            <v>手术费</v>
          </cell>
          <cell r="D7506" t="str">
            <v>08</v>
          </cell>
          <cell r="E7506" t="str">
            <v>手术治疗费</v>
          </cell>
          <cell r="F7506" t="str">
            <v>10</v>
          </cell>
          <cell r="G7506" t="str">
            <v>小儿后入路枢环枕融合植骨固定术</v>
          </cell>
        </row>
        <row r="7506">
          <cell r="J7506" t="str">
            <v>次</v>
          </cell>
          <cell r="K7506">
            <v>3198</v>
          </cell>
          <cell r="L7506">
            <v>3198</v>
          </cell>
          <cell r="M7506">
            <v>2718</v>
          </cell>
        </row>
        <row r="7506">
          <cell r="O7506" t="str">
            <v>医保</v>
          </cell>
        </row>
        <row r="7507">
          <cell r="A7507" t="str">
            <v>033150102603</v>
          </cell>
          <cell r="B7507" t="str">
            <v>33150102603</v>
          </cell>
          <cell r="C7507" t="str">
            <v>手术费</v>
          </cell>
          <cell r="D7507" t="str">
            <v>08</v>
          </cell>
          <cell r="E7507" t="str">
            <v>手术治疗费</v>
          </cell>
          <cell r="F7507" t="str">
            <v>10</v>
          </cell>
          <cell r="G7507" t="str">
            <v>小儿后入路枢环枕融合植骨固定术（增加枕骨大孔扩大及环枕后弓减压时）</v>
          </cell>
        </row>
        <row r="7507">
          <cell r="J7507" t="str">
            <v>次</v>
          </cell>
          <cell r="K7507">
            <v>4043</v>
          </cell>
          <cell r="L7507">
            <v>4043</v>
          </cell>
          <cell r="M7507">
            <v>3437</v>
          </cell>
          <cell r="N7507" t="str">
            <v>增加枕骨大孔扩大及环枕后弓减压</v>
          </cell>
          <cell r="O7507" t="str">
            <v>医保</v>
          </cell>
        </row>
        <row r="7508">
          <cell r="A7508" t="str">
            <v>033150102700</v>
          </cell>
          <cell r="B7508" t="str">
            <v>331501027</v>
          </cell>
          <cell r="C7508" t="str">
            <v>手术费</v>
          </cell>
          <cell r="D7508" t="str">
            <v>08</v>
          </cell>
          <cell r="E7508" t="str">
            <v>手术治疗费</v>
          </cell>
          <cell r="F7508" t="str">
            <v>10</v>
          </cell>
          <cell r="G7508" t="str">
            <v>环枢椎侧块螺钉内固定术</v>
          </cell>
          <cell r="H7508" t="str">
            <v>包括前路或后路</v>
          </cell>
        </row>
        <row r="7508">
          <cell r="J7508" t="str">
            <v>次</v>
          </cell>
          <cell r="K7508">
            <v>2580</v>
          </cell>
          <cell r="L7508">
            <v>2580</v>
          </cell>
          <cell r="M7508">
            <v>2193</v>
          </cell>
        </row>
        <row r="7508">
          <cell r="O7508" t="str">
            <v>医保</v>
          </cell>
        </row>
        <row r="7509">
          <cell r="A7509" t="str">
            <v>033150102701</v>
          </cell>
          <cell r="B7509" t="str">
            <v>33150102701</v>
          </cell>
          <cell r="C7509" t="str">
            <v>手术费</v>
          </cell>
          <cell r="D7509" t="str">
            <v>08</v>
          </cell>
          <cell r="E7509" t="str">
            <v>手术治疗费</v>
          </cell>
          <cell r="F7509" t="str">
            <v>10</v>
          </cell>
          <cell r="G7509" t="str">
            <v>小儿环枢椎侧块螺钉内固定术</v>
          </cell>
        </row>
        <row r="7509">
          <cell r="J7509" t="str">
            <v>次</v>
          </cell>
          <cell r="K7509">
            <v>3354</v>
          </cell>
          <cell r="L7509">
            <v>3354</v>
          </cell>
          <cell r="M7509">
            <v>2851</v>
          </cell>
        </row>
        <row r="7509">
          <cell r="O7509" t="str">
            <v>医保</v>
          </cell>
        </row>
        <row r="7510">
          <cell r="A7510" t="str">
            <v>033150102800</v>
          </cell>
          <cell r="B7510" t="str">
            <v>331501028</v>
          </cell>
          <cell r="C7510" t="str">
            <v>手术费</v>
          </cell>
          <cell r="D7510" t="str">
            <v>08</v>
          </cell>
          <cell r="E7510" t="str">
            <v>手术治疗费</v>
          </cell>
          <cell r="F7510" t="str">
            <v>10</v>
          </cell>
          <cell r="G7510" t="str">
            <v>颈椎骨折脱位手术复位植骨融合内固定术</v>
          </cell>
        </row>
        <row r="7510">
          <cell r="J7510" t="str">
            <v>每节椎骨</v>
          </cell>
          <cell r="K7510">
            <v>3290</v>
          </cell>
          <cell r="L7510">
            <v>2960</v>
          </cell>
          <cell r="M7510">
            <v>2516</v>
          </cell>
        </row>
        <row r="7510">
          <cell r="O7510" t="str">
            <v>医保</v>
          </cell>
        </row>
        <row r="7511">
          <cell r="A7511" t="str">
            <v>033150102801</v>
          </cell>
          <cell r="B7511" t="str">
            <v>33150102801</v>
          </cell>
          <cell r="C7511" t="str">
            <v>手术费</v>
          </cell>
          <cell r="D7511" t="str">
            <v>08</v>
          </cell>
          <cell r="E7511" t="str">
            <v>手术治疗费</v>
          </cell>
          <cell r="F7511" t="str">
            <v>10</v>
          </cell>
          <cell r="G7511" t="str">
            <v>小儿颈椎骨折脱位手术复位植骨融合内固定术</v>
          </cell>
        </row>
        <row r="7511">
          <cell r="J7511" t="str">
            <v>每节椎骨</v>
          </cell>
          <cell r="K7511">
            <v>4277</v>
          </cell>
          <cell r="L7511">
            <v>3848</v>
          </cell>
          <cell r="M7511">
            <v>3271</v>
          </cell>
        </row>
        <row r="7511">
          <cell r="O7511" t="str">
            <v>医保</v>
          </cell>
        </row>
        <row r="7512">
          <cell r="A7512" t="str">
            <v>033150102900</v>
          </cell>
          <cell r="B7512" t="str">
            <v>331501029</v>
          </cell>
          <cell r="C7512" t="str">
            <v>手术费</v>
          </cell>
          <cell r="D7512" t="str">
            <v>08</v>
          </cell>
          <cell r="E7512" t="str">
            <v>手术治疗费</v>
          </cell>
          <cell r="F7512" t="str">
            <v>10</v>
          </cell>
          <cell r="G7512" t="str">
            <v>胸椎融合术</v>
          </cell>
          <cell r="H7512" t="str">
            <v>含前入路开胸，植骨</v>
          </cell>
        </row>
        <row r="7512">
          <cell r="J7512" t="str">
            <v>每节椎骨</v>
          </cell>
          <cell r="K7512">
            <v>3970</v>
          </cell>
          <cell r="L7512">
            <v>3570</v>
          </cell>
          <cell r="M7512">
            <v>3035</v>
          </cell>
          <cell r="N7512" t="str">
            <v>椎体后缘减压术三甲医院加收720元，三甲以下医院加收650元；两节三甲医院加收1985元，三甲以下医院加收1785元；三节三甲医院加收2779元，三甲以下医院加收2499元；四节以上不再加收</v>
          </cell>
          <cell r="O7512" t="str">
            <v>医保</v>
          </cell>
        </row>
        <row r="7513">
          <cell r="A7513" t="str">
            <v>033150102901</v>
          </cell>
          <cell r="B7513" t="str">
            <v>33150102901</v>
          </cell>
          <cell r="C7513" t="str">
            <v>手术费</v>
          </cell>
          <cell r="D7513" t="str">
            <v>08</v>
          </cell>
          <cell r="E7513" t="str">
            <v>手术治疗费</v>
          </cell>
          <cell r="F7513" t="str">
            <v>10</v>
          </cell>
          <cell r="G7513" t="str">
            <v>胸椎融合术-椎体后缘减压术</v>
          </cell>
        </row>
        <row r="7513">
          <cell r="J7513" t="str">
            <v>每节椎骨</v>
          </cell>
          <cell r="K7513">
            <v>4690</v>
          </cell>
          <cell r="L7513">
            <v>4220</v>
          </cell>
          <cell r="M7513">
            <v>3587</v>
          </cell>
          <cell r="N7513" t="str">
            <v>椎体后缘减压术</v>
          </cell>
          <cell r="O7513" t="str">
            <v>医保</v>
          </cell>
        </row>
        <row r="7514">
          <cell r="A7514" t="str">
            <v>033150102902</v>
          </cell>
          <cell r="B7514" t="str">
            <v>33150102902</v>
          </cell>
          <cell r="C7514" t="str">
            <v>手术费</v>
          </cell>
          <cell r="D7514" t="str">
            <v>08</v>
          </cell>
          <cell r="E7514" t="str">
            <v>手术治疗费</v>
          </cell>
          <cell r="F7514" t="str">
            <v>10</v>
          </cell>
          <cell r="G7514" t="str">
            <v>胸椎融合术（两节）</v>
          </cell>
          <cell r="H7514" t="str">
            <v/>
          </cell>
        </row>
        <row r="7514">
          <cell r="J7514" t="str">
            <v>二节椎骨</v>
          </cell>
          <cell r="K7514">
            <v>5955</v>
          </cell>
          <cell r="L7514">
            <v>5355</v>
          </cell>
          <cell r="M7514">
            <v>4552</v>
          </cell>
          <cell r="N7514" t="str">
            <v>两节</v>
          </cell>
          <cell r="O7514" t="str">
            <v>医保</v>
          </cell>
        </row>
        <row r="7515">
          <cell r="A7515" t="str">
            <v>033150102903</v>
          </cell>
          <cell r="B7515" t="str">
            <v>33150102903</v>
          </cell>
          <cell r="C7515" t="str">
            <v>手术费</v>
          </cell>
          <cell r="D7515" t="str">
            <v>08</v>
          </cell>
          <cell r="E7515" t="str">
            <v>手术治疗费</v>
          </cell>
          <cell r="F7515" t="str">
            <v>10</v>
          </cell>
          <cell r="G7515" t="str">
            <v>胸椎融合术（三节及以上）</v>
          </cell>
          <cell r="H7515" t="str">
            <v/>
          </cell>
        </row>
        <row r="7515">
          <cell r="J7515" t="str">
            <v>三节椎骨</v>
          </cell>
          <cell r="K7515">
            <v>6749</v>
          </cell>
          <cell r="L7515">
            <v>6069</v>
          </cell>
          <cell r="M7515">
            <v>5159</v>
          </cell>
          <cell r="N7515" t="str">
            <v>三节及以上</v>
          </cell>
          <cell r="O7515" t="str">
            <v>医保</v>
          </cell>
        </row>
        <row r="7516">
          <cell r="A7516" t="str">
            <v>033150102904</v>
          </cell>
          <cell r="B7516" t="str">
            <v>33150102904</v>
          </cell>
          <cell r="C7516" t="str">
            <v>手术费</v>
          </cell>
          <cell r="D7516" t="str">
            <v>08</v>
          </cell>
          <cell r="E7516" t="str">
            <v>手术治疗费</v>
          </cell>
          <cell r="F7516" t="str">
            <v>10</v>
          </cell>
          <cell r="G7516" t="str">
            <v>小儿胸椎融合术</v>
          </cell>
        </row>
        <row r="7516">
          <cell r="J7516" t="str">
            <v>每节椎骨</v>
          </cell>
          <cell r="K7516">
            <v>5161</v>
          </cell>
          <cell r="L7516">
            <v>4641</v>
          </cell>
          <cell r="M7516">
            <v>3945</v>
          </cell>
        </row>
        <row r="7516">
          <cell r="O7516" t="str">
            <v>医保</v>
          </cell>
        </row>
        <row r="7517">
          <cell r="A7517" t="str">
            <v>033150102905</v>
          </cell>
          <cell r="B7517" t="str">
            <v>33150102905</v>
          </cell>
          <cell r="C7517" t="str">
            <v>手术费</v>
          </cell>
          <cell r="D7517" t="str">
            <v>08</v>
          </cell>
          <cell r="E7517" t="str">
            <v>手术治疗费</v>
          </cell>
          <cell r="F7517" t="str">
            <v>10</v>
          </cell>
          <cell r="G7517" t="str">
            <v>小儿胸椎融合术-椎体后缘减压术</v>
          </cell>
        </row>
        <row r="7517">
          <cell r="J7517" t="str">
            <v>每节椎骨</v>
          </cell>
          <cell r="K7517">
            <v>6097</v>
          </cell>
          <cell r="L7517">
            <v>5486</v>
          </cell>
          <cell r="M7517">
            <v>4663</v>
          </cell>
          <cell r="N7517" t="str">
            <v>椎体后缘减压术</v>
          </cell>
          <cell r="O7517" t="str">
            <v>医保</v>
          </cell>
        </row>
        <row r="7518">
          <cell r="A7518" t="str">
            <v>033150102906</v>
          </cell>
          <cell r="B7518" t="str">
            <v>33150102906</v>
          </cell>
          <cell r="C7518" t="str">
            <v>手术费</v>
          </cell>
          <cell r="D7518" t="str">
            <v>08</v>
          </cell>
          <cell r="E7518" t="str">
            <v>手术治疗费</v>
          </cell>
          <cell r="F7518" t="str">
            <v>10</v>
          </cell>
          <cell r="G7518" t="str">
            <v>小儿胸椎融合术（两节）</v>
          </cell>
          <cell r="H7518" t="str">
            <v/>
          </cell>
        </row>
        <row r="7518">
          <cell r="J7518" t="str">
            <v>二节椎骨</v>
          </cell>
          <cell r="K7518">
            <v>7501</v>
          </cell>
          <cell r="L7518">
            <v>6754</v>
          </cell>
          <cell r="M7518">
            <v>5741</v>
          </cell>
          <cell r="N7518" t="str">
            <v>两节</v>
          </cell>
          <cell r="O7518" t="str">
            <v>医保</v>
          </cell>
        </row>
        <row r="7519">
          <cell r="A7519" t="str">
            <v>033150102907</v>
          </cell>
          <cell r="B7519" t="str">
            <v>33150102907</v>
          </cell>
          <cell r="C7519" t="str">
            <v>手术费</v>
          </cell>
          <cell r="D7519" t="str">
            <v>08</v>
          </cell>
          <cell r="E7519" t="str">
            <v>手术治疗费</v>
          </cell>
          <cell r="F7519" t="str">
            <v>10</v>
          </cell>
          <cell r="G7519" t="str">
            <v>小儿胸椎融合术（三节及以上）</v>
          </cell>
          <cell r="H7519" t="str">
            <v/>
          </cell>
        </row>
        <row r="7519">
          <cell r="J7519" t="str">
            <v>三节椎骨</v>
          </cell>
          <cell r="K7519">
            <v>6752</v>
          </cell>
          <cell r="L7519">
            <v>6078</v>
          </cell>
          <cell r="M7519">
            <v>5166</v>
          </cell>
          <cell r="N7519" t="str">
            <v>三节及以上</v>
          </cell>
          <cell r="O7519" t="str">
            <v>医保</v>
          </cell>
        </row>
        <row r="7520">
          <cell r="A7520" t="str">
            <v>033150103000</v>
          </cell>
          <cell r="B7520" t="str">
            <v>331501030</v>
          </cell>
          <cell r="C7520" t="str">
            <v>手术费</v>
          </cell>
          <cell r="D7520" t="str">
            <v>08</v>
          </cell>
          <cell r="E7520" t="str">
            <v>手术治疗费</v>
          </cell>
          <cell r="F7520" t="str">
            <v>10</v>
          </cell>
          <cell r="G7520" t="str">
            <v>胸椎腰椎前路内固定术</v>
          </cell>
          <cell r="H7520" t="str">
            <v>含脊髓神经根松解、间盘摘除、钩椎关节切除、脊髓探查、骨折切开复位</v>
          </cell>
        </row>
        <row r="7520">
          <cell r="J7520" t="str">
            <v>次</v>
          </cell>
          <cell r="K7520">
            <v>2890</v>
          </cell>
          <cell r="L7520">
            <v>2898</v>
          </cell>
          <cell r="M7520">
            <v>2463</v>
          </cell>
        </row>
        <row r="7520">
          <cell r="O7520" t="str">
            <v>医保</v>
          </cell>
        </row>
        <row r="7521">
          <cell r="A7521" t="str">
            <v>033150103001</v>
          </cell>
          <cell r="B7521" t="str">
            <v>33150103001</v>
          </cell>
          <cell r="C7521" t="str">
            <v>手术费</v>
          </cell>
          <cell r="D7521" t="str">
            <v>08</v>
          </cell>
          <cell r="E7521" t="str">
            <v>手术治疗费</v>
          </cell>
          <cell r="F7521" t="str">
            <v>10</v>
          </cell>
          <cell r="G7521" t="str">
            <v>小儿胸椎腰椎前路内固定术</v>
          </cell>
        </row>
        <row r="7521">
          <cell r="J7521" t="str">
            <v>次</v>
          </cell>
          <cell r="K7521">
            <v>3757</v>
          </cell>
          <cell r="L7521">
            <v>3767</v>
          </cell>
          <cell r="M7521">
            <v>3202</v>
          </cell>
        </row>
        <row r="7521">
          <cell r="O7521" t="str">
            <v>医保</v>
          </cell>
        </row>
        <row r="7522">
          <cell r="A7522" t="str">
            <v>033150103100</v>
          </cell>
          <cell r="B7522" t="str">
            <v>331501031</v>
          </cell>
          <cell r="C7522" t="str">
            <v>手术费</v>
          </cell>
          <cell r="D7522" t="str">
            <v>08</v>
          </cell>
          <cell r="E7522" t="str">
            <v>手术治疗费</v>
          </cell>
          <cell r="F7522" t="str">
            <v>10</v>
          </cell>
          <cell r="G7522" t="str">
            <v>胸椎横突椎板植骨融合术</v>
          </cell>
          <cell r="H7522" t="str">
            <v>不含椎板切除减压</v>
          </cell>
        </row>
        <row r="7522">
          <cell r="J7522" t="str">
            <v>次</v>
          </cell>
          <cell r="K7522">
            <v>1600</v>
          </cell>
          <cell r="L7522">
            <v>1600</v>
          </cell>
          <cell r="M7522">
            <v>1360</v>
          </cell>
        </row>
        <row r="7522">
          <cell r="O7522" t="str">
            <v>医保</v>
          </cell>
        </row>
        <row r="7523">
          <cell r="A7523" t="str">
            <v>033150103101</v>
          </cell>
          <cell r="B7523" t="str">
            <v>33150103101</v>
          </cell>
          <cell r="C7523" t="str">
            <v>手术费</v>
          </cell>
          <cell r="D7523" t="str">
            <v>08</v>
          </cell>
          <cell r="E7523" t="str">
            <v>手术治疗费</v>
          </cell>
          <cell r="F7523" t="str">
            <v>10</v>
          </cell>
          <cell r="G7523" t="str">
            <v>小儿胸椎横突椎板植骨融合术</v>
          </cell>
        </row>
        <row r="7523">
          <cell r="J7523" t="str">
            <v>次</v>
          </cell>
          <cell r="K7523">
            <v>2080</v>
          </cell>
          <cell r="L7523">
            <v>2080</v>
          </cell>
          <cell r="M7523">
            <v>1768</v>
          </cell>
        </row>
        <row r="7523">
          <cell r="O7523" t="str">
            <v>医保</v>
          </cell>
        </row>
        <row r="7524">
          <cell r="A7524" t="str">
            <v>033150103200</v>
          </cell>
          <cell r="B7524" t="str">
            <v>331501032</v>
          </cell>
          <cell r="C7524" t="str">
            <v>手术费</v>
          </cell>
          <cell r="D7524" t="str">
            <v>08</v>
          </cell>
          <cell r="E7524" t="str">
            <v>手术治疗费</v>
          </cell>
          <cell r="F7524" t="str">
            <v>10</v>
          </cell>
          <cell r="G7524" t="str">
            <v>胸腰椎骨折切开复位内固定术</v>
          </cell>
          <cell r="H7524" t="str">
            <v>后方入路切口</v>
          </cell>
        </row>
        <row r="7524">
          <cell r="J7524" t="str">
            <v>每节椎骨</v>
          </cell>
          <cell r="K7524">
            <v>2200</v>
          </cell>
          <cell r="L7524">
            <v>2000</v>
          </cell>
          <cell r="M7524">
            <v>1700</v>
          </cell>
          <cell r="N7524" t="str">
            <v>从前侧方入路脊髓前外侧减压手术三甲医院加收700元，三甲以下医院加收700元</v>
          </cell>
          <cell r="O7524" t="str">
            <v>医保</v>
          </cell>
        </row>
        <row r="7525">
          <cell r="A7525" t="str">
            <v>033150103201</v>
          </cell>
          <cell r="B7525" t="str">
            <v>33150103201</v>
          </cell>
          <cell r="C7525" t="str">
            <v>手术费</v>
          </cell>
          <cell r="D7525" t="str">
            <v>08</v>
          </cell>
          <cell r="E7525" t="str">
            <v>手术治疗费</v>
          </cell>
          <cell r="F7525" t="str">
            <v>10</v>
          </cell>
          <cell r="G7525" t="str">
            <v>胸腰椎骨折切开复位内固定术-从前侧方入路脊髓前外侧减压手术</v>
          </cell>
        </row>
        <row r="7525">
          <cell r="J7525" t="str">
            <v>每节椎骨</v>
          </cell>
          <cell r="K7525">
            <v>2900</v>
          </cell>
          <cell r="L7525">
            <v>2700</v>
          </cell>
          <cell r="M7525">
            <v>2295</v>
          </cell>
          <cell r="N7525" t="str">
            <v>从前侧方入路脊髓前外侧减压手术</v>
          </cell>
          <cell r="O7525" t="str">
            <v>医保</v>
          </cell>
        </row>
        <row r="7526">
          <cell r="A7526" t="str">
            <v>033150103202</v>
          </cell>
          <cell r="B7526" t="str">
            <v>33150103202</v>
          </cell>
          <cell r="C7526" t="str">
            <v>手术费</v>
          </cell>
          <cell r="D7526" t="str">
            <v>08</v>
          </cell>
          <cell r="E7526" t="str">
            <v>手术治疗费</v>
          </cell>
          <cell r="F7526" t="str">
            <v>10</v>
          </cell>
          <cell r="G7526" t="str">
            <v>小儿胸腰椎骨折切开复位内固定术</v>
          </cell>
        </row>
        <row r="7526">
          <cell r="J7526" t="str">
            <v>每节椎骨</v>
          </cell>
          <cell r="K7526">
            <v>2860</v>
          </cell>
          <cell r="L7526">
            <v>2600</v>
          </cell>
          <cell r="M7526">
            <v>2210</v>
          </cell>
        </row>
        <row r="7526">
          <cell r="O7526" t="str">
            <v>医保</v>
          </cell>
        </row>
        <row r="7527">
          <cell r="A7527" t="str">
            <v>033150103203</v>
          </cell>
          <cell r="B7527" t="str">
            <v>33150103203</v>
          </cell>
          <cell r="C7527" t="str">
            <v>手术费</v>
          </cell>
          <cell r="D7527" t="str">
            <v>08</v>
          </cell>
          <cell r="E7527" t="str">
            <v>手术治疗费</v>
          </cell>
          <cell r="F7527" t="str">
            <v>10</v>
          </cell>
          <cell r="G7527" t="str">
            <v>小儿胸腰椎骨折切开复位内固定术-从前侧方入路脊髓前外侧减压手术</v>
          </cell>
        </row>
        <row r="7527">
          <cell r="J7527" t="str">
            <v>每节椎骨</v>
          </cell>
          <cell r="K7527">
            <v>3770</v>
          </cell>
          <cell r="L7527">
            <v>3510</v>
          </cell>
          <cell r="M7527">
            <v>2984</v>
          </cell>
          <cell r="N7527" t="str">
            <v>从前侧方入路脊髓前外侧减压手术</v>
          </cell>
          <cell r="O7527" t="str">
            <v>医保</v>
          </cell>
        </row>
        <row r="7528">
          <cell r="A7528" t="str">
            <v>033150103300</v>
          </cell>
          <cell r="B7528" t="str">
            <v>331501033</v>
          </cell>
          <cell r="C7528" t="str">
            <v>手术费</v>
          </cell>
          <cell r="D7528" t="str">
            <v>08</v>
          </cell>
          <cell r="E7528" t="str">
            <v>手术治疗费</v>
          </cell>
          <cell r="F7528" t="str">
            <v>10</v>
          </cell>
          <cell r="G7528" t="str">
            <v>经胸腹联合切口胸椎间盘切除术</v>
          </cell>
        </row>
        <row r="7528">
          <cell r="J7528" t="str">
            <v>每节间盘</v>
          </cell>
          <cell r="K7528">
            <v>2100</v>
          </cell>
          <cell r="L7528">
            <v>2100</v>
          </cell>
          <cell r="M7528">
            <v>1785</v>
          </cell>
        </row>
        <row r="7528">
          <cell r="O7528" t="str">
            <v>医保</v>
          </cell>
        </row>
        <row r="7529">
          <cell r="A7529" t="str">
            <v>033150103301</v>
          </cell>
          <cell r="B7529" t="str">
            <v>33150103301</v>
          </cell>
          <cell r="C7529" t="str">
            <v>手术费</v>
          </cell>
          <cell r="D7529" t="str">
            <v>08</v>
          </cell>
          <cell r="E7529" t="str">
            <v>手术治疗费</v>
          </cell>
          <cell r="F7529" t="str">
            <v>10</v>
          </cell>
          <cell r="G7529" t="str">
            <v>小儿经胸腹联合切口胸椎间盘切除术</v>
          </cell>
        </row>
        <row r="7529">
          <cell r="J7529" t="str">
            <v>每节间盘</v>
          </cell>
          <cell r="K7529">
            <v>2730</v>
          </cell>
          <cell r="L7529">
            <v>2730</v>
          </cell>
          <cell r="M7529">
            <v>2321</v>
          </cell>
        </row>
        <row r="7529">
          <cell r="O7529" t="str">
            <v>医保</v>
          </cell>
        </row>
        <row r="7530">
          <cell r="A7530" t="str">
            <v>033150103400</v>
          </cell>
          <cell r="B7530" t="str">
            <v>331501034</v>
          </cell>
          <cell r="C7530" t="str">
            <v>手术费</v>
          </cell>
          <cell r="D7530" t="str">
            <v>08</v>
          </cell>
          <cell r="E7530" t="str">
            <v>手术治疗费</v>
          </cell>
          <cell r="F7530" t="str">
            <v>10</v>
          </cell>
          <cell r="G7530" t="str">
            <v>腰椎间盘极外侧突出摘除术</v>
          </cell>
          <cell r="H7530" t="str">
            <v>不含一般的腰间盘突出</v>
          </cell>
        </row>
        <row r="7530">
          <cell r="J7530" t="str">
            <v>次</v>
          </cell>
          <cell r="K7530">
            <v>1575</v>
          </cell>
          <cell r="L7530">
            <v>1575</v>
          </cell>
          <cell r="M7530">
            <v>1339</v>
          </cell>
        </row>
        <row r="7530">
          <cell r="O7530" t="str">
            <v>医保</v>
          </cell>
        </row>
        <row r="7531">
          <cell r="A7531" t="str">
            <v>033150103401</v>
          </cell>
          <cell r="B7531" t="str">
            <v>33150103401</v>
          </cell>
          <cell r="C7531" t="str">
            <v>手术费</v>
          </cell>
          <cell r="D7531" t="str">
            <v>08</v>
          </cell>
          <cell r="E7531" t="str">
            <v>手术治疗费</v>
          </cell>
          <cell r="F7531" t="str">
            <v>10</v>
          </cell>
          <cell r="G7531" t="str">
            <v>小儿腰椎间盘极外侧突出摘除术</v>
          </cell>
        </row>
        <row r="7531">
          <cell r="J7531" t="str">
            <v>次</v>
          </cell>
          <cell r="K7531">
            <v>2048</v>
          </cell>
          <cell r="L7531">
            <v>2048</v>
          </cell>
          <cell r="M7531">
            <v>1741</v>
          </cell>
        </row>
        <row r="7531">
          <cell r="O7531" t="str">
            <v>医保</v>
          </cell>
        </row>
        <row r="7532">
          <cell r="A7532" t="str">
            <v>033150103500</v>
          </cell>
          <cell r="B7532" t="str">
            <v>331501035</v>
          </cell>
          <cell r="C7532" t="str">
            <v>手术费</v>
          </cell>
          <cell r="D7532" t="str">
            <v>08</v>
          </cell>
          <cell r="E7532" t="str">
            <v>手术治疗费</v>
          </cell>
          <cell r="F7532" t="str">
            <v>10</v>
          </cell>
          <cell r="G7532" t="str">
            <v>经皮椎间盘吸引术</v>
          </cell>
        </row>
        <row r="7532">
          <cell r="J7532" t="str">
            <v>次</v>
          </cell>
          <cell r="K7532">
            <v>1700</v>
          </cell>
          <cell r="L7532">
            <v>1700</v>
          </cell>
          <cell r="M7532">
            <v>1445</v>
          </cell>
        </row>
        <row r="7532">
          <cell r="O7532" t="str">
            <v>医保</v>
          </cell>
        </row>
        <row r="7533">
          <cell r="A7533" t="str">
            <v>033150103501</v>
          </cell>
          <cell r="B7533" t="str">
            <v>33150103501</v>
          </cell>
          <cell r="C7533" t="str">
            <v>手术费</v>
          </cell>
          <cell r="D7533" t="str">
            <v>08</v>
          </cell>
          <cell r="E7533" t="str">
            <v>手术治疗费</v>
          </cell>
          <cell r="F7533" t="str">
            <v>10</v>
          </cell>
          <cell r="G7533" t="str">
            <v>小儿经皮椎间盘吸引术</v>
          </cell>
        </row>
        <row r="7533">
          <cell r="J7533" t="str">
            <v>次</v>
          </cell>
          <cell r="K7533">
            <v>2210</v>
          </cell>
          <cell r="L7533">
            <v>2210</v>
          </cell>
          <cell r="M7533">
            <v>1879</v>
          </cell>
        </row>
        <row r="7533">
          <cell r="O7533" t="str">
            <v>医保</v>
          </cell>
        </row>
        <row r="7534">
          <cell r="A7534" t="str">
            <v>033150103600</v>
          </cell>
          <cell r="B7534" t="str">
            <v>331501036</v>
          </cell>
          <cell r="C7534" t="str">
            <v>手术费</v>
          </cell>
          <cell r="D7534" t="str">
            <v>08</v>
          </cell>
          <cell r="E7534" t="str">
            <v>手术治疗费</v>
          </cell>
          <cell r="F7534" t="str">
            <v>10</v>
          </cell>
          <cell r="G7534" t="str">
            <v>椎管扩大减压术</v>
          </cell>
          <cell r="H7534" t="str">
            <v>含全椎板切除；包括多节段椎管狭窄减压</v>
          </cell>
        </row>
        <row r="7534">
          <cell r="J7534" t="str">
            <v>每节椎板</v>
          </cell>
          <cell r="K7534">
            <v>2590</v>
          </cell>
          <cell r="L7534">
            <v>2330</v>
          </cell>
          <cell r="M7534">
            <v>1981</v>
          </cell>
          <cell r="N7534" t="str">
            <v>增加神经根管减压三甲医院加收720元，三甲以下医院加收650元；多节段椎管狭窄减压三甲医院收2160元，三甲以下医院收1940元</v>
          </cell>
          <cell r="O7534" t="str">
            <v>医保</v>
          </cell>
        </row>
        <row r="7535">
          <cell r="A7535" t="str">
            <v>033150103601</v>
          </cell>
          <cell r="B7535" t="str">
            <v>33150103601</v>
          </cell>
          <cell r="C7535" t="str">
            <v>手术费</v>
          </cell>
          <cell r="D7535" t="str">
            <v>08</v>
          </cell>
          <cell r="E7535" t="str">
            <v>手术治疗费</v>
          </cell>
          <cell r="F7535" t="str">
            <v>10</v>
          </cell>
          <cell r="G7535" t="str">
            <v>椎管扩大减压术（增加神经根管减压）</v>
          </cell>
        </row>
        <row r="7535">
          <cell r="J7535" t="str">
            <v>每节椎板</v>
          </cell>
          <cell r="K7535">
            <v>3310</v>
          </cell>
          <cell r="L7535">
            <v>2980</v>
          </cell>
          <cell r="M7535">
            <v>2533</v>
          </cell>
          <cell r="N7535" t="str">
            <v>增加神经根管减压</v>
          </cell>
          <cell r="O7535" t="str">
            <v>医保</v>
          </cell>
        </row>
        <row r="7536">
          <cell r="A7536" t="str">
            <v>033150103602</v>
          </cell>
          <cell r="B7536" t="str">
            <v>33150103602</v>
          </cell>
          <cell r="C7536" t="str">
            <v>手术费</v>
          </cell>
          <cell r="D7536" t="str">
            <v>08</v>
          </cell>
          <cell r="E7536" t="str">
            <v>手术治疗费</v>
          </cell>
          <cell r="F7536" t="str">
            <v>10</v>
          </cell>
          <cell r="G7536" t="str">
            <v>椎管扩大减压术（多节段椎管狭窄减压）</v>
          </cell>
        </row>
        <row r="7536">
          <cell r="J7536" t="str">
            <v>每节椎板</v>
          </cell>
          <cell r="K7536">
            <v>2160</v>
          </cell>
          <cell r="L7536">
            <v>1940</v>
          </cell>
          <cell r="M7536">
            <v>1649</v>
          </cell>
          <cell r="N7536" t="str">
            <v>多节段椎管狭窄减压</v>
          </cell>
          <cell r="O7536" t="str">
            <v>医保</v>
          </cell>
        </row>
        <row r="7537">
          <cell r="A7537" t="str">
            <v>033150103603</v>
          </cell>
          <cell r="B7537" t="str">
            <v>33150103603</v>
          </cell>
          <cell r="C7537" t="str">
            <v>手术费</v>
          </cell>
          <cell r="D7537" t="str">
            <v>08</v>
          </cell>
          <cell r="E7537" t="str">
            <v>手术治疗费</v>
          </cell>
          <cell r="F7537" t="str">
            <v>10</v>
          </cell>
          <cell r="G7537" t="str">
            <v>小儿椎管扩大减压术</v>
          </cell>
        </row>
        <row r="7537">
          <cell r="J7537" t="str">
            <v>每节椎板</v>
          </cell>
          <cell r="K7537">
            <v>3367</v>
          </cell>
          <cell r="L7537">
            <v>3029</v>
          </cell>
          <cell r="M7537">
            <v>2575</v>
          </cell>
        </row>
        <row r="7537">
          <cell r="O7537" t="str">
            <v>医保</v>
          </cell>
        </row>
        <row r="7538">
          <cell r="A7538" t="str">
            <v>033150103604</v>
          </cell>
          <cell r="B7538" t="str">
            <v>33150103604</v>
          </cell>
          <cell r="C7538" t="str">
            <v>手术费</v>
          </cell>
          <cell r="D7538" t="str">
            <v>08</v>
          </cell>
          <cell r="E7538" t="str">
            <v>手术治疗费</v>
          </cell>
          <cell r="F7538" t="str">
            <v>10</v>
          </cell>
          <cell r="G7538" t="str">
            <v>小儿椎管扩大减压术（增加神经根管减压）</v>
          </cell>
        </row>
        <row r="7538">
          <cell r="J7538" t="str">
            <v>每节椎板</v>
          </cell>
          <cell r="K7538">
            <v>4303</v>
          </cell>
          <cell r="L7538">
            <v>3874</v>
          </cell>
          <cell r="M7538">
            <v>3293</v>
          </cell>
          <cell r="N7538" t="str">
            <v>增加神经根管减压</v>
          </cell>
          <cell r="O7538" t="str">
            <v>医保</v>
          </cell>
        </row>
        <row r="7539">
          <cell r="A7539" t="str">
            <v>033150103605</v>
          </cell>
          <cell r="B7539" t="str">
            <v>33150103605</v>
          </cell>
          <cell r="C7539" t="str">
            <v>手术费</v>
          </cell>
          <cell r="D7539" t="str">
            <v>08</v>
          </cell>
          <cell r="E7539" t="str">
            <v>手术治疗费</v>
          </cell>
          <cell r="F7539" t="str">
            <v>10</v>
          </cell>
          <cell r="G7539" t="str">
            <v>小儿椎管扩大减压术（多节段椎管狭窄减压）</v>
          </cell>
        </row>
        <row r="7539">
          <cell r="J7539" t="str">
            <v>每节椎板</v>
          </cell>
          <cell r="K7539">
            <v>2808</v>
          </cell>
          <cell r="L7539">
            <v>2522</v>
          </cell>
          <cell r="M7539">
            <v>2144</v>
          </cell>
          <cell r="N7539" t="str">
            <v>多节段椎管狭窄减压</v>
          </cell>
          <cell r="O7539" t="str">
            <v>医保</v>
          </cell>
        </row>
        <row r="7540">
          <cell r="A7540" t="str">
            <v>033150103700</v>
          </cell>
          <cell r="B7540" t="str">
            <v>331501037</v>
          </cell>
          <cell r="C7540" t="str">
            <v>手术费</v>
          </cell>
          <cell r="D7540" t="str">
            <v>08</v>
          </cell>
          <cell r="E7540" t="str">
            <v>手术治疗费</v>
          </cell>
          <cell r="F7540" t="str">
            <v>10</v>
          </cell>
          <cell r="G7540" t="str">
            <v>椎管扩大成形术</v>
          </cell>
        </row>
        <row r="7540">
          <cell r="J7540" t="str">
            <v>每节椎板</v>
          </cell>
          <cell r="K7540">
            <v>2760</v>
          </cell>
          <cell r="L7540">
            <v>2480</v>
          </cell>
          <cell r="M7540">
            <v>2108</v>
          </cell>
          <cell r="N7540" t="str">
            <v>两节加收50%；三节三甲医院加收1932元，三甲以下医院加收1736元；四节以上不再加收</v>
          </cell>
          <cell r="O7540" t="str">
            <v>医保</v>
          </cell>
        </row>
        <row r="7541">
          <cell r="A7541" t="str">
            <v>033150103701</v>
          </cell>
          <cell r="B7541" t="str">
            <v>33150103701</v>
          </cell>
          <cell r="C7541" t="str">
            <v>手术费</v>
          </cell>
          <cell r="D7541" t="str">
            <v>08</v>
          </cell>
          <cell r="E7541" t="str">
            <v>手术治疗费</v>
          </cell>
          <cell r="F7541" t="str">
            <v>10</v>
          </cell>
          <cell r="G7541" t="str">
            <v>椎管扩大成形术（两节）</v>
          </cell>
        </row>
        <row r="7541">
          <cell r="J7541" t="str">
            <v>两节椎板</v>
          </cell>
          <cell r="K7541">
            <v>4140</v>
          </cell>
          <cell r="L7541">
            <v>3720</v>
          </cell>
          <cell r="M7541">
            <v>3162</v>
          </cell>
          <cell r="N7541" t="str">
            <v>两节</v>
          </cell>
          <cell r="O7541" t="str">
            <v>医保</v>
          </cell>
        </row>
        <row r="7542">
          <cell r="A7542" t="str">
            <v>033150103702</v>
          </cell>
          <cell r="B7542" t="str">
            <v>33150103702</v>
          </cell>
          <cell r="C7542" t="str">
            <v>手术费</v>
          </cell>
          <cell r="D7542" t="str">
            <v>08</v>
          </cell>
          <cell r="E7542" t="str">
            <v>手术治疗费</v>
          </cell>
          <cell r="F7542" t="str">
            <v>10</v>
          </cell>
          <cell r="G7542" t="str">
            <v>椎管扩大成形术（三节及以上）</v>
          </cell>
        </row>
        <row r="7542">
          <cell r="J7542" t="str">
            <v>三节椎板</v>
          </cell>
          <cell r="K7542">
            <v>4692</v>
          </cell>
          <cell r="L7542">
            <v>4216</v>
          </cell>
          <cell r="M7542">
            <v>3584</v>
          </cell>
          <cell r="N7542" t="str">
            <v>三节及以上</v>
          </cell>
          <cell r="O7542" t="str">
            <v>医保</v>
          </cell>
        </row>
        <row r="7543">
          <cell r="A7543" t="str">
            <v>033150103703</v>
          </cell>
          <cell r="B7543" t="str">
            <v>33150103703</v>
          </cell>
          <cell r="C7543" t="str">
            <v>手术费</v>
          </cell>
          <cell r="D7543" t="str">
            <v>08</v>
          </cell>
          <cell r="E7543" t="str">
            <v>手术治疗费</v>
          </cell>
          <cell r="F7543" t="str">
            <v>10</v>
          </cell>
          <cell r="G7543" t="str">
            <v>小儿椎管扩大成形术</v>
          </cell>
        </row>
        <row r="7543">
          <cell r="J7543" t="str">
            <v>每节椎板</v>
          </cell>
          <cell r="K7543">
            <v>3588</v>
          </cell>
          <cell r="L7543">
            <v>3224</v>
          </cell>
          <cell r="M7543">
            <v>2740</v>
          </cell>
        </row>
        <row r="7543">
          <cell r="O7543" t="str">
            <v>医保</v>
          </cell>
        </row>
        <row r="7544">
          <cell r="A7544" t="str">
            <v>033150103704</v>
          </cell>
          <cell r="B7544" t="str">
            <v>33150103704</v>
          </cell>
          <cell r="C7544" t="str">
            <v>手术费</v>
          </cell>
          <cell r="D7544" t="str">
            <v>08</v>
          </cell>
          <cell r="E7544" t="str">
            <v>手术治疗费</v>
          </cell>
          <cell r="F7544" t="str">
            <v>10</v>
          </cell>
          <cell r="G7544" t="str">
            <v>小儿椎管扩大成形术（两节）</v>
          </cell>
        </row>
        <row r="7544">
          <cell r="J7544" t="str">
            <v>两节椎板</v>
          </cell>
          <cell r="K7544">
            <v>5382</v>
          </cell>
          <cell r="L7544">
            <v>4836</v>
          </cell>
          <cell r="M7544">
            <v>4111</v>
          </cell>
          <cell r="N7544" t="str">
            <v>两节</v>
          </cell>
          <cell r="O7544" t="str">
            <v>医保</v>
          </cell>
        </row>
        <row r="7545">
          <cell r="A7545" t="str">
            <v>033150103705</v>
          </cell>
          <cell r="B7545" t="str">
            <v>33150103705</v>
          </cell>
          <cell r="C7545" t="str">
            <v>手术费</v>
          </cell>
          <cell r="D7545" t="str">
            <v>08</v>
          </cell>
          <cell r="E7545" t="str">
            <v>手术治疗费</v>
          </cell>
          <cell r="F7545" t="str">
            <v>10</v>
          </cell>
          <cell r="G7545" t="str">
            <v>小儿椎管扩大成形术（三节及以上）</v>
          </cell>
        </row>
        <row r="7545">
          <cell r="J7545" t="str">
            <v>三节椎板</v>
          </cell>
          <cell r="K7545">
            <v>6100</v>
          </cell>
          <cell r="L7545">
            <v>5481</v>
          </cell>
          <cell r="M7545">
            <v>4659</v>
          </cell>
          <cell r="N7545" t="str">
            <v>三节</v>
          </cell>
          <cell r="O7545" t="str">
            <v>医保</v>
          </cell>
        </row>
        <row r="7546">
          <cell r="A7546" t="str">
            <v>033150103800</v>
          </cell>
          <cell r="B7546" t="str">
            <v>331501038</v>
          </cell>
          <cell r="C7546" t="str">
            <v>手术费</v>
          </cell>
          <cell r="D7546" t="str">
            <v>08</v>
          </cell>
          <cell r="E7546" t="str">
            <v>手术治疗费</v>
          </cell>
          <cell r="F7546" t="str">
            <v>10</v>
          </cell>
          <cell r="G7546" t="str">
            <v>腰椎间盘突出摘除术</v>
          </cell>
          <cell r="H7546" t="str">
            <v>含椎板开窗间盘切除；不含极外侧突出</v>
          </cell>
        </row>
        <row r="7546">
          <cell r="J7546" t="str">
            <v>每节间盘</v>
          </cell>
          <cell r="K7546">
            <v>1670</v>
          </cell>
          <cell r="L7546">
            <v>1520</v>
          </cell>
          <cell r="M7546">
            <v>1292</v>
          </cell>
          <cell r="N7546" t="str">
            <v>两节三甲医院收2500元，三甲以下医院收2280元；三节三甲医院收2840元，三甲以下医院收2585元；四节以上不再加收。</v>
          </cell>
          <cell r="O7546" t="str">
            <v>医保</v>
          </cell>
        </row>
        <row r="7547">
          <cell r="A7547" t="str">
            <v>033150103801</v>
          </cell>
          <cell r="B7547" t="str">
            <v>33150103801</v>
          </cell>
          <cell r="C7547" t="str">
            <v>手术费</v>
          </cell>
          <cell r="D7547" t="str">
            <v>08</v>
          </cell>
          <cell r="E7547" t="str">
            <v>手术治疗费</v>
          </cell>
          <cell r="F7547" t="str">
            <v>10</v>
          </cell>
          <cell r="G7547" t="str">
            <v>腰椎间盘突出摘除术（两节）</v>
          </cell>
        </row>
        <row r="7547">
          <cell r="J7547" t="str">
            <v>二节间盘</v>
          </cell>
          <cell r="K7547">
            <v>2500</v>
          </cell>
          <cell r="L7547">
            <v>2280</v>
          </cell>
          <cell r="M7547">
            <v>1938</v>
          </cell>
          <cell r="N7547" t="str">
            <v>两节</v>
          </cell>
          <cell r="O7547" t="str">
            <v>医保</v>
          </cell>
        </row>
        <row r="7548">
          <cell r="A7548" t="str">
            <v>033150103802</v>
          </cell>
          <cell r="B7548" t="str">
            <v>33150103802</v>
          </cell>
          <cell r="C7548" t="str">
            <v>手术费</v>
          </cell>
          <cell r="D7548" t="str">
            <v>08</v>
          </cell>
          <cell r="E7548" t="str">
            <v>手术治疗费</v>
          </cell>
          <cell r="F7548" t="str">
            <v>10</v>
          </cell>
          <cell r="G7548" t="str">
            <v>腰椎间盘突出摘除术（三节及以上）</v>
          </cell>
        </row>
        <row r="7548">
          <cell r="J7548" t="str">
            <v>三节间盘</v>
          </cell>
          <cell r="K7548">
            <v>2840</v>
          </cell>
          <cell r="L7548">
            <v>2585</v>
          </cell>
          <cell r="M7548">
            <v>2197</v>
          </cell>
          <cell r="N7548" t="str">
            <v>三节及以上</v>
          </cell>
          <cell r="O7548" t="str">
            <v>医保</v>
          </cell>
        </row>
        <row r="7549">
          <cell r="A7549" t="str">
            <v>033150103803</v>
          </cell>
          <cell r="B7549" t="str">
            <v>33150103803</v>
          </cell>
          <cell r="C7549" t="str">
            <v>手术费</v>
          </cell>
          <cell r="D7549" t="str">
            <v>08</v>
          </cell>
          <cell r="E7549" t="str">
            <v>手术治疗费</v>
          </cell>
          <cell r="F7549" t="str">
            <v>10</v>
          </cell>
          <cell r="G7549" t="str">
            <v>小儿腰椎间盘突出摘除术</v>
          </cell>
        </row>
        <row r="7549">
          <cell r="J7549" t="str">
            <v>每节间盘</v>
          </cell>
          <cell r="K7549">
            <v>2171</v>
          </cell>
          <cell r="L7549">
            <v>1976</v>
          </cell>
          <cell r="M7549">
            <v>1680</v>
          </cell>
        </row>
        <row r="7549">
          <cell r="O7549" t="str">
            <v>医保</v>
          </cell>
        </row>
        <row r="7550">
          <cell r="A7550" t="str">
            <v>033150103804</v>
          </cell>
          <cell r="B7550" t="str">
            <v>33150103804</v>
          </cell>
          <cell r="C7550" t="str">
            <v>手术费</v>
          </cell>
          <cell r="D7550" t="str">
            <v>08</v>
          </cell>
          <cell r="E7550" t="str">
            <v>手术治疗费</v>
          </cell>
          <cell r="F7550" t="str">
            <v>10</v>
          </cell>
          <cell r="G7550" t="str">
            <v>小儿腰椎间盘突出摘除术（两节）</v>
          </cell>
        </row>
        <row r="7550">
          <cell r="J7550" t="str">
            <v>二节间盘</v>
          </cell>
          <cell r="K7550">
            <v>3250</v>
          </cell>
          <cell r="L7550">
            <v>2964</v>
          </cell>
          <cell r="M7550">
            <v>2519</v>
          </cell>
          <cell r="N7550" t="str">
            <v>两节</v>
          </cell>
          <cell r="O7550" t="str">
            <v>医保</v>
          </cell>
        </row>
        <row r="7551">
          <cell r="A7551" t="str">
            <v>033150103805</v>
          </cell>
          <cell r="B7551" t="str">
            <v>33150103805</v>
          </cell>
          <cell r="C7551" t="str">
            <v>手术费</v>
          </cell>
          <cell r="D7551" t="str">
            <v>08</v>
          </cell>
          <cell r="E7551" t="str">
            <v>手术治疗费</v>
          </cell>
          <cell r="F7551" t="str">
            <v>10</v>
          </cell>
          <cell r="G7551" t="str">
            <v>小儿腰椎间盘突出摘除术（三节及以上）</v>
          </cell>
        </row>
        <row r="7551">
          <cell r="J7551" t="str">
            <v>三节间盘</v>
          </cell>
          <cell r="K7551">
            <v>3692</v>
          </cell>
          <cell r="L7551">
            <v>3361</v>
          </cell>
          <cell r="M7551">
            <v>2857</v>
          </cell>
          <cell r="N7551" t="str">
            <v>三节以上</v>
          </cell>
          <cell r="O7551" t="str">
            <v>医保</v>
          </cell>
        </row>
        <row r="7552">
          <cell r="A7552" t="str">
            <v>033150103900</v>
          </cell>
          <cell r="B7552" t="str">
            <v>331501039</v>
          </cell>
          <cell r="C7552" t="str">
            <v>手术费</v>
          </cell>
          <cell r="D7552" t="str">
            <v>08</v>
          </cell>
          <cell r="E7552" t="str">
            <v>手术治疗费</v>
          </cell>
          <cell r="F7552" t="str">
            <v>10</v>
          </cell>
          <cell r="G7552" t="str">
            <v>经皮激光腰椎间盘摘除术</v>
          </cell>
        </row>
        <row r="7552">
          <cell r="J7552" t="str">
            <v>次</v>
          </cell>
          <cell r="K7552">
            <v>2200</v>
          </cell>
          <cell r="L7552">
            <v>2000</v>
          </cell>
          <cell r="M7552">
            <v>1700</v>
          </cell>
        </row>
        <row r="7552">
          <cell r="O7552" t="str">
            <v>医保</v>
          </cell>
        </row>
        <row r="7553">
          <cell r="A7553" t="str">
            <v>033150103901</v>
          </cell>
          <cell r="B7553" t="str">
            <v>33150103901</v>
          </cell>
          <cell r="C7553" t="str">
            <v>手术费</v>
          </cell>
          <cell r="D7553" t="str">
            <v>08</v>
          </cell>
          <cell r="E7553" t="str">
            <v>手术治疗费</v>
          </cell>
          <cell r="F7553" t="str">
            <v>10</v>
          </cell>
          <cell r="G7553" t="str">
            <v>小儿经皮激光腰椎间盘摘除术</v>
          </cell>
        </row>
        <row r="7553">
          <cell r="J7553" t="str">
            <v>次</v>
          </cell>
          <cell r="K7553">
            <v>2860</v>
          </cell>
          <cell r="L7553">
            <v>2600</v>
          </cell>
          <cell r="M7553">
            <v>2210</v>
          </cell>
        </row>
        <row r="7553">
          <cell r="O7553" t="str">
            <v>医保</v>
          </cell>
        </row>
        <row r="7554">
          <cell r="A7554" t="str">
            <v>033150104000</v>
          </cell>
          <cell r="B7554" t="str">
            <v>331501040</v>
          </cell>
          <cell r="C7554" t="str">
            <v>手术费</v>
          </cell>
          <cell r="D7554" t="str">
            <v>08</v>
          </cell>
          <cell r="E7554" t="str">
            <v>手术治疗费</v>
          </cell>
          <cell r="F7554" t="str">
            <v>10</v>
          </cell>
          <cell r="G7554" t="str">
            <v>后路腰椎间盘镜椎间盘髓核摘除术（MED）</v>
          </cell>
        </row>
        <row r="7554">
          <cell r="J7554" t="str">
            <v>每节间盘</v>
          </cell>
          <cell r="K7554">
            <v>2110</v>
          </cell>
          <cell r="L7554">
            <v>2106</v>
          </cell>
          <cell r="M7554">
            <v>1790</v>
          </cell>
          <cell r="N7554" t="str">
            <v>两节三甲医院收3050元，三甲以下医院收3050元；三节三甲医院收3450元，三甲以下医院收3450元；四节以上不再加收。</v>
          </cell>
          <cell r="O7554" t="str">
            <v>医保</v>
          </cell>
        </row>
        <row r="7555">
          <cell r="A7555" t="str">
            <v>033150104001</v>
          </cell>
          <cell r="B7555" t="str">
            <v>33150104001</v>
          </cell>
          <cell r="C7555" t="str">
            <v>手术费</v>
          </cell>
          <cell r="D7555" t="str">
            <v>08</v>
          </cell>
          <cell r="E7555" t="str">
            <v>手术治疗费</v>
          </cell>
          <cell r="F7555" t="str">
            <v>10</v>
          </cell>
          <cell r="G7555" t="str">
            <v>后路腰椎间盘镜椎间盘髓核摘除术（两节）</v>
          </cell>
        </row>
        <row r="7555">
          <cell r="J7555" t="str">
            <v>二节间盘</v>
          </cell>
          <cell r="K7555">
            <v>3050</v>
          </cell>
          <cell r="L7555">
            <v>3050</v>
          </cell>
          <cell r="M7555">
            <v>2593</v>
          </cell>
          <cell r="N7555" t="str">
            <v>两节</v>
          </cell>
          <cell r="O7555" t="str">
            <v>医保</v>
          </cell>
        </row>
        <row r="7556">
          <cell r="A7556" t="str">
            <v>033150104002</v>
          </cell>
          <cell r="B7556" t="str">
            <v>33150104002</v>
          </cell>
          <cell r="C7556" t="str">
            <v>手术费</v>
          </cell>
          <cell r="D7556" t="str">
            <v>08</v>
          </cell>
          <cell r="E7556" t="str">
            <v>手术治疗费</v>
          </cell>
          <cell r="F7556" t="str">
            <v>10</v>
          </cell>
          <cell r="G7556" t="str">
            <v>后路腰椎间盘镜椎间盘髓核摘除术（三节及以上）</v>
          </cell>
        </row>
        <row r="7556">
          <cell r="J7556" t="str">
            <v>三节间盘</v>
          </cell>
          <cell r="K7556">
            <v>3450</v>
          </cell>
          <cell r="L7556">
            <v>3450</v>
          </cell>
          <cell r="M7556">
            <v>2933</v>
          </cell>
          <cell r="N7556" t="str">
            <v>三节及以上</v>
          </cell>
          <cell r="O7556" t="str">
            <v>医保</v>
          </cell>
        </row>
        <row r="7557">
          <cell r="A7557" t="str">
            <v>033150104003</v>
          </cell>
          <cell r="B7557" t="str">
            <v>33150104003</v>
          </cell>
          <cell r="C7557" t="str">
            <v>手术费</v>
          </cell>
          <cell r="D7557" t="str">
            <v>08</v>
          </cell>
          <cell r="E7557" t="str">
            <v>手术治疗费</v>
          </cell>
          <cell r="F7557" t="str">
            <v>10</v>
          </cell>
          <cell r="G7557" t="str">
            <v>小儿后路腰椎间盘镜椎间盘髓核摘除术</v>
          </cell>
        </row>
        <row r="7557">
          <cell r="J7557" t="str">
            <v>每节间盘</v>
          </cell>
          <cell r="K7557">
            <v>2743</v>
          </cell>
          <cell r="L7557">
            <v>2738</v>
          </cell>
          <cell r="M7557">
            <v>2327</v>
          </cell>
        </row>
        <row r="7557">
          <cell r="O7557" t="str">
            <v>医保</v>
          </cell>
        </row>
        <row r="7558">
          <cell r="A7558" t="str">
            <v>033150104004</v>
          </cell>
          <cell r="B7558" t="str">
            <v>33150104004</v>
          </cell>
          <cell r="C7558" t="str">
            <v>手术费</v>
          </cell>
          <cell r="D7558" t="str">
            <v>08</v>
          </cell>
          <cell r="E7558" t="str">
            <v>手术治疗费</v>
          </cell>
          <cell r="F7558" t="str">
            <v>10</v>
          </cell>
          <cell r="G7558" t="str">
            <v>小儿后路腰椎间盘镜椎间盘髓核摘除术（两节）</v>
          </cell>
        </row>
        <row r="7558">
          <cell r="J7558" t="str">
            <v>二节间盘</v>
          </cell>
          <cell r="K7558">
            <v>3965</v>
          </cell>
          <cell r="L7558">
            <v>3965</v>
          </cell>
          <cell r="M7558">
            <v>3370</v>
          </cell>
          <cell r="N7558" t="str">
            <v>两节</v>
          </cell>
          <cell r="O7558" t="str">
            <v>医保</v>
          </cell>
        </row>
        <row r="7559">
          <cell r="A7559" t="str">
            <v>033150104005</v>
          </cell>
          <cell r="B7559" t="str">
            <v>33150104005</v>
          </cell>
          <cell r="C7559" t="str">
            <v>手术费</v>
          </cell>
          <cell r="D7559" t="str">
            <v>08</v>
          </cell>
          <cell r="E7559" t="str">
            <v>手术治疗费</v>
          </cell>
          <cell r="F7559" t="str">
            <v>10</v>
          </cell>
          <cell r="G7559" t="str">
            <v>小儿后路腰椎间盘镜椎间盘髓核摘除术（三节及以上）</v>
          </cell>
        </row>
        <row r="7559">
          <cell r="J7559" t="str">
            <v>三节间盘</v>
          </cell>
          <cell r="K7559">
            <v>4485</v>
          </cell>
          <cell r="L7559">
            <v>4485</v>
          </cell>
          <cell r="M7559">
            <v>3812</v>
          </cell>
          <cell r="N7559" t="str">
            <v>三节及以上</v>
          </cell>
          <cell r="O7559" t="str">
            <v>医保</v>
          </cell>
        </row>
        <row r="7560">
          <cell r="A7560" t="str">
            <v>033150104100</v>
          </cell>
          <cell r="B7560" t="str">
            <v>331501041</v>
          </cell>
          <cell r="C7560" t="str">
            <v>手术费</v>
          </cell>
          <cell r="D7560" t="str">
            <v>08</v>
          </cell>
          <cell r="E7560" t="str">
            <v>手术治疗费</v>
          </cell>
          <cell r="F7560" t="str">
            <v>10</v>
          </cell>
          <cell r="G7560" t="str">
            <v>腰椎滑脱植骨融合术</v>
          </cell>
          <cell r="H7560" t="str">
            <v>含前入路植骨融合</v>
          </cell>
        </row>
        <row r="7560">
          <cell r="J7560" t="str">
            <v>次</v>
          </cell>
          <cell r="K7560">
            <v>3110</v>
          </cell>
          <cell r="L7560">
            <v>2800</v>
          </cell>
          <cell r="M7560">
            <v>2380</v>
          </cell>
        </row>
        <row r="7560">
          <cell r="O7560" t="str">
            <v>医保</v>
          </cell>
        </row>
        <row r="7561">
          <cell r="A7561" t="str">
            <v>033150104101</v>
          </cell>
          <cell r="B7561" t="str">
            <v>33150104101</v>
          </cell>
          <cell r="C7561" t="str">
            <v>手术费</v>
          </cell>
          <cell r="D7561" t="str">
            <v>08</v>
          </cell>
          <cell r="E7561" t="str">
            <v>手术治疗费</v>
          </cell>
          <cell r="F7561" t="str">
            <v>10</v>
          </cell>
          <cell r="G7561" t="str">
            <v>小儿腰椎滑脱植骨融合术</v>
          </cell>
        </row>
        <row r="7561">
          <cell r="J7561" t="str">
            <v>次</v>
          </cell>
          <cell r="K7561">
            <v>4043</v>
          </cell>
          <cell r="L7561">
            <v>3640</v>
          </cell>
          <cell r="M7561">
            <v>3094</v>
          </cell>
        </row>
        <row r="7561">
          <cell r="O7561" t="str">
            <v>医保</v>
          </cell>
        </row>
        <row r="7562">
          <cell r="A7562" t="str">
            <v>033150104200</v>
          </cell>
          <cell r="B7562" t="str">
            <v>331501042</v>
          </cell>
          <cell r="C7562" t="str">
            <v>手术费</v>
          </cell>
          <cell r="D7562" t="str">
            <v>08</v>
          </cell>
          <cell r="E7562" t="str">
            <v>手术治疗费</v>
          </cell>
          <cell r="F7562" t="str">
            <v>10</v>
          </cell>
          <cell r="G7562" t="str">
            <v>腰椎滑脱椎弓根螺钉内固定植骨融合术</v>
          </cell>
          <cell r="H7562" t="str">
            <v>包括脊柱滑脱复位内固定</v>
          </cell>
        </row>
        <row r="7562">
          <cell r="J7562" t="str">
            <v>次</v>
          </cell>
          <cell r="K7562">
            <v>3290</v>
          </cell>
          <cell r="L7562">
            <v>2960</v>
          </cell>
          <cell r="M7562">
            <v>2516</v>
          </cell>
          <cell r="N7562" t="str">
            <v>椎板切除减压间盘摘除三甲医院加收720元，三甲以下医院加收650元</v>
          </cell>
          <cell r="O7562" t="str">
            <v>医保</v>
          </cell>
        </row>
        <row r="7563">
          <cell r="A7563" t="str">
            <v>033150104201</v>
          </cell>
          <cell r="B7563" t="str">
            <v>33150104201</v>
          </cell>
          <cell r="C7563" t="str">
            <v>手术费</v>
          </cell>
          <cell r="D7563" t="str">
            <v>08</v>
          </cell>
          <cell r="E7563" t="str">
            <v>手术治疗费</v>
          </cell>
          <cell r="F7563" t="str">
            <v>10</v>
          </cell>
          <cell r="G7563" t="str">
            <v>腰椎滑脱椎弓根螺钉内固定植骨融合术-椎板切除减压间盘摘除</v>
          </cell>
        </row>
        <row r="7563">
          <cell r="J7563" t="str">
            <v>次</v>
          </cell>
          <cell r="K7563">
            <v>4010</v>
          </cell>
          <cell r="L7563">
            <v>3610</v>
          </cell>
          <cell r="M7563">
            <v>3069</v>
          </cell>
          <cell r="N7563" t="str">
            <v>椎板切除减压间盘摘除</v>
          </cell>
          <cell r="O7563" t="str">
            <v>医保</v>
          </cell>
        </row>
        <row r="7564">
          <cell r="A7564" t="str">
            <v>033150104202</v>
          </cell>
          <cell r="B7564" t="str">
            <v>33150104202</v>
          </cell>
          <cell r="C7564" t="str">
            <v>手术费</v>
          </cell>
          <cell r="D7564" t="str">
            <v>08</v>
          </cell>
          <cell r="E7564" t="str">
            <v>手术治疗费</v>
          </cell>
          <cell r="F7564" t="str">
            <v>10</v>
          </cell>
          <cell r="G7564" t="str">
            <v>腰椎滑脱椎弓根螺钉内固定植骨融合术-脊柱滑脱复位内固定</v>
          </cell>
        </row>
        <row r="7564">
          <cell r="J7564" t="str">
            <v>次</v>
          </cell>
          <cell r="K7564">
            <v>3290</v>
          </cell>
          <cell r="L7564">
            <v>2960</v>
          </cell>
          <cell r="M7564">
            <v>2516</v>
          </cell>
          <cell r="N7564" t="str">
            <v>脊柱滑脱复位内固定</v>
          </cell>
          <cell r="O7564" t="str">
            <v>医保</v>
          </cell>
        </row>
        <row r="7565">
          <cell r="A7565" t="str">
            <v>033150104203</v>
          </cell>
          <cell r="B7565" t="str">
            <v>33150104203</v>
          </cell>
          <cell r="C7565" t="str">
            <v>手术费</v>
          </cell>
          <cell r="D7565" t="str">
            <v>08</v>
          </cell>
          <cell r="E7565" t="str">
            <v>手术治疗费</v>
          </cell>
          <cell r="F7565" t="str">
            <v>10</v>
          </cell>
          <cell r="G7565" t="str">
            <v>小儿腰椎滑脱椎弓根螺钉内固定植骨融合术</v>
          </cell>
        </row>
        <row r="7565">
          <cell r="J7565" t="str">
            <v>次</v>
          </cell>
          <cell r="K7565">
            <v>4277</v>
          </cell>
          <cell r="L7565">
            <v>3848</v>
          </cell>
          <cell r="M7565">
            <v>3271</v>
          </cell>
        </row>
        <row r="7565">
          <cell r="O7565" t="str">
            <v>医保</v>
          </cell>
        </row>
        <row r="7566">
          <cell r="A7566" t="str">
            <v>033150104204</v>
          </cell>
          <cell r="B7566" t="str">
            <v>33150104204</v>
          </cell>
          <cell r="C7566" t="str">
            <v>手术费</v>
          </cell>
          <cell r="D7566" t="str">
            <v>08</v>
          </cell>
          <cell r="E7566" t="str">
            <v>手术治疗费</v>
          </cell>
          <cell r="F7566" t="str">
            <v>10</v>
          </cell>
          <cell r="G7566" t="str">
            <v>小儿腰椎滑脱椎弓根螺钉内固定植骨融合术-椎板切除减压间盘摘除</v>
          </cell>
        </row>
        <row r="7566">
          <cell r="J7566" t="str">
            <v>次</v>
          </cell>
          <cell r="K7566">
            <v>5213</v>
          </cell>
          <cell r="L7566">
            <v>4693</v>
          </cell>
          <cell r="M7566">
            <v>3989</v>
          </cell>
          <cell r="N7566" t="str">
            <v>椎板切除减压间盘摘除</v>
          </cell>
          <cell r="O7566" t="str">
            <v>医保</v>
          </cell>
        </row>
        <row r="7567">
          <cell r="A7567" t="str">
            <v>033150104300</v>
          </cell>
          <cell r="B7567" t="str">
            <v>331501043</v>
          </cell>
          <cell r="C7567" t="str">
            <v>手术费</v>
          </cell>
          <cell r="D7567" t="str">
            <v>08</v>
          </cell>
          <cell r="E7567" t="str">
            <v>手术治疗费</v>
          </cell>
          <cell r="F7567" t="str">
            <v>10</v>
          </cell>
          <cell r="G7567" t="str">
            <v>腰椎横突间融合术</v>
          </cell>
        </row>
        <row r="7567">
          <cell r="J7567" t="str">
            <v>次</v>
          </cell>
          <cell r="K7567">
            <v>1410</v>
          </cell>
          <cell r="L7567">
            <v>1404</v>
          </cell>
          <cell r="M7567">
            <v>1193</v>
          </cell>
        </row>
        <row r="7567">
          <cell r="O7567" t="str">
            <v>医保</v>
          </cell>
        </row>
        <row r="7568">
          <cell r="A7568" t="str">
            <v>033150104301</v>
          </cell>
          <cell r="B7568" t="str">
            <v>33150104301</v>
          </cell>
          <cell r="C7568" t="str">
            <v>手术费</v>
          </cell>
          <cell r="D7568" t="str">
            <v>08</v>
          </cell>
          <cell r="E7568" t="str">
            <v>手术治疗费</v>
          </cell>
          <cell r="F7568" t="str">
            <v>10</v>
          </cell>
          <cell r="G7568" t="str">
            <v>小儿腰椎横突间融合术</v>
          </cell>
        </row>
        <row r="7568">
          <cell r="J7568" t="str">
            <v>次</v>
          </cell>
          <cell r="K7568">
            <v>1833</v>
          </cell>
          <cell r="L7568">
            <v>1825</v>
          </cell>
          <cell r="M7568">
            <v>1551</v>
          </cell>
        </row>
        <row r="7568">
          <cell r="O7568" t="str">
            <v>医保</v>
          </cell>
        </row>
        <row r="7569">
          <cell r="A7569" t="str">
            <v>033150104400</v>
          </cell>
          <cell r="B7569" t="str">
            <v>331501044</v>
          </cell>
          <cell r="C7569" t="str">
            <v>手术费</v>
          </cell>
          <cell r="D7569" t="str">
            <v>08</v>
          </cell>
          <cell r="E7569" t="str">
            <v>手术治疗费</v>
          </cell>
          <cell r="F7569" t="str">
            <v>10</v>
          </cell>
          <cell r="G7569" t="str">
            <v>腰椎骶化横突切除术</v>
          </cell>
          <cell r="H7569" t="str">
            <v>包括浮棘、钩棘切除</v>
          </cell>
        </row>
        <row r="7569">
          <cell r="J7569" t="str">
            <v>次</v>
          </cell>
          <cell r="K7569">
            <v>1380</v>
          </cell>
          <cell r="L7569">
            <v>1380</v>
          </cell>
          <cell r="M7569">
            <v>1173</v>
          </cell>
        </row>
        <row r="7569">
          <cell r="O7569" t="str">
            <v>医保</v>
          </cell>
        </row>
        <row r="7570">
          <cell r="A7570" t="str">
            <v>033150104401</v>
          </cell>
          <cell r="B7570" t="str">
            <v>33150104401</v>
          </cell>
          <cell r="C7570" t="str">
            <v>手术费</v>
          </cell>
          <cell r="D7570" t="str">
            <v>08</v>
          </cell>
          <cell r="E7570" t="str">
            <v>手术治疗费</v>
          </cell>
          <cell r="F7570" t="str">
            <v>10</v>
          </cell>
          <cell r="G7570" t="str">
            <v>小儿腰椎骶化横突切除术</v>
          </cell>
        </row>
        <row r="7570">
          <cell r="J7570" t="str">
            <v>次</v>
          </cell>
          <cell r="K7570">
            <v>1794</v>
          </cell>
          <cell r="L7570">
            <v>1794</v>
          </cell>
          <cell r="M7570">
            <v>1525</v>
          </cell>
        </row>
        <row r="7570">
          <cell r="O7570" t="str">
            <v>医保</v>
          </cell>
        </row>
        <row r="7571">
          <cell r="A7571" t="str">
            <v>033150104500</v>
          </cell>
          <cell r="B7571" t="str">
            <v>331501045</v>
          </cell>
          <cell r="C7571" t="str">
            <v>手术费</v>
          </cell>
          <cell r="D7571" t="str">
            <v>08</v>
          </cell>
          <cell r="E7571" t="str">
            <v>手术治疗费</v>
          </cell>
          <cell r="F7571" t="str">
            <v>10</v>
          </cell>
          <cell r="G7571" t="str">
            <v>骨盆骨折髂内动脉结扎术</v>
          </cell>
        </row>
        <row r="7571">
          <cell r="J7571" t="str">
            <v>次</v>
          </cell>
          <cell r="K7571">
            <v>1350</v>
          </cell>
          <cell r="L7571">
            <v>1350</v>
          </cell>
          <cell r="M7571">
            <v>1148</v>
          </cell>
        </row>
        <row r="7571">
          <cell r="O7571" t="str">
            <v>医保</v>
          </cell>
        </row>
        <row r="7572">
          <cell r="A7572" t="str">
            <v>033150104501</v>
          </cell>
          <cell r="B7572" t="str">
            <v>33150104501</v>
          </cell>
          <cell r="C7572" t="str">
            <v>手术费</v>
          </cell>
          <cell r="D7572" t="str">
            <v>08</v>
          </cell>
          <cell r="E7572" t="str">
            <v>手术治疗费</v>
          </cell>
          <cell r="F7572" t="str">
            <v>10</v>
          </cell>
          <cell r="G7572" t="str">
            <v>小儿骨盆骨折髂内动脉结扎术</v>
          </cell>
        </row>
        <row r="7572">
          <cell r="J7572" t="str">
            <v>次</v>
          </cell>
          <cell r="K7572">
            <v>1755</v>
          </cell>
          <cell r="L7572">
            <v>1755</v>
          </cell>
          <cell r="M7572">
            <v>1492</v>
          </cell>
        </row>
        <row r="7572">
          <cell r="O7572" t="str">
            <v>医保</v>
          </cell>
        </row>
        <row r="7573">
          <cell r="A7573" t="str">
            <v>033150104600</v>
          </cell>
          <cell r="B7573" t="str">
            <v>331501046</v>
          </cell>
          <cell r="C7573" t="str">
            <v>手术费</v>
          </cell>
          <cell r="D7573" t="str">
            <v>08</v>
          </cell>
          <cell r="E7573" t="str">
            <v>手术治疗费</v>
          </cell>
          <cell r="F7573" t="str">
            <v>10</v>
          </cell>
          <cell r="G7573" t="str">
            <v>骨盆骨折切开复位内固定术</v>
          </cell>
        </row>
        <row r="7573">
          <cell r="J7573" t="str">
            <v>次</v>
          </cell>
          <cell r="K7573">
            <v>3110</v>
          </cell>
          <cell r="L7573">
            <v>2800</v>
          </cell>
          <cell r="M7573">
            <v>2380</v>
          </cell>
        </row>
        <row r="7573">
          <cell r="O7573" t="str">
            <v>医保</v>
          </cell>
        </row>
        <row r="7574">
          <cell r="A7574" t="str">
            <v>033150104601</v>
          </cell>
          <cell r="B7574" t="str">
            <v>33150104601</v>
          </cell>
          <cell r="C7574" t="str">
            <v>手术费</v>
          </cell>
          <cell r="D7574" t="str">
            <v>08</v>
          </cell>
          <cell r="E7574" t="str">
            <v>手术治疗费</v>
          </cell>
          <cell r="F7574" t="str">
            <v>10</v>
          </cell>
          <cell r="G7574" t="str">
            <v>小儿骨盆骨折切开复位内固定术</v>
          </cell>
        </row>
        <row r="7574">
          <cell r="J7574" t="str">
            <v>次</v>
          </cell>
          <cell r="K7574">
            <v>4043</v>
          </cell>
          <cell r="L7574">
            <v>3640</v>
          </cell>
          <cell r="M7574">
            <v>3094</v>
          </cell>
        </row>
        <row r="7574">
          <cell r="O7574" t="str">
            <v>医保</v>
          </cell>
        </row>
        <row r="7575">
          <cell r="A7575" t="str">
            <v>033150104700</v>
          </cell>
          <cell r="B7575" t="str">
            <v>331501047</v>
          </cell>
          <cell r="C7575" t="str">
            <v>手术费</v>
          </cell>
          <cell r="D7575" t="str">
            <v>08</v>
          </cell>
          <cell r="E7575" t="str">
            <v>手术治疗费</v>
          </cell>
          <cell r="F7575" t="str">
            <v>10</v>
          </cell>
          <cell r="G7575" t="str">
            <v>强直性脊柱炎多椎截骨矫正术</v>
          </cell>
          <cell r="H7575" t="str">
            <v>含植骨融合；包括后方入路、截骨矫形，先天性脊柱畸形、截骨矫正术，创伤性脊柱畸形、截骨矫正术，TB性脊柱畸形、截骨矫正术</v>
          </cell>
        </row>
        <row r="7575">
          <cell r="J7575" t="str">
            <v>次</v>
          </cell>
          <cell r="K7575">
            <v>2600</v>
          </cell>
          <cell r="L7575">
            <v>2600</v>
          </cell>
          <cell r="M7575">
            <v>2210</v>
          </cell>
          <cell r="N7575" t="str">
            <v>前方入路松解手术、增加内固定三甲医院加收500元，三甲以下医院加收500元</v>
          </cell>
          <cell r="O7575" t="str">
            <v>医保</v>
          </cell>
        </row>
        <row r="7576">
          <cell r="A7576" t="str">
            <v>033150104701</v>
          </cell>
          <cell r="B7576" t="str">
            <v>33150104701</v>
          </cell>
          <cell r="C7576" t="str">
            <v>手术费</v>
          </cell>
          <cell r="D7576" t="str">
            <v>08</v>
          </cell>
          <cell r="E7576" t="str">
            <v>手术治疗费</v>
          </cell>
          <cell r="F7576" t="str">
            <v>10</v>
          </cell>
          <cell r="G7576" t="str">
            <v>强直性脊柱炎多椎截骨矫正术（前方入路松解手术加收）</v>
          </cell>
        </row>
        <row r="7576">
          <cell r="J7576" t="str">
            <v>次</v>
          </cell>
          <cell r="K7576">
            <v>500</v>
          </cell>
          <cell r="L7576">
            <v>500</v>
          </cell>
          <cell r="M7576">
            <v>425</v>
          </cell>
          <cell r="N7576" t="str">
            <v>前方入路松解手术加收</v>
          </cell>
          <cell r="O7576" t="str">
            <v>医保</v>
          </cell>
        </row>
        <row r="7577">
          <cell r="A7577" t="str">
            <v>033150104702</v>
          </cell>
          <cell r="B7577" t="str">
            <v>33150104702</v>
          </cell>
          <cell r="C7577" t="str">
            <v>手术费</v>
          </cell>
          <cell r="D7577" t="str">
            <v>08</v>
          </cell>
          <cell r="E7577" t="str">
            <v>手术治疗费</v>
          </cell>
          <cell r="F7577" t="str">
            <v>10</v>
          </cell>
          <cell r="G7577" t="str">
            <v>强直性脊柱炎多椎截骨矫正术（增加内固定加收）</v>
          </cell>
        </row>
        <row r="7577">
          <cell r="J7577" t="str">
            <v>次</v>
          </cell>
          <cell r="K7577">
            <v>500</v>
          </cell>
          <cell r="L7577">
            <v>500</v>
          </cell>
          <cell r="M7577">
            <v>425</v>
          </cell>
          <cell r="N7577" t="str">
            <v>增加内固定加收</v>
          </cell>
          <cell r="O7577" t="str">
            <v>医保</v>
          </cell>
        </row>
        <row r="7578">
          <cell r="A7578" t="str">
            <v>033150104703</v>
          </cell>
          <cell r="B7578" t="str">
            <v>33150104703</v>
          </cell>
          <cell r="C7578" t="str">
            <v>手术费</v>
          </cell>
          <cell r="D7578" t="str">
            <v>08</v>
          </cell>
          <cell r="E7578" t="str">
            <v>手术治疗费</v>
          </cell>
          <cell r="F7578" t="str">
            <v>10</v>
          </cell>
          <cell r="G7578" t="str">
            <v>小儿强直性脊柱炎多椎截骨矫正术</v>
          </cell>
        </row>
        <row r="7578">
          <cell r="J7578" t="str">
            <v>次</v>
          </cell>
          <cell r="K7578">
            <v>3380</v>
          </cell>
          <cell r="L7578">
            <v>3380</v>
          </cell>
          <cell r="M7578">
            <v>2873</v>
          </cell>
        </row>
        <row r="7578">
          <cell r="O7578" t="str">
            <v>医保</v>
          </cell>
        </row>
        <row r="7579">
          <cell r="A7579" t="str">
            <v>033150104704</v>
          </cell>
          <cell r="B7579" t="str">
            <v>33150104704</v>
          </cell>
          <cell r="C7579" t="str">
            <v>手术费</v>
          </cell>
          <cell r="D7579" t="str">
            <v>08</v>
          </cell>
          <cell r="E7579" t="str">
            <v>手术治疗费</v>
          </cell>
          <cell r="F7579" t="str">
            <v>10</v>
          </cell>
          <cell r="G7579" t="str">
            <v>小儿强直性脊柱炎多椎截骨矫正术（前方入路松解手术加收）</v>
          </cell>
        </row>
        <row r="7579">
          <cell r="J7579" t="str">
            <v>次</v>
          </cell>
          <cell r="K7579">
            <v>650</v>
          </cell>
          <cell r="L7579">
            <v>650</v>
          </cell>
          <cell r="M7579">
            <v>553</v>
          </cell>
          <cell r="N7579" t="str">
            <v>前方入路松解手术加收</v>
          </cell>
          <cell r="O7579" t="str">
            <v>医保</v>
          </cell>
        </row>
        <row r="7580">
          <cell r="A7580" t="str">
            <v>033150104705</v>
          </cell>
          <cell r="B7580" t="str">
            <v>33150104705</v>
          </cell>
          <cell r="C7580" t="str">
            <v>手术费</v>
          </cell>
          <cell r="D7580" t="str">
            <v>08</v>
          </cell>
          <cell r="E7580" t="str">
            <v>手术治疗费</v>
          </cell>
          <cell r="F7580" t="str">
            <v>10</v>
          </cell>
          <cell r="G7580" t="str">
            <v>小儿强直性脊柱炎多椎截骨矫正术（增加内固定加收）</v>
          </cell>
        </row>
        <row r="7580">
          <cell r="J7580" t="str">
            <v>次</v>
          </cell>
          <cell r="K7580">
            <v>650</v>
          </cell>
          <cell r="L7580">
            <v>650</v>
          </cell>
          <cell r="M7580">
            <v>553</v>
          </cell>
          <cell r="N7580" t="str">
            <v>增加内固定加收</v>
          </cell>
          <cell r="O7580" t="str">
            <v>医保</v>
          </cell>
        </row>
        <row r="7581">
          <cell r="A7581" t="str">
            <v>033150104800</v>
          </cell>
          <cell r="B7581" t="str">
            <v>331501048</v>
          </cell>
          <cell r="C7581" t="str">
            <v>手术费</v>
          </cell>
          <cell r="D7581" t="str">
            <v>08</v>
          </cell>
          <cell r="E7581" t="str">
            <v>手术治疗费</v>
          </cell>
          <cell r="F7581" t="str">
            <v>10</v>
          </cell>
          <cell r="G7581" t="str">
            <v>脊柱侧弯矫正术（后路）</v>
          </cell>
        </row>
        <row r="7581">
          <cell r="J7581" t="str">
            <v>次</v>
          </cell>
          <cell r="K7581">
            <v>2750</v>
          </cell>
          <cell r="L7581">
            <v>2690</v>
          </cell>
          <cell r="M7581">
            <v>2287</v>
          </cell>
          <cell r="N7581" t="str">
            <v>前方入路松解手术、植骨融合三甲医院加收500元，三甲以下医院加收500元</v>
          </cell>
          <cell r="O7581" t="str">
            <v>医保</v>
          </cell>
        </row>
        <row r="7582">
          <cell r="A7582" t="str">
            <v>033150104801</v>
          </cell>
          <cell r="B7582" t="str">
            <v>33150104801</v>
          </cell>
          <cell r="C7582" t="str">
            <v>手术费</v>
          </cell>
          <cell r="D7582" t="str">
            <v>08</v>
          </cell>
          <cell r="E7582" t="str">
            <v>手术治疗费</v>
          </cell>
          <cell r="F7582" t="str">
            <v>10</v>
          </cell>
          <cell r="G7582" t="str">
            <v>脊柱侧弯矫正术（后路）-前方入路松解手术加收</v>
          </cell>
        </row>
        <row r="7582">
          <cell r="J7582" t="str">
            <v>次</v>
          </cell>
          <cell r="K7582">
            <v>550</v>
          </cell>
          <cell r="L7582">
            <v>500</v>
          </cell>
          <cell r="M7582">
            <v>425</v>
          </cell>
          <cell r="N7582" t="str">
            <v>前方入路松解手术加收</v>
          </cell>
          <cell r="O7582" t="str">
            <v>医保</v>
          </cell>
        </row>
        <row r="7583">
          <cell r="A7583" t="str">
            <v>033150104802</v>
          </cell>
          <cell r="B7583" t="str">
            <v>33150104802</v>
          </cell>
          <cell r="C7583" t="str">
            <v>手术费</v>
          </cell>
          <cell r="D7583" t="str">
            <v>08</v>
          </cell>
          <cell r="E7583" t="str">
            <v>手术治疗费</v>
          </cell>
          <cell r="F7583" t="str">
            <v>10</v>
          </cell>
          <cell r="G7583" t="str">
            <v>脊柱侧弯矫正术（后路）-植骨融合加收</v>
          </cell>
        </row>
        <row r="7583">
          <cell r="J7583" t="str">
            <v>次</v>
          </cell>
          <cell r="K7583">
            <v>550</v>
          </cell>
          <cell r="L7583">
            <v>500</v>
          </cell>
          <cell r="M7583">
            <v>425</v>
          </cell>
          <cell r="N7583" t="str">
            <v>植骨融合加收</v>
          </cell>
          <cell r="O7583" t="str">
            <v>医保</v>
          </cell>
        </row>
        <row r="7584">
          <cell r="A7584" t="str">
            <v>033150104803</v>
          </cell>
          <cell r="B7584" t="str">
            <v>33150104803</v>
          </cell>
          <cell r="C7584" t="str">
            <v>手术费</v>
          </cell>
          <cell r="D7584" t="str">
            <v>08</v>
          </cell>
          <cell r="E7584" t="str">
            <v>手术治疗费</v>
          </cell>
          <cell r="F7584" t="str">
            <v>10</v>
          </cell>
          <cell r="G7584" t="str">
            <v>小儿脊柱侧弯矫正术（后路）</v>
          </cell>
        </row>
        <row r="7584">
          <cell r="J7584" t="str">
            <v>次</v>
          </cell>
          <cell r="K7584">
            <v>3575</v>
          </cell>
          <cell r="L7584">
            <v>3497</v>
          </cell>
          <cell r="M7584">
            <v>2973</v>
          </cell>
        </row>
        <row r="7584">
          <cell r="O7584" t="str">
            <v>医保</v>
          </cell>
        </row>
        <row r="7585">
          <cell r="A7585" t="str">
            <v>033150104804</v>
          </cell>
          <cell r="B7585" t="str">
            <v>33150104804</v>
          </cell>
          <cell r="C7585" t="str">
            <v>手术费</v>
          </cell>
          <cell r="D7585" t="str">
            <v>08</v>
          </cell>
          <cell r="E7585" t="str">
            <v>手术治疗费</v>
          </cell>
          <cell r="F7585" t="str">
            <v>10</v>
          </cell>
          <cell r="G7585" t="str">
            <v>小儿脊柱侧弯矫正术（后路）-前方入路松解手术加收</v>
          </cell>
        </row>
        <row r="7585">
          <cell r="J7585" t="str">
            <v>次</v>
          </cell>
          <cell r="K7585">
            <v>715</v>
          </cell>
          <cell r="L7585">
            <v>650</v>
          </cell>
          <cell r="M7585">
            <v>553</v>
          </cell>
          <cell r="N7585" t="str">
            <v>前方入路松解手术加收</v>
          </cell>
          <cell r="O7585" t="str">
            <v>医保</v>
          </cell>
        </row>
        <row r="7586">
          <cell r="A7586" t="str">
            <v>033150104805</v>
          </cell>
          <cell r="B7586" t="str">
            <v>33150104805</v>
          </cell>
          <cell r="C7586" t="str">
            <v>手术费</v>
          </cell>
          <cell r="D7586" t="str">
            <v>08</v>
          </cell>
          <cell r="E7586" t="str">
            <v>手术治疗费</v>
          </cell>
          <cell r="F7586" t="str">
            <v>10</v>
          </cell>
          <cell r="G7586" t="str">
            <v>小儿脊柱侧弯矫正术（后路）-植骨融合加收</v>
          </cell>
        </row>
        <row r="7586">
          <cell r="J7586" t="str">
            <v>次</v>
          </cell>
          <cell r="K7586">
            <v>715</v>
          </cell>
          <cell r="L7586">
            <v>650</v>
          </cell>
          <cell r="M7586">
            <v>553</v>
          </cell>
          <cell r="N7586" t="str">
            <v>植骨融合加收</v>
          </cell>
          <cell r="O7586" t="str">
            <v>医保</v>
          </cell>
        </row>
        <row r="7587">
          <cell r="A7587" t="str">
            <v>033150104900</v>
          </cell>
          <cell r="B7587" t="str">
            <v>331501049</v>
          </cell>
          <cell r="C7587" t="str">
            <v>手术费</v>
          </cell>
          <cell r="D7587" t="str">
            <v>08</v>
          </cell>
          <cell r="E7587" t="str">
            <v>手术治疗费</v>
          </cell>
          <cell r="F7587" t="str">
            <v>10</v>
          </cell>
          <cell r="G7587" t="str">
            <v>前路脊柱松解融合术</v>
          </cell>
        </row>
        <row r="7587">
          <cell r="J7587" t="str">
            <v>次</v>
          </cell>
          <cell r="K7587">
            <v>2200</v>
          </cell>
          <cell r="L7587">
            <v>2200</v>
          </cell>
          <cell r="M7587">
            <v>1870</v>
          </cell>
          <cell r="N7587" t="str">
            <v>前方入路松解手术、植骨融合三甲医院加收450元，三甲以下医院加收450元</v>
          </cell>
          <cell r="O7587" t="str">
            <v>医保</v>
          </cell>
        </row>
        <row r="7588">
          <cell r="A7588" t="str">
            <v>033150104901</v>
          </cell>
          <cell r="B7588" t="str">
            <v>33150104901</v>
          </cell>
          <cell r="C7588" t="str">
            <v>手术费</v>
          </cell>
          <cell r="D7588" t="str">
            <v>08</v>
          </cell>
          <cell r="E7588" t="str">
            <v>手术治疗费</v>
          </cell>
          <cell r="F7588" t="str">
            <v>10</v>
          </cell>
          <cell r="G7588" t="str">
            <v>前路脊柱松解融合术-前方入路松解手术加收</v>
          </cell>
        </row>
        <row r="7588">
          <cell r="J7588" t="str">
            <v>次</v>
          </cell>
          <cell r="K7588">
            <v>450</v>
          </cell>
          <cell r="L7588">
            <v>450</v>
          </cell>
          <cell r="M7588">
            <v>383</v>
          </cell>
          <cell r="N7588" t="str">
            <v>前方入路松解手术加收</v>
          </cell>
          <cell r="O7588" t="str">
            <v>医保</v>
          </cell>
        </row>
        <row r="7589">
          <cell r="A7589" t="str">
            <v>033150104902</v>
          </cell>
          <cell r="B7589" t="str">
            <v>33150104902</v>
          </cell>
          <cell r="C7589" t="str">
            <v>手术费</v>
          </cell>
          <cell r="D7589" t="str">
            <v>08</v>
          </cell>
          <cell r="E7589" t="str">
            <v>手术治疗费</v>
          </cell>
          <cell r="F7589" t="str">
            <v>10</v>
          </cell>
          <cell r="G7589" t="str">
            <v>前路脊柱松解融合术-植骨融合加收</v>
          </cell>
        </row>
        <row r="7589">
          <cell r="J7589" t="str">
            <v>次</v>
          </cell>
          <cell r="K7589">
            <v>450</v>
          </cell>
          <cell r="L7589">
            <v>450</v>
          </cell>
          <cell r="M7589">
            <v>383</v>
          </cell>
          <cell r="N7589" t="str">
            <v>植骨融合加收</v>
          </cell>
          <cell r="O7589" t="str">
            <v>医保</v>
          </cell>
        </row>
        <row r="7590">
          <cell r="A7590" t="str">
            <v>033150104903</v>
          </cell>
          <cell r="B7590" t="str">
            <v>33150104903</v>
          </cell>
          <cell r="C7590" t="str">
            <v>手术费</v>
          </cell>
          <cell r="D7590" t="str">
            <v>08</v>
          </cell>
          <cell r="E7590" t="str">
            <v>手术治疗费</v>
          </cell>
          <cell r="F7590" t="str">
            <v>10</v>
          </cell>
          <cell r="G7590" t="str">
            <v>小儿前路脊柱松解融合术</v>
          </cell>
        </row>
        <row r="7590">
          <cell r="J7590" t="str">
            <v>次</v>
          </cell>
          <cell r="K7590">
            <v>2860</v>
          </cell>
          <cell r="L7590">
            <v>2860</v>
          </cell>
          <cell r="M7590">
            <v>2431</v>
          </cell>
        </row>
        <row r="7590">
          <cell r="O7590" t="str">
            <v>医保</v>
          </cell>
        </row>
        <row r="7591">
          <cell r="A7591" t="str">
            <v>033150104904</v>
          </cell>
          <cell r="B7591" t="str">
            <v>33150104904</v>
          </cell>
          <cell r="C7591" t="str">
            <v>手术费</v>
          </cell>
          <cell r="D7591" t="str">
            <v>08</v>
          </cell>
          <cell r="E7591" t="str">
            <v>手术治疗费</v>
          </cell>
          <cell r="F7591" t="str">
            <v>10</v>
          </cell>
          <cell r="G7591" t="str">
            <v>小儿前路脊柱松解融合术-前方入路松解手术加收</v>
          </cell>
        </row>
        <row r="7591">
          <cell r="J7591" t="str">
            <v>次</v>
          </cell>
          <cell r="K7591">
            <v>585</v>
          </cell>
          <cell r="L7591">
            <v>585</v>
          </cell>
          <cell r="M7591">
            <v>497</v>
          </cell>
          <cell r="N7591" t="str">
            <v>前方入路松解手术加收</v>
          </cell>
          <cell r="O7591" t="str">
            <v>医保</v>
          </cell>
        </row>
        <row r="7592">
          <cell r="A7592" t="str">
            <v>033150104905</v>
          </cell>
          <cell r="B7592" t="str">
            <v>33150104905</v>
          </cell>
          <cell r="C7592" t="str">
            <v>手术费</v>
          </cell>
          <cell r="D7592" t="str">
            <v>08</v>
          </cell>
          <cell r="E7592" t="str">
            <v>手术治疗费</v>
          </cell>
          <cell r="F7592" t="str">
            <v>10</v>
          </cell>
          <cell r="G7592" t="str">
            <v>小儿前路脊柱松解融合术-植骨融合加收</v>
          </cell>
        </row>
        <row r="7592">
          <cell r="J7592" t="str">
            <v>次</v>
          </cell>
          <cell r="K7592">
            <v>585</v>
          </cell>
          <cell r="L7592">
            <v>585</v>
          </cell>
          <cell r="M7592">
            <v>497</v>
          </cell>
          <cell r="N7592" t="str">
            <v>植骨融合加收</v>
          </cell>
          <cell r="O7592" t="str">
            <v>医保</v>
          </cell>
        </row>
        <row r="7593">
          <cell r="A7593" t="str">
            <v>033150105000</v>
          </cell>
          <cell r="B7593" t="str">
            <v>331501050</v>
          </cell>
          <cell r="C7593" t="str">
            <v>手术费</v>
          </cell>
          <cell r="D7593" t="str">
            <v>08</v>
          </cell>
          <cell r="E7593" t="str">
            <v>手术治疗费</v>
          </cell>
          <cell r="F7593" t="str">
            <v>10</v>
          </cell>
          <cell r="G7593" t="str">
            <v>前路脊柱旋转侧弯矫正术</v>
          </cell>
        </row>
        <row r="7593">
          <cell r="J7593" t="str">
            <v>次</v>
          </cell>
          <cell r="K7593">
            <v>2690</v>
          </cell>
          <cell r="L7593">
            <v>2690</v>
          </cell>
          <cell r="M7593">
            <v>2287</v>
          </cell>
          <cell r="N7593" t="str">
            <v>前方入路松解手术、植骨融合三甲医院加收540元，三甲以下医院加收540元</v>
          </cell>
          <cell r="O7593" t="str">
            <v>医保</v>
          </cell>
        </row>
        <row r="7594">
          <cell r="A7594" t="str">
            <v>033150105001</v>
          </cell>
          <cell r="B7594" t="str">
            <v>33150105001</v>
          </cell>
          <cell r="C7594" t="str">
            <v>手术费</v>
          </cell>
          <cell r="D7594" t="str">
            <v>08</v>
          </cell>
          <cell r="E7594" t="str">
            <v>手术治疗费</v>
          </cell>
          <cell r="F7594" t="str">
            <v>10</v>
          </cell>
          <cell r="G7594" t="str">
            <v>前路脊柱旋转侧弯矫正术-前方入路松解手术加收</v>
          </cell>
        </row>
        <row r="7594">
          <cell r="J7594" t="str">
            <v>次</v>
          </cell>
          <cell r="K7594">
            <v>540</v>
          </cell>
          <cell r="L7594">
            <v>540</v>
          </cell>
          <cell r="M7594">
            <v>459</v>
          </cell>
          <cell r="N7594" t="str">
            <v>前方入路松解手术加收</v>
          </cell>
          <cell r="O7594" t="str">
            <v>医保</v>
          </cell>
        </row>
        <row r="7595">
          <cell r="A7595" t="str">
            <v>033150105002</v>
          </cell>
          <cell r="B7595" t="str">
            <v>33150105002</v>
          </cell>
          <cell r="C7595" t="str">
            <v>手术费</v>
          </cell>
          <cell r="D7595" t="str">
            <v>08</v>
          </cell>
          <cell r="E7595" t="str">
            <v>手术治疗费</v>
          </cell>
          <cell r="F7595" t="str">
            <v>10</v>
          </cell>
          <cell r="G7595" t="str">
            <v>前路脊柱旋转侧弯矫正术-植骨融合加收</v>
          </cell>
        </row>
        <row r="7595">
          <cell r="J7595" t="str">
            <v>次</v>
          </cell>
          <cell r="K7595">
            <v>540</v>
          </cell>
          <cell r="L7595">
            <v>540</v>
          </cell>
          <cell r="M7595">
            <v>459</v>
          </cell>
          <cell r="N7595" t="str">
            <v>植骨融合加收</v>
          </cell>
          <cell r="O7595" t="str">
            <v>医保</v>
          </cell>
        </row>
        <row r="7596">
          <cell r="A7596" t="str">
            <v>033150105003</v>
          </cell>
          <cell r="B7596" t="str">
            <v>33150105003</v>
          </cell>
          <cell r="C7596" t="str">
            <v>手术费</v>
          </cell>
          <cell r="D7596" t="str">
            <v>08</v>
          </cell>
          <cell r="E7596" t="str">
            <v>手术治疗费</v>
          </cell>
          <cell r="F7596" t="str">
            <v>10</v>
          </cell>
          <cell r="G7596" t="str">
            <v>小儿前路脊柱旋转侧弯矫正术</v>
          </cell>
        </row>
        <row r="7596">
          <cell r="J7596" t="str">
            <v>次</v>
          </cell>
          <cell r="K7596">
            <v>3497</v>
          </cell>
          <cell r="L7596">
            <v>3497</v>
          </cell>
          <cell r="M7596">
            <v>2973</v>
          </cell>
        </row>
        <row r="7596">
          <cell r="O7596" t="str">
            <v>医保</v>
          </cell>
        </row>
        <row r="7597">
          <cell r="A7597" t="str">
            <v>033150105004</v>
          </cell>
          <cell r="B7597" t="str">
            <v>33150105004</v>
          </cell>
          <cell r="C7597" t="str">
            <v>手术费</v>
          </cell>
          <cell r="D7597" t="str">
            <v>08</v>
          </cell>
          <cell r="E7597" t="str">
            <v>手术治疗费</v>
          </cell>
          <cell r="F7597" t="str">
            <v>10</v>
          </cell>
          <cell r="G7597" t="str">
            <v>小儿前路脊柱旋转侧弯矫正术-前方入路松解手术加收</v>
          </cell>
        </row>
        <row r="7597">
          <cell r="J7597" t="str">
            <v>次</v>
          </cell>
          <cell r="K7597">
            <v>702</v>
          </cell>
          <cell r="L7597">
            <v>702</v>
          </cell>
          <cell r="M7597">
            <v>597</v>
          </cell>
          <cell r="N7597" t="str">
            <v>前方入路松解手术加收</v>
          </cell>
          <cell r="O7597" t="str">
            <v>医保</v>
          </cell>
        </row>
        <row r="7598">
          <cell r="A7598" t="str">
            <v>033150105005</v>
          </cell>
          <cell r="B7598" t="str">
            <v>33150105005</v>
          </cell>
          <cell r="C7598" t="str">
            <v>手术费</v>
          </cell>
          <cell r="D7598" t="str">
            <v>08</v>
          </cell>
          <cell r="E7598" t="str">
            <v>手术治疗费</v>
          </cell>
          <cell r="F7598" t="str">
            <v>10</v>
          </cell>
          <cell r="G7598" t="str">
            <v>小儿前路脊柱旋转侧弯矫正术-植骨融合加收</v>
          </cell>
        </row>
        <row r="7598">
          <cell r="J7598" t="str">
            <v>次</v>
          </cell>
          <cell r="K7598">
            <v>702</v>
          </cell>
          <cell r="L7598">
            <v>702</v>
          </cell>
          <cell r="M7598">
            <v>597</v>
          </cell>
          <cell r="N7598" t="str">
            <v>植骨融合加收</v>
          </cell>
          <cell r="O7598" t="str">
            <v>医保</v>
          </cell>
        </row>
        <row r="7599">
          <cell r="A7599" t="str">
            <v>033150105100</v>
          </cell>
          <cell r="B7599" t="str">
            <v>331501051</v>
          </cell>
          <cell r="C7599" t="str">
            <v>手术费</v>
          </cell>
          <cell r="D7599" t="str">
            <v>08</v>
          </cell>
          <cell r="E7599" t="str">
            <v>手术治疗费</v>
          </cell>
          <cell r="F7599" t="str">
            <v>10</v>
          </cell>
          <cell r="G7599" t="str">
            <v>前路脊柱骨骺阻滞术后路椎板凸侧融合术</v>
          </cell>
        </row>
        <row r="7599">
          <cell r="J7599" t="str">
            <v>次</v>
          </cell>
          <cell r="K7599">
            <v>2100</v>
          </cell>
          <cell r="L7599">
            <v>2100</v>
          </cell>
          <cell r="M7599">
            <v>1785</v>
          </cell>
          <cell r="N7599" t="str">
            <v>开胸手术、植骨三甲医院加收210元，三甲以下医院加收210元</v>
          </cell>
          <cell r="O7599" t="str">
            <v>医保</v>
          </cell>
        </row>
        <row r="7600">
          <cell r="A7600" t="str">
            <v>033150105101</v>
          </cell>
          <cell r="B7600" t="str">
            <v>33150105101</v>
          </cell>
          <cell r="C7600" t="str">
            <v>手术费</v>
          </cell>
          <cell r="D7600" t="str">
            <v>08</v>
          </cell>
          <cell r="E7600" t="str">
            <v>手术治疗费</v>
          </cell>
          <cell r="F7600" t="str">
            <v>10</v>
          </cell>
          <cell r="G7600" t="str">
            <v>前路脊柱骨骺阻滞术后路椎板凸侧融合术（开胸手术加收）</v>
          </cell>
        </row>
        <row r="7600">
          <cell r="J7600" t="str">
            <v>次</v>
          </cell>
          <cell r="K7600">
            <v>210</v>
          </cell>
          <cell r="L7600">
            <v>210</v>
          </cell>
          <cell r="M7600">
            <v>179</v>
          </cell>
          <cell r="N7600" t="str">
            <v>开胸手术加收</v>
          </cell>
          <cell r="O7600" t="str">
            <v>医保</v>
          </cell>
        </row>
        <row r="7601">
          <cell r="A7601" t="str">
            <v>033150105102</v>
          </cell>
          <cell r="B7601" t="str">
            <v>33150105102</v>
          </cell>
          <cell r="C7601" t="str">
            <v>手术费</v>
          </cell>
          <cell r="D7601" t="str">
            <v>08</v>
          </cell>
          <cell r="E7601" t="str">
            <v>手术治疗费</v>
          </cell>
          <cell r="F7601" t="str">
            <v>10</v>
          </cell>
          <cell r="G7601" t="str">
            <v>前路脊柱骨骺阻滞术后路椎板凸侧融合术（植骨加收）</v>
          </cell>
        </row>
        <row r="7601">
          <cell r="J7601" t="str">
            <v>次</v>
          </cell>
          <cell r="K7601">
            <v>210</v>
          </cell>
          <cell r="L7601">
            <v>210</v>
          </cell>
          <cell r="M7601">
            <v>179</v>
          </cell>
          <cell r="N7601" t="str">
            <v>植骨加收</v>
          </cell>
          <cell r="O7601" t="str">
            <v>医保</v>
          </cell>
        </row>
        <row r="7602">
          <cell r="A7602" t="str">
            <v>033150105103</v>
          </cell>
          <cell r="B7602" t="str">
            <v>33150105103</v>
          </cell>
          <cell r="C7602" t="str">
            <v>手术费</v>
          </cell>
          <cell r="D7602" t="str">
            <v>08</v>
          </cell>
          <cell r="E7602" t="str">
            <v>手术治疗费</v>
          </cell>
          <cell r="F7602" t="str">
            <v>10</v>
          </cell>
          <cell r="G7602" t="str">
            <v>小儿前路脊柱骨骺阻滞术后路椎板凸侧融合术</v>
          </cell>
        </row>
        <row r="7602">
          <cell r="J7602" t="str">
            <v>次</v>
          </cell>
          <cell r="K7602">
            <v>2730</v>
          </cell>
          <cell r="L7602">
            <v>2730</v>
          </cell>
          <cell r="M7602">
            <v>2321</v>
          </cell>
        </row>
        <row r="7602">
          <cell r="O7602" t="str">
            <v>医保</v>
          </cell>
        </row>
        <row r="7603">
          <cell r="A7603" t="str">
            <v>033150105104</v>
          </cell>
          <cell r="B7603" t="str">
            <v>33150105104</v>
          </cell>
          <cell r="C7603" t="str">
            <v>手术费</v>
          </cell>
          <cell r="D7603" t="str">
            <v>08</v>
          </cell>
          <cell r="E7603" t="str">
            <v>手术治疗费</v>
          </cell>
          <cell r="F7603" t="str">
            <v>10</v>
          </cell>
          <cell r="G7603" t="str">
            <v>小儿前路脊柱骨骺阻滞术后路椎板凸侧融合术（开胸手术加收）</v>
          </cell>
        </row>
        <row r="7603">
          <cell r="J7603" t="str">
            <v>次</v>
          </cell>
          <cell r="K7603">
            <v>273</v>
          </cell>
          <cell r="L7603">
            <v>273</v>
          </cell>
          <cell r="M7603">
            <v>232</v>
          </cell>
          <cell r="N7603" t="str">
            <v>开胸手术加收</v>
          </cell>
          <cell r="O7603" t="str">
            <v>医保</v>
          </cell>
        </row>
        <row r="7604">
          <cell r="A7604" t="str">
            <v>033150105105</v>
          </cell>
          <cell r="B7604" t="str">
            <v>33150105105</v>
          </cell>
          <cell r="C7604" t="str">
            <v>手术费</v>
          </cell>
          <cell r="D7604" t="str">
            <v>08</v>
          </cell>
          <cell r="E7604" t="str">
            <v>手术治疗费</v>
          </cell>
          <cell r="F7604" t="str">
            <v>10</v>
          </cell>
          <cell r="G7604" t="str">
            <v>小儿前路脊柱骨骺阻滞术后路椎板凸侧融合术（植骨加收）</v>
          </cell>
        </row>
        <row r="7604">
          <cell r="J7604" t="str">
            <v>次</v>
          </cell>
          <cell r="K7604">
            <v>273</v>
          </cell>
          <cell r="L7604">
            <v>273</v>
          </cell>
          <cell r="M7604">
            <v>232</v>
          </cell>
          <cell r="N7604" t="str">
            <v>植骨融合加收</v>
          </cell>
          <cell r="O7604" t="str">
            <v>医保</v>
          </cell>
        </row>
        <row r="7605">
          <cell r="A7605" t="str">
            <v>033150105200</v>
          </cell>
          <cell r="B7605" t="str">
            <v>331501052</v>
          </cell>
          <cell r="C7605" t="str">
            <v>手术费</v>
          </cell>
          <cell r="D7605" t="str">
            <v>08</v>
          </cell>
          <cell r="E7605" t="str">
            <v>手术治疗费</v>
          </cell>
          <cell r="F7605" t="str">
            <v>10</v>
          </cell>
          <cell r="G7605" t="str">
            <v>脊柱椎间融合器植入植骨融合术</v>
          </cell>
          <cell r="H7605" t="str">
            <v>含脊髓神经根松解、椎板切除减压、脊髓探查、骨折切开复位</v>
          </cell>
        </row>
        <row r="7605">
          <cell r="J7605" t="str">
            <v>次</v>
          </cell>
          <cell r="K7605">
            <v>2600</v>
          </cell>
          <cell r="L7605">
            <v>2600</v>
          </cell>
          <cell r="M7605">
            <v>2210</v>
          </cell>
        </row>
        <row r="7605">
          <cell r="O7605" t="str">
            <v>医保</v>
          </cell>
        </row>
        <row r="7606">
          <cell r="A7606" t="str">
            <v>033150105201</v>
          </cell>
          <cell r="B7606" t="str">
            <v>33150105201</v>
          </cell>
          <cell r="C7606" t="str">
            <v>手术费</v>
          </cell>
          <cell r="D7606" t="str">
            <v>08</v>
          </cell>
          <cell r="E7606" t="str">
            <v>手术治疗费</v>
          </cell>
          <cell r="F7606" t="str">
            <v>10</v>
          </cell>
          <cell r="G7606" t="str">
            <v>小儿脊柱椎间融合器植入植骨融合术</v>
          </cell>
        </row>
        <row r="7606">
          <cell r="J7606" t="str">
            <v>次</v>
          </cell>
          <cell r="K7606">
            <v>3380</v>
          </cell>
          <cell r="L7606">
            <v>3380</v>
          </cell>
          <cell r="M7606">
            <v>2873</v>
          </cell>
        </row>
        <row r="7606">
          <cell r="O7606" t="str">
            <v>医保</v>
          </cell>
        </row>
        <row r="7607">
          <cell r="A7607" t="str">
            <v>033150105300</v>
          </cell>
          <cell r="B7607" t="str">
            <v>331501053</v>
          </cell>
          <cell r="C7607" t="str">
            <v>手术费</v>
          </cell>
          <cell r="D7607" t="str">
            <v>08</v>
          </cell>
          <cell r="E7607" t="str">
            <v>手术治疗费</v>
          </cell>
          <cell r="F7607" t="str">
            <v>10</v>
          </cell>
          <cell r="G7607" t="str">
            <v>脊柱半椎体切除术</v>
          </cell>
        </row>
        <row r="7607">
          <cell r="J7607" t="str">
            <v>次</v>
          </cell>
          <cell r="K7607">
            <v>2500</v>
          </cell>
          <cell r="L7607">
            <v>2500</v>
          </cell>
          <cell r="M7607">
            <v>2125</v>
          </cell>
        </row>
        <row r="7607">
          <cell r="O7607" t="str">
            <v>医保</v>
          </cell>
        </row>
        <row r="7608">
          <cell r="A7608" t="str">
            <v>033150105301</v>
          </cell>
          <cell r="B7608" t="str">
            <v>33150105301</v>
          </cell>
          <cell r="C7608" t="str">
            <v>手术费</v>
          </cell>
          <cell r="D7608" t="str">
            <v>08</v>
          </cell>
          <cell r="E7608" t="str">
            <v>手术治疗费</v>
          </cell>
          <cell r="F7608" t="str">
            <v>10</v>
          </cell>
          <cell r="G7608" t="str">
            <v>小儿脊柱半椎体切除术</v>
          </cell>
        </row>
        <row r="7608">
          <cell r="J7608" t="str">
            <v>次</v>
          </cell>
          <cell r="K7608">
            <v>3250</v>
          </cell>
          <cell r="L7608">
            <v>3250</v>
          </cell>
          <cell r="M7608">
            <v>2763</v>
          </cell>
        </row>
        <row r="7608">
          <cell r="O7608" t="str">
            <v>医保</v>
          </cell>
        </row>
        <row r="7609">
          <cell r="A7609" t="str">
            <v>033150105400</v>
          </cell>
          <cell r="B7609" t="str">
            <v>331501054</v>
          </cell>
          <cell r="C7609" t="str">
            <v>手术费</v>
          </cell>
          <cell r="D7609" t="str">
            <v>08</v>
          </cell>
          <cell r="E7609" t="str">
            <v>手术治疗费</v>
          </cell>
          <cell r="F7609" t="str">
            <v>10</v>
          </cell>
          <cell r="G7609" t="str">
            <v>脊柱内固定物取出术</v>
          </cell>
        </row>
        <row r="7609">
          <cell r="J7609" t="str">
            <v>次</v>
          </cell>
          <cell r="K7609">
            <v>1650</v>
          </cell>
          <cell r="L7609">
            <v>1500</v>
          </cell>
          <cell r="M7609">
            <v>1275</v>
          </cell>
        </row>
        <row r="7609">
          <cell r="O7609" t="str">
            <v>医保</v>
          </cell>
        </row>
        <row r="7610">
          <cell r="A7610" t="str">
            <v>033150105401</v>
          </cell>
          <cell r="B7610" t="str">
            <v>33150105401</v>
          </cell>
          <cell r="C7610" t="str">
            <v>手术费</v>
          </cell>
          <cell r="D7610" t="str">
            <v>08</v>
          </cell>
          <cell r="E7610" t="str">
            <v>手术治疗费</v>
          </cell>
          <cell r="F7610" t="str">
            <v>10</v>
          </cell>
          <cell r="G7610" t="str">
            <v>小儿脊柱内固定物取出术</v>
          </cell>
        </row>
        <row r="7610">
          <cell r="J7610" t="str">
            <v>次</v>
          </cell>
          <cell r="K7610">
            <v>2145</v>
          </cell>
          <cell r="L7610">
            <v>1950</v>
          </cell>
          <cell r="M7610">
            <v>1658</v>
          </cell>
        </row>
        <row r="7610">
          <cell r="O7610" t="str">
            <v>医保</v>
          </cell>
        </row>
        <row r="7611">
          <cell r="A7611" t="str">
            <v>033150105500</v>
          </cell>
          <cell r="B7611" t="str">
            <v>331501055</v>
          </cell>
          <cell r="C7611" t="str">
            <v>手术费</v>
          </cell>
          <cell r="D7611" t="str">
            <v>08</v>
          </cell>
          <cell r="E7611" t="str">
            <v>手术治疗费</v>
          </cell>
          <cell r="F7611" t="str">
            <v>10</v>
          </cell>
          <cell r="G7611" t="str">
            <v>滑板椎弓根钉复位植骨内固定术</v>
          </cell>
        </row>
        <row r="7611">
          <cell r="J7611" t="str">
            <v>次</v>
          </cell>
          <cell r="K7611">
            <v>2520</v>
          </cell>
          <cell r="L7611">
            <v>2520</v>
          </cell>
          <cell r="M7611">
            <v>2142</v>
          </cell>
          <cell r="N7611" t="str">
            <v>松解手术、椎板切除减压三甲医院加收450元，三甲以下医院加收450元</v>
          </cell>
          <cell r="O7611" t="str">
            <v>医保</v>
          </cell>
        </row>
        <row r="7612">
          <cell r="A7612" t="str">
            <v>033150105501</v>
          </cell>
          <cell r="B7612" t="str">
            <v>33150105501</v>
          </cell>
          <cell r="C7612" t="str">
            <v>手术费</v>
          </cell>
          <cell r="D7612" t="str">
            <v>08</v>
          </cell>
          <cell r="E7612" t="str">
            <v>手术治疗费</v>
          </cell>
          <cell r="F7612" t="str">
            <v>10</v>
          </cell>
          <cell r="G7612" t="str">
            <v>滑板椎弓根钉复位植骨内固定术-松解手术加收</v>
          </cell>
        </row>
        <row r="7612">
          <cell r="J7612" t="str">
            <v>次</v>
          </cell>
          <cell r="K7612">
            <v>450</v>
          </cell>
          <cell r="L7612">
            <v>450</v>
          </cell>
          <cell r="M7612">
            <v>383</v>
          </cell>
          <cell r="N7612" t="str">
            <v>松解手术加收</v>
          </cell>
          <cell r="O7612" t="str">
            <v>医保</v>
          </cell>
        </row>
        <row r="7613">
          <cell r="A7613" t="str">
            <v>033150105502</v>
          </cell>
          <cell r="B7613" t="str">
            <v>33150105502</v>
          </cell>
          <cell r="C7613" t="str">
            <v>手术费</v>
          </cell>
          <cell r="D7613" t="str">
            <v>08</v>
          </cell>
          <cell r="E7613" t="str">
            <v>手术治疗费</v>
          </cell>
          <cell r="F7613" t="str">
            <v>10</v>
          </cell>
          <cell r="G7613" t="str">
            <v>滑板椎弓根钉复位植骨内固定术-椎板切除减压加收</v>
          </cell>
        </row>
        <row r="7613">
          <cell r="J7613" t="str">
            <v>次</v>
          </cell>
          <cell r="K7613">
            <v>450</v>
          </cell>
          <cell r="L7613">
            <v>450</v>
          </cell>
          <cell r="M7613">
            <v>383</v>
          </cell>
          <cell r="N7613" t="str">
            <v>椎板切除减压加收</v>
          </cell>
          <cell r="O7613" t="str">
            <v>医保</v>
          </cell>
        </row>
        <row r="7614">
          <cell r="A7614" t="str">
            <v>033150105503</v>
          </cell>
          <cell r="B7614" t="str">
            <v>33150105503</v>
          </cell>
          <cell r="C7614" t="str">
            <v>手术费</v>
          </cell>
          <cell r="D7614" t="str">
            <v>08</v>
          </cell>
          <cell r="E7614" t="str">
            <v>手术治疗费</v>
          </cell>
          <cell r="F7614" t="str">
            <v>10</v>
          </cell>
          <cell r="G7614" t="str">
            <v>小儿滑板椎弓根钉复位植骨内固定术</v>
          </cell>
        </row>
        <row r="7614">
          <cell r="J7614" t="str">
            <v>次</v>
          </cell>
          <cell r="K7614">
            <v>3276</v>
          </cell>
          <cell r="L7614">
            <v>3276</v>
          </cell>
          <cell r="M7614">
            <v>2785</v>
          </cell>
        </row>
        <row r="7614">
          <cell r="O7614" t="str">
            <v>医保</v>
          </cell>
        </row>
        <row r="7615">
          <cell r="A7615" t="str">
            <v>033150105504</v>
          </cell>
          <cell r="B7615" t="str">
            <v>33150105504</v>
          </cell>
          <cell r="C7615" t="str">
            <v>手术费</v>
          </cell>
          <cell r="D7615" t="str">
            <v>08</v>
          </cell>
          <cell r="E7615" t="str">
            <v>手术治疗费</v>
          </cell>
          <cell r="F7615" t="str">
            <v>10</v>
          </cell>
          <cell r="G7615" t="str">
            <v>小儿滑板椎弓根钉复位植骨内固定术-松解手术加收</v>
          </cell>
        </row>
        <row r="7615">
          <cell r="J7615" t="str">
            <v>次</v>
          </cell>
          <cell r="K7615">
            <v>585</v>
          </cell>
          <cell r="L7615">
            <v>585</v>
          </cell>
          <cell r="M7615">
            <v>497</v>
          </cell>
          <cell r="N7615" t="str">
            <v>松解手术加收</v>
          </cell>
          <cell r="O7615" t="str">
            <v>医保</v>
          </cell>
        </row>
        <row r="7616">
          <cell r="A7616" t="str">
            <v>033150105505</v>
          </cell>
          <cell r="B7616" t="str">
            <v>33150105505</v>
          </cell>
          <cell r="C7616" t="str">
            <v>手术费</v>
          </cell>
          <cell r="D7616" t="str">
            <v>08</v>
          </cell>
          <cell r="E7616" t="str">
            <v>手术治疗费</v>
          </cell>
          <cell r="F7616" t="str">
            <v>10</v>
          </cell>
          <cell r="G7616" t="str">
            <v>小儿滑板椎弓根钉复位植骨内固定术-椎板切除减压加收</v>
          </cell>
        </row>
        <row r="7616">
          <cell r="J7616" t="str">
            <v>次</v>
          </cell>
          <cell r="K7616">
            <v>585</v>
          </cell>
          <cell r="L7616">
            <v>585</v>
          </cell>
          <cell r="M7616">
            <v>497</v>
          </cell>
          <cell r="N7616" t="str">
            <v>椎板切除减压加收</v>
          </cell>
          <cell r="O7616" t="str">
            <v>医保</v>
          </cell>
        </row>
        <row r="7617">
          <cell r="A7617" t="str">
            <v>033150105600</v>
          </cell>
          <cell r="B7617" t="str">
            <v>331501056</v>
          </cell>
          <cell r="C7617" t="str">
            <v>手术费</v>
          </cell>
          <cell r="D7617" t="str">
            <v>08</v>
          </cell>
          <cell r="E7617" t="str">
            <v>手术治疗费</v>
          </cell>
          <cell r="F7617" t="str">
            <v>10</v>
          </cell>
          <cell r="G7617" t="str">
            <v>经皮穿刺颈腰椎间盘切除术</v>
          </cell>
          <cell r="H7617" t="str">
            <v>含造影、超声定位</v>
          </cell>
        </row>
        <row r="7617">
          <cell r="J7617" t="str">
            <v>每节间盘</v>
          </cell>
          <cell r="K7617">
            <v>2340</v>
          </cell>
          <cell r="L7617">
            <v>2340</v>
          </cell>
          <cell r="M7617">
            <v>1989</v>
          </cell>
        </row>
        <row r="7617">
          <cell r="O7617" t="str">
            <v>医保</v>
          </cell>
        </row>
        <row r="7618">
          <cell r="A7618" t="str">
            <v>033150105601</v>
          </cell>
          <cell r="B7618" t="str">
            <v>33150105601</v>
          </cell>
          <cell r="C7618" t="str">
            <v>手术费</v>
          </cell>
          <cell r="D7618" t="str">
            <v>08</v>
          </cell>
          <cell r="E7618" t="str">
            <v>手术治疗费</v>
          </cell>
          <cell r="F7618" t="str">
            <v>10</v>
          </cell>
          <cell r="G7618" t="str">
            <v>小儿经皮穿刺颈腰椎间盘切除术</v>
          </cell>
          <cell r="H7618" t="str">
            <v>含造影、超声定位</v>
          </cell>
        </row>
        <row r="7618">
          <cell r="J7618" t="str">
            <v>每节间盘</v>
          </cell>
          <cell r="K7618">
            <v>3042</v>
          </cell>
          <cell r="L7618">
            <v>3042</v>
          </cell>
          <cell r="M7618">
            <v>2586</v>
          </cell>
        </row>
        <row r="7618">
          <cell r="O7618" t="str">
            <v>医保</v>
          </cell>
        </row>
        <row r="7619">
          <cell r="A7619" t="str">
            <v>033150105602</v>
          </cell>
          <cell r="B7619" t="str">
            <v>33150105602</v>
          </cell>
          <cell r="C7619" t="str">
            <v>手术费</v>
          </cell>
          <cell r="D7619" t="str">
            <v>08</v>
          </cell>
          <cell r="E7619" t="str">
            <v>手术治疗费</v>
          </cell>
          <cell r="F7619" t="str">
            <v>10</v>
          </cell>
          <cell r="G7619" t="str">
            <v>经关节镜经皮穿刺颈腰椎间盘切除术</v>
          </cell>
        </row>
        <row r="7619">
          <cell r="J7619" t="str">
            <v>每节间盘</v>
          </cell>
          <cell r="K7619">
            <v>2890</v>
          </cell>
          <cell r="L7619">
            <v>2820</v>
          </cell>
          <cell r="M7619">
            <v>2397</v>
          </cell>
        </row>
        <row r="7619">
          <cell r="O7619" t="str">
            <v>医保</v>
          </cell>
        </row>
        <row r="7620">
          <cell r="A7620" t="str">
            <v>033150105603</v>
          </cell>
          <cell r="B7620" t="str">
            <v>33150105603</v>
          </cell>
          <cell r="C7620" t="str">
            <v>手术费</v>
          </cell>
          <cell r="D7620" t="str">
            <v>08</v>
          </cell>
          <cell r="E7620" t="str">
            <v>手术治疗费</v>
          </cell>
          <cell r="F7620" t="str">
            <v>10</v>
          </cell>
          <cell r="G7620" t="str">
            <v>小儿经关节镜经皮穿刺颈腰椎间盘切除术</v>
          </cell>
        </row>
        <row r="7620">
          <cell r="J7620" t="str">
            <v>每节间盘</v>
          </cell>
          <cell r="K7620">
            <v>3757</v>
          </cell>
          <cell r="L7620">
            <v>3666</v>
          </cell>
          <cell r="M7620">
            <v>3116</v>
          </cell>
        </row>
        <row r="7620">
          <cell r="O7620" t="str">
            <v>医保</v>
          </cell>
        </row>
        <row r="7621">
          <cell r="A7621" t="str">
            <v>033150105700</v>
          </cell>
          <cell r="B7621" t="str">
            <v>331501057</v>
          </cell>
          <cell r="C7621" t="str">
            <v>手术费</v>
          </cell>
          <cell r="D7621" t="str">
            <v>08</v>
          </cell>
          <cell r="E7621" t="str">
            <v>手术治疗费</v>
          </cell>
          <cell r="F7621" t="str">
            <v>10</v>
          </cell>
          <cell r="G7621" t="str">
            <v>人工椎间盘植入术</v>
          </cell>
          <cell r="H7621" t="str">
            <v>含椎间盘切除</v>
          </cell>
          <cell r="I7621" t="str">
            <v>人工间盘</v>
          </cell>
          <cell r="J7621" t="str">
            <v>次</v>
          </cell>
          <cell r="K7621">
            <v>2340</v>
          </cell>
          <cell r="L7621">
            <v>2340</v>
          </cell>
          <cell r="M7621">
            <v>1989</v>
          </cell>
        </row>
        <row r="7621">
          <cell r="O7621" t="str">
            <v>医保</v>
          </cell>
        </row>
        <row r="7622">
          <cell r="A7622" t="str">
            <v>033150105701</v>
          </cell>
          <cell r="B7622" t="str">
            <v>33150105701</v>
          </cell>
          <cell r="C7622" t="str">
            <v>手术费</v>
          </cell>
          <cell r="D7622" t="str">
            <v>08</v>
          </cell>
          <cell r="E7622" t="str">
            <v>手术治疗费</v>
          </cell>
          <cell r="F7622" t="str">
            <v>10</v>
          </cell>
          <cell r="G7622" t="str">
            <v>小儿人工椎间盘植入术</v>
          </cell>
          <cell r="H7622" t="str">
            <v>含椎间盘切除</v>
          </cell>
        </row>
        <row r="7622">
          <cell r="J7622" t="str">
            <v>次</v>
          </cell>
          <cell r="K7622">
            <v>3042</v>
          </cell>
          <cell r="L7622">
            <v>3042</v>
          </cell>
          <cell r="M7622">
            <v>2586</v>
          </cell>
        </row>
        <row r="7622">
          <cell r="O7622" t="str">
            <v>医保</v>
          </cell>
        </row>
        <row r="7623">
          <cell r="A7623" t="str">
            <v>033150105800</v>
          </cell>
          <cell r="B7623" t="str">
            <v>331501058</v>
          </cell>
          <cell r="C7623" t="str">
            <v>手术费</v>
          </cell>
          <cell r="D7623" t="str">
            <v>08</v>
          </cell>
          <cell r="E7623" t="str">
            <v>手术治疗费</v>
          </cell>
          <cell r="F7623" t="str">
            <v>10</v>
          </cell>
          <cell r="G7623" t="str">
            <v>椎间盘微创消融术</v>
          </cell>
          <cell r="H7623" t="str">
            <v>包括椎间盘摘除、减压术</v>
          </cell>
          <cell r="I7623" t="str">
            <v>一次性等离子刀头</v>
          </cell>
          <cell r="J7623" t="str">
            <v>每间盘</v>
          </cell>
          <cell r="K7623">
            <v>1200</v>
          </cell>
          <cell r="L7623">
            <v>1130</v>
          </cell>
          <cell r="M7623">
            <v>961</v>
          </cell>
          <cell r="N7623" t="str">
            <v>等离子消融不得再加收等离子刀使用费。从第二间盘起每间盘三甲医院收600元，三甲以下医院收565元</v>
          </cell>
          <cell r="O7623" t="str">
            <v>医保</v>
          </cell>
        </row>
        <row r="7624">
          <cell r="A7624" t="str">
            <v>033150105801</v>
          </cell>
          <cell r="B7624" t="str">
            <v>33150105801</v>
          </cell>
          <cell r="C7624" t="str">
            <v>手术费</v>
          </cell>
          <cell r="D7624" t="str">
            <v>08</v>
          </cell>
          <cell r="E7624" t="str">
            <v>手术治疗费</v>
          </cell>
          <cell r="F7624" t="str">
            <v>10</v>
          </cell>
          <cell r="G7624" t="str">
            <v>椎间盘微创消融术（从第二间盘起加收）</v>
          </cell>
        </row>
        <row r="7624">
          <cell r="J7624" t="str">
            <v>每间盘</v>
          </cell>
          <cell r="K7624">
            <v>600</v>
          </cell>
          <cell r="L7624">
            <v>565</v>
          </cell>
          <cell r="M7624">
            <v>480</v>
          </cell>
          <cell r="N7624" t="str">
            <v>第二间盘起加收</v>
          </cell>
          <cell r="O7624" t="str">
            <v>医保</v>
          </cell>
        </row>
        <row r="7625">
          <cell r="A7625" t="str">
            <v>033150105803</v>
          </cell>
          <cell r="B7625" t="str">
            <v>33150105803</v>
          </cell>
          <cell r="C7625" t="str">
            <v>手术费</v>
          </cell>
          <cell r="D7625" t="str">
            <v>08</v>
          </cell>
          <cell r="E7625" t="str">
            <v>手术治疗费</v>
          </cell>
          <cell r="F7625" t="str">
            <v>10</v>
          </cell>
          <cell r="G7625" t="str">
            <v>椎间盘微创消融术-椎间盘摘除术</v>
          </cell>
        </row>
        <row r="7625">
          <cell r="J7625" t="str">
            <v>每间盘</v>
          </cell>
          <cell r="K7625">
            <v>1200</v>
          </cell>
          <cell r="L7625">
            <v>1130</v>
          </cell>
          <cell r="M7625">
            <v>961</v>
          </cell>
          <cell r="N7625" t="str">
            <v>椎间盘摘除术</v>
          </cell>
          <cell r="O7625" t="str">
            <v>医保</v>
          </cell>
        </row>
        <row r="7626">
          <cell r="A7626" t="str">
            <v>033150105804</v>
          </cell>
          <cell r="B7626" t="str">
            <v>33150105804</v>
          </cell>
          <cell r="C7626" t="str">
            <v>手术费</v>
          </cell>
          <cell r="D7626" t="str">
            <v>08</v>
          </cell>
          <cell r="E7626" t="str">
            <v>手术治疗费</v>
          </cell>
          <cell r="F7626" t="str">
            <v>10</v>
          </cell>
          <cell r="G7626" t="str">
            <v>椎间盘微创消融术-椎间盘减压术</v>
          </cell>
        </row>
        <row r="7626">
          <cell r="J7626" t="str">
            <v>每间盘</v>
          </cell>
          <cell r="K7626">
            <v>1200</v>
          </cell>
          <cell r="L7626">
            <v>1130</v>
          </cell>
          <cell r="M7626">
            <v>961</v>
          </cell>
          <cell r="N7626" t="str">
            <v>椎间盘减压术</v>
          </cell>
          <cell r="O7626" t="str">
            <v>医保</v>
          </cell>
        </row>
        <row r="7627">
          <cell r="A7627" t="str">
            <v>033150105805</v>
          </cell>
          <cell r="B7627" t="str">
            <v>33150105805</v>
          </cell>
          <cell r="C7627" t="str">
            <v>手术费</v>
          </cell>
          <cell r="D7627" t="str">
            <v>08</v>
          </cell>
          <cell r="E7627" t="str">
            <v>手术治疗费</v>
          </cell>
          <cell r="F7627" t="str">
            <v>10</v>
          </cell>
          <cell r="G7627" t="str">
            <v>小儿椎间盘微创消融术</v>
          </cell>
        </row>
        <row r="7627">
          <cell r="J7627" t="str">
            <v>每间盘</v>
          </cell>
          <cell r="K7627">
            <v>1560</v>
          </cell>
          <cell r="L7627">
            <v>1469</v>
          </cell>
          <cell r="M7627">
            <v>1249</v>
          </cell>
        </row>
        <row r="7627">
          <cell r="O7627" t="str">
            <v>医保</v>
          </cell>
        </row>
        <row r="7628">
          <cell r="A7628" t="str">
            <v>033150105806</v>
          </cell>
          <cell r="B7628" t="str">
            <v>33150105806</v>
          </cell>
          <cell r="C7628" t="str">
            <v>手术费</v>
          </cell>
          <cell r="D7628" t="str">
            <v>08</v>
          </cell>
          <cell r="E7628" t="str">
            <v>手术治疗费</v>
          </cell>
          <cell r="F7628" t="str">
            <v>10</v>
          </cell>
          <cell r="G7628" t="str">
            <v>小儿椎间盘微创消融术（从第二间盘起加收）</v>
          </cell>
        </row>
        <row r="7628">
          <cell r="J7628" t="str">
            <v>每间盘</v>
          </cell>
          <cell r="K7628">
            <v>780</v>
          </cell>
          <cell r="L7628">
            <v>735</v>
          </cell>
          <cell r="M7628">
            <v>625</v>
          </cell>
          <cell r="N7628" t="str">
            <v>从第二间盘起每间盘加收</v>
          </cell>
          <cell r="O7628" t="str">
            <v>医保</v>
          </cell>
        </row>
        <row r="7629">
          <cell r="A7629" t="str">
            <v>033150105900</v>
          </cell>
          <cell r="B7629" t="str">
            <v>331501059</v>
          </cell>
          <cell r="C7629" t="str">
            <v>手术费</v>
          </cell>
          <cell r="D7629" t="str">
            <v>08</v>
          </cell>
          <cell r="E7629" t="str">
            <v>手术治疗费</v>
          </cell>
          <cell r="F7629" t="str">
            <v>10</v>
          </cell>
          <cell r="G7629" t="str">
            <v>经皮椎体成形术</v>
          </cell>
          <cell r="H7629" t="str">
            <v>包括髓核成形术、经皮椎体后凸成形术</v>
          </cell>
          <cell r="I7629" t="str">
            <v>气囊</v>
          </cell>
          <cell r="J7629" t="str">
            <v>每椎体</v>
          </cell>
          <cell r="K7629">
            <v>1900</v>
          </cell>
          <cell r="L7629">
            <v>1750</v>
          </cell>
          <cell r="M7629">
            <v>1488</v>
          </cell>
          <cell r="N7629" t="str">
            <v>从第二椎体开始每椎体三甲医院收1080元，三甲以下医院收972元</v>
          </cell>
          <cell r="O7629" t="str">
            <v>医保</v>
          </cell>
        </row>
        <row r="7630">
          <cell r="A7630" t="str">
            <v>033150105901</v>
          </cell>
          <cell r="B7630" t="str">
            <v>33150105901</v>
          </cell>
          <cell r="C7630" t="str">
            <v>手术费</v>
          </cell>
          <cell r="D7630" t="str">
            <v>08</v>
          </cell>
          <cell r="E7630" t="str">
            <v>手术治疗费</v>
          </cell>
          <cell r="F7630" t="str">
            <v>10</v>
          </cell>
          <cell r="G7630" t="str">
            <v>经皮椎体成形术-（从第二椎体开始加收）</v>
          </cell>
        </row>
        <row r="7630">
          <cell r="J7630" t="str">
            <v>每椎体</v>
          </cell>
          <cell r="K7630">
            <v>1080</v>
          </cell>
          <cell r="L7630">
            <v>972</v>
          </cell>
          <cell r="M7630">
            <v>826</v>
          </cell>
          <cell r="N7630" t="str">
            <v>从第二椎体开始每椎体加收</v>
          </cell>
          <cell r="O7630" t="str">
            <v>医保</v>
          </cell>
        </row>
        <row r="7631">
          <cell r="A7631" t="str">
            <v>033150105902</v>
          </cell>
          <cell r="B7631" t="str">
            <v>33150105902</v>
          </cell>
          <cell r="C7631" t="str">
            <v>手术费</v>
          </cell>
          <cell r="D7631" t="str">
            <v>08</v>
          </cell>
          <cell r="E7631" t="str">
            <v>手术治疗费</v>
          </cell>
          <cell r="F7631" t="str">
            <v>10</v>
          </cell>
          <cell r="G7631" t="str">
            <v>经皮椎体成形术-髓核成形术</v>
          </cell>
        </row>
        <row r="7631">
          <cell r="J7631" t="str">
            <v>每椎体</v>
          </cell>
          <cell r="K7631">
            <v>1900</v>
          </cell>
          <cell r="L7631">
            <v>1750</v>
          </cell>
          <cell r="M7631">
            <v>1488</v>
          </cell>
          <cell r="N7631" t="str">
            <v>髓核成形术</v>
          </cell>
          <cell r="O7631" t="str">
            <v>医保</v>
          </cell>
        </row>
        <row r="7632">
          <cell r="A7632" t="str">
            <v>033150105903</v>
          </cell>
          <cell r="B7632" t="str">
            <v>33150105903</v>
          </cell>
          <cell r="C7632" t="str">
            <v>手术费</v>
          </cell>
          <cell r="D7632" t="str">
            <v>08</v>
          </cell>
          <cell r="E7632" t="str">
            <v>手术治疗费</v>
          </cell>
          <cell r="F7632" t="str">
            <v>10</v>
          </cell>
          <cell r="G7632" t="str">
            <v>经皮椎体成形术-经皮椎体后凸成形术</v>
          </cell>
        </row>
        <row r="7632">
          <cell r="J7632" t="str">
            <v>每椎体</v>
          </cell>
          <cell r="K7632">
            <v>1900</v>
          </cell>
          <cell r="L7632">
            <v>1750</v>
          </cell>
          <cell r="M7632">
            <v>1488</v>
          </cell>
          <cell r="N7632" t="str">
            <v>经皮椎体后凸成形术</v>
          </cell>
          <cell r="O7632" t="str">
            <v>医保</v>
          </cell>
        </row>
        <row r="7633">
          <cell r="A7633" t="str">
            <v>033150105904</v>
          </cell>
          <cell r="B7633" t="str">
            <v>33150105904</v>
          </cell>
          <cell r="C7633" t="str">
            <v>手术费</v>
          </cell>
          <cell r="D7633" t="str">
            <v>08</v>
          </cell>
          <cell r="E7633" t="str">
            <v>手术治疗费</v>
          </cell>
          <cell r="F7633" t="str">
            <v>10</v>
          </cell>
          <cell r="G7633" t="str">
            <v>小儿经皮椎体成形术</v>
          </cell>
          <cell r="H7633" t="str">
            <v>包括髓核成形术、经皮椎体后凸成形术</v>
          </cell>
        </row>
        <row r="7633">
          <cell r="J7633" t="str">
            <v>每椎体</v>
          </cell>
          <cell r="K7633">
            <v>2470</v>
          </cell>
          <cell r="L7633">
            <v>2275</v>
          </cell>
          <cell r="M7633">
            <v>1934</v>
          </cell>
        </row>
        <row r="7633">
          <cell r="O7633" t="str">
            <v>医保</v>
          </cell>
        </row>
        <row r="7634">
          <cell r="A7634" t="str">
            <v>033150105905</v>
          </cell>
          <cell r="B7634" t="str">
            <v>33150105905</v>
          </cell>
          <cell r="C7634" t="str">
            <v>手术费</v>
          </cell>
          <cell r="D7634" t="str">
            <v>08</v>
          </cell>
          <cell r="E7634" t="str">
            <v>手术治疗费</v>
          </cell>
          <cell r="F7634" t="str">
            <v>10</v>
          </cell>
          <cell r="G7634" t="str">
            <v>小儿经皮椎体成形术-（从第二椎体开始加收）</v>
          </cell>
        </row>
        <row r="7634">
          <cell r="J7634" t="str">
            <v>每椎体</v>
          </cell>
          <cell r="K7634">
            <v>1404</v>
          </cell>
          <cell r="L7634">
            <v>1264</v>
          </cell>
          <cell r="M7634">
            <v>1074</v>
          </cell>
          <cell r="N7634" t="str">
            <v>从第二椎体开始每椎体加收</v>
          </cell>
          <cell r="O7634" t="str">
            <v>医保</v>
          </cell>
        </row>
        <row r="7635">
          <cell r="A7635" t="str">
            <v>033150106000</v>
          </cell>
          <cell r="B7635" t="str">
            <v>331501060</v>
          </cell>
          <cell r="C7635" t="str">
            <v>手术费</v>
          </cell>
          <cell r="D7635" t="str">
            <v>08</v>
          </cell>
          <cell r="E7635" t="str">
            <v>手术治疗费</v>
          </cell>
          <cell r="F7635" t="str">
            <v>10</v>
          </cell>
          <cell r="G7635" t="str">
            <v>人工椎体置换术</v>
          </cell>
          <cell r="H7635" t="str">
            <v>包括颈、胸、腰椎体置换</v>
          </cell>
          <cell r="I7635" t="str">
            <v>人工椎体</v>
          </cell>
          <cell r="J7635" t="str">
            <v>每椎体</v>
          </cell>
          <cell r="K7635">
            <v>2160</v>
          </cell>
          <cell r="L7635">
            <v>2160</v>
          </cell>
          <cell r="M7635">
            <v>1836</v>
          </cell>
          <cell r="N7635" t="str">
            <v>从第二椎体开始每椎体三甲医院收1080元，三甲以下医院收1080元</v>
          </cell>
          <cell r="O7635" t="str">
            <v>医保</v>
          </cell>
        </row>
        <row r="7636">
          <cell r="A7636" t="str">
            <v>033150106001</v>
          </cell>
          <cell r="B7636" t="str">
            <v>33150106001</v>
          </cell>
          <cell r="C7636" t="str">
            <v>手术费</v>
          </cell>
          <cell r="D7636" t="str">
            <v>08</v>
          </cell>
          <cell r="E7636" t="str">
            <v>手术治疗费</v>
          </cell>
          <cell r="F7636" t="str">
            <v>10</v>
          </cell>
          <cell r="G7636" t="str">
            <v>人工椎体置换术（从第二椎体开始加收）</v>
          </cell>
        </row>
        <row r="7636">
          <cell r="J7636" t="str">
            <v>每椎体</v>
          </cell>
          <cell r="K7636">
            <v>1080</v>
          </cell>
          <cell r="L7636">
            <v>1080</v>
          </cell>
          <cell r="M7636">
            <v>918</v>
          </cell>
          <cell r="N7636" t="str">
            <v>从第二椎体开始每椎体加收</v>
          </cell>
          <cell r="O7636" t="str">
            <v>医保</v>
          </cell>
        </row>
        <row r="7637">
          <cell r="A7637" t="str">
            <v>033150106002</v>
          </cell>
          <cell r="B7637" t="str">
            <v>33150106002</v>
          </cell>
          <cell r="C7637" t="str">
            <v>手术费</v>
          </cell>
          <cell r="D7637" t="str">
            <v>08</v>
          </cell>
          <cell r="E7637" t="str">
            <v>手术治疗费</v>
          </cell>
          <cell r="F7637" t="str">
            <v>10</v>
          </cell>
          <cell r="G7637" t="str">
            <v>人工椎体置换术（颈椎体置换）</v>
          </cell>
        </row>
        <row r="7637">
          <cell r="J7637" t="str">
            <v>每椎体</v>
          </cell>
          <cell r="K7637">
            <v>2160</v>
          </cell>
          <cell r="L7637">
            <v>2160</v>
          </cell>
          <cell r="M7637">
            <v>1836</v>
          </cell>
          <cell r="N7637" t="str">
            <v>颈椎体置换</v>
          </cell>
          <cell r="O7637" t="str">
            <v>医保</v>
          </cell>
        </row>
        <row r="7638">
          <cell r="A7638" t="str">
            <v>033150106003</v>
          </cell>
          <cell r="B7638" t="str">
            <v>33150106003</v>
          </cell>
          <cell r="C7638" t="str">
            <v>手术费</v>
          </cell>
          <cell r="D7638" t="str">
            <v>08</v>
          </cell>
          <cell r="E7638" t="str">
            <v>手术治疗费</v>
          </cell>
          <cell r="F7638" t="str">
            <v>10</v>
          </cell>
          <cell r="G7638" t="str">
            <v>人工椎体置换术（胸椎体置换）</v>
          </cell>
        </row>
        <row r="7638">
          <cell r="J7638" t="str">
            <v>每椎体</v>
          </cell>
          <cell r="K7638">
            <v>2160</v>
          </cell>
          <cell r="L7638">
            <v>2160</v>
          </cell>
          <cell r="M7638">
            <v>1836</v>
          </cell>
          <cell r="N7638" t="str">
            <v>胸椎体置换</v>
          </cell>
          <cell r="O7638" t="str">
            <v>医保</v>
          </cell>
        </row>
        <row r="7639">
          <cell r="A7639" t="str">
            <v>033150106004</v>
          </cell>
          <cell r="B7639" t="str">
            <v>33150106004</v>
          </cell>
          <cell r="C7639" t="str">
            <v>手术费</v>
          </cell>
          <cell r="D7639" t="str">
            <v>08</v>
          </cell>
          <cell r="E7639" t="str">
            <v>手术治疗费</v>
          </cell>
          <cell r="F7639" t="str">
            <v>10</v>
          </cell>
          <cell r="G7639" t="str">
            <v>人工椎体置换术（腰椎体置换）</v>
          </cell>
        </row>
        <row r="7639">
          <cell r="J7639" t="str">
            <v>每椎体</v>
          </cell>
          <cell r="K7639">
            <v>2160</v>
          </cell>
          <cell r="L7639">
            <v>2160</v>
          </cell>
          <cell r="M7639">
            <v>1836</v>
          </cell>
          <cell r="N7639" t="str">
            <v>腰椎体置换</v>
          </cell>
          <cell r="O7639" t="str">
            <v>医保</v>
          </cell>
        </row>
        <row r="7640">
          <cell r="A7640" t="str">
            <v>033150106005</v>
          </cell>
          <cell r="B7640" t="str">
            <v>33150106005</v>
          </cell>
          <cell r="C7640" t="str">
            <v>手术费</v>
          </cell>
          <cell r="D7640" t="str">
            <v>08</v>
          </cell>
          <cell r="E7640" t="str">
            <v>手术治疗费</v>
          </cell>
          <cell r="F7640" t="str">
            <v>10</v>
          </cell>
          <cell r="G7640" t="str">
            <v>小儿人工椎体置换术</v>
          </cell>
        </row>
        <row r="7640">
          <cell r="J7640" t="str">
            <v>每椎体</v>
          </cell>
          <cell r="K7640">
            <v>2808</v>
          </cell>
          <cell r="L7640">
            <v>2808</v>
          </cell>
          <cell r="M7640">
            <v>2387</v>
          </cell>
        </row>
        <row r="7640">
          <cell r="O7640" t="str">
            <v>医保</v>
          </cell>
        </row>
        <row r="7641">
          <cell r="A7641" t="str">
            <v>033150106006</v>
          </cell>
          <cell r="B7641" t="str">
            <v>33150106006</v>
          </cell>
          <cell r="C7641" t="str">
            <v>手术费</v>
          </cell>
          <cell r="D7641" t="str">
            <v>08</v>
          </cell>
          <cell r="E7641" t="str">
            <v>手术治疗费</v>
          </cell>
          <cell r="F7641" t="str">
            <v>10</v>
          </cell>
          <cell r="G7641" t="str">
            <v>小儿人工椎体置换术（从第二椎体开始加收）</v>
          </cell>
        </row>
        <row r="7641">
          <cell r="J7641" t="str">
            <v>每椎体</v>
          </cell>
          <cell r="K7641">
            <v>1404</v>
          </cell>
          <cell r="L7641">
            <v>1404</v>
          </cell>
          <cell r="M7641">
            <v>1193</v>
          </cell>
          <cell r="N7641" t="str">
            <v>从第二椎体开始每椎体加收</v>
          </cell>
          <cell r="O7641" t="str">
            <v>医保</v>
          </cell>
        </row>
        <row r="7642">
          <cell r="B7642" t="str">
            <v>331502</v>
          </cell>
        </row>
        <row r="7642">
          <cell r="G7642" t="str">
            <v>胸廓与周围神经手术</v>
          </cell>
        </row>
        <row r="7643">
          <cell r="A7643" t="str">
            <v>033150200100</v>
          </cell>
          <cell r="B7643" t="str">
            <v>331502001</v>
          </cell>
          <cell r="C7643" t="str">
            <v>手术费</v>
          </cell>
          <cell r="D7643" t="str">
            <v>08</v>
          </cell>
          <cell r="E7643" t="str">
            <v>手术治疗费</v>
          </cell>
          <cell r="F7643" t="str">
            <v>10</v>
          </cell>
          <cell r="G7643" t="str">
            <v>胸出口综合征手术</v>
          </cell>
          <cell r="H7643" t="str">
            <v>包括颈肋切除术、前斜角肌切断术，经腋路第1肋骨切除术、小斜角肌切断术</v>
          </cell>
        </row>
        <row r="7643">
          <cell r="J7643" t="str">
            <v>次</v>
          </cell>
          <cell r="K7643">
            <v>1800</v>
          </cell>
          <cell r="L7643">
            <v>1800</v>
          </cell>
          <cell r="M7643">
            <v>1530</v>
          </cell>
          <cell r="N7643" t="str">
            <v>联合手术三甲医院加收720元，三甲以下医院加收720元</v>
          </cell>
          <cell r="O7643" t="str">
            <v>医保</v>
          </cell>
        </row>
        <row r="7644">
          <cell r="A7644" t="str">
            <v>033150200101</v>
          </cell>
          <cell r="B7644" t="str">
            <v>33150200101</v>
          </cell>
          <cell r="C7644" t="str">
            <v>手术费</v>
          </cell>
          <cell r="D7644" t="str">
            <v>08</v>
          </cell>
          <cell r="E7644" t="str">
            <v>手术治疗费</v>
          </cell>
          <cell r="F7644" t="str">
            <v>10</v>
          </cell>
          <cell r="G7644" t="str">
            <v>胸出口综合征手术-联合手术</v>
          </cell>
        </row>
        <row r="7644">
          <cell r="J7644" t="str">
            <v>次</v>
          </cell>
          <cell r="K7644">
            <v>2520</v>
          </cell>
          <cell r="L7644">
            <v>2520</v>
          </cell>
          <cell r="M7644">
            <v>2142</v>
          </cell>
          <cell r="N7644" t="str">
            <v>联合手术</v>
          </cell>
          <cell r="O7644" t="str">
            <v>医保</v>
          </cell>
        </row>
        <row r="7645">
          <cell r="A7645" t="str">
            <v>033150200102</v>
          </cell>
          <cell r="B7645" t="str">
            <v>33150200102</v>
          </cell>
          <cell r="C7645" t="str">
            <v>手术费</v>
          </cell>
          <cell r="D7645" t="str">
            <v>08</v>
          </cell>
          <cell r="E7645" t="str">
            <v>手术治疗费</v>
          </cell>
          <cell r="F7645" t="str">
            <v>10</v>
          </cell>
          <cell r="G7645" t="str">
            <v>小儿胸出口综合征手术</v>
          </cell>
        </row>
        <row r="7645">
          <cell r="J7645" t="str">
            <v>次</v>
          </cell>
          <cell r="K7645">
            <v>2340</v>
          </cell>
          <cell r="L7645">
            <v>2340</v>
          </cell>
          <cell r="M7645">
            <v>1989</v>
          </cell>
        </row>
        <row r="7645">
          <cell r="O7645" t="str">
            <v>医保</v>
          </cell>
        </row>
        <row r="7646">
          <cell r="A7646" t="str">
            <v>033150200103</v>
          </cell>
          <cell r="B7646" t="str">
            <v>33150200103</v>
          </cell>
          <cell r="C7646" t="str">
            <v>手术费</v>
          </cell>
          <cell r="D7646" t="str">
            <v>08</v>
          </cell>
          <cell r="E7646" t="str">
            <v>手术治疗费</v>
          </cell>
          <cell r="F7646" t="str">
            <v>10</v>
          </cell>
          <cell r="G7646" t="str">
            <v>小儿胸出口综合征手术-联合手术</v>
          </cell>
        </row>
        <row r="7646">
          <cell r="J7646" t="str">
            <v>次</v>
          </cell>
          <cell r="K7646">
            <v>3276</v>
          </cell>
          <cell r="L7646">
            <v>3276</v>
          </cell>
          <cell r="M7646">
            <v>2785</v>
          </cell>
          <cell r="N7646" t="str">
            <v>联合手术</v>
          </cell>
          <cell r="O7646" t="str">
            <v>医保</v>
          </cell>
        </row>
        <row r="7647">
          <cell r="A7647" t="str">
            <v>033150200200</v>
          </cell>
          <cell r="B7647" t="str">
            <v>331502002</v>
          </cell>
          <cell r="C7647" t="str">
            <v>手术费</v>
          </cell>
          <cell r="D7647" t="str">
            <v>08</v>
          </cell>
          <cell r="E7647" t="str">
            <v>手术治疗费</v>
          </cell>
          <cell r="F7647" t="str">
            <v>10</v>
          </cell>
          <cell r="G7647" t="str">
            <v>臂丛神经损伤神经探查松解术</v>
          </cell>
        </row>
        <row r="7647">
          <cell r="J7647" t="str">
            <v>次</v>
          </cell>
          <cell r="K7647">
            <v>2590</v>
          </cell>
          <cell r="L7647">
            <v>2330</v>
          </cell>
          <cell r="M7647">
            <v>1981</v>
          </cell>
        </row>
        <row r="7647">
          <cell r="O7647" t="str">
            <v>医保</v>
          </cell>
        </row>
        <row r="7648">
          <cell r="A7648" t="str">
            <v>033150200201</v>
          </cell>
          <cell r="B7648" t="str">
            <v>33150200201</v>
          </cell>
          <cell r="C7648" t="str">
            <v>手术费</v>
          </cell>
          <cell r="D7648" t="str">
            <v>08</v>
          </cell>
          <cell r="E7648" t="str">
            <v>手术治疗费</v>
          </cell>
          <cell r="F7648" t="str">
            <v>10</v>
          </cell>
          <cell r="G7648" t="str">
            <v>小儿臂丛神经损伤神经探查松解术</v>
          </cell>
        </row>
        <row r="7648">
          <cell r="J7648" t="str">
            <v>次</v>
          </cell>
          <cell r="K7648">
            <v>3367</v>
          </cell>
          <cell r="L7648">
            <v>3029</v>
          </cell>
          <cell r="M7648">
            <v>2575</v>
          </cell>
        </row>
        <row r="7648">
          <cell r="O7648" t="str">
            <v>医保</v>
          </cell>
        </row>
        <row r="7649">
          <cell r="A7649" t="str">
            <v>033150200300</v>
          </cell>
          <cell r="B7649" t="str">
            <v>331502003</v>
          </cell>
          <cell r="C7649" t="str">
            <v>手术费</v>
          </cell>
          <cell r="D7649" t="str">
            <v>08</v>
          </cell>
          <cell r="E7649" t="str">
            <v>手术治疗费</v>
          </cell>
          <cell r="F7649" t="str">
            <v>10</v>
          </cell>
          <cell r="G7649" t="str">
            <v>臂丛神经损伤游离神经移植术</v>
          </cell>
          <cell r="H7649" t="str">
            <v>不含游离神经切取</v>
          </cell>
        </row>
        <row r="7649">
          <cell r="J7649" t="str">
            <v>次</v>
          </cell>
          <cell r="K7649">
            <v>2025</v>
          </cell>
          <cell r="L7649">
            <v>2025</v>
          </cell>
          <cell r="M7649">
            <v>1721</v>
          </cell>
        </row>
        <row r="7649">
          <cell r="O7649" t="str">
            <v>医保</v>
          </cell>
        </row>
        <row r="7650">
          <cell r="A7650" t="str">
            <v>033150200301</v>
          </cell>
          <cell r="B7650" t="str">
            <v>33150200301</v>
          </cell>
          <cell r="C7650" t="str">
            <v>手术费</v>
          </cell>
          <cell r="D7650" t="str">
            <v>08</v>
          </cell>
          <cell r="E7650" t="str">
            <v>手术治疗费</v>
          </cell>
          <cell r="F7650" t="str">
            <v>10</v>
          </cell>
          <cell r="G7650" t="str">
            <v>小儿臂丛神经损伤游离神经移植术</v>
          </cell>
        </row>
        <row r="7650">
          <cell r="J7650" t="str">
            <v>次</v>
          </cell>
          <cell r="K7650">
            <v>2633</v>
          </cell>
          <cell r="L7650">
            <v>2633</v>
          </cell>
          <cell r="M7650">
            <v>2238</v>
          </cell>
        </row>
        <row r="7650">
          <cell r="O7650" t="str">
            <v>医保</v>
          </cell>
        </row>
        <row r="7651">
          <cell r="A7651" t="str">
            <v>033150200400</v>
          </cell>
          <cell r="B7651" t="str">
            <v>331502004</v>
          </cell>
          <cell r="C7651" t="str">
            <v>手术费</v>
          </cell>
          <cell r="D7651" t="str">
            <v>08</v>
          </cell>
          <cell r="E7651" t="str">
            <v>手术治疗费</v>
          </cell>
          <cell r="F7651" t="str">
            <v>10</v>
          </cell>
          <cell r="G7651" t="str">
            <v>臂丛神经损伤神经移位术</v>
          </cell>
          <cell r="H7651" t="str">
            <v>包括膈神经移位，肋间神经移位，颈丛移位，对侧颈7移位，副神经移位</v>
          </cell>
        </row>
        <row r="7651">
          <cell r="J7651" t="str">
            <v>次</v>
          </cell>
          <cell r="K7651">
            <v>2100</v>
          </cell>
          <cell r="L7651">
            <v>2100</v>
          </cell>
          <cell r="M7651">
            <v>1785</v>
          </cell>
          <cell r="N7651" t="str">
            <v>联合手术三甲医院加收810元，三甲以下医院加收810元</v>
          </cell>
          <cell r="O7651" t="str">
            <v>医保</v>
          </cell>
        </row>
        <row r="7652">
          <cell r="A7652" t="str">
            <v>033150200401</v>
          </cell>
          <cell r="B7652" t="str">
            <v>33150200401</v>
          </cell>
          <cell r="C7652" t="str">
            <v>手术费</v>
          </cell>
          <cell r="D7652" t="str">
            <v>08</v>
          </cell>
          <cell r="E7652" t="str">
            <v>手术治疗费</v>
          </cell>
          <cell r="F7652" t="str">
            <v>10</v>
          </cell>
          <cell r="G7652" t="str">
            <v>臂丛神经损伤神经移位术-联合手术</v>
          </cell>
        </row>
        <row r="7652">
          <cell r="J7652" t="str">
            <v>次</v>
          </cell>
          <cell r="K7652">
            <v>2910</v>
          </cell>
          <cell r="L7652">
            <v>2910</v>
          </cell>
          <cell r="M7652">
            <v>2474</v>
          </cell>
          <cell r="N7652" t="str">
            <v>联合手术</v>
          </cell>
          <cell r="O7652" t="str">
            <v>医保</v>
          </cell>
        </row>
        <row r="7653">
          <cell r="A7653" t="str">
            <v>033150200402</v>
          </cell>
          <cell r="B7653" t="str">
            <v>33150200402</v>
          </cell>
          <cell r="C7653" t="str">
            <v>手术费</v>
          </cell>
          <cell r="D7653" t="str">
            <v>08</v>
          </cell>
          <cell r="E7653" t="str">
            <v>手术治疗费</v>
          </cell>
          <cell r="F7653" t="str">
            <v>10</v>
          </cell>
          <cell r="G7653" t="str">
            <v>小儿臂丛神经损伤神经移位术</v>
          </cell>
        </row>
        <row r="7653">
          <cell r="J7653" t="str">
            <v>次</v>
          </cell>
          <cell r="K7653">
            <v>2730</v>
          </cell>
          <cell r="L7653">
            <v>2730</v>
          </cell>
          <cell r="M7653">
            <v>2321</v>
          </cell>
        </row>
        <row r="7653">
          <cell r="O7653" t="str">
            <v>医保</v>
          </cell>
        </row>
        <row r="7654">
          <cell r="A7654" t="str">
            <v>033150200403</v>
          </cell>
          <cell r="B7654" t="str">
            <v>33150200403</v>
          </cell>
          <cell r="C7654" t="str">
            <v>手术费</v>
          </cell>
          <cell r="D7654" t="str">
            <v>08</v>
          </cell>
          <cell r="E7654" t="str">
            <v>手术治疗费</v>
          </cell>
          <cell r="F7654" t="str">
            <v>10</v>
          </cell>
          <cell r="G7654" t="str">
            <v>小儿臂丛神经损伤神经移位术-联合手术</v>
          </cell>
        </row>
        <row r="7654">
          <cell r="J7654" t="str">
            <v>次</v>
          </cell>
          <cell r="K7654">
            <v>3783</v>
          </cell>
          <cell r="L7654">
            <v>3783</v>
          </cell>
          <cell r="M7654">
            <v>3216</v>
          </cell>
          <cell r="N7654" t="str">
            <v>联合手术</v>
          </cell>
          <cell r="O7654" t="str">
            <v>医保</v>
          </cell>
        </row>
        <row r="7655">
          <cell r="A7655" t="str">
            <v>033150200500</v>
          </cell>
          <cell r="B7655" t="str">
            <v>331502005</v>
          </cell>
          <cell r="C7655" t="str">
            <v>手术费</v>
          </cell>
          <cell r="D7655" t="str">
            <v>08</v>
          </cell>
          <cell r="E7655" t="str">
            <v>手术治疗费</v>
          </cell>
          <cell r="F7655" t="str">
            <v>10</v>
          </cell>
          <cell r="G7655" t="str">
            <v>神经吻合术</v>
          </cell>
          <cell r="H7655" t="str">
            <v>含手术显微镜使用</v>
          </cell>
        </row>
        <row r="7655">
          <cell r="J7655" t="str">
            <v>次</v>
          </cell>
          <cell r="K7655">
            <v>1600</v>
          </cell>
          <cell r="L7655">
            <v>1512</v>
          </cell>
          <cell r="M7655">
            <v>1285</v>
          </cell>
        </row>
        <row r="7655">
          <cell r="O7655" t="str">
            <v>医保</v>
          </cell>
        </row>
        <row r="7656">
          <cell r="A7656" t="str">
            <v>033150200501</v>
          </cell>
          <cell r="B7656" t="str">
            <v>33150200501</v>
          </cell>
          <cell r="C7656" t="str">
            <v>手术费</v>
          </cell>
          <cell r="D7656" t="str">
            <v>08</v>
          </cell>
          <cell r="E7656" t="str">
            <v>手术治疗费</v>
          </cell>
          <cell r="F7656" t="str">
            <v>10</v>
          </cell>
          <cell r="G7656" t="str">
            <v>小儿神经吻合术</v>
          </cell>
        </row>
        <row r="7656">
          <cell r="J7656" t="str">
            <v>次</v>
          </cell>
          <cell r="K7656">
            <v>2080</v>
          </cell>
          <cell r="L7656">
            <v>1966</v>
          </cell>
          <cell r="M7656">
            <v>1671</v>
          </cell>
        </row>
        <row r="7656">
          <cell r="O7656" t="str">
            <v>医保</v>
          </cell>
        </row>
        <row r="7657">
          <cell r="A7657" t="str">
            <v>033150200600</v>
          </cell>
          <cell r="B7657" t="str">
            <v>331502006</v>
          </cell>
          <cell r="C7657" t="str">
            <v>手术费</v>
          </cell>
          <cell r="D7657" t="str">
            <v>08</v>
          </cell>
          <cell r="E7657" t="str">
            <v>手术治疗费</v>
          </cell>
          <cell r="F7657" t="str">
            <v>10</v>
          </cell>
          <cell r="G7657" t="str">
            <v>神经移植术</v>
          </cell>
        </row>
        <row r="7657">
          <cell r="I7657" t="str">
            <v>异体神经</v>
          </cell>
          <cell r="J7657" t="str">
            <v>次</v>
          </cell>
          <cell r="K7657">
            <v>2100</v>
          </cell>
          <cell r="L7657">
            <v>2025</v>
          </cell>
          <cell r="M7657">
            <v>1721</v>
          </cell>
        </row>
        <row r="7658">
          <cell r="A7658" t="str">
            <v>033150200601</v>
          </cell>
          <cell r="B7658" t="str">
            <v>33150200601</v>
          </cell>
          <cell r="C7658" t="str">
            <v>手术费</v>
          </cell>
          <cell r="D7658" t="str">
            <v>08</v>
          </cell>
          <cell r="E7658" t="str">
            <v>手术治疗费</v>
          </cell>
          <cell r="F7658" t="str">
            <v>10</v>
          </cell>
          <cell r="G7658" t="str">
            <v>小儿神经移植术</v>
          </cell>
        </row>
        <row r="7658">
          <cell r="J7658" t="str">
            <v>次</v>
          </cell>
          <cell r="K7658">
            <v>2730</v>
          </cell>
          <cell r="L7658">
            <v>2633</v>
          </cell>
          <cell r="M7658">
            <v>2238</v>
          </cell>
        </row>
        <row r="7659">
          <cell r="A7659" t="str">
            <v>033150200700</v>
          </cell>
          <cell r="B7659" t="str">
            <v>331502007</v>
          </cell>
          <cell r="C7659" t="str">
            <v>手术费</v>
          </cell>
          <cell r="D7659" t="str">
            <v>08</v>
          </cell>
          <cell r="E7659" t="str">
            <v>手术治疗费</v>
          </cell>
          <cell r="F7659" t="str">
            <v>10</v>
          </cell>
          <cell r="G7659" t="str">
            <v>带血管蒂游离神经移植术</v>
          </cell>
          <cell r="H7659" t="str">
            <v>含手术显微镜使用</v>
          </cell>
        </row>
        <row r="7659">
          <cell r="J7659" t="str">
            <v>次</v>
          </cell>
          <cell r="K7659">
            <v>2100</v>
          </cell>
          <cell r="L7659">
            <v>2100</v>
          </cell>
          <cell r="M7659">
            <v>1785</v>
          </cell>
        </row>
        <row r="7659">
          <cell r="O7659" t="str">
            <v>医保</v>
          </cell>
        </row>
        <row r="7660">
          <cell r="A7660" t="str">
            <v>033150200701</v>
          </cell>
          <cell r="B7660" t="str">
            <v>33150200701</v>
          </cell>
          <cell r="C7660" t="str">
            <v>手术费</v>
          </cell>
          <cell r="D7660" t="str">
            <v>08</v>
          </cell>
          <cell r="E7660" t="str">
            <v>手术治疗费</v>
          </cell>
          <cell r="F7660" t="str">
            <v>10</v>
          </cell>
          <cell r="G7660" t="str">
            <v>小儿带血管蒂游离神经移植术</v>
          </cell>
        </row>
        <row r="7660">
          <cell r="J7660" t="str">
            <v>次</v>
          </cell>
          <cell r="K7660">
            <v>2730</v>
          </cell>
          <cell r="L7660">
            <v>2730</v>
          </cell>
          <cell r="M7660">
            <v>2321</v>
          </cell>
        </row>
        <row r="7660">
          <cell r="O7660" t="str">
            <v>医保</v>
          </cell>
        </row>
        <row r="7661">
          <cell r="A7661" t="str">
            <v>033150200800</v>
          </cell>
          <cell r="B7661" t="str">
            <v>331502008</v>
          </cell>
          <cell r="C7661" t="str">
            <v>手术费</v>
          </cell>
          <cell r="D7661" t="str">
            <v>08</v>
          </cell>
          <cell r="E7661" t="str">
            <v>手术治疗费</v>
          </cell>
          <cell r="F7661" t="str">
            <v>10</v>
          </cell>
          <cell r="G7661" t="str">
            <v>神经瘤切除术</v>
          </cell>
          <cell r="H7661" t="str">
            <v>含神经吻合术；包括肢体各部位病变</v>
          </cell>
        </row>
        <row r="7661">
          <cell r="J7661" t="str">
            <v>次</v>
          </cell>
          <cell r="K7661">
            <v>2110</v>
          </cell>
          <cell r="L7661">
            <v>2106</v>
          </cell>
          <cell r="M7661">
            <v>1790</v>
          </cell>
          <cell r="N7661" t="str">
            <v>未做神经吻合三甲医院收1100元，三甲以下医院收1053元</v>
          </cell>
          <cell r="O7661" t="str">
            <v>医保</v>
          </cell>
        </row>
        <row r="7662">
          <cell r="A7662" t="str">
            <v>033150200801</v>
          </cell>
          <cell r="B7662" t="str">
            <v>33150200801</v>
          </cell>
          <cell r="C7662" t="str">
            <v>手术费</v>
          </cell>
          <cell r="D7662" t="str">
            <v>08</v>
          </cell>
          <cell r="E7662" t="str">
            <v>手术治疗费</v>
          </cell>
          <cell r="F7662" t="str">
            <v>10</v>
          </cell>
          <cell r="G7662" t="str">
            <v>神经瘤切除术（未做神经吻合）</v>
          </cell>
        </row>
        <row r="7662">
          <cell r="J7662" t="str">
            <v>次</v>
          </cell>
          <cell r="K7662">
            <v>1100</v>
          </cell>
          <cell r="L7662">
            <v>1053</v>
          </cell>
          <cell r="M7662">
            <v>895</v>
          </cell>
          <cell r="N7662" t="str">
            <v>未做神经吻合</v>
          </cell>
          <cell r="O7662" t="str">
            <v>医保</v>
          </cell>
        </row>
        <row r="7663">
          <cell r="A7663" t="str">
            <v>033150200802</v>
          </cell>
          <cell r="B7663" t="str">
            <v>33150200802</v>
          </cell>
          <cell r="C7663" t="str">
            <v>手术费</v>
          </cell>
          <cell r="D7663" t="str">
            <v>08</v>
          </cell>
          <cell r="E7663" t="str">
            <v>手术治疗费</v>
          </cell>
          <cell r="F7663" t="str">
            <v>10</v>
          </cell>
          <cell r="G7663" t="str">
            <v>小儿神经瘤切除术</v>
          </cell>
        </row>
        <row r="7663">
          <cell r="J7663" t="str">
            <v>次</v>
          </cell>
          <cell r="K7663">
            <v>2743</v>
          </cell>
          <cell r="L7663">
            <v>2738</v>
          </cell>
          <cell r="M7663">
            <v>2327</v>
          </cell>
        </row>
        <row r="7663">
          <cell r="O7663" t="str">
            <v>医保</v>
          </cell>
        </row>
        <row r="7664">
          <cell r="A7664" t="str">
            <v>033150200803</v>
          </cell>
          <cell r="B7664" t="str">
            <v>33150200803</v>
          </cell>
          <cell r="C7664" t="str">
            <v>手术费</v>
          </cell>
          <cell r="D7664" t="str">
            <v>08</v>
          </cell>
          <cell r="E7664" t="str">
            <v>手术治疗费</v>
          </cell>
          <cell r="F7664" t="str">
            <v>10</v>
          </cell>
          <cell r="G7664" t="str">
            <v>小儿神经瘤切除术（未做神经吻合）</v>
          </cell>
        </row>
        <row r="7664">
          <cell r="J7664" t="str">
            <v>次</v>
          </cell>
          <cell r="K7664">
            <v>1430</v>
          </cell>
          <cell r="L7664">
            <v>1369</v>
          </cell>
          <cell r="M7664">
            <v>1164</v>
          </cell>
          <cell r="N7664" t="str">
            <v>未做神经吻合</v>
          </cell>
          <cell r="O7664" t="str">
            <v>医保</v>
          </cell>
        </row>
        <row r="7665">
          <cell r="A7665" t="str">
            <v>033150200900</v>
          </cell>
          <cell r="B7665" t="str">
            <v>331502009</v>
          </cell>
          <cell r="C7665" t="str">
            <v>手术费</v>
          </cell>
          <cell r="D7665" t="str">
            <v>08</v>
          </cell>
          <cell r="E7665" t="str">
            <v>手术治疗费</v>
          </cell>
          <cell r="F7665" t="str">
            <v>10</v>
          </cell>
          <cell r="G7665" t="str">
            <v>周围神经嵌压松解术</v>
          </cell>
        </row>
        <row r="7665">
          <cell r="J7665" t="str">
            <v>次</v>
          </cell>
          <cell r="K7665">
            <v>1000</v>
          </cell>
          <cell r="L7665">
            <v>972</v>
          </cell>
          <cell r="M7665">
            <v>826</v>
          </cell>
        </row>
        <row r="7665">
          <cell r="O7665" t="str">
            <v>医保</v>
          </cell>
        </row>
        <row r="7666">
          <cell r="A7666" t="str">
            <v>033150200901</v>
          </cell>
          <cell r="B7666" t="str">
            <v>33150200901</v>
          </cell>
          <cell r="C7666" t="str">
            <v>手术费</v>
          </cell>
          <cell r="D7666" t="str">
            <v>08</v>
          </cell>
          <cell r="E7666" t="str">
            <v>手术治疗费</v>
          </cell>
          <cell r="F7666" t="str">
            <v>10</v>
          </cell>
          <cell r="G7666" t="str">
            <v>小儿周围神经嵌压松解术</v>
          </cell>
        </row>
        <row r="7666">
          <cell r="J7666" t="str">
            <v>次</v>
          </cell>
          <cell r="K7666">
            <v>1300</v>
          </cell>
          <cell r="L7666">
            <v>1264</v>
          </cell>
          <cell r="M7666">
            <v>1074</v>
          </cell>
        </row>
        <row r="7666">
          <cell r="O7666" t="str">
            <v>医保</v>
          </cell>
        </row>
        <row r="7667">
          <cell r="A7667" t="str">
            <v>033150201000</v>
          </cell>
          <cell r="B7667" t="str">
            <v>331502010</v>
          </cell>
          <cell r="C7667" t="str">
            <v>手术费</v>
          </cell>
          <cell r="D7667" t="str">
            <v>08</v>
          </cell>
          <cell r="E7667" t="str">
            <v>手术治疗费</v>
          </cell>
          <cell r="F7667" t="str">
            <v>10</v>
          </cell>
          <cell r="G7667" t="str">
            <v>坐骨神经松解术</v>
          </cell>
        </row>
        <row r="7667">
          <cell r="J7667" t="str">
            <v>次</v>
          </cell>
          <cell r="K7667">
            <v>1060</v>
          </cell>
          <cell r="L7667">
            <v>1060</v>
          </cell>
          <cell r="M7667">
            <v>901</v>
          </cell>
        </row>
        <row r="7667">
          <cell r="O7667" t="str">
            <v>医保</v>
          </cell>
        </row>
        <row r="7668">
          <cell r="A7668" t="str">
            <v>033150201001</v>
          </cell>
          <cell r="B7668" t="str">
            <v>33150201001</v>
          </cell>
          <cell r="C7668" t="str">
            <v>手术费</v>
          </cell>
          <cell r="D7668" t="str">
            <v>08</v>
          </cell>
          <cell r="E7668" t="str">
            <v>手术治疗费</v>
          </cell>
          <cell r="F7668" t="str">
            <v>10</v>
          </cell>
          <cell r="G7668" t="str">
            <v>小儿坐骨神经松解术</v>
          </cell>
        </row>
        <row r="7668">
          <cell r="J7668" t="str">
            <v>次</v>
          </cell>
          <cell r="K7668">
            <v>1378</v>
          </cell>
          <cell r="L7668">
            <v>1378</v>
          </cell>
          <cell r="M7668">
            <v>1171</v>
          </cell>
        </row>
        <row r="7668">
          <cell r="O7668" t="str">
            <v>医保</v>
          </cell>
        </row>
        <row r="7669">
          <cell r="A7669" t="str">
            <v>033150201100</v>
          </cell>
          <cell r="B7669" t="str">
            <v>331502011</v>
          </cell>
          <cell r="C7669" t="str">
            <v>手术费</v>
          </cell>
          <cell r="D7669" t="str">
            <v>08</v>
          </cell>
          <cell r="E7669" t="str">
            <v>手术治疗费</v>
          </cell>
          <cell r="F7669" t="str">
            <v>10</v>
          </cell>
          <cell r="G7669" t="str">
            <v>闭孔神经切断术</v>
          </cell>
        </row>
        <row r="7669">
          <cell r="J7669" t="str">
            <v>次</v>
          </cell>
          <cell r="K7669">
            <v>1060</v>
          </cell>
          <cell r="L7669">
            <v>1060</v>
          </cell>
          <cell r="M7669">
            <v>901</v>
          </cell>
        </row>
        <row r="7669">
          <cell r="O7669" t="str">
            <v>医保</v>
          </cell>
        </row>
        <row r="7670">
          <cell r="A7670" t="str">
            <v>033150201101</v>
          </cell>
          <cell r="B7670" t="str">
            <v>33150201101</v>
          </cell>
          <cell r="C7670" t="str">
            <v>手术费</v>
          </cell>
          <cell r="D7670" t="str">
            <v>08</v>
          </cell>
          <cell r="E7670" t="str">
            <v>手术治疗费</v>
          </cell>
          <cell r="F7670" t="str">
            <v>10</v>
          </cell>
          <cell r="G7670" t="str">
            <v>小儿闭孔神经切断术</v>
          </cell>
        </row>
        <row r="7670">
          <cell r="J7670" t="str">
            <v>次</v>
          </cell>
          <cell r="K7670">
            <v>1378</v>
          </cell>
          <cell r="L7670">
            <v>1378</v>
          </cell>
          <cell r="M7670">
            <v>1171</v>
          </cell>
        </row>
        <row r="7670">
          <cell r="O7670" t="str">
            <v>医保</v>
          </cell>
        </row>
        <row r="7671">
          <cell r="A7671" t="str">
            <v>033150201200</v>
          </cell>
          <cell r="B7671" t="str">
            <v>331502012</v>
          </cell>
          <cell r="C7671" t="str">
            <v>手术费</v>
          </cell>
          <cell r="D7671" t="str">
            <v>08</v>
          </cell>
          <cell r="E7671" t="str">
            <v>手术治疗费</v>
          </cell>
          <cell r="F7671" t="str">
            <v>10</v>
          </cell>
          <cell r="G7671" t="str">
            <v>闭孔神经内收肌切断术</v>
          </cell>
        </row>
        <row r="7671">
          <cell r="J7671" t="str">
            <v>次</v>
          </cell>
          <cell r="K7671">
            <v>1080</v>
          </cell>
          <cell r="L7671">
            <v>1080</v>
          </cell>
          <cell r="M7671">
            <v>918</v>
          </cell>
        </row>
        <row r="7671">
          <cell r="O7671" t="str">
            <v>医保</v>
          </cell>
        </row>
        <row r="7672">
          <cell r="A7672" t="str">
            <v>033150201201</v>
          </cell>
          <cell r="B7672" t="str">
            <v>33150201201</v>
          </cell>
          <cell r="C7672" t="str">
            <v>手术费</v>
          </cell>
          <cell r="D7672" t="str">
            <v>08</v>
          </cell>
          <cell r="E7672" t="str">
            <v>手术治疗费</v>
          </cell>
          <cell r="F7672" t="str">
            <v>10</v>
          </cell>
          <cell r="G7672" t="str">
            <v>小儿闭孔神经内收肌切断术</v>
          </cell>
        </row>
        <row r="7672">
          <cell r="J7672" t="str">
            <v>次</v>
          </cell>
          <cell r="K7672">
            <v>1404</v>
          </cell>
          <cell r="L7672">
            <v>1404</v>
          </cell>
          <cell r="M7672">
            <v>1193</v>
          </cell>
        </row>
        <row r="7672">
          <cell r="O7672" t="str">
            <v>医保</v>
          </cell>
        </row>
        <row r="7673">
          <cell r="A7673" t="str">
            <v>033150201300</v>
          </cell>
          <cell r="B7673" t="str">
            <v>331502013</v>
          </cell>
          <cell r="C7673" t="str">
            <v>手术费</v>
          </cell>
          <cell r="D7673" t="str">
            <v>08</v>
          </cell>
          <cell r="E7673" t="str">
            <v>手术治疗费</v>
          </cell>
          <cell r="F7673" t="str">
            <v>10</v>
          </cell>
          <cell r="G7673" t="str">
            <v>下肢神经探查吻合术</v>
          </cell>
          <cell r="H7673" t="str">
            <v>包括股神经、胫神经</v>
          </cell>
        </row>
        <row r="7673">
          <cell r="J7673" t="str">
            <v>次</v>
          </cell>
          <cell r="K7673">
            <v>1600</v>
          </cell>
          <cell r="L7673">
            <v>1521</v>
          </cell>
          <cell r="M7673">
            <v>1293</v>
          </cell>
          <cell r="N7673" t="str">
            <v>坐骨神经三甲医院加收270元，三甲以下医院加收270元；腓神经三甲医院收1130元，三甲以下医院收1130元</v>
          </cell>
          <cell r="O7673" t="str">
            <v>医保</v>
          </cell>
        </row>
        <row r="7674">
          <cell r="A7674" t="str">
            <v>033150201301</v>
          </cell>
          <cell r="B7674" t="str">
            <v>33150201301</v>
          </cell>
          <cell r="C7674" t="str">
            <v>手术费</v>
          </cell>
          <cell r="D7674" t="str">
            <v>08</v>
          </cell>
          <cell r="E7674" t="str">
            <v>手术治疗费</v>
          </cell>
          <cell r="F7674" t="str">
            <v>10</v>
          </cell>
          <cell r="G7674" t="str">
            <v>下肢神经探查吻合术（坐骨神经加收）</v>
          </cell>
        </row>
        <row r="7674">
          <cell r="J7674" t="str">
            <v>次</v>
          </cell>
          <cell r="K7674">
            <v>270</v>
          </cell>
          <cell r="L7674">
            <v>270</v>
          </cell>
          <cell r="M7674">
            <v>230</v>
          </cell>
          <cell r="N7674" t="str">
            <v>坐骨神经加收</v>
          </cell>
          <cell r="O7674" t="str">
            <v>医保</v>
          </cell>
        </row>
        <row r="7675">
          <cell r="A7675" t="str">
            <v>033150201302</v>
          </cell>
          <cell r="B7675" t="str">
            <v>33150201302</v>
          </cell>
          <cell r="C7675" t="str">
            <v>手术费</v>
          </cell>
          <cell r="D7675" t="str">
            <v>08</v>
          </cell>
          <cell r="E7675" t="str">
            <v>手术治疗费</v>
          </cell>
          <cell r="F7675" t="str">
            <v>10</v>
          </cell>
          <cell r="G7675" t="str">
            <v>下肢神经探查吻合术（腓神经）</v>
          </cell>
        </row>
        <row r="7675">
          <cell r="J7675" t="str">
            <v>次</v>
          </cell>
          <cell r="K7675">
            <v>1130</v>
          </cell>
          <cell r="L7675">
            <v>1130</v>
          </cell>
          <cell r="M7675">
            <v>961</v>
          </cell>
          <cell r="N7675" t="str">
            <v>腓神经</v>
          </cell>
          <cell r="O7675" t="str">
            <v>医保</v>
          </cell>
        </row>
        <row r="7676">
          <cell r="A7676" t="str">
            <v>033150201303</v>
          </cell>
          <cell r="B7676" t="str">
            <v>33150201303</v>
          </cell>
          <cell r="C7676" t="str">
            <v>手术费</v>
          </cell>
          <cell r="D7676" t="str">
            <v>08</v>
          </cell>
          <cell r="E7676" t="str">
            <v>手术治疗费</v>
          </cell>
          <cell r="F7676" t="str">
            <v>10</v>
          </cell>
          <cell r="G7676" t="str">
            <v>下肢神经探查吻合术（股神经）</v>
          </cell>
        </row>
        <row r="7676">
          <cell r="J7676" t="str">
            <v>次</v>
          </cell>
          <cell r="K7676">
            <v>1600</v>
          </cell>
          <cell r="L7676">
            <v>1521</v>
          </cell>
          <cell r="M7676">
            <v>1293</v>
          </cell>
          <cell r="N7676" t="str">
            <v>股神经</v>
          </cell>
          <cell r="O7676" t="str">
            <v>医保</v>
          </cell>
        </row>
        <row r="7677">
          <cell r="A7677" t="str">
            <v>033150201304</v>
          </cell>
          <cell r="B7677" t="str">
            <v>33150201304</v>
          </cell>
          <cell r="C7677" t="str">
            <v>手术费</v>
          </cell>
          <cell r="D7677" t="str">
            <v>08</v>
          </cell>
          <cell r="E7677" t="str">
            <v>手术治疗费</v>
          </cell>
          <cell r="F7677" t="str">
            <v>10</v>
          </cell>
          <cell r="G7677" t="str">
            <v>下肢神经探查吻合术（胫神经）</v>
          </cell>
        </row>
        <row r="7677">
          <cell r="J7677" t="str">
            <v>次</v>
          </cell>
          <cell r="K7677">
            <v>1600</v>
          </cell>
          <cell r="L7677">
            <v>1521</v>
          </cell>
          <cell r="M7677">
            <v>1293</v>
          </cell>
          <cell r="N7677" t="str">
            <v>胫神经</v>
          </cell>
          <cell r="O7677" t="str">
            <v>医保</v>
          </cell>
        </row>
        <row r="7678">
          <cell r="A7678" t="str">
            <v>033150201305</v>
          </cell>
          <cell r="B7678" t="str">
            <v>33150201305</v>
          </cell>
          <cell r="C7678" t="str">
            <v>手术费</v>
          </cell>
          <cell r="D7678" t="str">
            <v>08</v>
          </cell>
          <cell r="E7678" t="str">
            <v>手术治疗费</v>
          </cell>
          <cell r="F7678" t="str">
            <v>10</v>
          </cell>
          <cell r="G7678" t="str">
            <v>小儿下肢神经探查吻合术</v>
          </cell>
          <cell r="H7678" t="str">
            <v>包括股神经、胫神经</v>
          </cell>
        </row>
        <row r="7678">
          <cell r="J7678" t="str">
            <v>次</v>
          </cell>
          <cell r="K7678">
            <v>2080</v>
          </cell>
          <cell r="L7678">
            <v>1977</v>
          </cell>
          <cell r="M7678">
            <v>1681</v>
          </cell>
        </row>
        <row r="7678">
          <cell r="O7678" t="str">
            <v>医保</v>
          </cell>
        </row>
        <row r="7679">
          <cell r="A7679" t="str">
            <v>033150201306</v>
          </cell>
          <cell r="B7679" t="str">
            <v>33150201306</v>
          </cell>
          <cell r="C7679" t="str">
            <v>手术费</v>
          </cell>
          <cell r="D7679" t="str">
            <v>08</v>
          </cell>
          <cell r="E7679" t="str">
            <v>手术治疗费</v>
          </cell>
          <cell r="F7679" t="str">
            <v>10</v>
          </cell>
          <cell r="G7679" t="str">
            <v>小儿下肢神经探查吻合术（坐骨神经加收）</v>
          </cell>
        </row>
        <row r="7679">
          <cell r="J7679" t="str">
            <v>次</v>
          </cell>
          <cell r="K7679">
            <v>351</v>
          </cell>
          <cell r="L7679">
            <v>351</v>
          </cell>
          <cell r="M7679">
            <v>298</v>
          </cell>
          <cell r="N7679" t="str">
            <v>坐骨神经加收</v>
          </cell>
          <cell r="O7679" t="str">
            <v>医保</v>
          </cell>
        </row>
        <row r="7680">
          <cell r="A7680" t="str">
            <v>033150201307</v>
          </cell>
          <cell r="B7680" t="str">
            <v>33150201307</v>
          </cell>
          <cell r="C7680" t="str">
            <v>手术费</v>
          </cell>
          <cell r="D7680" t="str">
            <v>08</v>
          </cell>
          <cell r="E7680" t="str">
            <v>手术治疗费</v>
          </cell>
          <cell r="F7680" t="str">
            <v>10</v>
          </cell>
          <cell r="G7680" t="str">
            <v>小儿下肢神经探查吻合术（腓神经）</v>
          </cell>
        </row>
        <row r="7680">
          <cell r="J7680" t="str">
            <v>次</v>
          </cell>
          <cell r="K7680">
            <v>1469</v>
          </cell>
          <cell r="L7680">
            <v>1469</v>
          </cell>
          <cell r="M7680">
            <v>1249</v>
          </cell>
          <cell r="N7680" t="str">
            <v>腓神经</v>
          </cell>
          <cell r="O7680" t="str">
            <v>医保</v>
          </cell>
        </row>
        <row r="7681">
          <cell r="A7681" t="str">
            <v>033150201400</v>
          </cell>
          <cell r="B7681" t="str">
            <v>331502014</v>
          </cell>
          <cell r="C7681" t="str">
            <v>手术费</v>
          </cell>
          <cell r="D7681" t="str">
            <v>08</v>
          </cell>
          <cell r="E7681" t="str">
            <v>手术治疗费</v>
          </cell>
          <cell r="F7681" t="str">
            <v>10</v>
          </cell>
          <cell r="G7681" t="str">
            <v>神经纤维部分切断术</v>
          </cell>
          <cell r="H7681" t="str">
            <v>指浅表神经纤维部分切断术</v>
          </cell>
        </row>
        <row r="7681">
          <cell r="J7681" t="str">
            <v>次</v>
          </cell>
          <cell r="K7681">
            <v>900</v>
          </cell>
          <cell r="L7681">
            <v>900</v>
          </cell>
          <cell r="M7681">
            <v>765</v>
          </cell>
          <cell r="N7681" t="str">
            <v>深部神经纤维部分切断术三甲医院加收720元，三甲以下医院加收720元；颅内神经纤维部分切断术三甲医院加收1350元，三甲以下医院加收1350元</v>
          </cell>
          <cell r="O7681" t="str">
            <v>医保</v>
          </cell>
        </row>
        <row r="7682">
          <cell r="A7682" t="str">
            <v>033150201401</v>
          </cell>
          <cell r="B7682" t="str">
            <v>33150201401</v>
          </cell>
          <cell r="C7682" t="str">
            <v>手术费</v>
          </cell>
          <cell r="D7682" t="str">
            <v>08</v>
          </cell>
          <cell r="E7682" t="str">
            <v>手术治疗费</v>
          </cell>
          <cell r="F7682" t="str">
            <v>10</v>
          </cell>
          <cell r="G7682" t="str">
            <v>神经纤维部分切断术（深部神经纤维部分切断术加收）</v>
          </cell>
        </row>
        <row r="7682">
          <cell r="J7682" t="str">
            <v>次</v>
          </cell>
          <cell r="K7682">
            <v>720</v>
          </cell>
          <cell r="L7682">
            <v>720</v>
          </cell>
          <cell r="M7682">
            <v>612</v>
          </cell>
          <cell r="N7682" t="str">
            <v>深部神经纤维部分切断术加收</v>
          </cell>
          <cell r="O7682" t="str">
            <v>医保</v>
          </cell>
        </row>
        <row r="7683">
          <cell r="A7683" t="str">
            <v>033150201402</v>
          </cell>
          <cell r="B7683" t="str">
            <v>33150201402</v>
          </cell>
          <cell r="C7683" t="str">
            <v>手术费</v>
          </cell>
          <cell r="D7683" t="str">
            <v>08</v>
          </cell>
          <cell r="E7683" t="str">
            <v>手术治疗费</v>
          </cell>
          <cell r="F7683" t="str">
            <v>10</v>
          </cell>
          <cell r="G7683" t="str">
            <v>神经纤维部分切断术（颅内神经纤维部分切断术加收）</v>
          </cell>
        </row>
        <row r="7683">
          <cell r="J7683" t="str">
            <v>次</v>
          </cell>
          <cell r="K7683">
            <v>1350</v>
          </cell>
          <cell r="L7683">
            <v>1350</v>
          </cell>
          <cell r="M7683">
            <v>1148</v>
          </cell>
          <cell r="N7683" t="str">
            <v>颅内神经纤维部分切断术加收</v>
          </cell>
          <cell r="O7683" t="str">
            <v>医保</v>
          </cell>
        </row>
        <row r="7684">
          <cell r="A7684" t="str">
            <v>033150201403</v>
          </cell>
          <cell r="B7684" t="str">
            <v>33150201403</v>
          </cell>
          <cell r="C7684" t="str">
            <v>手术费</v>
          </cell>
          <cell r="D7684" t="str">
            <v>08</v>
          </cell>
          <cell r="E7684" t="str">
            <v>手术治疗费</v>
          </cell>
          <cell r="F7684" t="str">
            <v>10</v>
          </cell>
          <cell r="G7684" t="str">
            <v>小儿神经纤维部分切断术</v>
          </cell>
        </row>
        <row r="7684">
          <cell r="J7684" t="str">
            <v>次</v>
          </cell>
          <cell r="K7684">
            <v>1170</v>
          </cell>
          <cell r="L7684">
            <v>1170</v>
          </cell>
          <cell r="M7684">
            <v>995</v>
          </cell>
        </row>
        <row r="7684">
          <cell r="O7684" t="str">
            <v>医保</v>
          </cell>
        </row>
        <row r="7685">
          <cell r="A7685" t="str">
            <v>033150201404</v>
          </cell>
          <cell r="B7685" t="str">
            <v>33150201404</v>
          </cell>
          <cell r="C7685" t="str">
            <v>手术费</v>
          </cell>
          <cell r="D7685" t="str">
            <v>08</v>
          </cell>
          <cell r="E7685" t="str">
            <v>手术治疗费</v>
          </cell>
          <cell r="F7685" t="str">
            <v>10</v>
          </cell>
          <cell r="G7685" t="str">
            <v>小儿神经纤维部分切断术（深部神经纤维部分切断术加收）</v>
          </cell>
        </row>
        <row r="7685">
          <cell r="J7685" t="str">
            <v>次</v>
          </cell>
          <cell r="K7685">
            <v>936</v>
          </cell>
          <cell r="L7685">
            <v>936</v>
          </cell>
          <cell r="M7685">
            <v>796</v>
          </cell>
          <cell r="N7685" t="str">
            <v>深部神经纤维部分切断术</v>
          </cell>
          <cell r="O7685" t="str">
            <v>医保</v>
          </cell>
        </row>
        <row r="7686">
          <cell r="A7686" t="str">
            <v>033150201405</v>
          </cell>
          <cell r="B7686" t="str">
            <v>33150201405</v>
          </cell>
          <cell r="C7686" t="str">
            <v>手术费</v>
          </cell>
          <cell r="D7686" t="str">
            <v>08</v>
          </cell>
          <cell r="E7686" t="str">
            <v>手术治疗费</v>
          </cell>
          <cell r="F7686" t="str">
            <v>10</v>
          </cell>
          <cell r="G7686" t="str">
            <v>小儿神经纤维部分切断术（颅内神经纤维部分切断术加收）</v>
          </cell>
        </row>
        <row r="7686">
          <cell r="J7686" t="str">
            <v>次</v>
          </cell>
          <cell r="K7686">
            <v>1755</v>
          </cell>
          <cell r="L7686">
            <v>1755</v>
          </cell>
          <cell r="M7686">
            <v>1492</v>
          </cell>
          <cell r="N7686" t="str">
            <v>颅内神经纤维部分切断术</v>
          </cell>
          <cell r="O7686" t="str">
            <v>医保</v>
          </cell>
        </row>
        <row r="7687">
          <cell r="B7687" t="str">
            <v>331503</v>
          </cell>
        </row>
        <row r="7687">
          <cell r="G7687" t="str">
            <v>四肢骨肿瘤和病损切除手术</v>
          </cell>
        </row>
        <row r="7688">
          <cell r="A7688" t="str">
            <v>033150300100</v>
          </cell>
          <cell r="B7688" t="str">
            <v>331503001</v>
          </cell>
          <cell r="C7688" t="str">
            <v>手术费</v>
          </cell>
          <cell r="D7688" t="str">
            <v>08</v>
          </cell>
          <cell r="E7688" t="str">
            <v>手术治疗费</v>
          </cell>
          <cell r="F7688" t="str">
            <v>10</v>
          </cell>
          <cell r="G7688" t="str">
            <v>肩胛骨肿瘤肩胛骨全切除重建术</v>
          </cell>
        </row>
        <row r="7688">
          <cell r="I7688" t="str">
            <v>人工关节</v>
          </cell>
          <cell r="J7688" t="str">
            <v>次</v>
          </cell>
          <cell r="K7688">
            <v>2025</v>
          </cell>
          <cell r="L7688">
            <v>2025</v>
          </cell>
          <cell r="M7688">
            <v>1721</v>
          </cell>
        </row>
        <row r="7688">
          <cell r="O7688" t="str">
            <v>医保</v>
          </cell>
        </row>
        <row r="7689">
          <cell r="A7689" t="str">
            <v>033150300101</v>
          </cell>
          <cell r="B7689" t="str">
            <v>33150300101</v>
          </cell>
          <cell r="C7689" t="str">
            <v>手术费</v>
          </cell>
          <cell r="D7689" t="str">
            <v>08</v>
          </cell>
          <cell r="E7689" t="str">
            <v>手术治疗费</v>
          </cell>
          <cell r="F7689" t="str">
            <v>10</v>
          </cell>
          <cell r="G7689" t="str">
            <v>小儿肩胛骨肿瘤肩胛骨全切除重建术</v>
          </cell>
        </row>
        <row r="7689">
          <cell r="J7689" t="str">
            <v>次</v>
          </cell>
          <cell r="K7689">
            <v>2633</v>
          </cell>
          <cell r="L7689">
            <v>2633</v>
          </cell>
          <cell r="M7689">
            <v>2238</v>
          </cell>
        </row>
        <row r="7689">
          <cell r="O7689" t="str">
            <v>医保</v>
          </cell>
        </row>
        <row r="7690">
          <cell r="A7690" t="str">
            <v>033150300200</v>
          </cell>
          <cell r="B7690" t="str">
            <v>331503002</v>
          </cell>
          <cell r="C7690" t="str">
            <v>手术费</v>
          </cell>
          <cell r="D7690" t="str">
            <v>08</v>
          </cell>
          <cell r="E7690" t="str">
            <v>手术治疗费</v>
          </cell>
          <cell r="F7690" t="str">
            <v>10</v>
          </cell>
          <cell r="G7690" t="str">
            <v>锁骨肿瘤锁骨全切除术</v>
          </cell>
        </row>
        <row r="7690">
          <cell r="J7690" t="str">
            <v>次</v>
          </cell>
          <cell r="K7690">
            <v>1700</v>
          </cell>
          <cell r="L7690">
            <v>1700</v>
          </cell>
          <cell r="M7690">
            <v>1445</v>
          </cell>
        </row>
        <row r="7690">
          <cell r="O7690" t="str">
            <v>医保</v>
          </cell>
        </row>
        <row r="7691">
          <cell r="A7691" t="str">
            <v>033150300201</v>
          </cell>
          <cell r="B7691" t="str">
            <v>33150300201</v>
          </cell>
          <cell r="C7691" t="str">
            <v>手术费</v>
          </cell>
          <cell r="D7691" t="str">
            <v>08</v>
          </cell>
          <cell r="E7691" t="str">
            <v>手术治疗费</v>
          </cell>
          <cell r="F7691" t="str">
            <v>10</v>
          </cell>
          <cell r="G7691" t="str">
            <v>小儿锁骨肿瘤锁骨全切除术</v>
          </cell>
        </row>
        <row r="7691">
          <cell r="J7691" t="str">
            <v>次</v>
          </cell>
          <cell r="K7691">
            <v>2210</v>
          </cell>
          <cell r="L7691">
            <v>2210</v>
          </cell>
          <cell r="M7691">
            <v>1879</v>
          </cell>
        </row>
        <row r="7691">
          <cell r="O7691" t="str">
            <v>医保</v>
          </cell>
        </row>
        <row r="7692">
          <cell r="A7692" t="str">
            <v>033150300300</v>
          </cell>
          <cell r="B7692" t="str">
            <v>331503003</v>
          </cell>
          <cell r="C7692" t="str">
            <v>手术费</v>
          </cell>
          <cell r="D7692" t="str">
            <v>08</v>
          </cell>
          <cell r="E7692" t="str">
            <v>手术治疗费</v>
          </cell>
          <cell r="F7692" t="str">
            <v>10</v>
          </cell>
          <cell r="G7692" t="str">
            <v>肱骨肿瘤切除及骨重建术</v>
          </cell>
        </row>
        <row r="7692">
          <cell r="I7692" t="str">
            <v>人工关节</v>
          </cell>
          <cell r="J7692" t="str">
            <v>次</v>
          </cell>
          <cell r="K7692">
            <v>2100</v>
          </cell>
          <cell r="L7692">
            <v>2025</v>
          </cell>
          <cell r="M7692">
            <v>1721</v>
          </cell>
          <cell r="N7692" t="str">
            <v>瘤体有周围组织浸润三甲医院加收200元，三甲以下医院加收200元</v>
          </cell>
          <cell r="O7692" t="str">
            <v>医保</v>
          </cell>
        </row>
        <row r="7693">
          <cell r="A7693" t="str">
            <v>033150300301</v>
          </cell>
          <cell r="B7693" t="str">
            <v>33150300301</v>
          </cell>
          <cell r="C7693" t="str">
            <v>手术费</v>
          </cell>
          <cell r="D7693" t="str">
            <v>08</v>
          </cell>
          <cell r="E7693" t="str">
            <v>手术治疗费</v>
          </cell>
          <cell r="F7693" t="str">
            <v>10</v>
          </cell>
          <cell r="G7693" t="str">
            <v>肱骨肿瘤切除及骨重建术（瘤体有周围组织浸润）</v>
          </cell>
        </row>
        <row r="7693">
          <cell r="J7693" t="str">
            <v>次</v>
          </cell>
          <cell r="K7693">
            <v>2300</v>
          </cell>
          <cell r="L7693">
            <v>2225</v>
          </cell>
          <cell r="M7693">
            <v>1891</v>
          </cell>
          <cell r="N7693" t="str">
            <v>瘤体有周围组织浸润</v>
          </cell>
          <cell r="O7693" t="str">
            <v>医保</v>
          </cell>
        </row>
        <row r="7694">
          <cell r="A7694" t="str">
            <v>033150300302</v>
          </cell>
          <cell r="B7694" t="str">
            <v>33150300302</v>
          </cell>
          <cell r="C7694" t="str">
            <v>手术费</v>
          </cell>
          <cell r="D7694" t="str">
            <v>08</v>
          </cell>
          <cell r="E7694" t="str">
            <v>手术治疗费</v>
          </cell>
          <cell r="F7694" t="str">
            <v>10</v>
          </cell>
          <cell r="G7694" t="str">
            <v>小儿肱骨肿瘤切除及骨重建术</v>
          </cell>
        </row>
        <row r="7694">
          <cell r="J7694" t="str">
            <v>次</v>
          </cell>
          <cell r="K7694">
            <v>2730</v>
          </cell>
          <cell r="L7694">
            <v>2633</v>
          </cell>
          <cell r="M7694">
            <v>2238</v>
          </cell>
        </row>
        <row r="7694">
          <cell r="O7694" t="str">
            <v>医保</v>
          </cell>
        </row>
        <row r="7695">
          <cell r="A7695" t="str">
            <v>033150300303</v>
          </cell>
          <cell r="B7695" t="str">
            <v>33150300303</v>
          </cell>
          <cell r="C7695" t="str">
            <v>手术费</v>
          </cell>
          <cell r="D7695" t="str">
            <v>08</v>
          </cell>
          <cell r="E7695" t="str">
            <v>手术治疗费</v>
          </cell>
          <cell r="F7695" t="str">
            <v>10</v>
          </cell>
          <cell r="G7695" t="str">
            <v>小儿肱骨肿瘤切除及骨重建术（瘤体有周围组织浸润）</v>
          </cell>
        </row>
        <row r="7695">
          <cell r="J7695" t="str">
            <v>次</v>
          </cell>
          <cell r="K7695">
            <v>2990</v>
          </cell>
          <cell r="L7695">
            <v>2893</v>
          </cell>
          <cell r="M7695">
            <v>2459</v>
          </cell>
          <cell r="N7695" t="str">
            <v>瘤体有周围组织浸润</v>
          </cell>
          <cell r="O7695" t="str">
            <v>医保</v>
          </cell>
        </row>
        <row r="7696">
          <cell r="A7696" t="str">
            <v>033150300400</v>
          </cell>
          <cell r="B7696" t="str">
            <v>331503004</v>
          </cell>
          <cell r="C7696" t="str">
            <v>手术费</v>
          </cell>
          <cell r="D7696" t="str">
            <v>08</v>
          </cell>
          <cell r="E7696" t="str">
            <v>手术治疗费</v>
          </cell>
          <cell r="F7696" t="str">
            <v>10</v>
          </cell>
          <cell r="G7696" t="str">
            <v>尺桡骨肿瘤切除及骨重建术</v>
          </cell>
          <cell r="H7696" t="str">
            <v>包括肿瘤切除及管状骨重建</v>
          </cell>
        </row>
        <row r="7696">
          <cell r="J7696" t="str">
            <v>次</v>
          </cell>
          <cell r="K7696">
            <v>1800</v>
          </cell>
          <cell r="L7696">
            <v>1800</v>
          </cell>
          <cell r="M7696">
            <v>1530</v>
          </cell>
          <cell r="N7696" t="str">
            <v>瘤体有周围组织浸润三甲医院加收180元，三甲以下医院加收180元</v>
          </cell>
          <cell r="O7696" t="str">
            <v>医保</v>
          </cell>
        </row>
        <row r="7697">
          <cell r="A7697" t="str">
            <v>033150300401</v>
          </cell>
          <cell r="B7697" t="str">
            <v>33150300401</v>
          </cell>
          <cell r="C7697" t="str">
            <v>手术费</v>
          </cell>
          <cell r="D7697" t="str">
            <v>08</v>
          </cell>
          <cell r="E7697" t="str">
            <v>手术治疗费</v>
          </cell>
          <cell r="F7697" t="str">
            <v>10</v>
          </cell>
          <cell r="G7697" t="str">
            <v>尺桡骨肿瘤切除及骨重建术（瘤体有周围组织浸润</v>
          </cell>
        </row>
        <row r="7697">
          <cell r="J7697" t="str">
            <v>次</v>
          </cell>
          <cell r="K7697">
            <v>1980</v>
          </cell>
          <cell r="L7697">
            <v>1980</v>
          </cell>
          <cell r="M7697">
            <v>1683</v>
          </cell>
          <cell r="N7697" t="str">
            <v>瘤体有周围组织浸润</v>
          </cell>
          <cell r="O7697" t="str">
            <v>医保</v>
          </cell>
        </row>
        <row r="7698">
          <cell r="A7698" t="str">
            <v>033150300402</v>
          </cell>
          <cell r="B7698" t="str">
            <v>33150300402</v>
          </cell>
          <cell r="C7698" t="str">
            <v>手术费</v>
          </cell>
          <cell r="D7698" t="str">
            <v>08</v>
          </cell>
          <cell r="E7698" t="str">
            <v>手术治疗费</v>
          </cell>
          <cell r="F7698" t="str">
            <v>10</v>
          </cell>
          <cell r="G7698" t="str">
            <v>小儿尺桡骨肿瘤切除及骨重建术</v>
          </cell>
        </row>
        <row r="7698">
          <cell r="J7698" t="str">
            <v>次</v>
          </cell>
          <cell r="K7698">
            <v>2340</v>
          </cell>
          <cell r="L7698">
            <v>2340</v>
          </cell>
          <cell r="M7698">
            <v>1989</v>
          </cell>
        </row>
        <row r="7698">
          <cell r="O7698" t="str">
            <v>医保</v>
          </cell>
        </row>
        <row r="7699">
          <cell r="A7699" t="str">
            <v>033150300403</v>
          </cell>
          <cell r="B7699" t="str">
            <v>33150300403</v>
          </cell>
          <cell r="C7699" t="str">
            <v>手术费</v>
          </cell>
          <cell r="D7699" t="str">
            <v>08</v>
          </cell>
          <cell r="E7699" t="str">
            <v>手术治疗费</v>
          </cell>
          <cell r="F7699" t="str">
            <v>10</v>
          </cell>
          <cell r="G7699" t="str">
            <v>小儿尺桡骨肿瘤切除及骨重建术（瘤体有周围组织浸润</v>
          </cell>
        </row>
        <row r="7699">
          <cell r="J7699" t="str">
            <v>次</v>
          </cell>
          <cell r="K7699">
            <v>2574</v>
          </cell>
          <cell r="L7699">
            <v>2574</v>
          </cell>
          <cell r="M7699">
            <v>2188</v>
          </cell>
          <cell r="N7699" t="str">
            <v>瘤体有周围组织浸润</v>
          </cell>
          <cell r="O7699" t="str">
            <v>医保</v>
          </cell>
        </row>
        <row r="7700">
          <cell r="A7700" t="str">
            <v>033150300500</v>
          </cell>
          <cell r="B7700" t="str">
            <v>331503005</v>
          </cell>
          <cell r="C7700" t="str">
            <v>手术费</v>
          </cell>
          <cell r="D7700" t="str">
            <v>08</v>
          </cell>
          <cell r="E7700" t="str">
            <v>手术治疗费</v>
          </cell>
          <cell r="F7700" t="str">
            <v>10</v>
          </cell>
          <cell r="G7700" t="str">
            <v>髋臼肿瘤切除及髋关节融合术</v>
          </cell>
          <cell r="H7700" t="str">
            <v>包括成形术</v>
          </cell>
        </row>
        <row r="7700">
          <cell r="J7700" t="str">
            <v>次</v>
          </cell>
          <cell r="K7700">
            <v>2200</v>
          </cell>
          <cell r="L7700">
            <v>2200</v>
          </cell>
          <cell r="M7700">
            <v>1870</v>
          </cell>
        </row>
        <row r="7700">
          <cell r="O7700" t="str">
            <v>医保</v>
          </cell>
        </row>
        <row r="7701">
          <cell r="A7701" t="str">
            <v>033150300501</v>
          </cell>
          <cell r="B7701" t="str">
            <v>33150300501</v>
          </cell>
          <cell r="C7701" t="str">
            <v>手术费</v>
          </cell>
          <cell r="D7701" t="str">
            <v>08</v>
          </cell>
          <cell r="E7701" t="str">
            <v>手术治疗费</v>
          </cell>
          <cell r="F7701" t="str">
            <v>10</v>
          </cell>
          <cell r="G7701" t="str">
            <v>小儿髋臼肿瘤切除及髋关节融合术</v>
          </cell>
        </row>
        <row r="7701">
          <cell r="J7701" t="str">
            <v>次</v>
          </cell>
          <cell r="K7701">
            <v>2860</v>
          </cell>
          <cell r="L7701">
            <v>2860</v>
          </cell>
          <cell r="M7701">
            <v>2431</v>
          </cell>
        </row>
        <row r="7701">
          <cell r="O7701" t="str">
            <v>医保</v>
          </cell>
        </row>
        <row r="7702">
          <cell r="A7702" t="str">
            <v>033150300600</v>
          </cell>
          <cell r="B7702" t="str">
            <v>331503006</v>
          </cell>
          <cell r="C7702" t="str">
            <v>手术费</v>
          </cell>
          <cell r="D7702" t="str">
            <v>08</v>
          </cell>
          <cell r="E7702" t="str">
            <v>手术治疗费</v>
          </cell>
          <cell r="F7702" t="str">
            <v>10</v>
          </cell>
          <cell r="G7702" t="str">
            <v>髂骨翼肿瘤切除术</v>
          </cell>
        </row>
        <row r="7702">
          <cell r="J7702" t="str">
            <v>次</v>
          </cell>
          <cell r="K7702">
            <v>2100</v>
          </cell>
          <cell r="L7702">
            <v>2025</v>
          </cell>
          <cell r="M7702">
            <v>1721</v>
          </cell>
        </row>
        <row r="7702">
          <cell r="O7702" t="str">
            <v>医保</v>
          </cell>
        </row>
        <row r="7703">
          <cell r="A7703" t="str">
            <v>033150300601</v>
          </cell>
          <cell r="B7703" t="str">
            <v>33150300601</v>
          </cell>
          <cell r="C7703" t="str">
            <v>手术费</v>
          </cell>
          <cell r="D7703" t="str">
            <v>08</v>
          </cell>
          <cell r="E7703" t="str">
            <v>手术治疗费</v>
          </cell>
          <cell r="F7703" t="str">
            <v>10</v>
          </cell>
          <cell r="G7703" t="str">
            <v>小儿髂骨翼肿瘤切除术</v>
          </cell>
        </row>
        <row r="7703">
          <cell r="J7703" t="str">
            <v>次</v>
          </cell>
          <cell r="K7703">
            <v>2730</v>
          </cell>
          <cell r="L7703">
            <v>2633</v>
          </cell>
          <cell r="M7703">
            <v>2238</v>
          </cell>
        </row>
        <row r="7703">
          <cell r="O7703" t="str">
            <v>医保</v>
          </cell>
        </row>
        <row r="7704">
          <cell r="A7704" t="str">
            <v>033150300700</v>
          </cell>
          <cell r="B7704" t="str">
            <v>331503007</v>
          </cell>
          <cell r="C7704" t="str">
            <v>手术费</v>
          </cell>
          <cell r="D7704" t="str">
            <v>08</v>
          </cell>
          <cell r="E7704" t="str">
            <v>手术治疗费</v>
          </cell>
          <cell r="F7704" t="str">
            <v>10</v>
          </cell>
          <cell r="G7704" t="str">
            <v>髌骨肿瘤截除术</v>
          </cell>
          <cell r="H7704" t="str">
            <v>包括局部切除</v>
          </cell>
        </row>
        <row r="7704">
          <cell r="J7704" t="str">
            <v>次</v>
          </cell>
          <cell r="K7704">
            <v>1250</v>
          </cell>
          <cell r="L7704">
            <v>1250</v>
          </cell>
          <cell r="M7704">
            <v>1063</v>
          </cell>
        </row>
        <row r="7704">
          <cell r="O7704" t="str">
            <v>医保</v>
          </cell>
        </row>
        <row r="7705">
          <cell r="A7705" t="str">
            <v>033150300701</v>
          </cell>
          <cell r="B7705" t="str">
            <v>33150300701</v>
          </cell>
          <cell r="C7705" t="str">
            <v>手术费</v>
          </cell>
          <cell r="D7705" t="str">
            <v>08</v>
          </cell>
          <cell r="E7705" t="str">
            <v>手术治疗费</v>
          </cell>
          <cell r="F7705" t="str">
            <v>10</v>
          </cell>
          <cell r="G7705" t="str">
            <v>小儿髌骨肿瘤截除术</v>
          </cell>
        </row>
        <row r="7705">
          <cell r="J7705" t="str">
            <v>次</v>
          </cell>
          <cell r="K7705">
            <v>1625</v>
          </cell>
          <cell r="L7705">
            <v>1625</v>
          </cell>
          <cell r="M7705">
            <v>1381</v>
          </cell>
        </row>
        <row r="7705">
          <cell r="O7705" t="str">
            <v>医保</v>
          </cell>
        </row>
        <row r="7706">
          <cell r="A7706" t="str">
            <v>033150300800</v>
          </cell>
          <cell r="B7706" t="str">
            <v>331503008</v>
          </cell>
          <cell r="C7706" t="str">
            <v>手术费</v>
          </cell>
          <cell r="D7706" t="str">
            <v>08</v>
          </cell>
          <cell r="E7706" t="str">
            <v>手术治疗费</v>
          </cell>
          <cell r="F7706" t="str">
            <v>10</v>
          </cell>
          <cell r="G7706" t="str">
            <v>耻骨与坐骨肿瘤切除术</v>
          </cell>
        </row>
        <row r="7706">
          <cell r="J7706" t="str">
            <v>次</v>
          </cell>
          <cell r="K7706">
            <v>2100</v>
          </cell>
          <cell r="L7706">
            <v>2100</v>
          </cell>
          <cell r="M7706">
            <v>1785</v>
          </cell>
        </row>
        <row r="7706">
          <cell r="O7706" t="str">
            <v>医保</v>
          </cell>
        </row>
        <row r="7707">
          <cell r="A7707" t="str">
            <v>033150300801</v>
          </cell>
          <cell r="B7707" t="str">
            <v>33150300801</v>
          </cell>
          <cell r="C7707" t="str">
            <v>手术费</v>
          </cell>
          <cell r="D7707" t="str">
            <v>08</v>
          </cell>
          <cell r="E7707" t="str">
            <v>手术治疗费</v>
          </cell>
          <cell r="F7707" t="str">
            <v>10</v>
          </cell>
          <cell r="G7707" t="str">
            <v>小儿耻骨与坐骨肿瘤切除术</v>
          </cell>
        </row>
        <row r="7707">
          <cell r="J7707" t="str">
            <v>次</v>
          </cell>
          <cell r="K7707">
            <v>2730</v>
          </cell>
          <cell r="L7707">
            <v>2730</v>
          </cell>
          <cell r="M7707">
            <v>2321</v>
          </cell>
        </row>
        <row r="7707">
          <cell r="O7707" t="str">
            <v>医保</v>
          </cell>
        </row>
        <row r="7708">
          <cell r="A7708" t="str">
            <v>033150300900</v>
          </cell>
          <cell r="B7708" t="str">
            <v>331503009</v>
          </cell>
          <cell r="C7708" t="str">
            <v>手术费</v>
          </cell>
          <cell r="D7708" t="str">
            <v>08</v>
          </cell>
          <cell r="E7708" t="str">
            <v>手术治疗费</v>
          </cell>
          <cell r="F7708" t="str">
            <v>10</v>
          </cell>
          <cell r="G7708" t="str">
            <v>股骨上端肿瘤切除人工股骨头置换术</v>
          </cell>
        </row>
        <row r="7708">
          <cell r="J7708" t="str">
            <v>次</v>
          </cell>
          <cell r="K7708">
            <v>2250</v>
          </cell>
          <cell r="L7708">
            <v>2250</v>
          </cell>
          <cell r="M7708">
            <v>1913</v>
          </cell>
          <cell r="N7708" t="str">
            <v>瘤体有周围组织浸润三甲医院加收225元，三甲以下医院加收225元</v>
          </cell>
          <cell r="O7708" t="str">
            <v>医保</v>
          </cell>
        </row>
        <row r="7709">
          <cell r="A7709" t="str">
            <v>033150300901</v>
          </cell>
          <cell r="B7709" t="str">
            <v>33150300901</v>
          </cell>
          <cell r="C7709" t="str">
            <v>手术费</v>
          </cell>
          <cell r="D7709" t="str">
            <v>08</v>
          </cell>
          <cell r="E7709" t="str">
            <v>手术治疗费</v>
          </cell>
          <cell r="F7709" t="str">
            <v>10</v>
          </cell>
          <cell r="G7709" t="str">
            <v>股骨上端肿瘤切除人工股骨头置换术（瘤体有周围组织浸润）</v>
          </cell>
        </row>
        <row r="7709">
          <cell r="J7709" t="str">
            <v>次</v>
          </cell>
          <cell r="K7709">
            <v>2475</v>
          </cell>
          <cell r="L7709">
            <v>2475</v>
          </cell>
          <cell r="M7709">
            <v>2104</v>
          </cell>
          <cell r="N7709" t="str">
            <v>瘤体有周围组织浸润</v>
          </cell>
          <cell r="O7709" t="str">
            <v>医保</v>
          </cell>
        </row>
        <row r="7710">
          <cell r="A7710" t="str">
            <v>033150300902</v>
          </cell>
          <cell r="B7710" t="str">
            <v>33150300902</v>
          </cell>
          <cell r="C7710" t="str">
            <v>手术费</v>
          </cell>
          <cell r="D7710" t="str">
            <v>08</v>
          </cell>
          <cell r="E7710" t="str">
            <v>手术治疗费</v>
          </cell>
          <cell r="F7710" t="str">
            <v>10</v>
          </cell>
          <cell r="G7710" t="str">
            <v>小儿股骨上端肿瘤切除人工股骨头置换术</v>
          </cell>
        </row>
        <row r="7710">
          <cell r="J7710" t="str">
            <v>次</v>
          </cell>
          <cell r="K7710">
            <v>2925</v>
          </cell>
          <cell r="L7710">
            <v>2925</v>
          </cell>
          <cell r="M7710">
            <v>2486</v>
          </cell>
        </row>
        <row r="7710">
          <cell r="O7710" t="str">
            <v>医保</v>
          </cell>
        </row>
        <row r="7711">
          <cell r="A7711" t="str">
            <v>033150300903</v>
          </cell>
          <cell r="B7711" t="str">
            <v>33150300903</v>
          </cell>
          <cell r="C7711" t="str">
            <v>手术费</v>
          </cell>
          <cell r="D7711" t="str">
            <v>08</v>
          </cell>
          <cell r="E7711" t="str">
            <v>手术治疗费</v>
          </cell>
          <cell r="F7711" t="str">
            <v>10</v>
          </cell>
          <cell r="G7711" t="str">
            <v>小儿股骨上端肿瘤切除人工股骨头置换术（瘤体有周围组织浸润）</v>
          </cell>
        </row>
        <row r="7711">
          <cell r="J7711" t="str">
            <v>次</v>
          </cell>
          <cell r="K7711">
            <v>3218</v>
          </cell>
          <cell r="L7711">
            <v>3218</v>
          </cell>
          <cell r="M7711">
            <v>2735</v>
          </cell>
          <cell r="N7711" t="str">
            <v>瘤体有周围组织浸润</v>
          </cell>
          <cell r="O7711" t="str">
            <v>医保</v>
          </cell>
        </row>
        <row r="7712">
          <cell r="A7712" t="str">
            <v>033150301000</v>
          </cell>
          <cell r="B7712" t="str">
            <v>331503010</v>
          </cell>
          <cell r="C7712" t="str">
            <v>手术费</v>
          </cell>
          <cell r="D7712" t="str">
            <v>08</v>
          </cell>
          <cell r="E7712" t="str">
            <v>手术治疗费</v>
          </cell>
          <cell r="F7712" t="str">
            <v>10</v>
          </cell>
          <cell r="G7712" t="str">
            <v>股骨干肿瘤全股骨切除人工股骨置换术</v>
          </cell>
        </row>
        <row r="7712">
          <cell r="I7712" t="str">
            <v>人工股骨</v>
          </cell>
          <cell r="J7712" t="str">
            <v>次</v>
          </cell>
          <cell r="K7712">
            <v>2460</v>
          </cell>
          <cell r="L7712">
            <v>2460</v>
          </cell>
          <cell r="M7712">
            <v>2091</v>
          </cell>
          <cell r="N7712" t="str">
            <v>瘤体有周围组织浸润三甲医院加收250元，三甲以下医院加收250元</v>
          </cell>
          <cell r="O7712" t="str">
            <v>医保</v>
          </cell>
        </row>
        <row r="7713">
          <cell r="A7713" t="str">
            <v>033150301001</v>
          </cell>
          <cell r="B7713" t="str">
            <v>33150301001</v>
          </cell>
          <cell r="C7713" t="str">
            <v>手术费</v>
          </cell>
          <cell r="D7713" t="str">
            <v>08</v>
          </cell>
          <cell r="E7713" t="str">
            <v>手术治疗费</v>
          </cell>
          <cell r="F7713" t="str">
            <v>10</v>
          </cell>
          <cell r="G7713" t="str">
            <v>股骨干肿瘤全股骨切除人工股骨置换术（瘤体有周围组织浸润）</v>
          </cell>
        </row>
        <row r="7713">
          <cell r="J7713" t="str">
            <v>次</v>
          </cell>
          <cell r="K7713">
            <v>2710</v>
          </cell>
          <cell r="L7713">
            <v>2710</v>
          </cell>
          <cell r="M7713">
            <v>2304</v>
          </cell>
          <cell r="N7713" t="str">
            <v>瘤体有周围组织浸润</v>
          </cell>
          <cell r="O7713" t="str">
            <v>医保</v>
          </cell>
        </row>
        <row r="7714">
          <cell r="A7714" t="str">
            <v>033150301002</v>
          </cell>
          <cell r="B7714" t="str">
            <v>33150301002</v>
          </cell>
          <cell r="C7714" t="str">
            <v>手术费</v>
          </cell>
          <cell r="D7714" t="str">
            <v>08</v>
          </cell>
          <cell r="E7714" t="str">
            <v>手术治疗费</v>
          </cell>
          <cell r="F7714" t="str">
            <v>10</v>
          </cell>
          <cell r="G7714" t="str">
            <v>小儿股骨干肿瘤全股骨切除人工股骨置换术</v>
          </cell>
        </row>
        <row r="7714">
          <cell r="J7714" t="str">
            <v>次</v>
          </cell>
          <cell r="K7714">
            <v>3198</v>
          </cell>
          <cell r="L7714">
            <v>3198</v>
          </cell>
          <cell r="M7714">
            <v>2718</v>
          </cell>
        </row>
        <row r="7714">
          <cell r="O7714" t="str">
            <v>医保</v>
          </cell>
        </row>
        <row r="7715">
          <cell r="A7715" t="str">
            <v>033150301003</v>
          </cell>
          <cell r="B7715" t="str">
            <v>33150301003</v>
          </cell>
          <cell r="C7715" t="str">
            <v>手术费</v>
          </cell>
          <cell r="D7715" t="str">
            <v>08</v>
          </cell>
          <cell r="E7715" t="str">
            <v>手术治疗费</v>
          </cell>
          <cell r="F7715" t="str">
            <v>10</v>
          </cell>
          <cell r="G7715" t="str">
            <v>小儿股骨干肿瘤全股骨切除人工股骨置换术（瘤体有周围组织浸润）</v>
          </cell>
        </row>
        <row r="7715">
          <cell r="J7715" t="str">
            <v>次</v>
          </cell>
          <cell r="K7715">
            <v>3523</v>
          </cell>
          <cell r="L7715">
            <v>3523</v>
          </cell>
          <cell r="M7715">
            <v>2995</v>
          </cell>
          <cell r="N7715" t="str">
            <v>瘤体有周围组织浸润</v>
          </cell>
          <cell r="O7715" t="str">
            <v>医保</v>
          </cell>
        </row>
        <row r="7716">
          <cell r="A7716" t="str">
            <v>033150301100</v>
          </cell>
          <cell r="B7716" t="str">
            <v>331503011</v>
          </cell>
          <cell r="C7716" t="str">
            <v>手术费</v>
          </cell>
          <cell r="D7716" t="str">
            <v>08</v>
          </cell>
          <cell r="E7716" t="str">
            <v>手术治疗费</v>
          </cell>
          <cell r="F7716" t="str">
            <v>10</v>
          </cell>
          <cell r="G7716" t="str">
            <v>股骨干肿瘤段切除与重建术</v>
          </cell>
        </row>
        <row r="7716">
          <cell r="I7716" t="str">
            <v>人工股骨</v>
          </cell>
          <cell r="J7716" t="str">
            <v>次</v>
          </cell>
          <cell r="K7716">
            <v>3110</v>
          </cell>
          <cell r="L7716">
            <v>2800</v>
          </cell>
          <cell r="M7716">
            <v>2380</v>
          </cell>
          <cell r="N7716" t="str">
            <v>瘤体有周围组织浸润三甲医院加收260元，三甲以下医院加收230元</v>
          </cell>
          <cell r="O7716" t="str">
            <v>医保</v>
          </cell>
        </row>
        <row r="7717">
          <cell r="A7717" t="str">
            <v>033150301101</v>
          </cell>
          <cell r="B7717" t="str">
            <v>33150301101</v>
          </cell>
          <cell r="C7717" t="str">
            <v>手术费</v>
          </cell>
          <cell r="D7717" t="str">
            <v>08</v>
          </cell>
          <cell r="E7717" t="str">
            <v>手术治疗费</v>
          </cell>
          <cell r="F7717" t="str">
            <v>10</v>
          </cell>
          <cell r="G7717" t="str">
            <v>股骨干肿瘤段切除与重建术（瘤体有周围组织浸润）</v>
          </cell>
        </row>
        <row r="7717">
          <cell r="J7717" t="str">
            <v>次</v>
          </cell>
          <cell r="K7717">
            <v>3370</v>
          </cell>
          <cell r="L7717">
            <v>3030</v>
          </cell>
          <cell r="M7717">
            <v>2576</v>
          </cell>
          <cell r="N7717" t="str">
            <v>瘤体有周围组织浸润</v>
          </cell>
          <cell r="O7717" t="str">
            <v>医保</v>
          </cell>
        </row>
        <row r="7718">
          <cell r="A7718" t="str">
            <v>033150301102</v>
          </cell>
          <cell r="B7718" t="str">
            <v>33150301102</v>
          </cell>
          <cell r="C7718" t="str">
            <v>手术费</v>
          </cell>
          <cell r="D7718" t="str">
            <v>08</v>
          </cell>
          <cell r="E7718" t="str">
            <v>手术治疗费</v>
          </cell>
          <cell r="F7718" t="str">
            <v>10</v>
          </cell>
          <cell r="G7718" t="str">
            <v>小儿股骨干肿瘤段切除与重建术</v>
          </cell>
        </row>
        <row r="7718">
          <cell r="J7718" t="str">
            <v>次</v>
          </cell>
          <cell r="K7718">
            <v>4043</v>
          </cell>
          <cell r="L7718">
            <v>3640</v>
          </cell>
          <cell r="M7718">
            <v>3094</v>
          </cell>
        </row>
        <row r="7718">
          <cell r="O7718" t="str">
            <v>医保</v>
          </cell>
        </row>
        <row r="7719">
          <cell r="A7719" t="str">
            <v>033150301103</v>
          </cell>
          <cell r="B7719" t="str">
            <v>33150301103</v>
          </cell>
          <cell r="C7719" t="str">
            <v>手术费</v>
          </cell>
          <cell r="D7719" t="str">
            <v>08</v>
          </cell>
          <cell r="E7719" t="str">
            <v>手术治疗费</v>
          </cell>
          <cell r="F7719" t="str">
            <v>10</v>
          </cell>
          <cell r="G7719" t="str">
            <v>小儿股骨干肿瘤段切除与重建术（瘤体有周围组织浸润）</v>
          </cell>
        </row>
        <row r="7719">
          <cell r="J7719" t="str">
            <v>次</v>
          </cell>
          <cell r="K7719">
            <v>4381</v>
          </cell>
          <cell r="L7719">
            <v>3939</v>
          </cell>
          <cell r="M7719">
            <v>3348</v>
          </cell>
          <cell r="N7719" t="str">
            <v>瘤体有周围组织浸润</v>
          </cell>
          <cell r="O7719" t="str">
            <v>医保</v>
          </cell>
        </row>
        <row r="7720">
          <cell r="A7720" t="str">
            <v>033150301200</v>
          </cell>
          <cell r="B7720" t="str">
            <v>331503012</v>
          </cell>
          <cell r="C7720" t="str">
            <v>手术费</v>
          </cell>
          <cell r="D7720" t="str">
            <v>08</v>
          </cell>
          <cell r="E7720" t="str">
            <v>手术治疗费</v>
          </cell>
          <cell r="F7720" t="str">
            <v>10</v>
          </cell>
          <cell r="G7720" t="str">
            <v>股骨下段肿瘤刮除骨腔灭活植骨术</v>
          </cell>
        </row>
        <row r="7720">
          <cell r="I7720" t="str">
            <v>异体骨(灭活)</v>
          </cell>
          <cell r="J7720" t="str">
            <v>次</v>
          </cell>
          <cell r="K7720">
            <v>1700</v>
          </cell>
          <cell r="L7720">
            <v>1700</v>
          </cell>
          <cell r="M7720">
            <v>1445</v>
          </cell>
          <cell r="N7720" t="str">
            <v>瘤体有周围组织浸润三甲医院加收170元，三甲以下医院加收170元</v>
          </cell>
          <cell r="O7720" t="str">
            <v>医保</v>
          </cell>
        </row>
        <row r="7721">
          <cell r="A7721" t="str">
            <v>033150301201</v>
          </cell>
          <cell r="B7721" t="str">
            <v>33150301201</v>
          </cell>
          <cell r="C7721" t="str">
            <v>手术费</v>
          </cell>
          <cell r="D7721" t="str">
            <v>08</v>
          </cell>
          <cell r="E7721" t="str">
            <v>手术治疗费</v>
          </cell>
          <cell r="F7721" t="str">
            <v>10</v>
          </cell>
          <cell r="G7721" t="str">
            <v>股骨下段肿瘤刮除骨腔灭活植骨术（瘤体有周围组织浸润）</v>
          </cell>
        </row>
        <row r="7721">
          <cell r="J7721" t="str">
            <v>次</v>
          </cell>
          <cell r="K7721">
            <v>1870</v>
          </cell>
          <cell r="L7721">
            <v>1870</v>
          </cell>
          <cell r="M7721">
            <v>1590</v>
          </cell>
          <cell r="N7721" t="str">
            <v>瘤体有周围组织浸润</v>
          </cell>
          <cell r="O7721" t="str">
            <v>医保</v>
          </cell>
        </row>
        <row r="7722">
          <cell r="A7722" t="str">
            <v>033150301202</v>
          </cell>
          <cell r="B7722" t="str">
            <v>33150301202</v>
          </cell>
          <cell r="C7722" t="str">
            <v>手术费</v>
          </cell>
          <cell r="D7722" t="str">
            <v>08</v>
          </cell>
          <cell r="E7722" t="str">
            <v>手术治疗费</v>
          </cell>
          <cell r="F7722" t="str">
            <v>10</v>
          </cell>
          <cell r="G7722" t="str">
            <v>小儿股骨下段肿瘤刮除骨腔灭活植骨术</v>
          </cell>
        </row>
        <row r="7722">
          <cell r="J7722" t="str">
            <v>次</v>
          </cell>
          <cell r="K7722">
            <v>2210</v>
          </cell>
          <cell r="L7722">
            <v>2210</v>
          </cell>
          <cell r="M7722">
            <v>1879</v>
          </cell>
        </row>
        <row r="7722">
          <cell r="O7722" t="str">
            <v>医保</v>
          </cell>
        </row>
        <row r="7723">
          <cell r="A7723" t="str">
            <v>033150301203</v>
          </cell>
          <cell r="B7723" t="str">
            <v>33150301203</v>
          </cell>
          <cell r="C7723" t="str">
            <v>手术费</v>
          </cell>
          <cell r="D7723" t="str">
            <v>08</v>
          </cell>
          <cell r="E7723" t="str">
            <v>手术治疗费</v>
          </cell>
          <cell r="F7723" t="str">
            <v>10</v>
          </cell>
          <cell r="G7723" t="str">
            <v>小儿股骨下段肿瘤刮除骨腔灭活植骨术（瘤体有周围组织浸润）</v>
          </cell>
        </row>
        <row r="7723">
          <cell r="J7723" t="str">
            <v>次</v>
          </cell>
          <cell r="K7723">
            <v>2431</v>
          </cell>
          <cell r="L7723">
            <v>2431</v>
          </cell>
          <cell r="M7723">
            <v>2066</v>
          </cell>
          <cell r="N7723" t="str">
            <v>瘤体有周围组织浸润</v>
          </cell>
          <cell r="O7723" t="str">
            <v>医保</v>
          </cell>
        </row>
        <row r="7724">
          <cell r="A7724" t="str">
            <v>033150301300</v>
          </cell>
          <cell r="B7724" t="str">
            <v>331503013</v>
          </cell>
          <cell r="C7724" t="str">
            <v>手术费</v>
          </cell>
          <cell r="D7724" t="str">
            <v>08</v>
          </cell>
          <cell r="E7724" t="str">
            <v>手术治疗费</v>
          </cell>
          <cell r="F7724" t="str">
            <v>10</v>
          </cell>
          <cell r="G7724" t="str">
            <v>股骨下段肿瘤切除术</v>
          </cell>
        </row>
        <row r="7724">
          <cell r="J7724" t="str">
            <v>次</v>
          </cell>
          <cell r="K7724">
            <v>2590</v>
          </cell>
          <cell r="L7724">
            <v>2330</v>
          </cell>
          <cell r="M7724">
            <v>1981</v>
          </cell>
          <cell r="N7724" t="str">
            <v>瘤体有周围组织浸润三甲医院加收215元，三甲以下医院加收190元</v>
          </cell>
          <cell r="O7724" t="str">
            <v>医保</v>
          </cell>
        </row>
        <row r="7725">
          <cell r="A7725" t="str">
            <v>033150301301</v>
          </cell>
          <cell r="B7725" t="str">
            <v>33150301301</v>
          </cell>
          <cell r="C7725" t="str">
            <v>手术费</v>
          </cell>
          <cell r="D7725" t="str">
            <v>08</v>
          </cell>
          <cell r="E7725" t="str">
            <v>手术治疗费</v>
          </cell>
          <cell r="F7725" t="str">
            <v>10</v>
          </cell>
          <cell r="G7725" t="str">
            <v>股骨下段肿瘤切除术（瘤体有周围组织浸润）</v>
          </cell>
        </row>
        <row r="7725">
          <cell r="J7725" t="str">
            <v>次</v>
          </cell>
          <cell r="K7725">
            <v>2805</v>
          </cell>
          <cell r="L7725">
            <v>2520</v>
          </cell>
          <cell r="M7725">
            <v>2142</v>
          </cell>
          <cell r="N7725" t="str">
            <v>瘤体有周围组织浸润</v>
          </cell>
          <cell r="O7725" t="str">
            <v>医保</v>
          </cell>
        </row>
        <row r="7726">
          <cell r="A7726" t="str">
            <v>033150301302</v>
          </cell>
          <cell r="B7726" t="str">
            <v>33150301302</v>
          </cell>
          <cell r="C7726" t="str">
            <v>手术费</v>
          </cell>
          <cell r="D7726" t="str">
            <v>08</v>
          </cell>
          <cell r="E7726" t="str">
            <v>手术治疗费</v>
          </cell>
          <cell r="F7726" t="str">
            <v>10</v>
          </cell>
          <cell r="G7726" t="str">
            <v>小儿股骨下段肿瘤切除术</v>
          </cell>
        </row>
        <row r="7726">
          <cell r="J7726" t="str">
            <v>次</v>
          </cell>
          <cell r="K7726">
            <v>3367</v>
          </cell>
          <cell r="L7726">
            <v>3029</v>
          </cell>
          <cell r="M7726">
            <v>2575</v>
          </cell>
        </row>
        <row r="7726">
          <cell r="O7726" t="str">
            <v>医保</v>
          </cell>
        </row>
        <row r="7727">
          <cell r="A7727" t="str">
            <v>033150301303</v>
          </cell>
          <cell r="B7727" t="str">
            <v>33150301303</v>
          </cell>
          <cell r="C7727" t="str">
            <v>手术费</v>
          </cell>
          <cell r="D7727" t="str">
            <v>08</v>
          </cell>
          <cell r="E7727" t="str">
            <v>手术治疗费</v>
          </cell>
          <cell r="F7727" t="str">
            <v>10</v>
          </cell>
          <cell r="G7727" t="str">
            <v>小儿股骨下段肿瘤切除术（瘤体有周围组织浸润）</v>
          </cell>
        </row>
        <row r="7727">
          <cell r="J7727" t="str">
            <v>次</v>
          </cell>
          <cell r="K7727">
            <v>3647</v>
          </cell>
          <cell r="L7727">
            <v>3276</v>
          </cell>
          <cell r="M7727">
            <v>2785</v>
          </cell>
          <cell r="N7727" t="str">
            <v>瘤体有周围组织浸润</v>
          </cell>
          <cell r="O7727" t="str">
            <v>医保</v>
          </cell>
        </row>
        <row r="7728">
          <cell r="A7728" t="str">
            <v>033150301400</v>
          </cell>
          <cell r="B7728" t="str">
            <v>331503014</v>
          </cell>
          <cell r="C7728" t="str">
            <v>手术费</v>
          </cell>
          <cell r="D7728" t="str">
            <v>08</v>
          </cell>
          <cell r="E7728" t="str">
            <v>手术治疗费</v>
          </cell>
          <cell r="F7728" t="str">
            <v>10</v>
          </cell>
          <cell r="G7728" t="str">
            <v>灭活再植或异体半关节移植术</v>
          </cell>
        </row>
        <row r="7728">
          <cell r="I7728" t="str">
            <v>异体关节(灭活)</v>
          </cell>
          <cell r="J7728" t="str">
            <v>次</v>
          </cell>
          <cell r="K7728">
            <v>2480</v>
          </cell>
          <cell r="L7728">
            <v>2480</v>
          </cell>
          <cell r="M7728">
            <v>2108</v>
          </cell>
        </row>
        <row r="7728">
          <cell r="O7728" t="str">
            <v>医保</v>
          </cell>
        </row>
        <row r="7729">
          <cell r="A7729" t="str">
            <v>033150301401</v>
          </cell>
          <cell r="B7729" t="str">
            <v>33150301401</v>
          </cell>
          <cell r="C7729" t="str">
            <v>手术费</v>
          </cell>
          <cell r="D7729" t="str">
            <v>08</v>
          </cell>
          <cell r="E7729" t="str">
            <v>手术治疗费</v>
          </cell>
          <cell r="F7729" t="str">
            <v>10</v>
          </cell>
          <cell r="G7729" t="str">
            <v>小儿灭活再植或异体半关节移植术</v>
          </cell>
        </row>
        <row r="7729">
          <cell r="J7729" t="str">
            <v>次</v>
          </cell>
          <cell r="K7729">
            <v>3224</v>
          </cell>
          <cell r="L7729">
            <v>3224</v>
          </cell>
          <cell r="M7729">
            <v>2740</v>
          </cell>
        </row>
        <row r="7729">
          <cell r="O7729" t="str">
            <v>医保</v>
          </cell>
        </row>
        <row r="7730">
          <cell r="A7730" t="str">
            <v>033150301500</v>
          </cell>
          <cell r="B7730" t="str">
            <v>331503015</v>
          </cell>
          <cell r="C7730" t="str">
            <v>手术费</v>
          </cell>
          <cell r="D7730" t="str">
            <v>08</v>
          </cell>
          <cell r="E7730" t="str">
            <v>手术治疗费</v>
          </cell>
          <cell r="F7730" t="str">
            <v>10</v>
          </cell>
          <cell r="G7730" t="str">
            <v>胫骨上段肿瘤刮除+植骨术</v>
          </cell>
        </row>
        <row r="7730">
          <cell r="I7730" t="str">
            <v>异体骨(灭活)</v>
          </cell>
          <cell r="J7730" t="str">
            <v>次</v>
          </cell>
          <cell r="K7730">
            <v>1700</v>
          </cell>
          <cell r="L7730">
            <v>1700</v>
          </cell>
          <cell r="M7730">
            <v>1445</v>
          </cell>
        </row>
        <row r="7730">
          <cell r="O7730" t="str">
            <v>医保</v>
          </cell>
        </row>
        <row r="7731">
          <cell r="A7731" t="str">
            <v>033150301501</v>
          </cell>
          <cell r="B7731" t="str">
            <v>33150301501</v>
          </cell>
          <cell r="C7731" t="str">
            <v>手术费</v>
          </cell>
          <cell r="D7731" t="str">
            <v>08</v>
          </cell>
          <cell r="E7731" t="str">
            <v>手术治疗费</v>
          </cell>
          <cell r="F7731" t="str">
            <v>10</v>
          </cell>
          <cell r="G7731" t="str">
            <v>小儿胫骨上段肿瘤刮除+植骨术</v>
          </cell>
        </row>
        <row r="7731">
          <cell r="J7731" t="str">
            <v>次</v>
          </cell>
          <cell r="K7731">
            <v>2210</v>
          </cell>
          <cell r="L7731">
            <v>2210</v>
          </cell>
          <cell r="M7731">
            <v>1879</v>
          </cell>
        </row>
        <row r="7731">
          <cell r="O7731" t="str">
            <v>医保</v>
          </cell>
        </row>
        <row r="7732">
          <cell r="A7732" t="str">
            <v>033150301600</v>
          </cell>
          <cell r="B7732" t="str">
            <v>331503016</v>
          </cell>
          <cell r="C7732" t="str">
            <v>手术费</v>
          </cell>
          <cell r="D7732" t="str">
            <v>08</v>
          </cell>
          <cell r="E7732" t="str">
            <v>手术治疗费</v>
          </cell>
          <cell r="F7732" t="str">
            <v>10</v>
          </cell>
          <cell r="G7732" t="str">
            <v>骨肿瘤切开活检术</v>
          </cell>
          <cell r="H7732" t="str">
            <v>包括四肢、脊柱、骨盆</v>
          </cell>
        </row>
        <row r="7732">
          <cell r="J7732" t="str">
            <v>次</v>
          </cell>
          <cell r="K7732">
            <v>1200</v>
          </cell>
          <cell r="L7732">
            <v>1080</v>
          </cell>
          <cell r="M7732">
            <v>918</v>
          </cell>
        </row>
        <row r="7732">
          <cell r="O7732" t="str">
            <v>医保</v>
          </cell>
        </row>
        <row r="7733">
          <cell r="A7733" t="str">
            <v>033150301601</v>
          </cell>
          <cell r="B7733" t="str">
            <v>33150301601</v>
          </cell>
          <cell r="C7733" t="str">
            <v>手术费</v>
          </cell>
          <cell r="D7733" t="str">
            <v>08</v>
          </cell>
          <cell r="E7733" t="str">
            <v>手术治疗费</v>
          </cell>
          <cell r="F7733" t="str">
            <v>10</v>
          </cell>
          <cell r="G7733" t="str">
            <v>小儿骨肿瘤切开活检术</v>
          </cell>
        </row>
        <row r="7733">
          <cell r="J7733" t="str">
            <v>次</v>
          </cell>
          <cell r="K7733">
            <v>1560</v>
          </cell>
          <cell r="L7733">
            <v>1404</v>
          </cell>
          <cell r="M7733">
            <v>1193</v>
          </cell>
        </row>
        <row r="7733">
          <cell r="O7733" t="str">
            <v>医保</v>
          </cell>
        </row>
        <row r="7734">
          <cell r="A7734" t="str">
            <v>033150301700</v>
          </cell>
          <cell r="B7734" t="str">
            <v>331503017</v>
          </cell>
          <cell r="C7734" t="str">
            <v>手术费</v>
          </cell>
          <cell r="D7734" t="str">
            <v>08</v>
          </cell>
          <cell r="E7734" t="str">
            <v>手术治疗费</v>
          </cell>
          <cell r="F7734" t="str">
            <v>10</v>
          </cell>
          <cell r="G7734" t="str">
            <v>胫腓骨肿瘤切除+重建术</v>
          </cell>
        </row>
        <row r="7734">
          <cell r="J7734" t="str">
            <v>次</v>
          </cell>
          <cell r="K7734">
            <v>2590</v>
          </cell>
          <cell r="L7734">
            <v>2330</v>
          </cell>
          <cell r="M7734">
            <v>1981</v>
          </cell>
        </row>
        <row r="7734">
          <cell r="O7734" t="str">
            <v>医保</v>
          </cell>
        </row>
        <row r="7735">
          <cell r="A7735" t="str">
            <v>033150301701</v>
          </cell>
          <cell r="B7735" t="str">
            <v>33150301701</v>
          </cell>
          <cell r="C7735" t="str">
            <v>手术费</v>
          </cell>
          <cell r="D7735" t="str">
            <v>08</v>
          </cell>
          <cell r="E7735" t="str">
            <v>手术治疗费</v>
          </cell>
          <cell r="F7735" t="str">
            <v>10</v>
          </cell>
          <cell r="G7735" t="str">
            <v>小儿胫腓骨肿瘤切除+重建术</v>
          </cell>
        </row>
        <row r="7735">
          <cell r="J7735" t="str">
            <v>次</v>
          </cell>
          <cell r="K7735">
            <v>3367</v>
          </cell>
          <cell r="L7735">
            <v>3029</v>
          </cell>
          <cell r="M7735">
            <v>2575</v>
          </cell>
        </row>
        <row r="7735">
          <cell r="O7735" t="str">
            <v>医保</v>
          </cell>
        </row>
        <row r="7736">
          <cell r="A7736" t="str">
            <v>033150301800</v>
          </cell>
          <cell r="B7736" t="str">
            <v>331503018</v>
          </cell>
          <cell r="C7736" t="str">
            <v>手术费</v>
          </cell>
          <cell r="D7736" t="str">
            <v>08</v>
          </cell>
          <cell r="E7736" t="str">
            <v>手术治疗费</v>
          </cell>
          <cell r="F7736" t="str">
            <v>10</v>
          </cell>
          <cell r="G7736" t="str">
            <v>跟骨肿瘤病灶刮除术</v>
          </cell>
        </row>
        <row r="7736">
          <cell r="J7736" t="str">
            <v>次</v>
          </cell>
          <cell r="K7736">
            <v>1100</v>
          </cell>
          <cell r="L7736">
            <v>1053</v>
          </cell>
          <cell r="M7736">
            <v>895</v>
          </cell>
        </row>
        <row r="7736">
          <cell r="O7736" t="str">
            <v>医保</v>
          </cell>
        </row>
        <row r="7737">
          <cell r="A7737" t="str">
            <v>033150301801</v>
          </cell>
          <cell r="B7737" t="str">
            <v>33150301801</v>
          </cell>
          <cell r="C7737" t="str">
            <v>手术费</v>
          </cell>
          <cell r="D7737" t="str">
            <v>08</v>
          </cell>
          <cell r="E7737" t="str">
            <v>手术治疗费</v>
          </cell>
          <cell r="F7737" t="str">
            <v>10</v>
          </cell>
          <cell r="G7737" t="str">
            <v>小儿跟骨肿瘤病灶刮除术</v>
          </cell>
        </row>
        <row r="7737">
          <cell r="J7737" t="str">
            <v>次</v>
          </cell>
          <cell r="K7737">
            <v>1430</v>
          </cell>
          <cell r="L7737">
            <v>1369</v>
          </cell>
          <cell r="M7737">
            <v>1164</v>
          </cell>
        </row>
        <row r="7737">
          <cell r="O7737" t="str">
            <v>医保</v>
          </cell>
        </row>
        <row r="7738">
          <cell r="A7738" t="str">
            <v>033150301900</v>
          </cell>
          <cell r="B7738" t="str">
            <v>331503019</v>
          </cell>
          <cell r="C7738" t="str">
            <v>手术费</v>
          </cell>
          <cell r="D7738" t="str">
            <v>08</v>
          </cell>
          <cell r="E7738" t="str">
            <v>手术治疗费</v>
          </cell>
          <cell r="F7738" t="str">
            <v>10</v>
          </cell>
          <cell r="G7738" t="str">
            <v>内生软骨瘤切除术</v>
          </cell>
        </row>
        <row r="7738">
          <cell r="J7738" t="str">
            <v>次</v>
          </cell>
          <cell r="K7738">
            <v>1100</v>
          </cell>
          <cell r="L7738">
            <v>1053</v>
          </cell>
          <cell r="M7738">
            <v>895</v>
          </cell>
        </row>
        <row r="7738">
          <cell r="O7738" t="str">
            <v>医保</v>
          </cell>
        </row>
        <row r="7739">
          <cell r="A7739" t="str">
            <v>033150301901</v>
          </cell>
          <cell r="B7739" t="str">
            <v>33150301901</v>
          </cell>
          <cell r="C7739" t="str">
            <v>手术费</v>
          </cell>
          <cell r="D7739" t="str">
            <v>08</v>
          </cell>
          <cell r="E7739" t="str">
            <v>手术治疗费</v>
          </cell>
          <cell r="F7739" t="str">
            <v>10</v>
          </cell>
          <cell r="G7739" t="str">
            <v>小儿内生软骨瘤切除术</v>
          </cell>
        </row>
        <row r="7739">
          <cell r="J7739" t="str">
            <v>次</v>
          </cell>
          <cell r="K7739">
            <v>1430</v>
          </cell>
          <cell r="L7739">
            <v>1369</v>
          </cell>
          <cell r="M7739">
            <v>1164</v>
          </cell>
        </row>
        <row r="7739">
          <cell r="O7739" t="str">
            <v>医保</v>
          </cell>
        </row>
        <row r="7740">
          <cell r="A7740" t="str">
            <v>033150302000</v>
          </cell>
          <cell r="B7740" t="str">
            <v>331503020</v>
          </cell>
          <cell r="C7740" t="str">
            <v>手术费</v>
          </cell>
          <cell r="D7740" t="str">
            <v>08</v>
          </cell>
          <cell r="E7740" t="str">
            <v>手术治疗费</v>
          </cell>
          <cell r="F7740" t="str">
            <v>10</v>
          </cell>
          <cell r="G7740" t="str">
            <v>坐骨结节囊肿摘除术</v>
          </cell>
        </row>
        <row r="7740">
          <cell r="J7740" t="str">
            <v>次</v>
          </cell>
          <cell r="K7740">
            <v>810</v>
          </cell>
          <cell r="L7740">
            <v>810</v>
          </cell>
          <cell r="M7740">
            <v>689</v>
          </cell>
        </row>
        <row r="7740">
          <cell r="O7740" t="str">
            <v>医保</v>
          </cell>
        </row>
        <row r="7741">
          <cell r="A7741" t="str">
            <v>033150302001</v>
          </cell>
          <cell r="B7741" t="str">
            <v>33150302001</v>
          </cell>
          <cell r="C7741" t="str">
            <v>手术费</v>
          </cell>
          <cell r="D7741" t="str">
            <v>08</v>
          </cell>
          <cell r="E7741" t="str">
            <v>手术治疗费</v>
          </cell>
          <cell r="F7741" t="str">
            <v>10</v>
          </cell>
          <cell r="G7741" t="str">
            <v>小儿坐骨结节囊肿摘除术</v>
          </cell>
        </row>
        <row r="7741">
          <cell r="J7741" t="str">
            <v>次</v>
          </cell>
          <cell r="K7741">
            <v>1053</v>
          </cell>
          <cell r="L7741">
            <v>1053</v>
          </cell>
          <cell r="M7741">
            <v>895</v>
          </cell>
        </row>
        <row r="7741">
          <cell r="O7741" t="str">
            <v>医保</v>
          </cell>
        </row>
        <row r="7742">
          <cell r="B7742" t="str">
            <v>331504</v>
          </cell>
        </row>
        <row r="7742">
          <cell r="G7742" t="str">
            <v>四肢和脊椎骨结核手术</v>
          </cell>
        </row>
        <row r="7743">
          <cell r="A7743" t="str">
            <v>033150400100</v>
          </cell>
          <cell r="B7743" t="str">
            <v>331504001</v>
          </cell>
          <cell r="C7743" t="str">
            <v>手术费</v>
          </cell>
          <cell r="D7743" t="str">
            <v>08</v>
          </cell>
          <cell r="E7743" t="str">
            <v>手术治疗费</v>
          </cell>
          <cell r="F7743" t="str">
            <v>10</v>
          </cell>
          <cell r="G7743" t="str">
            <v>肘腕关节结核病灶清除术</v>
          </cell>
          <cell r="H7743" t="str">
            <v>包括成型术、游离体摘除、关节松解、关节软骨钻孔、关节成形术</v>
          </cell>
        </row>
        <row r="7743">
          <cell r="J7743" t="str">
            <v>次</v>
          </cell>
          <cell r="K7743">
            <v>1530</v>
          </cell>
          <cell r="L7743">
            <v>1521</v>
          </cell>
          <cell r="M7743">
            <v>1293</v>
          </cell>
        </row>
        <row r="7743">
          <cell r="O7743" t="str">
            <v>医保</v>
          </cell>
        </row>
        <row r="7744">
          <cell r="A7744" t="str">
            <v>033150400101</v>
          </cell>
          <cell r="B7744" t="str">
            <v>33150400101</v>
          </cell>
          <cell r="C7744" t="str">
            <v>手术费</v>
          </cell>
          <cell r="D7744" t="str">
            <v>08</v>
          </cell>
          <cell r="E7744" t="str">
            <v>手术治疗费</v>
          </cell>
          <cell r="F7744" t="str">
            <v>10</v>
          </cell>
          <cell r="G7744" t="str">
            <v>肘腕关节结核病灶清除术-游离体摘除术</v>
          </cell>
        </row>
        <row r="7744">
          <cell r="J7744" t="str">
            <v>次</v>
          </cell>
          <cell r="K7744">
            <v>1530</v>
          </cell>
          <cell r="L7744">
            <v>1521</v>
          </cell>
          <cell r="M7744">
            <v>1293</v>
          </cell>
          <cell r="N7744" t="str">
            <v>游离体摘除术</v>
          </cell>
          <cell r="O7744" t="str">
            <v>医保</v>
          </cell>
        </row>
        <row r="7745">
          <cell r="A7745" t="str">
            <v>033150400102</v>
          </cell>
          <cell r="B7745" t="str">
            <v>33150400102</v>
          </cell>
          <cell r="C7745" t="str">
            <v>手术费</v>
          </cell>
          <cell r="D7745" t="str">
            <v>08</v>
          </cell>
          <cell r="E7745" t="str">
            <v>手术治疗费</v>
          </cell>
          <cell r="F7745" t="str">
            <v>10</v>
          </cell>
          <cell r="G7745" t="str">
            <v>肘腕关节结核病灶清除术-关节松解术</v>
          </cell>
        </row>
        <row r="7745">
          <cell r="J7745" t="str">
            <v>次</v>
          </cell>
          <cell r="K7745">
            <v>1530</v>
          </cell>
          <cell r="L7745">
            <v>1521</v>
          </cell>
          <cell r="M7745">
            <v>1293</v>
          </cell>
          <cell r="N7745" t="str">
            <v>关节松解术</v>
          </cell>
          <cell r="O7745" t="str">
            <v>医保</v>
          </cell>
        </row>
        <row r="7746">
          <cell r="A7746" t="str">
            <v>033150400103</v>
          </cell>
          <cell r="B7746" t="str">
            <v>33150400103</v>
          </cell>
          <cell r="C7746" t="str">
            <v>手术费</v>
          </cell>
          <cell r="D7746" t="str">
            <v>08</v>
          </cell>
          <cell r="E7746" t="str">
            <v>手术治疗费</v>
          </cell>
          <cell r="F7746" t="str">
            <v>10</v>
          </cell>
          <cell r="G7746" t="str">
            <v>肘腕关节结核病灶清除术-关节软骨钻孔术</v>
          </cell>
        </row>
        <row r="7746">
          <cell r="J7746" t="str">
            <v>次</v>
          </cell>
          <cell r="K7746">
            <v>1530</v>
          </cell>
          <cell r="L7746">
            <v>1521</v>
          </cell>
          <cell r="M7746">
            <v>1293</v>
          </cell>
          <cell r="N7746" t="str">
            <v>关节软骨钻孔术</v>
          </cell>
          <cell r="O7746" t="str">
            <v>医保</v>
          </cell>
        </row>
        <row r="7747">
          <cell r="A7747" t="str">
            <v>033150400104</v>
          </cell>
          <cell r="B7747" t="str">
            <v>33150400104</v>
          </cell>
          <cell r="C7747" t="str">
            <v>手术费</v>
          </cell>
          <cell r="D7747" t="str">
            <v>08</v>
          </cell>
          <cell r="E7747" t="str">
            <v>手术治疗费</v>
          </cell>
          <cell r="F7747" t="str">
            <v>10</v>
          </cell>
          <cell r="G7747" t="str">
            <v>肘腕关节结核病灶清除术-关节成形术</v>
          </cell>
        </row>
        <row r="7747">
          <cell r="J7747" t="str">
            <v>次</v>
          </cell>
          <cell r="K7747">
            <v>1530</v>
          </cell>
          <cell r="L7747">
            <v>1521</v>
          </cell>
          <cell r="M7747">
            <v>1293</v>
          </cell>
          <cell r="N7747" t="str">
            <v>关节成形术</v>
          </cell>
          <cell r="O7747" t="str">
            <v>医保</v>
          </cell>
        </row>
        <row r="7748">
          <cell r="A7748" t="str">
            <v>033150400105</v>
          </cell>
          <cell r="B7748" t="str">
            <v>33150400105</v>
          </cell>
          <cell r="C7748" t="str">
            <v>手术费</v>
          </cell>
          <cell r="D7748" t="str">
            <v>08</v>
          </cell>
          <cell r="E7748" t="str">
            <v>手术治疗费</v>
          </cell>
          <cell r="F7748" t="str">
            <v>10</v>
          </cell>
          <cell r="G7748" t="str">
            <v>小儿肘腕关节结核病灶清除术</v>
          </cell>
        </row>
        <row r="7748">
          <cell r="J7748" t="str">
            <v>次</v>
          </cell>
          <cell r="K7748">
            <v>1989</v>
          </cell>
          <cell r="L7748">
            <v>1977</v>
          </cell>
          <cell r="M7748">
            <v>1681</v>
          </cell>
        </row>
        <row r="7748">
          <cell r="O7748" t="str">
            <v>医保</v>
          </cell>
        </row>
        <row r="7749">
          <cell r="A7749" t="str">
            <v>033150400200</v>
          </cell>
          <cell r="B7749" t="str">
            <v>331504002</v>
          </cell>
          <cell r="C7749" t="str">
            <v>手术费</v>
          </cell>
          <cell r="D7749" t="str">
            <v>08</v>
          </cell>
          <cell r="E7749" t="str">
            <v>手术治疗费</v>
          </cell>
          <cell r="F7749" t="str">
            <v>10</v>
          </cell>
          <cell r="G7749" t="str">
            <v>骶髂关节结核病灶清除术</v>
          </cell>
        </row>
        <row r="7749">
          <cell r="J7749" t="str">
            <v>次</v>
          </cell>
          <cell r="K7749">
            <v>1470</v>
          </cell>
          <cell r="L7749">
            <v>1470</v>
          </cell>
          <cell r="M7749">
            <v>1250</v>
          </cell>
        </row>
        <row r="7749">
          <cell r="O7749" t="str">
            <v>医保</v>
          </cell>
        </row>
        <row r="7750">
          <cell r="A7750" t="str">
            <v>033150400201</v>
          </cell>
          <cell r="B7750" t="str">
            <v>33150400201</v>
          </cell>
          <cell r="C7750" t="str">
            <v>手术费</v>
          </cell>
          <cell r="D7750" t="str">
            <v>08</v>
          </cell>
          <cell r="E7750" t="str">
            <v>手术治疗费</v>
          </cell>
          <cell r="F7750" t="str">
            <v>10</v>
          </cell>
          <cell r="G7750" t="str">
            <v>小儿骶髂关节结核病灶清除术</v>
          </cell>
        </row>
        <row r="7750">
          <cell r="J7750" t="str">
            <v>次</v>
          </cell>
          <cell r="K7750">
            <v>1911</v>
          </cell>
          <cell r="L7750">
            <v>1911</v>
          </cell>
          <cell r="M7750">
            <v>1624</v>
          </cell>
        </row>
        <row r="7750">
          <cell r="O7750" t="str">
            <v>医保</v>
          </cell>
        </row>
        <row r="7751">
          <cell r="A7751" t="str">
            <v>033150400300</v>
          </cell>
          <cell r="B7751" t="str">
            <v>331504003</v>
          </cell>
          <cell r="C7751" t="str">
            <v>手术费</v>
          </cell>
          <cell r="D7751" t="str">
            <v>08</v>
          </cell>
          <cell r="E7751" t="str">
            <v>手术治疗费</v>
          </cell>
          <cell r="F7751" t="str">
            <v>10</v>
          </cell>
          <cell r="G7751" t="str">
            <v>髋关节结核病灶清除术</v>
          </cell>
          <cell r="H7751" t="str">
            <v>含关节融合术</v>
          </cell>
        </row>
        <row r="7751">
          <cell r="J7751" t="str">
            <v>次</v>
          </cell>
          <cell r="K7751">
            <v>2590</v>
          </cell>
          <cell r="L7751">
            <v>2330</v>
          </cell>
          <cell r="M7751">
            <v>1981</v>
          </cell>
        </row>
        <row r="7751">
          <cell r="O7751" t="str">
            <v>医保</v>
          </cell>
        </row>
        <row r="7752">
          <cell r="A7752" t="str">
            <v>033150400301</v>
          </cell>
          <cell r="B7752" t="str">
            <v>33150400301</v>
          </cell>
          <cell r="C7752" t="str">
            <v>手术费</v>
          </cell>
          <cell r="D7752" t="str">
            <v>08</v>
          </cell>
          <cell r="E7752" t="str">
            <v>手术治疗费</v>
          </cell>
          <cell r="F7752" t="str">
            <v>10</v>
          </cell>
          <cell r="G7752" t="str">
            <v>小儿髋关节结核病灶清除术</v>
          </cell>
        </row>
        <row r="7752">
          <cell r="J7752" t="str">
            <v>次</v>
          </cell>
          <cell r="K7752">
            <v>3367</v>
          </cell>
          <cell r="L7752">
            <v>3029</v>
          </cell>
          <cell r="M7752">
            <v>2575</v>
          </cell>
        </row>
        <row r="7752">
          <cell r="O7752" t="str">
            <v>医保</v>
          </cell>
        </row>
        <row r="7753">
          <cell r="A7753" t="str">
            <v>033150400400</v>
          </cell>
          <cell r="B7753" t="str">
            <v>331504004</v>
          </cell>
          <cell r="C7753" t="str">
            <v>手术费</v>
          </cell>
          <cell r="D7753" t="str">
            <v>08</v>
          </cell>
          <cell r="E7753" t="str">
            <v>手术治疗费</v>
          </cell>
          <cell r="F7753" t="str">
            <v>10</v>
          </cell>
          <cell r="G7753" t="str">
            <v>膝关节结核病灶清除术</v>
          </cell>
          <cell r="H7753" t="str">
            <v>含加压融合术</v>
          </cell>
        </row>
        <row r="7753">
          <cell r="J7753" t="str">
            <v>次</v>
          </cell>
          <cell r="K7753">
            <v>2590</v>
          </cell>
          <cell r="L7753">
            <v>2330</v>
          </cell>
          <cell r="M7753">
            <v>1981</v>
          </cell>
        </row>
        <row r="7753">
          <cell r="O7753" t="str">
            <v>医保</v>
          </cell>
        </row>
        <row r="7754">
          <cell r="A7754" t="str">
            <v>033150400401</v>
          </cell>
          <cell r="B7754" t="str">
            <v>33150400401</v>
          </cell>
          <cell r="C7754" t="str">
            <v>手术费</v>
          </cell>
          <cell r="D7754" t="str">
            <v>08</v>
          </cell>
          <cell r="E7754" t="str">
            <v>手术治疗费</v>
          </cell>
          <cell r="F7754" t="str">
            <v>10</v>
          </cell>
          <cell r="G7754" t="str">
            <v>小儿膝关节结核病灶清除术</v>
          </cell>
        </row>
        <row r="7754">
          <cell r="J7754" t="str">
            <v>次</v>
          </cell>
          <cell r="K7754">
            <v>3367</v>
          </cell>
          <cell r="L7754">
            <v>3029</v>
          </cell>
          <cell r="M7754">
            <v>2575</v>
          </cell>
        </row>
        <row r="7754">
          <cell r="O7754" t="str">
            <v>医保</v>
          </cell>
        </row>
        <row r="7755">
          <cell r="A7755" t="str">
            <v>033150400500</v>
          </cell>
          <cell r="B7755" t="str">
            <v>331504005</v>
          </cell>
          <cell r="C7755" t="str">
            <v>手术费</v>
          </cell>
          <cell r="D7755" t="str">
            <v>08</v>
          </cell>
          <cell r="E7755" t="str">
            <v>手术治疗费</v>
          </cell>
          <cell r="F7755" t="str">
            <v>10</v>
          </cell>
          <cell r="G7755" t="str">
            <v>踝关节结核病灶清除+关节融合术</v>
          </cell>
        </row>
        <row r="7755">
          <cell r="J7755" t="str">
            <v>次</v>
          </cell>
          <cell r="K7755">
            <v>2590</v>
          </cell>
          <cell r="L7755">
            <v>2330</v>
          </cell>
          <cell r="M7755">
            <v>1981</v>
          </cell>
        </row>
        <row r="7755">
          <cell r="O7755" t="str">
            <v>医保</v>
          </cell>
        </row>
        <row r="7756">
          <cell r="A7756" t="str">
            <v>033150400501</v>
          </cell>
          <cell r="B7756" t="str">
            <v>33150400501</v>
          </cell>
          <cell r="C7756" t="str">
            <v>手术费</v>
          </cell>
          <cell r="D7756" t="str">
            <v>08</v>
          </cell>
          <cell r="E7756" t="str">
            <v>手术治疗费</v>
          </cell>
          <cell r="F7756" t="str">
            <v>10</v>
          </cell>
          <cell r="G7756" t="str">
            <v>小儿踝关节结核病灶清除+关节融合术</v>
          </cell>
        </row>
        <row r="7756">
          <cell r="J7756" t="str">
            <v>次</v>
          </cell>
          <cell r="K7756">
            <v>3367</v>
          </cell>
          <cell r="L7756">
            <v>3029</v>
          </cell>
          <cell r="M7756">
            <v>2575</v>
          </cell>
        </row>
        <row r="7756">
          <cell r="O7756" t="str">
            <v>医保</v>
          </cell>
        </row>
        <row r="7757">
          <cell r="A7757" t="str">
            <v>033150400600</v>
          </cell>
          <cell r="B7757" t="str">
            <v>331504006</v>
          </cell>
          <cell r="C7757" t="str">
            <v>手术费</v>
          </cell>
          <cell r="D7757" t="str">
            <v>08</v>
          </cell>
          <cell r="E7757" t="str">
            <v>手术治疗费</v>
          </cell>
          <cell r="F7757" t="str">
            <v>10</v>
          </cell>
          <cell r="G7757" t="str">
            <v>脊椎结核病灶清除术</v>
          </cell>
        </row>
        <row r="7757">
          <cell r="J7757" t="str">
            <v>次</v>
          </cell>
          <cell r="K7757">
            <v>2100</v>
          </cell>
          <cell r="L7757">
            <v>2100</v>
          </cell>
          <cell r="M7757">
            <v>1785</v>
          </cell>
        </row>
        <row r="7757">
          <cell r="O7757" t="str">
            <v>医保</v>
          </cell>
        </row>
        <row r="7758">
          <cell r="A7758" t="str">
            <v>033150400601</v>
          </cell>
          <cell r="B7758" t="str">
            <v>33150400601</v>
          </cell>
          <cell r="C7758" t="str">
            <v>手术费</v>
          </cell>
          <cell r="D7758" t="str">
            <v>08</v>
          </cell>
          <cell r="E7758" t="str">
            <v>手术治疗费</v>
          </cell>
          <cell r="F7758" t="str">
            <v>10</v>
          </cell>
          <cell r="G7758" t="str">
            <v>小儿脊椎结核病灶清除术</v>
          </cell>
        </row>
        <row r="7758">
          <cell r="J7758" t="str">
            <v>次</v>
          </cell>
          <cell r="K7758">
            <v>2730</v>
          </cell>
          <cell r="L7758">
            <v>2730</v>
          </cell>
          <cell r="M7758">
            <v>2321</v>
          </cell>
        </row>
        <row r="7758">
          <cell r="O7758" t="str">
            <v>医保</v>
          </cell>
        </row>
        <row r="7759">
          <cell r="A7759" t="str">
            <v>033150400700</v>
          </cell>
          <cell r="B7759" t="str">
            <v>331504007</v>
          </cell>
          <cell r="C7759" t="str">
            <v>手术费</v>
          </cell>
          <cell r="D7759" t="str">
            <v>08</v>
          </cell>
          <cell r="E7759" t="str">
            <v>手术治疗费</v>
          </cell>
          <cell r="F7759" t="str">
            <v>10</v>
          </cell>
          <cell r="G7759" t="str">
            <v>脊椎结核病灶清除+植骨融合术</v>
          </cell>
        </row>
        <row r="7759">
          <cell r="J7759" t="str">
            <v>次</v>
          </cell>
          <cell r="K7759">
            <v>2600</v>
          </cell>
          <cell r="L7759">
            <v>2520</v>
          </cell>
          <cell r="M7759">
            <v>2142</v>
          </cell>
        </row>
        <row r="7759">
          <cell r="O7759" t="str">
            <v>医保</v>
          </cell>
        </row>
        <row r="7760">
          <cell r="A7760" t="str">
            <v>033150400701</v>
          </cell>
          <cell r="B7760" t="str">
            <v>33150400701</v>
          </cell>
          <cell r="C7760" t="str">
            <v>手术费</v>
          </cell>
          <cell r="D7760" t="str">
            <v>08</v>
          </cell>
          <cell r="E7760" t="str">
            <v>手术治疗费</v>
          </cell>
          <cell r="F7760" t="str">
            <v>10</v>
          </cell>
          <cell r="G7760" t="str">
            <v>小儿脊椎结核病灶清除+植骨融合术</v>
          </cell>
        </row>
        <row r="7760">
          <cell r="J7760" t="str">
            <v>次</v>
          </cell>
          <cell r="K7760">
            <v>3380</v>
          </cell>
          <cell r="L7760">
            <v>3276</v>
          </cell>
          <cell r="M7760">
            <v>2785</v>
          </cell>
        </row>
        <row r="7760">
          <cell r="O7760" t="str">
            <v>医保</v>
          </cell>
        </row>
        <row r="7761">
          <cell r="A7761" t="str">
            <v>033150400800</v>
          </cell>
          <cell r="B7761" t="str">
            <v>331504008</v>
          </cell>
          <cell r="C7761" t="str">
            <v>手术费</v>
          </cell>
          <cell r="D7761" t="str">
            <v>08</v>
          </cell>
          <cell r="E7761" t="str">
            <v>手术治疗费</v>
          </cell>
          <cell r="F7761" t="str">
            <v>10</v>
          </cell>
          <cell r="G7761" t="str">
            <v>股骨头坏死病灶刮除植骨术</v>
          </cell>
        </row>
        <row r="7761">
          <cell r="J7761" t="str">
            <v>次</v>
          </cell>
          <cell r="K7761">
            <v>2100</v>
          </cell>
          <cell r="L7761">
            <v>2025</v>
          </cell>
          <cell r="M7761">
            <v>1721</v>
          </cell>
        </row>
        <row r="7761">
          <cell r="O7761" t="str">
            <v>医保</v>
          </cell>
        </row>
        <row r="7762">
          <cell r="A7762" t="str">
            <v>033150400801</v>
          </cell>
          <cell r="B7762" t="str">
            <v>33150400801</v>
          </cell>
          <cell r="C7762" t="str">
            <v>手术费</v>
          </cell>
          <cell r="D7762" t="str">
            <v>08</v>
          </cell>
          <cell r="E7762" t="str">
            <v>手术治疗费</v>
          </cell>
          <cell r="F7762" t="str">
            <v>10</v>
          </cell>
          <cell r="G7762" t="str">
            <v>小儿股骨头坏死病灶刮除植骨术</v>
          </cell>
        </row>
        <row r="7762">
          <cell r="J7762" t="str">
            <v>次</v>
          </cell>
          <cell r="K7762">
            <v>2730</v>
          </cell>
          <cell r="L7762">
            <v>2633</v>
          </cell>
          <cell r="M7762">
            <v>2238</v>
          </cell>
        </row>
        <row r="7762">
          <cell r="O7762" t="str">
            <v>医保</v>
          </cell>
        </row>
        <row r="7763">
          <cell r="A7763" t="str">
            <v>033150400900</v>
          </cell>
          <cell r="B7763" t="str">
            <v>331504009</v>
          </cell>
          <cell r="C7763" t="str">
            <v>手术费</v>
          </cell>
          <cell r="D7763" t="str">
            <v>08</v>
          </cell>
          <cell r="E7763" t="str">
            <v>手术治疗费</v>
          </cell>
          <cell r="F7763" t="str">
            <v>10</v>
          </cell>
          <cell r="G7763" t="str">
            <v>桡骨远端切除腓骨移植成形术</v>
          </cell>
        </row>
        <row r="7763">
          <cell r="J7763" t="str">
            <v>次</v>
          </cell>
          <cell r="K7763">
            <v>2340</v>
          </cell>
          <cell r="L7763">
            <v>2340</v>
          </cell>
          <cell r="M7763">
            <v>1989</v>
          </cell>
        </row>
        <row r="7763">
          <cell r="O7763" t="str">
            <v>医保</v>
          </cell>
        </row>
        <row r="7764">
          <cell r="A7764" t="str">
            <v>033150400901</v>
          </cell>
          <cell r="B7764" t="str">
            <v>33150400901</v>
          </cell>
          <cell r="C7764" t="str">
            <v>手术费</v>
          </cell>
          <cell r="D7764" t="str">
            <v>08</v>
          </cell>
          <cell r="E7764" t="str">
            <v>手术治疗费</v>
          </cell>
          <cell r="F7764" t="str">
            <v>10</v>
          </cell>
          <cell r="G7764" t="str">
            <v>小儿桡骨远端切除腓骨移植成形术</v>
          </cell>
        </row>
        <row r="7764">
          <cell r="J7764" t="str">
            <v>次</v>
          </cell>
          <cell r="K7764">
            <v>3042</v>
          </cell>
          <cell r="L7764">
            <v>3042</v>
          </cell>
          <cell r="M7764">
            <v>2586</v>
          </cell>
        </row>
        <row r="7764">
          <cell r="O7764" t="str">
            <v>医保</v>
          </cell>
        </row>
        <row r="7765">
          <cell r="A7765" t="str">
            <v>033150401000</v>
          </cell>
          <cell r="B7765" t="str">
            <v>331504010</v>
          </cell>
          <cell r="C7765" t="str">
            <v>手术费</v>
          </cell>
          <cell r="D7765" t="str">
            <v>08</v>
          </cell>
          <cell r="E7765" t="str">
            <v>手术治疗费</v>
          </cell>
          <cell r="F7765" t="str">
            <v>10</v>
          </cell>
          <cell r="G7765" t="str">
            <v>骨髓炎病灶清除术</v>
          </cell>
          <cell r="H7765" t="str">
            <v>含肌瓣填塞术</v>
          </cell>
        </row>
        <row r="7765">
          <cell r="J7765" t="str">
            <v>次</v>
          </cell>
          <cell r="K7765">
            <v>1300</v>
          </cell>
          <cell r="L7765">
            <v>1296</v>
          </cell>
          <cell r="M7765">
            <v>1102</v>
          </cell>
          <cell r="N7765" t="str">
            <v>肢体末端骨髓炎减半收费</v>
          </cell>
          <cell r="O7765" t="str">
            <v>医保</v>
          </cell>
        </row>
        <row r="7766">
          <cell r="A7766" t="str">
            <v>033150401001</v>
          </cell>
          <cell r="B7766" t="str">
            <v>33150401001</v>
          </cell>
          <cell r="C7766" t="str">
            <v>手术费</v>
          </cell>
          <cell r="D7766" t="str">
            <v>08</v>
          </cell>
          <cell r="E7766" t="str">
            <v>手术治疗费</v>
          </cell>
          <cell r="F7766" t="str">
            <v>10</v>
          </cell>
          <cell r="G7766" t="str">
            <v>骨髓炎病灶清除术（肢体末端骨髓炎）</v>
          </cell>
        </row>
        <row r="7766">
          <cell r="J7766" t="str">
            <v>次</v>
          </cell>
          <cell r="K7766">
            <v>650</v>
          </cell>
          <cell r="L7766">
            <v>648</v>
          </cell>
          <cell r="M7766">
            <v>551</v>
          </cell>
          <cell r="N7766" t="str">
            <v>肢体末端骨髓炎减半收费</v>
          </cell>
          <cell r="O7766" t="str">
            <v>医保</v>
          </cell>
        </row>
        <row r="7767">
          <cell r="A7767" t="str">
            <v>033150401002</v>
          </cell>
          <cell r="B7767" t="str">
            <v>33150401002</v>
          </cell>
          <cell r="C7767" t="str">
            <v>手术费</v>
          </cell>
          <cell r="D7767" t="str">
            <v>08</v>
          </cell>
          <cell r="E7767" t="str">
            <v>手术治疗费</v>
          </cell>
          <cell r="F7767" t="str">
            <v>10</v>
          </cell>
          <cell r="G7767" t="str">
            <v>小儿骨髓炎病灶清除术</v>
          </cell>
        </row>
        <row r="7767">
          <cell r="J7767" t="str">
            <v>次</v>
          </cell>
          <cell r="K7767">
            <v>1690</v>
          </cell>
          <cell r="L7767">
            <v>1685</v>
          </cell>
          <cell r="M7767">
            <v>1432</v>
          </cell>
        </row>
        <row r="7767">
          <cell r="O7767" t="str">
            <v>医保</v>
          </cell>
        </row>
        <row r="7768">
          <cell r="A7768" t="str">
            <v>033150401003</v>
          </cell>
          <cell r="B7768" t="str">
            <v>33150401003</v>
          </cell>
          <cell r="C7768" t="str">
            <v>手术费</v>
          </cell>
          <cell r="D7768" t="str">
            <v>08</v>
          </cell>
          <cell r="E7768" t="str">
            <v>手术治疗费</v>
          </cell>
          <cell r="F7768" t="str">
            <v>10</v>
          </cell>
          <cell r="G7768" t="str">
            <v>小儿骨髓炎病灶清除术（肢体末端骨髓炎）</v>
          </cell>
        </row>
        <row r="7768">
          <cell r="J7768" t="str">
            <v>次</v>
          </cell>
          <cell r="K7768">
            <v>845</v>
          </cell>
          <cell r="L7768">
            <v>842</v>
          </cell>
          <cell r="M7768">
            <v>716</v>
          </cell>
          <cell r="N7768" t="str">
            <v>肢体末端骨髓炎减半收费</v>
          </cell>
          <cell r="O7768" t="str">
            <v>医保</v>
          </cell>
        </row>
        <row r="7769">
          <cell r="A7769" t="str">
            <v>033150401100</v>
          </cell>
          <cell r="B7769" t="str">
            <v>331504011</v>
          </cell>
          <cell r="C7769" t="str">
            <v>手术费</v>
          </cell>
          <cell r="D7769" t="str">
            <v>08</v>
          </cell>
          <cell r="E7769" t="str">
            <v>手术治疗费</v>
          </cell>
          <cell r="F7769" t="str">
            <v>10</v>
          </cell>
          <cell r="G7769" t="str">
            <v>骨髓炎切开引流灌洗术</v>
          </cell>
        </row>
        <row r="7769">
          <cell r="J7769" t="str">
            <v>次</v>
          </cell>
          <cell r="K7769">
            <v>870</v>
          </cell>
          <cell r="L7769">
            <v>864</v>
          </cell>
          <cell r="M7769">
            <v>734</v>
          </cell>
        </row>
        <row r="7769">
          <cell r="O7769" t="str">
            <v>医保</v>
          </cell>
        </row>
        <row r="7770">
          <cell r="A7770" t="str">
            <v>033150401101</v>
          </cell>
          <cell r="B7770" t="str">
            <v>33150401101</v>
          </cell>
          <cell r="C7770" t="str">
            <v>手术费</v>
          </cell>
          <cell r="D7770" t="str">
            <v>08</v>
          </cell>
          <cell r="E7770" t="str">
            <v>手术治疗费</v>
          </cell>
          <cell r="F7770" t="str">
            <v>10</v>
          </cell>
          <cell r="G7770" t="str">
            <v>小儿骨髓炎切开引流灌洗术</v>
          </cell>
        </row>
        <row r="7770">
          <cell r="J7770" t="str">
            <v>次</v>
          </cell>
          <cell r="K7770">
            <v>1131</v>
          </cell>
          <cell r="L7770">
            <v>1123</v>
          </cell>
          <cell r="M7770">
            <v>955</v>
          </cell>
        </row>
        <row r="7770">
          <cell r="O7770" t="str">
            <v>医保</v>
          </cell>
        </row>
        <row r="7771">
          <cell r="B7771" t="str">
            <v>331505</v>
          </cell>
        </row>
        <row r="7771">
          <cell r="G7771" t="str">
            <v>四肢骨折手术</v>
          </cell>
          <cell r="H7771" t="str">
            <v/>
          </cell>
          <cell r="I7771" t="str">
            <v>异体骨、人造骨</v>
          </cell>
        </row>
        <row r="7772">
          <cell r="A7772" t="str">
            <v>033150500100</v>
          </cell>
          <cell r="B7772" t="str">
            <v>331505001</v>
          </cell>
          <cell r="C7772" t="str">
            <v>手术费</v>
          </cell>
          <cell r="D7772" t="str">
            <v>08</v>
          </cell>
          <cell r="E7772" t="str">
            <v>手术治疗费</v>
          </cell>
          <cell r="F7772" t="str">
            <v>10</v>
          </cell>
          <cell r="G7772" t="str">
            <v>锁骨骨折切开复位内固定术</v>
          </cell>
        </row>
        <row r="7772">
          <cell r="J7772" t="str">
            <v>次</v>
          </cell>
          <cell r="K7772">
            <v>1210</v>
          </cell>
          <cell r="L7772">
            <v>1100</v>
          </cell>
          <cell r="M7772">
            <v>935</v>
          </cell>
        </row>
        <row r="7772">
          <cell r="O7772" t="str">
            <v>医保</v>
          </cell>
        </row>
        <row r="7773">
          <cell r="A7773" t="str">
            <v>033150500101</v>
          </cell>
          <cell r="B7773" t="str">
            <v>33150500101</v>
          </cell>
          <cell r="C7773" t="str">
            <v>手术费</v>
          </cell>
          <cell r="D7773" t="str">
            <v>08</v>
          </cell>
          <cell r="E7773" t="str">
            <v>手术治疗费</v>
          </cell>
          <cell r="F7773" t="str">
            <v>10</v>
          </cell>
          <cell r="G7773" t="str">
            <v>小儿锁骨骨折切开复位内固定术</v>
          </cell>
        </row>
        <row r="7773">
          <cell r="J7773" t="str">
            <v>次</v>
          </cell>
          <cell r="K7773">
            <v>1573</v>
          </cell>
          <cell r="L7773">
            <v>1430</v>
          </cell>
          <cell r="M7773">
            <v>1216</v>
          </cell>
        </row>
        <row r="7773">
          <cell r="O7773" t="str">
            <v>医保</v>
          </cell>
        </row>
        <row r="7774">
          <cell r="A7774" t="str">
            <v>033150500200</v>
          </cell>
          <cell r="B7774" t="str">
            <v>331505002</v>
          </cell>
          <cell r="C7774" t="str">
            <v>手术费</v>
          </cell>
          <cell r="D7774" t="str">
            <v>08</v>
          </cell>
          <cell r="E7774" t="str">
            <v>手术治疗费</v>
          </cell>
          <cell r="F7774" t="str">
            <v>10</v>
          </cell>
          <cell r="G7774" t="str">
            <v>肱骨近端骨折切开复位内固定术</v>
          </cell>
        </row>
        <row r="7774">
          <cell r="J7774" t="str">
            <v>次</v>
          </cell>
          <cell r="K7774">
            <v>1280</v>
          </cell>
          <cell r="L7774">
            <v>1180</v>
          </cell>
          <cell r="M7774">
            <v>1003</v>
          </cell>
        </row>
        <row r="7774">
          <cell r="O7774" t="str">
            <v>医保</v>
          </cell>
        </row>
        <row r="7775">
          <cell r="A7775" t="str">
            <v>033150500201</v>
          </cell>
          <cell r="B7775" t="str">
            <v>33150500201</v>
          </cell>
          <cell r="C7775" t="str">
            <v>手术费</v>
          </cell>
          <cell r="D7775" t="str">
            <v>08</v>
          </cell>
          <cell r="E7775" t="str">
            <v>手术治疗费</v>
          </cell>
          <cell r="F7775" t="str">
            <v>10</v>
          </cell>
          <cell r="G7775" t="str">
            <v>小儿肱骨近端骨折切开复位内固定术</v>
          </cell>
        </row>
        <row r="7775">
          <cell r="J7775" t="str">
            <v>次</v>
          </cell>
          <cell r="K7775">
            <v>1664</v>
          </cell>
          <cell r="L7775">
            <v>1534</v>
          </cell>
          <cell r="M7775">
            <v>1304</v>
          </cell>
        </row>
        <row r="7775">
          <cell r="O7775" t="str">
            <v>医保</v>
          </cell>
        </row>
        <row r="7776">
          <cell r="A7776" t="str">
            <v>033150500300</v>
          </cell>
          <cell r="B7776" t="str">
            <v>331505003</v>
          </cell>
          <cell r="C7776" t="str">
            <v>手术费</v>
          </cell>
          <cell r="D7776" t="str">
            <v>08</v>
          </cell>
          <cell r="E7776" t="str">
            <v>手术治疗费</v>
          </cell>
          <cell r="F7776" t="str">
            <v>10</v>
          </cell>
          <cell r="G7776" t="str">
            <v>肱骨干骨折切开复位内固定术</v>
          </cell>
        </row>
        <row r="7776">
          <cell r="J7776" t="str">
            <v>次</v>
          </cell>
          <cell r="K7776">
            <v>1420</v>
          </cell>
          <cell r="L7776">
            <v>1296</v>
          </cell>
          <cell r="M7776">
            <v>1102</v>
          </cell>
        </row>
        <row r="7776">
          <cell r="O7776" t="str">
            <v>医保</v>
          </cell>
        </row>
        <row r="7777">
          <cell r="A7777" t="str">
            <v>033150500301</v>
          </cell>
          <cell r="B7777" t="str">
            <v>33150500301</v>
          </cell>
          <cell r="C7777" t="str">
            <v>手术费</v>
          </cell>
          <cell r="D7777" t="str">
            <v>08</v>
          </cell>
          <cell r="E7777" t="str">
            <v>手术治疗费</v>
          </cell>
          <cell r="F7777" t="str">
            <v>10</v>
          </cell>
          <cell r="G7777" t="str">
            <v>小儿肱骨干骨折切开复位内固定术</v>
          </cell>
        </row>
        <row r="7777">
          <cell r="J7777" t="str">
            <v>次</v>
          </cell>
          <cell r="K7777">
            <v>1846</v>
          </cell>
          <cell r="L7777">
            <v>1685</v>
          </cell>
          <cell r="M7777">
            <v>1432</v>
          </cell>
        </row>
        <row r="7777">
          <cell r="O7777" t="str">
            <v>医保</v>
          </cell>
        </row>
        <row r="7778">
          <cell r="A7778" t="str">
            <v>033150500400</v>
          </cell>
          <cell r="B7778" t="str">
            <v>331505004</v>
          </cell>
          <cell r="C7778" t="str">
            <v>手术费</v>
          </cell>
          <cell r="D7778" t="str">
            <v>08</v>
          </cell>
          <cell r="E7778" t="str">
            <v>手术治疗费</v>
          </cell>
          <cell r="F7778" t="str">
            <v>10</v>
          </cell>
          <cell r="G7778" t="str">
            <v>肱骨骨折切开复位内固定术</v>
          </cell>
          <cell r="H7778" t="str">
            <v>包括髁上</v>
          </cell>
        </row>
        <row r="7778">
          <cell r="J7778" t="str">
            <v>次</v>
          </cell>
          <cell r="K7778">
            <v>1430</v>
          </cell>
          <cell r="L7778">
            <v>1300</v>
          </cell>
          <cell r="M7778">
            <v>1105</v>
          </cell>
          <cell r="N7778" t="str">
            <v>髁间手术三甲医院加收600元，三甲以下医院加收600元</v>
          </cell>
          <cell r="O7778" t="str">
            <v>医保</v>
          </cell>
        </row>
        <row r="7779">
          <cell r="A7779" t="str">
            <v>033150500401</v>
          </cell>
          <cell r="B7779" t="str">
            <v>33150500401</v>
          </cell>
          <cell r="C7779" t="str">
            <v>手术费</v>
          </cell>
          <cell r="D7779" t="str">
            <v>08</v>
          </cell>
          <cell r="E7779" t="str">
            <v>手术治疗费</v>
          </cell>
          <cell r="F7779" t="str">
            <v>10</v>
          </cell>
          <cell r="G7779" t="str">
            <v>肱骨骨折切开复位内固定术-髁间手术</v>
          </cell>
        </row>
        <row r="7779">
          <cell r="J7779" t="str">
            <v>次</v>
          </cell>
          <cell r="K7779">
            <v>2030</v>
          </cell>
          <cell r="L7779">
            <v>1900</v>
          </cell>
          <cell r="M7779">
            <v>1615</v>
          </cell>
          <cell r="N7779" t="str">
            <v>髁间手术</v>
          </cell>
          <cell r="O7779" t="str">
            <v>医保</v>
          </cell>
        </row>
        <row r="7780">
          <cell r="A7780" t="str">
            <v>033150500402</v>
          </cell>
          <cell r="B7780" t="str">
            <v>33150500402</v>
          </cell>
          <cell r="C7780" t="str">
            <v>手术费</v>
          </cell>
          <cell r="D7780" t="str">
            <v>08</v>
          </cell>
          <cell r="E7780" t="str">
            <v>手术治疗费</v>
          </cell>
          <cell r="F7780" t="str">
            <v>10</v>
          </cell>
          <cell r="G7780" t="str">
            <v>小儿肱骨骨折切开复位内固定术</v>
          </cell>
        </row>
        <row r="7780">
          <cell r="J7780" t="str">
            <v>次</v>
          </cell>
          <cell r="K7780">
            <v>1859</v>
          </cell>
          <cell r="L7780">
            <v>1690</v>
          </cell>
          <cell r="M7780">
            <v>1437</v>
          </cell>
        </row>
        <row r="7780">
          <cell r="O7780" t="str">
            <v>医保</v>
          </cell>
        </row>
        <row r="7781">
          <cell r="A7781" t="str">
            <v>033150500403</v>
          </cell>
          <cell r="B7781" t="str">
            <v>33150500403</v>
          </cell>
          <cell r="C7781" t="str">
            <v>手术费</v>
          </cell>
          <cell r="D7781" t="str">
            <v>08</v>
          </cell>
          <cell r="E7781" t="str">
            <v>手术治疗费</v>
          </cell>
          <cell r="F7781" t="str">
            <v>10</v>
          </cell>
          <cell r="G7781" t="str">
            <v>小儿肱骨骨折切开复位内固定术-髁间手术</v>
          </cell>
        </row>
        <row r="7781">
          <cell r="J7781" t="str">
            <v>次</v>
          </cell>
          <cell r="K7781">
            <v>2639</v>
          </cell>
          <cell r="L7781">
            <v>2470</v>
          </cell>
          <cell r="M7781">
            <v>2100</v>
          </cell>
          <cell r="N7781" t="str">
            <v>髁间手术</v>
          </cell>
          <cell r="O7781" t="str">
            <v>医保</v>
          </cell>
        </row>
        <row r="7782">
          <cell r="A7782" t="str">
            <v>033150500500</v>
          </cell>
          <cell r="B7782" t="str">
            <v>331505005</v>
          </cell>
          <cell r="C7782" t="str">
            <v>手术费</v>
          </cell>
          <cell r="D7782" t="str">
            <v>08</v>
          </cell>
          <cell r="E7782" t="str">
            <v>手术治疗费</v>
          </cell>
          <cell r="F7782" t="str">
            <v>10</v>
          </cell>
          <cell r="G7782" t="str">
            <v>肱骨内外髁骨折切开复位内固定术</v>
          </cell>
          <cell r="H7782" t="str">
            <v>包括肱骨小头，骨骺分离</v>
          </cell>
        </row>
        <row r="7782">
          <cell r="J7782" t="str">
            <v>次</v>
          </cell>
          <cell r="K7782">
            <v>1320</v>
          </cell>
          <cell r="L7782">
            <v>1200</v>
          </cell>
          <cell r="M7782">
            <v>1020</v>
          </cell>
        </row>
        <row r="7782">
          <cell r="O7782" t="str">
            <v>医保</v>
          </cell>
        </row>
        <row r="7783">
          <cell r="A7783" t="str">
            <v>033150500501</v>
          </cell>
          <cell r="B7783" t="str">
            <v>33150500501</v>
          </cell>
          <cell r="C7783" t="str">
            <v>手术费</v>
          </cell>
          <cell r="D7783" t="str">
            <v>08</v>
          </cell>
          <cell r="E7783" t="str">
            <v>手术治疗费</v>
          </cell>
          <cell r="F7783" t="str">
            <v>10</v>
          </cell>
          <cell r="G7783" t="str">
            <v>小儿肱骨内外髁骨折切开复位内固定术</v>
          </cell>
        </row>
        <row r="7783">
          <cell r="J7783" t="str">
            <v>次</v>
          </cell>
          <cell r="K7783">
            <v>1716</v>
          </cell>
          <cell r="L7783">
            <v>1560</v>
          </cell>
          <cell r="M7783">
            <v>1326</v>
          </cell>
        </row>
        <row r="7783">
          <cell r="O7783" t="str">
            <v>医保</v>
          </cell>
        </row>
        <row r="7784">
          <cell r="A7784" t="str">
            <v>033150500600</v>
          </cell>
          <cell r="B7784" t="str">
            <v>331505006</v>
          </cell>
          <cell r="C7784" t="str">
            <v>手术费</v>
          </cell>
          <cell r="D7784" t="str">
            <v>08</v>
          </cell>
          <cell r="E7784" t="str">
            <v>手术治疗费</v>
          </cell>
          <cell r="F7784" t="str">
            <v>10</v>
          </cell>
          <cell r="G7784" t="str">
            <v>尺骨鹰嘴骨折切开复位内固定术</v>
          </cell>
          <cell r="H7784" t="str">
            <v>包括骨骺分离</v>
          </cell>
        </row>
        <row r="7784">
          <cell r="J7784" t="str">
            <v>次</v>
          </cell>
          <cell r="K7784">
            <v>1180</v>
          </cell>
          <cell r="L7784">
            <v>1080</v>
          </cell>
          <cell r="M7784">
            <v>918</v>
          </cell>
        </row>
        <row r="7784">
          <cell r="O7784" t="str">
            <v>医保</v>
          </cell>
        </row>
        <row r="7785">
          <cell r="A7785" t="str">
            <v>033150500601</v>
          </cell>
          <cell r="B7785" t="str">
            <v>33150500601</v>
          </cell>
          <cell r="C7785" t="str">
            <v>手术费</v>
          </cell>
          <cell r="D7785" t="str">
            <v>08</v>
          </cell>
          <cell r="E7785" t="str">
            <v>手术治疗费</v>
          </cell>
          <cell r="F7785" t="str">
            <v>10</v>
          </cell>
          <cell r="G7785" t="str">
            <v>小儿尺骨鹰嘴骨折切开复位内固定术</v>
          </cell>
        </row>
        <row r="7785">
          <cell r="J7785" t="str">
            <v>次</v>
          </cell>
          <cell r="K7785">
            <v>1534</v>
          </cell>
          <cell r="L7785">
            <v>1404</v>
          </cell>
          <cell r="M7785">
            <v>1193</v>
          </cell>
        </row>
        <row r="7785">
          <cell r="O7785" t="str">
            <v>医保</v>
          </cell>
        </row>
        <row r="7786">
          <cell r="A7786" t="str">
            <v>033150500700</v>
          </cell>
          <cell r="B7786" t="str">
            <v>331505007</v>
          </cell>
          <cell r="C7786" t="str">
            <v>手术费</v>
          </cell>
          <cell r="D7786" t="str">
            <v>08</v>
          </cell>
          <cell r="E7786" t="str">
            <v>手术治疗费</v>
          </cell>
          <cell r="F7786" t="str">
            <v>10</v>
          </cell>
          <cell r="G7786" t="str">
            <v>桡骨头切除术</v>
          </cell>
        </row>
        <row r="7786">
          <cell r="J7786" t="str">
            <v>次</v>
          </cell>
          <cell r="K7786">
            <v>990</v>
          </cell>
          <cell r="L7786">
            <v>972</v>
          </cell>
          <cell r="M7786">
            <v>826</v>
          </cell>
        </row>
        <row r="7786">
          <cell r="O7786" t="str">
            <v>医保</v>
          </cell>
        </row>
        <row r="7787">
          <cell r="A7787" t="str">
            <v>033150500701</v>
          </cell>
          <cell r="B7787" t="str">
            <v>33150500701</v>
          </cell>
          <cell r="C7787" t="str">
            <v>手术费</v>
          </cell>
          <cell r="D7787" t="str">
            <v>08</v>
          </cell>
          <cell r="E7787" t="str">
            <v>手术治疗费</v>
          </cell>
          <cell r="F7787" t="str">
            <v>10</v>
          </cell>
          <cell r="G7787" t="str">
            <v>小儿桡骨头切除术</v>
          </cell>
        </row>
        <row r="7787">
          <cell r="J7787" t="str">
            <v>次</v>
          </cell>
          <cell r="K7787">
            <v>1287</v>
          </cell>
          <cell r="L7787">
            <v>1264</v>
          </cell>
          <cell r="M7787">
            <v>1074</v>
          </cell>
        </row>
        <row r="7787">
          <cell r="O7787" t="str">
            <v>医保</v>
          </cell>
        </row>
        <row r="7788">
          <cell r="A7788" t="str">
            <v>033150500800</v>
          </cell>
          <cell r="B7788" t="str">
            <v>331505008</v>
          </cell>
          <cell r="C7788" t="str">
            <v>手术费</v>
          </cell>
          <cell r="D7788" t="str">
            <v>08</v>
          </cell>
          <cell r="E7788" t="str">
            <v>手术治疗费</v>
          </cell>
          <cell r="F7788" t="str">
            <v>10</v>
          </cell>
          <cell r="G7788" t="str">
            <v>桡骨头骨折切开复位内固定术</v>
          </cell>
          <cell r="H7788" t="str">
            <v>包括挠骨颈部骨折</v>
          </cell>
        </row>
        <row r="7788">
          <cell r="J7788" t="str">
            <v>次</v>
          </cell>
          <cell r="K7788">
            <v>1250</v>
          </cell>
          <cell r="L7788">
            <v>1170</v>
          </cell>
          <cell r="M7788">
            <v>995</v>
          </cell>
        </row>
        <row r="7788">
          <cell r="O7788" t="str">
            <v>医保</v>
          </cell>
        </row>
        <row r="7789">
          <cell r="A7789" t="str">
            <v>033150500801</v>
          </cell>
          <cell r="B7789" t="str">
            <v>33150500801</v>
          </cell>
          <cell r="C7789" t="str">
            <v>手术费</v>
          </cell>
          <cell r="D7789" t="str">
            <v>08</v>
          </cell>
          <cell r="E7789" t="str">
            <v>手术治疗费</v>
          </cell>
          <cell r="F7789" t="str">
            <v>10</v>
          </cell>
          <cell r="G7789" t="str">
            <v>小儿桡骨头骨折切开复位内固定术</v>
          </cell>
        </row>
        <row r="7789">
          <cell r="J7789" t="str">
            <v>次</v>
          </cell>
          <cell r="K7789">
            <v>1625</v>
          </cell>
          <cell r="L7789">
            <v>1521</v>
          </cell>
          <cell r="M7789">
            <v>1293</v>
          </cell>
        </row>
        <row r="7789">
          <cell r="O7789" t="str">
            <v>医保</v>
          </cell>
        </row>
        <row r="7790">
          <cell r="A7790" t="str">
            <v>033150500900</v>
          </cell>
          <cell r="B7790" t="str">
            <v>331505009</v>
          </cell>
          <cell r="C7790" t="str">
            <v>手术费</v>
          </cell>
          <cell r="D7790" t="str">
            <v>08</v>
          </cell>
          <cell r="E7790" t="str">
            <v>手术治疗费</v>
          </cell>
          <cell r="F7790" t="str">
            <v>10</v>
          </cell>
          <cell r="G7790" t="str">
            <v>孟氏骨折切开复位内固定术</v>
          </cell>
        </row>
        <row r="7790">
          <cell r="J7790" t="str">
            <v>次</v>
          </cell>
          <cell r="K7790">
            <v>1500</v>
          </cell>
          <cell r="L7790">
            <v>1404</v>
          </cell>
          <cell r="M7790">
            <v>1193</v>
          </cell>
        </row>
        <row r="7790">
          <cell r="O7790" t="str">
            <v>医保</v>
          </cell>
        </row>
        <row r="7791">
          <cell r="A7791" t="str">
            <v>033150500901</v>
          </cell>
          <cell r="B7791" t="str">
            <v>33150500901</v>
          </cell>
          <cell r="C7791" t="str">
            <v>手术费</v>
          </cell>
          <cell r="D7791" t="str">
            <v>08</v>
          </cell>
          <cell r="E7791" t="str">
            <v>手术治疗费</v>
          </cell>
          <cell r="F7791" t="str">
            <v>10</v>
          </cell>
          <cell r="G7791" t="str">
            <v>小儿孟氏骨折切开复位内固定术</v>
          </cell>
        </row>
        <row r="7791">
          <cell r="J7791" t="str">
            <v>次</v>
          </cell>
          <cell r="K7791">
            <v>1950</v>
          </cell>
          <cell r="L7791">
            <v>1825</v>
          </cell>
          <cell r="M7791">
            <v>1551</v>
          </cell>
        </row>
        <row r="7791">
          <cell r="O7791" t="str">
            <v>医保</v>
          </cell>
        </row>
        <row r="7792">
          <cell r="A7792" t="str">
            <v>033150501000</v>
          </cell>
          <cell r="B7792" t="str">
            <v>331505010</v>
          </cell>
          <cell r="C7792" t="str">
            <v>手术费</v>
          </cell>
          <cell r="D7792" t="str">
            <v>08</v>
          </cell>
          <cell r="E7792" t="str">
            <v>手术治疗费</v>
          </cell>
          <cell r="F7792" t="str">
            <v>10</v>
          </cell>
          <cell r="G7792" t="str">
            <v>桡尺骨干骨折切开复位内固定术</v>
          </cell>
        </row>
        <row r="7792">
          <cell r="J7792" t="str">
            <v>次</v>
          </cell>
          <cell r="K7792">
            <v>1700</v>
          </cell>
          <cell r="L7792">
            <v>1520</v>
          </cell>
          <cell r="M7792">
            <v>1292</v>
          </cell>
        </row>
        <row r="7792">
          <cell r="O7792" t="str">
            <v>医保</v>
          </cell>
        </row>
        <row r="7793">
          <cell r="A7793" t="str">
            <v>033150501001</v>
          </cell>
          <cell r="B7793" t="str">
            <v>33150501001</v>
          </cell>
          <cell r="C7793" t="str">
            <v>手术费</v>
          </cell>
          <cell r="D7793" t="str">
            <v>08</v>
          </cell>
          <cell r="E7793" t="str">
            <v>手术治疗费</v>
          </cell>
          <cell r="F7793" t="str">
            <v>10</v>
          </cell>
          <cell r="G7793" t="str">
            <v>小儿桡尺骨干骨折切开复位内固定术</v>
          </cell>
        </row>
        <row r="7793">
          <cell r="J7793" t="str">
            <v>次</v>
          </cell>
          <cell r="K7793">
            <v>2210</v>
          </cell>
          <cell r="L7793">
            <v>1976</v>
          </cell>
          <cell r="M7793">
            <v>1680</v>
          </cell>
        </row>
        <row r="7793">
          <cell r="O7793" t="str">
            <v>医保</v>
          </cell>
        </row>
        <row r="7794">
          <cell r="A7794" t="str">
            <v>033150501100</v>
          </cell>
          <cell r="B7794" t="str">
            <v>331505011</v>
          </cell>
          <cell r="C7794" t="str">
            <v>手术费</v>
          </cell>
          <cell r="D7794" t="str">
            <v>08</v>
          </cell>
          <cell r="E7794" t="str">
            <v>手术治疗费</v>
          </cell>
          <cell r="F7794" t="str">
            <v>10</v>
          </cell>
          <cell r="G7794" t="str">
            <v>科雷氏骨折切开复位内固定术</v>
          </cell>
          <cell r="H7794" t="str">
            <v>包括史密斯骨折、巴顿骨折</v>
          </cell>
        </row>
        <row r="7794">
          <cell r="J7794" t="str">
            <v>次</v>
          </cell>
          <cell r="K7794">
            <v>1450</v>
          </cell>
          <cell r="L7794">
            <v>1188</v>
          </cell>
          <cell r="M7794">
            <v>1010</v>
          </cell>
        </row>
        <row r="7794">
          <cell r="O7794" t="str">
            <v>医保</v>
          </cell>
        </row>
        <row r="7795">
          <cell r="A7795" t="str">
            <v>033150501101</v>
          </cell>
          <cell r="B7795" t="str">
            <v>33150501101</v>
          </cell>
          <cell r="C7795" t="str">
            <v>手术费</v>
          </cell>
          <cell r="D7795" t="str">
            <v>08</v>
          </cell>
          <cell r="E7795" t="str">
            <v>手术治疗费</v>
          </cell>
          <cell r="F7795" t="str">
            <v>10</v>
          </cell>
          <cell r="G7795" t="str">
            <v>小儿科雷氏骨折切开复位内固定术</v>
          </cell>
        </row>
        <row r="7795">
          <cell r="J7795" t="str">
            <v>次</v>
          </cell>
          <cell r="K7795">
            <v>1885</v>
          </cell>
          <cell r="L7795">
            <v>1544</v>
          </cell>
          <cell r="M7795">
            <v>1312</v>
          </cell>
        </row>
        <row r="7795">
          <cell r="O7795" t="str">
            <v>医保</v>
          </cell>
        </row>
        <row r="7796">
          <cell r="A7796" t="str">
            <v>033150501200</v>
          </cell>
          <cell r="B7796" t="str">
            <v>331505012</v>
          </cell>
          <cell r="C7796" t="str">
            <v>手术费</v>
          </cell>
          <cell r="D7796" t="str">
            <v>08</v>
          </cell>
          <cell r="E7796" t="str">
            <v>手术治疗费</v>
          </cell>
          <cell r="F7796" t="str">
            <v>10</v>
          </cell>
          <cell r="G7796" t="str">
            <v>髋臼骨折切开复位内固定术</v>
          </cell>
        </row>
        <row r="7796">
          <cell r="J7796" t="str">
            <v>次</v>
          </cell>
          <cell r="K7796">
            <v>3110</v>
          </cell>
          <cell r="L7796">
            <v>2800</v>
          </cell>
          <cell r="M7796">
            <v>2380</v>
          </cell>
        </row>
        <row r="7796">
          <cell r="O7796" t="str">
            <v>医保</v>
          </cell>
        </row>
        <row r="7797">
          <cell r="A7797" t="str">
            <v>033150501201</v>
          </cell>
          <cell r="B7797" t="str">
            <v>33150501201</v>
          </cell>
          <cell r="C7797" t="str">
            <v>手术费</v>
          </cell>
          <cell r="D7797" t="str">
            <v>08</v>
          </cell>
          <cell r="E7797" t="str">
            <v>手术治疗费</v>
          </cell>
          <cell r="F7797" t="str">
            <v>10</v>
          </cell>
          <cell r="G7797" t="str">
            <v>小儿髋臼骨折切开复位内固定术</v>
          </cell>
        </row>
        <row r="7797">
          <cell r="J7797" t="str">
            <v>次</v>
          </cell>
          <cell r="K7797">
            <v>4043</v>
          </cell>
          <cell r="L7797">
            <v>3640</v>
          </cell>
          <cell r="M7797">
            <v>3094</v>
          </cell>
        </row>
        <row r="7797">
          <cell r="O7797" t="str">
            <v>医保</v>
          </cell>
        </row>
        <row r="7798">
          <cell r="A7798" t="str">
            <v>033150501300</v>
          </cell>
          <cell r="B7798" t="str">
            <v>331505013</v>
          </cell>
          <cell r="C7798" t="str">
            <v>手术费</v>
          </cell>
          <cell r="D7798" t="str">
            <v>08</v>
          </cell>
          <cell r="E7798" t="str">
            <v>手术治疗费</v>
          </cell>
          <cell r="F7798" t="str">
            <v>10</v>
          </cell>
          <cell r="G7798" t="str">
            <v>股骨颈骨折闭合复位内固定术</v>
          </cell>
        </row>
        <row r="7798">
          <cell r="J7798" t="str">
            <v>次</v>
          </cell>
          <cell r="K7798">
            <v>1600</v>
          </cell>
          <cell r="L7798">
            <v>1521</v>
          </cell>
          <cell r="M7798">
            <v>1293</v>
          </cell>
        </row>
        <row r="7798">
          <cell r="O7798" t="str">
            <v>医保</v>
          </cell>
        </row>
        <row r="7799">
          <cell r="A7799" t="str">
            <v>033150501301</v>
          </cell>
          <cell r="B7799" t="str">
            <v>33150501301</v>
          </cell>
          <cell r="C7799" t="str">
            <v>手术费</v>
          </cell>
          <cell r="D7799" t="str">
            <v>08</v>
          </cell>
          <cell r="E7799" t="str">
            <v>手术治疗费</v>
          </cell>
          <cell r="F7799" t="str">
            <v>10</v>
          </cell>
          <cell r="G7799" t="str">
            <v>小儿股骨颈骨折闭合复位内固定术</v>
          </cell>
        </row>
        <row r="7799">
          <cell r="J7799" t="str">
            <v>次</v>
          </cell>
          <cell r="K7799">
            <v>2080</v>
          </cell>
          <cell r="L7799">
            <v>1977</v>
          </cell>
          <cell r="M7799">
            <v>1681</v>
          </cell>
        </row>
        <row r="7799">
          <cell r="O7799" t="str">
            <v>医保</v>
          </cell>
        </row>
        <row r="7800">
          <cell r="A7800" t="str">
            <v>033150501400</v>
          </cell>
          <cell r="B7800" t="str">
            <v>331505014</v>
          </cell>
          <cell r="C7800" t="str">
            <v>手术费</v>
          </cell>
          <cell r="D7800" t="str">
            <v>08</v>
          </cell>
          <cell r="E7800" t="str">
            <v>手术治疗费</v>
          </cell>
          <cell r="F7800" t="str">
            <v>10</v>
          </cell>
          <cell r="G7800" t="str">
            <v>股骨颈骨折切开复位内固定术</v>
          </cell>
        </row>
        <row r="7800">
          <cell r="J7800" t="str">
            <v>次</v>
          </cell>
          <cell r="K7800">
            <v>1800</v>
          </cell>
          <cell r="L7800">
            <v>1800</v>
          </cell>
          <cell r="M7800">
            <v>1530</v>
          </cell>
        </row>
        <row r="7800">
          <cell r="O7800" t="str">
            <v>医保</v>
          </cell>
        </row>
        <row r="7801">
          <cell r="A7801" t="str">
            <v>033150501401</v>
          </cell>
          <cell r="B7801" t="str">
            <v>33150501401</v>
          </cell>
          <cell r="C7801" t="str">
            <v>手术费</v>
          </cell>
          <cell r="D7801" t="str">
            <v>08</v>
          </cell>
          <cell r="E7801" t="str">
            <v>手术治疗费</v>
          </cell>
          <cell r="F7801" t="str">
            <v>10</v>
          </cell>
          <cell r="G7801" t="str">
            <v>小儿股骨颈骨折切开复位内固定术</v>
          </cell>
        </row>
        <row r="7801">
          <cell r="J7801" t="str">
            <v>次</v>
          </cell>
          <cell r="K7801">
            <v>2340</v>
          </cell>
          <cell r="L7801">
            <v>2340</v>
          </cell>
          <cell r="M7801">
            <v>1989</v>
          </cell>
        </row>
        <row r="7801">
          <cell r="O7801" t="str">
            <v>医保</v>
          </cell>
        </row>
        <row r="7802">
          <cell r="A7802" t="str">
            <v>033150501500</v>
          </cell>
          <cell r="B7802" t="str">
            <v>331505015</v>
          </cell>
          <cell r="C7802" t="str">
            <v>手术费</v>
          </cell>
          <cell r="D7802" t="str">
            <v>08</v>
          </cell>
          <cell r="E7802" t="str">
            <v>手术治疗费</v>
          </cell>
          <cell r="F7802" t="str">
            <v>10</v>
          </cell>
          <cell r="G7802" t="str">
            <v>股骨颈骨折切开复位内固定+带血管蒂或肌蒂骨移植术</v>
          </cell>
        </row>
        <row r="7802">
          <cell r="J7802" t="str">
            <v>次</v>
          </cell>
          <cell r="K7802">
            <v>2340</v>
          </cell>
          <cell r="L7802">
            <v>2340</v>
          </cell>
          <cell r="M7802">
            <v>1989</v>
          </cell>
        </row>
        <row r="7802">
          <cell r="O7802" t="str">
            <v>医保</v>
          </cell>
        </row>
        <row r="7803">
          <cell r="A7803" t="str">
            <v>033150501501</v>
          </cell>
          <cell r="B7803" t="str">
            <v>33150501501</v>
          </cell>
          <cell r="C7803" t="str">
            <v>手术费</v>
          </cell>
          <cell r="D7803" t="str">
            <v>08</v>
          </cell>
          <cell r="E7803" t="str">
            <v>手术治疗费</v>
          </cell>
          <cell r="F7803" t="str">
            <v>10</v>
          </cell>
          <cell r="G7803" t="str">
            <v>小儿股骨颈骨折切开复位内固定+带血管蒂或肌蒂骨移植术</v>
          </cell>
        </row>
        <row r="7803">
          <cell r="J7803" t="str">
            <v>次</v>
          </cell>
          <cell r="K7803">
            <v>3042</v>
          </cell>
          <cell r="L7803">
            <v>3042</v>
          </cell>
          <cell r="M7803">
            <v>2586</v>
          </cell>
        </row>
        <row r="7803">
          <cell r="O7803" t="str">
            <v>医保</v>
          </cell>
        </row>
        <row r="7804">
          <cell r="A7804" t="str">
            <v>033150501600</v>
          </cell>
          <cell r="B7804" t="str">
            <v>331505016</v>
          </cell>
          <cell r="C7804" t="str">
            <v>手术费</v>
          </cell>
          <cell r="D7804" t="str">
            <v>08</v>
          </cell>
          <cell r="E7804" t="str">
            <v>手术治疗费</v>
          </cell>
          <cell r="F7804" t="str">
            <v>10</v>
          </cell>
          <cell r="G7804" t="str">
            <v>股骨转子间骨折内固定术</v>
          </cell>
        </row>
        <row r="7804">
          <cell r="J7804" t="str">
            <v>次</v>
          </cell>
          <cell r="K7804">
            <v>2200</v>
          </cell>
          <cell r="L7804">
            <v>2000</v>
          </cell>
          <cell r="M7804">
            <v>1700</v>
          </cell>
        </row>
        <row r="7804">
          <cell r="O7804" t="str">
            <v>医保</v>
          </cell>
        </row>
        <row r="7805">
          <cell r="A7805" t="str">
            <v>033150501601</v>
          </cell>
          <cell r="B7805" t="str">
            <v>33150501601</v>
          </cell>
          <cell r="C7805" t="str">
            <v>手术费</v>
          </cell>
          <cell r="D7805" t="str">
            <v>08</v>
          </cell>
          <cell r="E7805" t="str">
            <v>手术治疗费</v>
          </cell>
          <cell r="F7805" t="str">
            <v>10</v>
          </cell>
          <cell r="G7805" t="str">
            <v>小儿股骨转子间骨折内固定术</v>
          </cell>
        </row>
        <row r="7805">
          <cell r="J7805" t="str">
            <v>次</v>
          </cell>
          <cell r="K7805">
            <v>2860</v>
          </cell>
          <cell r="L7805">
            <v>2600</v>
          </cell>
          <cell r="M7805">
            <v>2210</v>
          </cell>
        </row>
        <row r="7805">
          <cell r="O7805" t="str">
            <v>医保</v>
          </cell>
        </row>
        <row r="7806">
          <cell r="A7806" t="str">
            <v>033150501700</v>
          </cell>
          <cell r="B7806" t="str">
            <v>331505017</v>
          </cell>
          <cell r="C7806" t="str">
            <v>手术费</v>
          </cell>
          <cell r="D7806" t="str">
            <v>08</v>
          </cell>
          <cell r="E7806" t="str">
            <v>手术治疗费</v>
          </cell>
          <cell r="F7806" t="str">
            <v>10</v>
          </cell>
          <cell r="G7806" t="str">
            <v>股骨干骨折切开复位内固定术</v>
          </cell>
        </row>
        <row r="7806">
          <cell r="J7806" t="str">
            <v>次</v>
          </cell>
          <cell r="K7806">
            <v>1870</v>
          </cell>
          <cell r="L7806">
            <v>1700</v>
          </cell>
          <cell r="M7806">
            <v>1445</v>
          </cell>
        </row>
        <row r="7806">
          <cell r="O7806" t="str">
            <v>医保</v>
          </cell>
        </row>
        <row r="7807">
          <cell r="A7807" t="str">
            <v>033150501701</v>
          </cell>
          <cell r="B7807" t="str">
            <v>33150501701</v>
          </cell>
          <cell r="C7807" t="str">
            <v>手术费</v>
          </cell>
          <cell r="D7807" t="str">
            <v>08</v>
          </cell>
          <cell r="E7807" t="str">
            <v>手术治疗费</v>
          </cell>
          <cell r="F7807" t="str">
            <v>10</v>
          </cell>
          <cell r="G7807" t="str">
            <v>小儿股骨干骨折切开复位内固定术</v>
          </cell>
        </row>
        <row r="7807">
          <cell r="J7807" t="str">
            <v>次</v>
          </cell>
          <cell r="K7807">
            <v>2431</v>
          </cell>
          <cell r="L7807">
            <v>2210</v>
          </cell>
          <cell r="M7807">
            <v>1879</v>
          </cell>
        </row>
        <row r="7807">
          <cell r="O7807" t="str">
            <v>医保</v>
          </cell>
        </row>
        <row r="7808">
          <cell r="A7808" t="str">
            <v>033150501800</v>
          </cell>
          <cell r="B7808" t="str">
            <v>331505018</v>
          </cell>
          <cell r="C7808" t="str">
            <v>手术费</v>
          </cell>
          <cell r="D7808" t="str">
            <v>08</v>
          </cell>
          <cell r="E7808" t="str">
            <v>手术治疗费</v>
          </cell>
          <cell r="F7808" t="str">
            <v>10</v>
          </cell>
          <cell r="G7808" t="str">
            <v>股骨髁间骨折切开复位内固定术</v>
          </cell>
        </row>
        <row r="7808">
          <cell r="J7808" t="str">
            <v>次</v>
          </cell>
          <cell r="K7808">
            <v>1980</v>
          </cell>
          <cell r="L7808">
            <v>1870</v>
          </cell>
          <cell r="M7808">
            <v>1590</v>
          </cell>
        </row>
        <row r="7808">
          <cell r="O7808" t="str">
            <v>医保</v>
          </cell>
        </row>
        <row r="7809">
          <cell r="A7809" t="str">
            <v>033150501801</v>
          </cell>
          <cell r="B7809" t="str">
            <v>33150501801</v>
          </cell>
          <cell r="C7809" t="str">
            <v>手术费</v>
          </cell>
          <cell r="D7809" t="str">
            <v>08</v>
          </cell>
          <cell r="E7809" t="str">
            <v>手术治疗费</v>
          </cell>
          <cell r="F7809" t="str">
            <v>10</v>
          </cell>
          <cell r="G7809" t="str">
            <v>小儿股骨髁间骨折切开复位内固定术</v>
          </cell>
        </row>
        <row r="7809">
          <cell r="J7809" t="str">
            <v>次</v>
          </cell>
          <cell r="K7809">
            <v>2574</v>
          </cell>
          <cell r="L7809">
            <v>2431</v>
          </cell>
          <cell r="M7809">
            <v>2066</v>
          </cell>
        </row>
        <row r="7809">
          <cell r="O7809" t="str">
            <v>医保</v>
          </cell>
        </row>
        <row r="7810">
          <cell r="A7810" t="str">
            <v>033150501900</v>
          </cell>
          <cell r="B7810" t="str">
            <v>331505019</v>
          </cell>
          <cell r="C7810" t="str">
            <v>手术费</v>
          </cell>
          <cell r="D7810" t="str">
            <v>08</v>
          </cell>
          <cell r="E7810" t="str">
            <v>手术治疗费</v>
          </cell>
          <cell r="F7810" t="str">
            <v>10</v>
          </cell>
          <cell r="G7810" t="str">
            <v>髌骨骨折切开复位内固定术</v>
          </cell>
        </row>
        <row r="7810">
          <cell r="J7810" t="str">
            <v>次</v>
          </cell>
          <cell r="K7810">
            <v>1540</v>
          </cell>
          <cell r="L7810">
            <v>1400</v>
          </cell>
          <cell r="M7810">
            <v>1190</v>
          </cell>
        </row>
        <row r="7810">
          <cell r="O7810" t="str">
            <v>医保</v>
          </cell>
        </row>
        <row r="7811">
          <cell r="A7811" t="str">
            <v>033150501901</v>
          </cell>
          <cell r="B7811" t="str">
            <v>33150501901</v>
          </cell>
          <cell r="C7811" t="str">
            <v>手术费</v>
          </cell>
          <cell r="D7811" t="str">
            <v>08</v>
          </cell>
          <cell r="E7811" t="str">
            <v>手术治疗费</v>
          </cell>
          <cell r="F7811" t="str">
            <v>10</v>
          </cell>
          <cell r="G7811" t="str">
            <v>小儿髌骨骨折切开复位内固定术</v>
          </cell>
        </row>
        <row r="7811">
          <cell r="J7811" t="str">
            <v>次</v>
          </cell>
          <cell r="K7811">
            <v>2002</v>
          </cell>
          <cell r="L7811">
            <v>1820</v>
          </cell>
          <cell r="M7811">
            <v>1547</v>
          </cell>
        </row>
        <row r="7811">
          <cell r="O7811" t="str">
            <v>医保</v>
          </cell>
        </row>
        <row r="7812">
          <cell r="A7812" t="str">
            <v>033150502000</v>
          </cell>
          <cell r="B7812" t="str">
            <v>331505020</v>
          </cell>
          <cell r="C7812" t="str">
            <v>手术费</v>
          </cell>
          <cell r="D7812" t="str">
            <v>08</v>
          </cell>
          <cell r="E7812" t="str">
            <v>手术治疗费</v>
          </cell>
          <cell r="F7812" t="str">
            <v>10</v>
          </cell>
          <cell r="G7812" t="str">
            <v>胫骨髁间骨折切开复位内固定术</v>
          </cell>
          <cell r="H7812" t="str">
            <v>包括Pilon骨折切开复位内固定</v>
          </cell>
        </row>
        <row r="7812">
          <cell r="J7812" t="str">
            <v>次</v>
          </cell>
          <cell r="K7812">
            <v>1980</v>
          </cell>
          <cell r="L7812">
            <v>1800</v>
          </cell>
          <cell r="M7812">
            <v>1530</v>
          </cell>
        </row>
        <row r="7812">
          <cell r="O7812" t="str">
            <v>医保</v>
          </cell>
        </row>
        <row r="7813">
          <cell r="A7813" t="str">
            <v>033150502001</v>
          </cell>
          <cell r="B7813" t="str">
            <v>33150502001</v>
          </cell>
          <cell r="C7813" t="str">
            <v>手术费</v>
          </cell>
          <cell r="D7813" t="str">
            <v>08</v>
          </cell>
          <cell r="E7813" t="str">
            <v>手术治疗费</v>
          </cell>
          <cell r="F7813" t="str">
            <v>10</v>
          </cell>
          <cell r="G7813" t="str">
            <v>小儿胫骨髁间骨折切开复位内固定术</v>
          </cell>
        </row>
        <row r="7813">
          <cell r="K7813">
            <v>2574</v>
          </cell>
          <cell r="L7813">
            <v>2340</v>
          </cell>
          <cell r="M7813">
            <v>1989</v>
          </cell>
        </row>
        <row r="7813">
          <cell r="O7813" t="str">
            <v>医保</v>
          </cell>
        </row>
        <row r="7814">
          <cell r="A7814" t="str">
            <v>033150502002</v>
          </cell>
          <cell r="B7814" t="str">
            <v>33150502002</v>
          </cell>
          <cell r="C7814" t="str">
            <v>手术费</v>
          </cell>
          <cell r="D7814" t="str">
            <v>08</v>
          </cell>
          <cell r="E7814" t="str">
            <v>手术治疗费</v>
          </cell>
          <cell r="F7814" t="str">
            <v>10</v>
          </cell>
          <cell r="G7814" t="str">
            <v>Pilon骨折切开复位内固定</v>
          </cell>
        </row>
        <row r="7814">
          <cell r="J7814" t="str">
            <v>次</v>
          </cell>
          <cell r="K7814">
            <v>1940</v>
          </cell>
          <cell r="L7814">
            <v>1750</v>
          </cell>
          <cell r="M7814">
            <v>1490</v>
          </cell>
        </row>
        <row r="7814">
          <cell r="O7814" t="str">
            <v>医保</v>
          </cell>
        </row>
        <row r="7815">
          <cell r="A7815" t="str">
            <v>033150502003</v>
          </cell>
          <cell r="B7815" t="str">
            <v>33150502003</v>
          </cell>
          <cell r="C7815" t="str">
            <v>手术费</v>
          </cell>
          <cell r="D7815" t="str">
            <v>08</v>
          </cell>
          <cell r="E7815" t="str">
            <v>手术治疗费</v>
          </cell>
          <cell r="F7815" t="str">
            <v>10</v>
          </cell>
          <cell r="G7815" t="str">
            <v>小儿Pilon骨折切开复位内固定</v>
          </cell>
        </row>
        <row r="7815">
          <cell r="J7815" t="str">
            <v>次</v>
          </cell>
          <cell r="K7815">
            <v>2520</v>
          </cell>
          <cell r="L7815">
            <v>2260</v>
          </cell>
          <cell r="M7815">
            <v>1920</v>
          </cell>
        </row>
        <row r="7815">
          <cell r="O7815" t="str">
            <v>医保</v>
          </cell>
        </row>
        <row r="7816">
          <cell r="A7816" t="str">
            <v>033150502100</v>
          </cell>
          <cell r="B7816" t="str">
            <v>331505021</v>
          </cell>
          <cell r="C7816" t="str">
            <v>手术费</v>
          </cell>
          <cell r="D7816" t="str">
            <v>08</v>
          </cell>
          <cell r="E7816" t="str">
            <v>手术治疗费</v>
          </cell>
          <cell r="F7816" t="str">
            <v>10</v>
          </cell>
          <cell r="G7816" t="str">
            <v>胫骨干骨折切开复位内固定术</v>
          </cell>
        </row>
        <row r="7816">
          <cell r="J7816" t="str">
            <v>次</v>
          </cell>
          <cell r="K7816">
            <v>1650</v>
          </cell>
          <cell r="L7816">
            <v>1500</v>
          </cell>
          <cell r="M7816">
            <v>1275</v>
          </cell>
        </row>
        <row r="7816">
          <cell r="O7816" t="str">
            <v>医保</v>
          </cell>
        </row>
        <row r="7817">
          <cell r="A7817" t="str">
            <v>033150502101</v>
          </cell>
          <cell r="B7817" t="str">
            <v>33150502101</v>
          </cell>
          <cell r="C7817" t="str">
            <v>手术费</v>
          </cell>
          <cell r="D7817" t="str">
            <v>08</v>
          </cell>
          <cell r="E7817" t="str">
            <v>手术治疗费</v>
          </cell>
          <cell r="F7817" t="str">
            <v>10</v>
          </cell>
          <cell r="G7817" t="str">
            <v>小儿胫骨干骨折切开复位内固定术</v>
          </cell>
        </row>
        <row r="7817">
          <cell r="J7817" t="str">
            <v>次</v>
          </cell>
          <cell r="K7817">
            <v>2145</v>
          </cell>
          <cell r="L7817">
            <v>1950</v>
          </cell>
          <cell r="M7817">
            <v>1658</v>
          </cell>
        </row>
        <row r="7817">
          <cell r="O7817" t="str">
            <v>医保</v>
          </cell>
        </row>
        <row r="7818">
          <cell r="A7818" t="str">
            <v>033150502200</v>
          </cell>
          <cell r="B7818" t="str">
            <v>331505022</v>
          </cell>
          <cell r="C7818" t="str">
            <v>手术费</v>
          </cell>
          <cell r="D7818" t="str">
            <v>08</v>
          </cell>
          <cell r="E7818" t="str">
            <v>手术治疗费</v>
          </cell>
          <cell r="F7818" t="str">
            <v>10</v>
          </cell>
          <cell r="G7818" t="str">
            <v>内外踝骨折切开复位内固定术</v>
          </cell>
        </row>
        <row r="7818">
          <cell r="J7818" t="str">
            <v>次</v>
          </cell>
          <cell r="K7818">
            <v>1280</v>
          </cell>
          <cell r="L7818">
            <v>1170</v>
          </cell>
          <cell r="M7818">
            <v>995</v>
          </cell>
        </row>
        <row r="7818">
          <cell r="O7818" t="str">
            <v>医保</v>
          </cell>
        </row>
        <row r="7819">
          <cell r="A7819" t="str">
            <v>033150502201</v>
          </cell>
          <cell r="B7819" t="str">
            <v>33150502201</v>
          </cell>
          <cell r="C7819" t="str">
            <v>手术费</v>
          </cell>
          <cell r="D7819" t="str">
            <v>08</v>
          </cell>
          <cell r="E7819" t="str">
            <v>手术治疗费</v>
          </cell>
          <cell r="F7819" t="str">
            <v>10</v>
          </cell>
          <cell r="G7819" t="str">
            <v>小儿内外踝骨折切开复位内固定术</v>
          </cell>
        </row>
        <row r="7819">
          <cell r="J7819" t="str">
            <v>次</v>
          </cell>
          <cell r="K7819">
            <v>1664</v>
          </cell>
          <cell r="L7819">
            <v>1521</v>
          </cell>
          <cell r="M7819">
            <v>1293</v>
          </cell>
        </row>
        <row r="7819">
          <cell r="O7819" t="str">
            <v>医保</v>
          </cell>
        </row>
        <row r="7820">
          <cell r="A7820" t="str">
            <v>033150502300</v>
          </cell>
          <cell r="B7820" t="str">
            <v>331505023</v>
          </cell>
          <cell r="C7820" t="str">
            <v>手术费</v>
          </cell>
          <cell r="D7820" t="str">
            <v>08</v>
          </cell>
          <cell r="E7820" t="str">
            <v>手术治疗费</v>
          </cell>
          <cell r="F7820" t="str">
            <v>10</v>
          </cell>
          <cell r="G7820" t="str">
            <v>三踝骨折切开复位内固定术</v>
          </cell>
        </row>
        <row r="7820">
          <cell r="J7820" t="str">
            <v>次</v>
          </cell>
          <cell r="K7820">
            <v>1880</v>
          </cell>
          <cell r="L7820">
            <v>1872</v>
          </cell>
          <cell r="M7820">
            <v>1591</v>
          </cell>
        </row>
        <row r="7820">
          <cell r="O7820" t="str">
            <v>医保</v>
          </cell>
        </row>
        <row r="7821">
          <cell r="A7821" t="str">
            <v>033150502301</v>
          </cell>
          <cell r="B7821" t="str">
            <v>33150502301</v>
          </cell>
          <cell r="C7821" t="str">
            <v>手术费</v>
          </cell>
          <cell r="D7821" t="str">
            <v>08</v>
          </cell>
          <cell r="E7821" t="str">
            <v>手术治疗费</v>
          </cell>
          <cell r="F7821" t="str">
            <v>10</v>
          </cell>
          <cell r="G7821" t="str">
            <v>小儿三踝骨折切开复位内固定术</v>
          </cell>
        </row>
        <row r="7821">
          <cell r="J7821" t="str">
            <v>次</v>
          </cell>
          <cell r="K7821">
            <v>2444</v>
          </cell>
          <cell r="L7821">
            <v>2434</v>
          </cell>
          <cell r="M7821">
            <v>2069</v>
          </cell>
        </row>
        <row r="7821">
          <cell r="O7821" t="str">
            <v>医保</v>
          </cell>
        </row>
        <row r="7822">
          <cell r="A7822" t="str">
            <v>033150502400</v>
          </cell>
          <cell r="B7822" t="str">
            <v>331505024</v>
          </cell>
          <cell r="C7822" t="str">
            <v>手术费</v>
          </cell>
          <cell r="D7822" t="str">
            <v>08</v>
          </cell>
          <cell r="E7822" t="str">
            <v>手术治疗费</v>
          </cell>
          <cell r="F7822" t="str">
            <v>10</v>
          </cell>
          <cell r="G7822" t="str">
            <v>肱骨干骨折不愈合切开植骨内固定术</v>
          </cell>
        </row>
        <row r="7822">
          <cell r="J7822" t="str">
            <v>次</v>
          </cell>
          <cell r="K7822">
            <v>1880</v>
          </cell>
          <cell r="L7822">
            <v>1872</v>
          </cell>
          <cell r="M7822">
            <v>1591</v>
          </cell>
        </row>
        <row r="7822">
          <cell r="O7822" t="str">
            <v>医保</v>
          </cell>
        </row>
        <row r="7823">
          <cell r="A7823" t="str">
            <v>033150502401</v>
          </cell>
          <cell r="B7823" t="str">
            <v>33150502401</v>
          </cell>
          <cell r="C7823" t="str">
            <v>手术费</v>
          </cell>
          <cell r="D7823" t="str">
            <v>08</v>
          </cell>
          <cell r="E7823" t="str">
            <v>手术治疗费</v>
          </cell>
          <cell r="F7823" t="str">
            <v>10</v>
          </cell>
          <cell r="G7823" t="str">
            <v>小儿肱骨干骨折不愈合切开植骨内固定术</v>
          </cell>
        </row>
        <row r="7823">
          <cell r="J7823" t="str">
            <v>次</v>
          </cell>
          <cell r="K7823">
            <v>2444</v>
          </cell>
          <cell r="L7823">
            <v>2434</v>
          </cell>
          <cell r="M7823">
            <v>2069</v>
          </cell>
        </row>
        <row r="7823">
          <cell r="O7823" t="str">
            <v>医保</v>
          </cell>
        </row>
        <row r="7824">
          <cell r="A7824" t="str">
            <v>033150502500</v>
          </cell>
          <cell r="B7824" t="str">
            <v>331505025</v>
          </cell>
          <cell r="C7824" t="str">
            <v>手术费</v>
          </cell>
          <cell r="D7824" t="str">
            <v>08</v>
          </cell>
          <cell r="E7824" t="str">
            <v>手术治疗费</v>
          </cell>
          <cell r="F7824" t="str">
            <v>10</v>
          </cell>
          <cell r="G7824" t="str">
            <v>尺桡骨骨折不愈合切开植骨内固定术</v>
          </cell>
        </row>
        <row r="7824">
          <cell r="J7824" t="str">
            <v>次</v>
          </cell>
          <cell r="K7824">
            <v>1880</v>
          </cell>
          <cell r="L7824">
            <v>1872</v>
          </cell>
          <cell r="M7824">
            <v>1591</v>
          </cell>
        </row>
        <row r="7824">
          <cell r="O7824" t="str">
            <v>医保</v>
          </cell>
        </row>
        <row r="7825">
          <cell r="A7825" t="str">
            <v>033150502501</v>
          </cell>
          <cell r="B7825" t="str">
            <v>33150502501</v>
          </cell>
          <cell r="C7825" t="str">
            <v>手术费</v>
          </cell>
          <cell r="D7825" t="str">
            <v>08</v>
          </cell>
          <cell r="E7825" t="str">
            <v>手术治疗费</v>
          </cell>
          <cell r="F7825" t="str">
            <v>10</v>
          </cell>
          <cell r="G7825" t="str">
            <v>小儿尺桡骨骨折不愈合切开植骨内固定术</v>
          </cell>
        </row>
        <row r="7825">
          <cell r="J7825" t="str">
            <v>次</v>
          </cell>
          <cell r="K7825">
            <v>2444</v>
          </cell>
          <cell r="L7825">
            <v>2434</v>
          </cell>
          <cell r="M7825">
            <v>2069</v>
          </cell>
        </row>
        <row r="7825">
          <cell r="O7825" t="str">
            <v>医保</v>
          </cell>
        </row>
        <row r="7826">
          <cell r="A7826" t="str">
            <v>033150502600</v>
          </cell>
          <cell r="B7826" t="str">
            <v>331505026</v>
          </cell>
          <cell r="C7826" t="str">
            <v>手术费</v>
          </cell>
          <cell r="D7826" t="str">
            <v>08</v>
          </cell>
          <cell r="E7826" t="str">
            <v>手术治疗费</v>
          </cell>
          <cell r="F7826" t="str">
            <v>10</v>
          </cell>
          <cell r="G7826" t="str">
            <v>股骨干骨折不愈合切开植骨内固定术</v>
          </cell>
        </row>
        <row r="7826">
          <cell r="J7826" t="str">
            <v>次</v>
          </cell>
          <cell r="K7826">
            <v>1880</v>
          </cell>
          <cell r="L7826">
            <v>1872</v>
          </cell>
          <cell r="M7826">
            <v>1591</v>
          </cell>
        </row>
        <row r="7826">
          <cell r="O7826" t="str">
            <v>医保</v>
          </cell>
        </row>
        <row r="7827">
          <cell r="A7827" t="str">
            <v>033150502601</v>
          </cell>
          <cell r="B7827" t="str">
            <v>33150502601</v>
          </cell>
          <cell r="C7827" t="str">
            <v>手术费</v>
          </cell>
          <cell r="D7827" t="str">
            <v>08</v>
          </cell>
          <cell r="E7827" t="str">
            <v>手术治疗费</v>
          </cell>
          <cell r="F7827" t="str">
            <v>10</v>
          </cell>
          <cell r="G7827" t="str">
            <v>小儿股骨干骨折不愈合切开植骨内固定术</v>
          </cell>
        </row>
        <row r="7827">
          <cell r="J7827" t="str">
            <v>次</v>
          </cell>
          <cell r="K7827">
            <v>2444</v>
          </cell>
          <cell r="L7827">
            <v>2434</v>
          </cell>
          <cell r="M7827">
            <v>2069</v>
          </cell>
        </row>
        <row r="7827">
          <cell r="O7827" t="str">
            <v>医保</v>
          </cell>
        </row>
        <row r="7828">
          <cell r="A7828" t="str">
            <v>033150502700</v>
          </cell>
          <cell r="B7828" t="str">
            <v>331505027</v>
          </cell>
          <cell r="C7828" t="str">
            <v>手术费</v>
          </cell>
          <cell r="D7828" t="str">
            <v>08</v>
          </cell>
          <cell r="E7828" t="str">
            <v>手术治疗费</v>
          </cell>
          <cell r="F7828" t="str">
            <v>10</v>
          </cell>
          <cell r="G7828" t="str">
            <v>胫腓骨骨折不愈合切开植骨内固定术</v>
          </cell>
        </row>
        <row r="7828">
          <cell r="J7828" t="str">
            <v>次</v>
          </cell>
          <cell r="K7828">
            <v>1880</v>
          </cell>
          <cell r="L7828">
            <v>1872</v>
          </cell>
          <cell r="M7828">
            <v>1591</v>
          </cell>
        </row>
        <row r="7828">
          <cell r="O7828" t="str">
            <v>医保</v>
          </cell>
        </row>
        <row r="7829">
          <cell r="A7829" t="str">
            <v>033150502701</v>
          </cell>
          <cell r="B7829" t="str">
            <v>33150502701</v>
          </cell>
          <cell r="C7829" t="str">
            <v>手术费</v>
          </cell>
          <cell r="D7829" t="str">
            <v>08</v>
          </cell>
          <cell r="E7829" t="str">
            <v>手术治疗费</v>
          </cell>
          <cell r="F7829" t="str">
            <v>10</v>
          </cell>
          <cell r="G7829" t="str">
            <v>小儿胫腓骨骨折不愈合切开植骨内固定术</v>
          </cell>
        </row>
        <row r="7829">
          <cell r="J7829" t="str">
            <v>次</v>
          </cell>
          <cell r="K7829">
            <v>2444</v>
          </cell>
          <cell r="L7829">
            <v>2434</v>
          </cell>
          <cell r="M7829">
            <v>2069</v>
          </cell>
        </row>
        <row r="7829">
          <cell r="O7829" t="str">
            <v>医保</v>
          </cell>
        </row>
        <row r="7830">
          <cell r="A7830" t="str">
            <v>033150502800</v>
          </cell>
          <cell r="B7830" t="str">
            <v>331505028</v>
          </cell>
          <cell r="C7830" t="str">
            <v>手术费</v>
          </cell>
          <cell r="D7830" t="str">
            <v>08</v>
          </cell>
          <cell r="E7830" t="str">
            <v>手术治疗费</v>
          </cell>
          <cell r="F7830" t="str">
            <v>10</v>
          </cell>
          <cell r="G7830" t="str">
            <v>开放折骨术</v>
          </cell>
          <cell r="H7830" t="str">
            <v>不含植骨</v>
          </cell>
        </row>
        <row r="7830">
          <cell r="J7830" t="str">
            <v>次</v>
          </cell>
          <cell r="K7830">
            <v>1060</v>
          </cell>
          <cell r="L7830">
            <v>1060</v>
          </cell>
          <cell r="M7830">
            <v>901</v>
          </cell>
        </row>
        <row r="7830">
          <cell r="O7830" t="str">
            <v>医保</v>
          </cell>
        </row>
        <row r="7831">
          <cell r="A7831" t="str">
            <v>033150502801</v>
          </cell>
          <cell r="B7831" t="str">
            <v>33150502801</v>
          </cell>
          <cell r="C7831" t="str">
            <v>手术费</v>
          </cell>
          <cell r="D7831" t="str">
            <v>08</v>
          </cell>
          <cell r="E7831" t="str">
            <v>手术治疗费</v>
          </cell>
          <cell r="F7831" t="str">
            <v>10</v>
          </cell>
          <cell r="G7831" t="str">
            <v>小儿开放折骨术</v>
          </cell>
        </row>
        <row r="7831">
          <cell r="J7831" t="str">
            <v>次</v>
          </cell>
          <cell r="K7831">
            <v>1378</v>
          </cell>
          <cell r="L7831">
            <v>1378</v>
          </cell>
          <cell r="M7831">
            <v>1171</v>
          </cell>
        </row>
        <row r="7831">
          <cell r="O7831" t="str">
            <v>医保</v>
          </cell>
        </row>
        <row r="7832">
          <cell r="A7832" t="str">
            <v>033150502900</v>
          </cell>
          <cell r="B7832" t="str">
            <v>331505029</v>
          </cell>
          <cell r="C7832" t="str">
            <v>手术费</v>
          </cell>
          <cell r="D7832" t="str">
            <v>08</v>
          </cell>
          <cell r="E7832" t="str">
            <v>手术治疗费</v>
          </cell>
          <cell r="F7832" t="str">
            <v>10</v>
          </cell>
          <cell r="G7832" t="str">
            <v>肱骨髁上骨折畸形愈合截骨矫形术</v>
          </cell>
        </row>
        <row r="7832">
          <cell r="J7832" t="str">
            <v>次</v>
          </cell>
          <cell r="K7832">
            <v>1600</v>
          </cell>
          <cell r="L7832">
            <v>1500</v>
          </cell>
          <cell r="M7832">
            <v>1275</v>
          </cell>
        </row>
        <row r="7832">
          <cell r="O7832" t="str">
            <v>医保</v>
          </cell>
        </row>
        <row r="7833">
          <cell r="A7833" t="str">
            <v>033150502901</v>
          </cell>
          <cell r="B7833" t="str">
            <v>33150502901</v>
          </cell>
          <cell r="C7833" t="str">
            <v>手术费</v>
          </cell>
          <cell r="D7833" t="str">
            <v>08</v>
          </cell>
          <cell r="E7833" t="str">
            <v>手术治疗费</v>
          </cell>
          <cell r="F7833" t="str">
            <v>10</v>
          </cell>
          <cell r="G7833" t="str">
            <v>小儿肱骨髁上骨折畸形愈合截骨矫形术</v>
          </cell>
        </row>
        <row r="7833">
          <cell r="J7833" t="str">
            <v>次</v>
          </cell>
          <cell r="K7833">
            <v>2080</v>
          </cell>
          <cell r="L7833">
            <v>1950</v>
          </cell>
          <cell r="M7833">
            <v>1658</v>
          </cell>
        </row>
        <row r="7833">
          <cell r="O7833" t="str">
            <v>医保</v>
          </cell>
        </row>
        <row r="7834">
          <cell r="A7834" t="str">
            <v>033150503000</v>
          </cell>
          <cell r="B7834" t="str">
            <v>331505030</v>
          </cell>
          <cell r="C7834" t="str">
            <v>手术费</v>
          </cell>
          <cell r="D7834" t="str">
            <v>08</v>
          </cell>
          <cell r="E7834" t="str">
            <v>手术治疗费</v>
          </cell>
          <cell r="F7834" t="str">
            <v>10</v>
          </cell>
          <cell r="G7834" t="str">
            <v>尺骨上1/3骨折畸形愈合+桡骨小头脱位矫正术</v>
          </cell>
        </row>
        <row r="7834">
          <cell r="J7834" t="str">
            <v>次</v>
          </cell>
          <cell r="K7834">
            <v>1700</v>
          </cell>
          <cell r="L7834">
            <v>1700</v>
          </cell>
          <cell r="M7834">
            <v>1445</v>
          </cell>
        </row>
        <row r="7834">
          <cell r="O7834" t="str">
            <v>医保</v>
          </cell>
        </row>
        <row r="7835">
          <cell r="A7835" t="str">
            <v>033150503001</v>
          </cell>
          <cell r="B7835" t="str">
            <v>33150503001</v>
          </cell>
          <cell r="C7835" t="str">
            <v>手术费</v>
          </cell>
          <cell r="D7835" t="str">
            <v>08</v>
          </cell>
          <cell r="E7835" t="str">
            <v>手术治疗费</v>
          </cell>
          <cell r="F7835" t="str">
            <v>10</v>
          </cell>
          <cell r="G7835" t="str">
            <v>小儿尺骨上1/3骨折畸形愈合+桡骨小头脱位矫正术</v>
          </cell>
        </row>
        <row r="7835">
          <cell r="J7835" t="str">
            <v>次</v>
          </cell>
          <cell r="K7835">
            <v>2210</v>
          </cell>
          <cell r="L7835">
            <v>2210</v>
          </cell>
          <cell r="M7835">
            <v>1879</v>
          </cell>
        </row>
        <row r="7835">
          <cell r="O7835" t="str">
            <v>医保</v>
          </cell>
        </row>
        <row r="7836">
          <cell r="A7836" t="str">
            <v>033150503100</v>
          </cell>
          <cell r="B7836" t="str">
            <v>331505031</v>
          </cell>
          <cell r="C7836" t="str">
            <v>手术费</v>
          </cell>
          <cell r="D7836" t="str">
            <v>08</v>
          </cell>
          <cell r="E7836" t="str">
            <v>手术治疗费</v>
          </cell>
          <cell r="F7836" t="str">
            <v>10</v>
          </cell>
          <cell r="G7836" t="str">
            <v>桡骨下端骨折畸形愈合矫正术</v>
          </cell>
        </row>
        <row r="7836">
          <cell r="J7836" t="str">
            <v>次</v>
          </cell>
          <cell r="K7836">
            <v>1170</v>
          </cell>
          <cell r="L7836">
            <v>1170</v>
          </cell>
          <cell r="M7836">
            <v>995</v>
          </cell>
        </row>
        <row r="7836">
          <cell r="O7836" t="str">
            <v>医保</v>
          </cell>
        </row>
        <row r="7837">
          <cell r="A7837" t="str">
            <v>033150503101</v>
          </cell>
          <cell r="B7837" t="str">
            <v>33150503101</v>
          </cell>
          <cell r="C7837" t="str">
            <v>手术费</v>
          </cell>
          <cell r="D7837" t="str">
            <v>08</v>
          </cell>
          <cell r="E7837" t="str">
            <v>手术治疗费</v>
          </cell>
          <cell r="F7837" t="str">
            <v>10</v>
          </cell>
          <cell r="G7837" t="str">
            <v>小儿桡骨下端骨折畸形愈合矫正术</v>
          </cell>
        </row>
        <row r="7837">
          <cell r="J7837" t="str">
            <v>次</v>
          </cell>
          <cell r="K7837">
            <v>1521</v>
          </cell>
          <cell r="L7837">
            <v>1521</v>
          </cell>
          <cell r="M7837">
            <v>1293</v>
          </cell>
        </row>
        <row r="7837">
          <cell r="O7837" t="str">
            <v>医保</v>
          </cell>
        </row>
        <row r="7838">
          <cell r="A7838" t="str">
            <v>033150503200</v>
          </cell>
          <cell r="B7838" t="str">
            <v>331505032</v>
          </cell>
          <cell r="C7838" t="str">
            <v>手术费</v>
          </cell>
          <cell r="D7838" t="str">
            <v>08</v>
          </cell>
          <cell r="E7838" t="str">
            <v>手术治疗费</v>
          </cell>
          <cell r="F7838" t="str">
            <v>10</v>
          </cell>
          <cell r="G7838" t="str">
            <v>股骨干骨折畸形愈合截骨内固定术</v>
          </cell>
        </row>
        <row r="7838">
          <cell r="J7838" t="str">
            <v>次</v>
          </cell>
          <cell r="K7838">
            <v>1700</v>
          </cell>
          <cell r="L7838">
            <v>1700</v>
          </cell>
          <cell r="M7838">
            <v>1445</v>
          </cell>
        </row>
        <row r="7838">
          <cell r="O7838" t="str">
            <v>医保</v>
          </cell>
        </row>
        <row r="7839">
          <cell r="A7839" t="str">
            <v>033150503201</v>
          </cell>
          <cell r="B7839" t="str">
            <v>33150503201</v>
          </cell>
          <cell r="C7839" t="str">
            <v>手术费</v>
          </cell>
          <cell r="D7839" t="str">
            <v>08</v>
          </cell>
          <cell r="E7839" t="str">
            <v>手术治疗费</v>
          </cell>
          <cell r="F7839" t="str">
            <v>10</v>
          </cell>
          <cell r="G7839" t="str">
            <v>小儿股骨干骨折畸形愈合截骨内固定术</v>
          </cell>
        </row>
        <row r="7839">
          <cell r="J7839" t="str">
            <v>次</v>
          </cell>
          <cell r="K7839">
            <v>2210</v>
          </cell>
          <cell r="L7839">
            <v>2210</v>
          </cell>
          <cell r="M7839">
            <v>1879</v>
          </cell>
        </row>
        <row r="7839">
          <cell r="O7839" t="str">
            <v>医保</v>
          </cell>
        </row>
        <row r="7840">
          <cell r="A7840" t="str">
            <v>033150503300</v>
          </cell>
          <cell r="B7840" t="str">
            <v>331505033</v>
          </cell>
          <cell r="C7840" t="str">
            <v>手术费</v>
          </cell>
          <cell r="D7840" t="str">
            <v>08</v>
          </cell>
          <cell r="E7840" t="str">
            <v>手术治疗费</v>
          </cell>
          <cell r="F7840" t="str">
            <v>10</v>
          </cell>
          <cell r="G7840" t="str">
            <v>胫腓骨骨折畸形愈合截骨矫形术</v>
          </cell>
        </row>
        <row r="7840">
          <cell r="J7840" t="str">
            <v>次</v>
          </cell>
          <cell r="K7840">
            <v>1700</v>
          </cell>
          <cell r="L7840">
            <v>1700</v>
          </cell>
          <cell r="M7840">
            <v>1445</v>
          </cell>
        </row>
        <row r="7840">
          <cell r="O7840" t="str">
            <v>医保</v>
          </cell>
        </row>
        <row r="7841">
          <cell r="A7841" t="str">
            <v>033150503301</v>
          </cell>
          <cell r="B7841" t="str">
            <v>33150503301</v>
          </cell>
          <cell r="C7841" t="str">
            <v>手术费</v>
          </cell>
          <cell r="D7841" t="str">
            <v>08</v>
          </cell>
          <cell r="E7841" t="str">
            <v>手术治疗费</v>
          </cell>
          <cell r="F7841" t="str">
            <v>10</v>
          </cell>
          <cell r="G7841" t="str">
            <v>小儿胫腓骨骨折畸形愈合截骨矫形术</v>
          </cell>
        </row>
        <row r="7841">
          <cell r="J7841" t="str">
            <v>次</v>
          </cell>
          <cell r="K7841">
            <v>2210</v>
          </cell>
          <cell r="L7841">
            <v>2210</v>
          </cell>
          <cell r="M7841">
            <v>1879</v>
          </cell>
        </row>
        <row r="7841">
          <cell r="O7841" t="str">
            <v>医保</v>
          </cell>
        </row>
        <row r="7842">
          <cell r="A7842" t="str">
            <v>033150503400</v>
          </cell>
          <cell r="B7842" t="str">
            <v>331505034</v>
          </cell>
          <cell r="C7842" t="str">
            <v>手术费</v>
          </cell>
          <cell r="D7842" t="str">
            <v>08</v>
          </cell>
          <cell r="E7842" t="str">
            <v>手术治疗费</v>
          </cell>
          <cell r="F7842" t="str">
            <v>10</v>
          </cell>
          <cell r="G7842" t="str">
            <v>踝部骨折畸形愈合矫形术</v>
          </cell>
        </row>
        <row r="7842">
          <cell r="J7842" t="str">
            <v>次</v>
          </cell>
          <cell r="K7842">
            <v>1700</v>
          </cell>
          <cell r="L7842">
            <v>1700</v>
          </cell>
          <cell r="M7842">
            <v>1445</v>
          </cell>
        </row>
        <row r="7842">
          <cell r="O7842" t="str">
            <v>医保</v>
          </cell>
        </row>
        <row r="7843">
          <cell r="A7843" t="str">
            <v>033150503401</v>
          </cell>
          <cell r="B7843" t="str">
            <v>33150503401</v>
          </cell>
          <cell r="C7843" t="str">
            <v>手术费</v>
          </cell>
          <cell r="D7843" t="str">
            <v>08</v>
          </cell>
          <cell r="E7843" t="str">
            <v>手术治疗费</v>
          </cell>
          <cell r="F7843" t="str">
            <v>10</v>
          </cell>
          <cell r="G7843" t="str">
            <v>小儿踝部骨折畸形愈合矫形术</v>
          </cell>
        </row>
        <row r="7843">
          <cell r="J7843" t="str">
            <v>次</v>
          </cell>
          <cell r="K7843">
            <v>2210</v>
          </cell>
          <cell r="L7843">
            <v>2210</v>
          </cell>
          <cell r="M7843">
            <v>1879</v>
          </cell>
        </row>
        <row r="7843">
          <cell r="O7843" t="str">
            <v>医保</v>
          </cell>
        </row>
        <row r="7844">
          <cell r="A7844" t="str">
            <v>033150503500</v>
          </cell>
          <cell r="B7844" t="str">
            <v>331505035</v>
          </cell>
          <cell r="C7844" t="str">
            <v>手术费</v>
          </cell>
          <cell r="D7844" t="str">
            <v>08</v>
          </cell>
          <cell r="E7844" t="str">
            <v>手术治疗费</v>
          </cell>
          <cell r="F7844" t="str">
            <v>10</v>
          </cell>
          <cell r="G7844" t="str">
            <v>跟骨骨折切开复位撬拨术</v>
          </cell>
        </row>
        <row r="7844">
          <cell r="J7844" t="str">
            <v>次</v>
          </cell>
          <cell r="K7844">
            <v>1130</v>
          </cell>
          <cell r="L7844">
            <v>1130</v>
          </cell>
          <cell r="M7844">
            <v>961</v>
          </cell>
        </row>
        <row r="7844">
          <cell r="O7844" t="str">
            <v>医保</v>
          </cell>
        </row>
        <row r="7845">
          <cell r="A7845" t="str">
            <v>033150503501</v>
          </cell>
          <cell r="B7845" t="str">
            <v>33150503501</v>
          </cell>
          <cell r="C7845" t="str">
            <v>手术费</v>
          </cell>
          <cell r="D7845" t="str">
            <v>08</v>
          </cell>
          <cell r="E7845" t="str">
            <v>手术治疗费</v>
          </cell>
          <cell r="F7845" t="str">
            <v>10</v>
          </cell>
          <cell r="G7845" t="str">
            <v>小儿跟骨骨折切开复位撬拨术</v>
          </cell>
        </row>
        <row r="7845">
          <cell r="J7845" t="str">
            <v>次</v>
          </cell>
          <cell r="K7845">
            <v>1469</v>
          </cell>
          <cell r="L7845">
            <v>1469</v>
          </cell>
          <cell r="M7845">
            <v>1249</v>
          </cell>
        </row>
        <row r="7845">
          <cell r="O7845" t="str">
            <v>医保</v>
          </cell>
        </row>
        <row r="7846">
          <cell r="A7846" t="str">
            <v>033150503600</v>
          </cell>
          <cell r="B7846" t="str">
            <v>331505036</v>
          </cell>
          <cell r="C7846" t="str">
            <v>手术费</v>
          </cell>
          <cell r="D7846" t="str">
            <v>08</v>
          </cell>
          <cell r="E7846" t="str">
            <v>手术治疗费</v>
          </cell>
          <cell r="F7846" t="str">
            <v>10</v>
          </cell>
          <cell r="G7846" t="str">
            <v>距骨骨折伴脱位切开复位内固定术</v>
          </cell>
        </row>
        <row r="7846">
          <cell r="J7846" t="str">
            <v>次</v>
          </cell>
          <cell r="K7846">
            <v>1750</v>
          </cell>
          <cell r="L7846">
            <v>1600</v>
          </cell>
          <cell r="M7846">
            <v>1360</v>
          </cell>
        </row>
        <row r="7846">
          <cell r="O7846" t="str">
            <v>医保</v>
          </cell>
        </row>
        <row r="7847">
          <cell r="A7847" t="str">
            <v>033150503601</v>
          </cell>
          <cell r="B7847" t="str">
            <v>33150503601</v>
          </cell>
          <cell r="C7847" t="str">
            <v>手术费</v>
          </cell>
          <cell r="D7847" t="str">
            <v>08</v>
          </cell>
          <cell r="E7847" t="str">
            <v>手术治疗费</v>
          </cell>
          <cell r="F7847" t="str">
            <v>10</v>
          </cell>
          <cell r="G7847" t="str">
            <v>小儿距骨骨折伴脱位切开复位内固定术</v>
          </cell>
        </row>
        <row r="7847">
          <cell r="J7847" t="str">
            <v>次</v>
          </cell>
          <cell r="K7847">
            <v>2275</v>
          </cell>
          <cell r="L7847">
            <v>2080</v>
          </cell>
          <cell r="M7847">
            <v>1768</v>
          </cell>
        </row>
        <row r="7847">
          <cell r="O7847" t="str">
            <v>医保</v>
          </cell>
        </row>
        <row r="7848">
          <cell r="A7848" t="str">
            <v>033150503700</v>
          </cell>
          <cell r="B7848" t="str">
            <v>331505037</v>
          </cell>
          <cell r="C7848" t="str">
            <v>手术费</v>
          </cell>
          <cell r="D7848" t="str">
            <v>08</v>
          </cell>
          <cell r="E7848" t="str">
            <v>手术治疗费</v>
          </cell>
          <cell r="F7848" t="str">
            <v>10</v>
          </cell>
          <cell r="G7848" t="str">
            <v>骨折内固定装置取出术</v>
          </cell>
          <cell r="H7848" t="str">
            <v>包括克氏针、三叶钉、钢板等各部位内固定装置</v>
          </cell>
        </row>
        <row r="7848">
          <cell r="J7848" t="str">
            <v>次</v>
          </cell>
          <cell r="K7848">
            <v>1100</v>
          </cell>
          <cell r="L7848">
            <v>1000</v>
          </cell>
          <cell r="M7848">
            <v>850</v>
          </cell>
          <cell r="N7848" t="str">
            <v>体表取克氏针三甲医院收80元，三甲以下医院收70元</v>
          </cell>
          <cell r="O7848" t="str">
            <v>医保</v>
          </cell>
        </row>
        <row r="7849">
          <cell r="A7849" t="str">
            <v>033150503701</v>
          </cell>
          <cell r="B7849" t="str">
            <v>33150503701</v>
          </cell>
          <cell r="C7849" t="str">
            <v>手术费</v>
          </cell>
          <cell r="D7849" t="str">
            <v>08</v>
          </cell>
          <cell r="E7849" t="str">
            <v>手术治疗费</v>
          </cell>
          <cell r="F7849" t="str">
            <v>10</v>
          </cell>
          <cell r="G7849" t="str">
            <v>骨折内固定装置取出术（体表取克氏针）</v>
          </cell>
        </row>
        <row r="7849">
          <cell r="J7849" t="str">
            <v>次</v>
          </cell>
          <cell r="K7849">
            <v>80</v>
          </cell>
          <cell r="L7849">
            <v>70</v>
          </cell>
          <cell r="M7849">
            <v>60</v>
          </cell>
          <cell r="N7849" t="str">
            <v>体表取克氏针</v>
          </cell>
          <cell r="O7849" t="str">
            <v>医保</v>
          </cell>
        </row>
        <row r="7850">
          <cell r="A7850" t="str">
            <v>033150503702</v>
          </cell>
          <cell r="B7850" t="str">
            <v>33150503702</v>
          </cell>
          <cell r="C7850" t="str">
            <v>手术费</v>
          </cell>
          <cell r="D7850" t="str">
            <v>08</v>
          </cell>
          <cell r="E7850" t="str">
            <v>手术治疗费</v>
          </cell>
          <cell r="F7850" t="str">
            <v>10</v>
          </cell>
          <cell r="G7850" t="str">
            <v>小儿骨折内固定装置取出术</v>
          </cell>
        </row>
        <row r="7850">
          <cell r="J7850" t="str">
            <v>次</v>
          </cell>
          <cell r="K7850">
            <v>1430</v>
          </cell>
          <cell r="L7850">
            <v>1300</v>
          </cell>
          <cell r="M7850">
            <v>1105</v>
          </cell>
        </row>
        <row r="7850">
          <cell r="O7850" t="str">
            <v>医保</v>
          </cell>
        </row>
        <row r="7851">
          <cell r="A7851" t="str">
            <v>033150503703</v>
          </cell>
          <cell r="B7851" t="str">
            <v>33150503703</v>
          </cell>
          <cell r="C7851" t="str">
            <v>手术费</v>
          </cell>
          <cell r="D7851" t="str">
            <v>08</v>
          </cell>
          <cell r="E7851" t="str">
            <v>手术治疗费</v>
          </cell>
          <cell r="F7851" t="str">
            <v>10</v>
          </cell>
          <cell r="G7851" t="str">
            <v>小儿骨折内固定装置取出术（体表取克氏针）</v>
          </cell>
        </row>
        <row r="7851">
          <cell r="J7851" t="str">
            <v>次</v>
          </cell>
          <cell r="K7851">
            <v>104</v>
          </cell>
          <cell r="L7851">
            <v>91</v>
          </cell>
          <cell r="M7851">
            <v>77</v>
          </cell>
          <cell r="N7851" t="str">
            <v>体表取克氏针</v>
          </cell>
          <cell r="O7851" t="str">
            <v>医保</v>
          </cell>
        </row>
        <row r="7852">
          <cell r="A7852" t="str">
            <v>033150503800</v>
          </cell>
          <cell r="B7852" t="str">
            <v>331505038</v>
          </cell>
          <cell r="C7852" t="str">
            <v>手术费</v>
          </cell>
          <cell r="D7852" t="str">
            <v>08</v>
          </cell>
          <cell r="E7852" t="str">
            <v>手术治疗费</v>
          </cell>
          <cell r="F7852" t="str">
            <v>10</v>
          </cell>
          <cell r="G7852" t="str">
            <v>足部骨骨折切开复位内固定术</v>
          </cell>
          <cell r="H7852" t="str">
            <v>包括关节内骨折</v>
          </cell>
        </row>
        <row r="7852">
          <cell r="J7852" t="str">
            <v>次</v>
          </cell>
          <cell r="K7852">
            <v>1280</v>
          </cell>
          <cell r="L7852">
            <v>1170</v>
          </cell>
          <cell r="M7852">
            <v>995</v>
          </cell>
          <cell r="N7852" t="str">
            <v>双侧或多处骨折三甲医院加收640元，三甲以下医院加收585元；关节内骨折三甲医院收1280元，三甲以下医院收1170元</v>
          </cell>
          <cell r="O7852" t="str">
            <v>医保</v>
          </cell>
        </row>
        <row r="7853">
          <cell r="A7853" t="str">
            <v>033150503801</v>
          </cell>
          <cell r="B7853" t="str">
            <v>33150503801</v>
          </cell>
          <cell r="C7853" t="str">
            <v>手术费</v>
          </cell>
          <cell r="D7853" t="str">
            <v>08</v>
          </cell>
          <cell r="E7853" t="str">
            <v>手术治疗费</v>
          </cell>
          <cell r="F7853" t="str">
            <v>10</v>
          </cell>
          <cell r="G7853" t="str">
            <v>足部骨骨折切开复位内固定术（双侧或多处骨折）</v>
          </cell>
        </row>
        <row r="7853">
          <cell r="J7853" t="str">
            <v>次</v>
          </cell>
          <cell r="K7853">
            <v>1920</v>
          </cell>
          <cell r="L7853">
            <v>1755</v>
          </cell>
          <cell r="M7853">
            <v>1492</v>
          </cell>
          <cell r="N7853" t="str">
            <v>双侧或多处骨折</v>
          </cell>
          <cell r="O7853" t="str">
            <v>医保</v>
          </cell>
        </row>
        <row r="7854">
          <cell r="A7854" t="str">
            <v>033150503802</v>
          </cell>
          <cell r="B7854" t="str">
            <v>33150503802</v>
          </cell>
          <cell r="C7854" t="str">
            <v>手术费</v>
          </cell>
          <cell r="D7854" t="str">
            <v>08</v>
          </cell>
          <cell r="E7854" t="str">
            <v>手术治疗费</v>
          </cell>
          <cell r="F7854" t="str">
            <v>10</v>
          </cell>
          <cell r="G7854" t="str">
            <v>足部骨骨折切开复位内固定术</v>
          </cell>
        </row>
        <row r="7854">
          <cell r="J7854" t="str">
            <v>次</v>
          </cell>
          <cell r="K7854">
            <v>1280</v>
          </cell>
          <cell r="L7854">
            <v>1170</v>
          </cell>
          <cell r="M7854">
            <v>995</v>
          </cell>
          <cell r="N7854" t="str">
            <v>关节内骨折</v>
          </cell>
          <cell r="O7854" t="str">
            <v>医保</v>
          </cell>
        </row>
        <row r="7855">
          <cell r="A7855" t="str">
            <v>033150503803</v>
          </cell>
          <cell r="B7855" t="str">
            <v>33150503803</v>
          </cell>
          <cell r="C7855" t="str">
            <v>手术费</v>
          </cell>
          <cell r="D7855" t="str">
            <v>08</v>
          </cell>
          <cell r="E7855" t="str">
            <v>手术治疗费</v>
          </cell>
          <cell r="F7855" t="str">
            <v>10</v>
          </cell>
          <cell r="G7855" t="str">
            <v>小儿足部骨骨折切开复位内固定术</v>
          </cell>
        </row>
        <row r="7855">
          <cell r="J7855" t="str">
            <v>次</v>
          </cell>
          <cell r="K7855">
            <v>1664</v>
          </cell>
          <cell r="L7855">
            <v>1521</v>
          </cell>
          <cell r="M7855">
            <v>1293</v>
          </cell>
        </row>
        <row r="7855">
          <cell r="O7855" t="str">
            <v>医保</v>
          </cell>
        </row>
        <row r="7856">
          <cell r="A7856" t="str">
            <v>033150503804</v>
          </cell>
          <cell r="B7856" t="str">
            <v>33150503804</v>
          </cell>
          <cell r="C7856" t="str">
            <v>手术费</v>
          </cell>
          <cell r="D7856" t="str">
            <v>08</v>
          </cell>
          <cell r="E7856" t="str">
            <v>手术治疗费</v>
          </cell>
          <cell r="F7856" t="str">
            <v>10</v>
          </cell>
          <cell r="G7856" t="str">
            <v>小儿足部骨骨折切开复位内固定术（双侧或多处骨折）</v>
          </cell>
        </row>
        <row r="7856">
          <cell r="J7856" t="str">
            <v>次</v>
          </cell>
          <cell r="K7856">
            <v>2496</v>
          </cell>
          <cell r="L7856">
            <v>2282</v>
          </cell>
          <cell r="M7856">
            <v>1940</v>
          </cell>
          <cell r="N7856" t="str">
            <v>双侧或多处骨折</v>
          </cell>
          <cell r="O7856" t="str">
            <v>医保</v>
          </cell>
        </row>
        <row r="7857">
          <cell r="A7857" t="str">
            <v>033150503900</v>
          </cell>
          <cell r="B7857" t="str">
            <v>331505039</v>
          </cell>
          <cell r="C7857" t="str">
            <v>手术费</v>
          </cell>
          <cell r="D7857" t="str">
            <v>08</v>
          </cell>
          <cell r="E7857" t="str">
            <v>手术治疗费</v>
          </cell>
          <cell r="F7857" t="str">
            <v>10</v>
          </cell>
          <cell r="G7857" t="str">
            <v>腓骨骨折切开内固定术</v>
          </cell>
        </row>
        <row r="7857">
          <cell r="J7857" t="str">
            <v>次</v>
          </cell>
          <cell r="K7857">
            <v>1100</v>
          </cell>
          <cell r="L7857">
            <v>1000</v>
          </cell>
          <cell r="M7857">
            <v>850</v>
          </cell>
        </row>
        <row r="7857">
          <cell r="O7857" t="str">
            <v>医保</v>
          </cell>
        </row>
        <row r="7858">
          <cell r="A7858" t="str">
            <v>033150503901</v>
          </cell>
          <cell r="B7858" t="str">
            <v>33150503901</v>
          </cell>
          <cell r="C7858" t="str">
            <v>手术费</v>
          </cell>
          <cell r="D7858" t="str">
            <v>08</v>
          </cell>
          <cell r="E7858" t="str">
            <v>手术治疗费</v>
          </cell>
          <cell r="F7858" t="str">
            <v>10</v>
          </cell>
          <cell r="G7858" t="str">
            <v>小儿腓骨骨折切开内固定术</v>
          </cell>
        </row>
        <row r="7858">
          <cell r="J7858" t="str">
            <v>次</v>
          </cell>
          <cell r="K7858">
            <v>1430</v>
          </cell>
          <cell r="L7858">
            <v>1300</v>
          </cell>
          <cell r="M7858">
            <v>1105</v>
          </cell>
        </row>
        <row r="7858">
          <cell r="O7858" t="str">
            <v>医保</v>
          </cell>
        </row>
        <row r="7859">
          <cell r="A7859" t="str">
            <v>633150504000</v>
          </cell>
          <cell r="B7859" t="str">
            <v>331505040</v>
          </cell>
          <cell r="C7859" t="str">
            <v>手术费</v>
          </cell>
          <cell r="D7859" t="str">
            <v>08</v>
          </cell>
          <cell r="E7859" t="str">
            <v>手术治疗费</v>
          </cell>
          <cell r="F7859" t="str">
            <v>10</v>
          </cell>
          <cell r="G7859" t="str">
            <v>肩胛骨骨折切开复位内固定术</v>
          </cell>
          <cell r="H7859" t="str">
            <v>指肩胛骨骨折的外科治疗。消毒铺巾，贴膜，切开皮肤，对骨折复位内固定，引流。缝合切口。</v>
          </cell>
          <cell r="I7859" t="str">
            <v>内外固定材料</v>
          </cell>
          <cell r="J7859" t="str">
            <v>次</v>
          </cell>
          <cell r="K7859">
            <v>2250</v>
          </cell>
          <cell r="L7859">
            <v>2025</v>
          </cell>
          <cell r="M7859">
            <v>1721</v>
          </cell>
        </row>
        <row r="7859">
          <cell r="O7859" t="str">
            <v>医保</v>
          </cell>
        </row>
        <row r="7860">
          <cell r="B7860" t="str">
            <v>331506</v>
          </cell>
        </row>
        <row r="7860">
          <cell r="G7860" t="str">
            <v>四肢关节损伤与脱位手术</v>
          </cell>
        </row>
        <row r="7861">
          <cell r="A7861" t="str">
            <v>033150600100</v>
          </cell>
          <cell r="B7861" t="str">
            <v>331506001</v>
          </cell>
          <cell r="C7861" t="str">
            <v>手术费</v>
          </cell>
          <cell r="D7861" t="str">
            <v>08</v>
          </cell>
          <cell r="E7861" t="str">
            <v>手术治疗费</v>
          </cell>
          <cell r="F7861" t="str">
            <v>10</v>
          </cell>
          <cell r="G7861" t="str">
            <v>肩锁关节脱位切开复位内固定术</v>
          </cell>
          <cell r="H7861" t="str">
            <v>含韧带重建术；包括肩锁关节成形</v>
          </cell>
        </row>
        <row r="7861">
          <cell r="J7861" t="str">
            <v>次</v>
          </cell>
          <cell r="K7861">
            <v>1500</v>
          </cell>
          <cell r="L7861">
            <v>1404</v>
          </cell>
          <cell r="M7861">
            <v>1193</v>
          </cell>
        </row>
        <row r="7861">
          <cell r="O7861" t="str">
            <v>医保</v>
          </cell>
        </row>
        <row r="7862">
          <cell r="A7862" t="str">
            <v>033150600101</v>
          </cell>
          <cell r="B7862" t="str">
            <v>33150600101</v>
          </cell>
          <cell r="C7862" t="str">
            <v>手术费</v>
          </cell>
          <cell r="D7862" t="str">
            <v>08</v>
          </cell>
          <cell r="E7862" t="str">
            <v>手术治疗费</v>
          </cell>
          <cell r="F7862" t="str">
            <v>10</v>
          </cell>
          <cell r="G7862" t="str">
            <v>肩锁关节脱位切开复位内固定术-肩锁关节成形术</v>
          </cell>
        </row>
        <row r="7862">
          <cell r="J7862" t="str">
            <v>次</v>
          </cell>
          <cell r="K7862">
            <v>1500</v>
          </cell>
          <cell r="L7862">
            <v>1404</v>
          </cell>
          <cell r="M7862">
            <v>1193</v>
          </cell>
          <cell r="N7862" t="str">
            <v>肩锁关节成形术</v>
          </cell>
          <cell r="O7862" t="str">
            <v>医保</v>
          </cell>
        </row>
        <row r="7863">
          <cell r="A7863" t="str">
            <v>033150600102</v>
          </cell>
          <cell r="B7863" t="str">
            <v>33150600102</v>
          </cell>
          <cell r="C7863" t="str">
            <v>手术费</v>
          </cell>
          <cell r="D7863" t="str">
            <v>08</v>
          </cell>
          <cell r="E7863" t="str">
            <v>手术治疗费</v>
          </cell>
          <cell r="F7863" t="str">
            <v>10</v>
          </cell>
          <cell r="G7863" t="str">
            <v>小儿肩锁关节脱位切开复位内固定术</v>
          </cell>
        </row>
        <row r="7863">
          <cell r="J7863" t="str">
            <v>次</v>
          </cell>
          <cell r="K7863">
            <v>1950</v>
          </cell>
          <cell r="L7863">
            <v>1825</v>
          </cell>
          <cell r="M7863">
            <v>1551</v>
          </cell>
        </row>
        <row r="7863">
          <cell r="O7863" t="str">
            <v>医保</v>
          </cell>
        </row>
        <row r="7864">
          <cell r="A7864" t="str">
            <v>033150600103</v>
          </cell>
          <cell r="B7864" t="str">
            <v>33150600103</v>
          </cell>
          <cell r="C7864" t="str">
            <v>手术费</v>
          </cell>
          <cell r="D7864" t="str">
            <v>08</v>
          </cell>
          <cell r="E7864" t="str">
            <v>手术治疗费</v>
          </cell>
          <cell r="F7864" t="str">
            <v>10</v>
          </cell>
          <cell r="G7864" t="str">
            <v>小儿肩锁关节脱位切开复位内固定术-肩锁关节成形术</v>
          </cell>
        </row>
        <row r="7864">
          <cell r="J7864" t="str">
            <v>次</v>
          </cell>
          <cell r="K7864">
            <v>1950</v>
          </cell>
          <cell r="L7864">
            <v>1825</v>
          </cell>
          <cell r="M7864">
            <v>1551</v>
          </cell>
          <cell r="N7864" t="str">
            <v>肩锁关节成形术</v>
          </cell>
          <cell r="O7864" t="str">
            <v>医保</v>
          </cell>
        </row>
        <row r="7865">
          <cell r="A7865" t="str">
            <v>033150600200</v>
          </cell>
          <cell r="B7865" t="str">
            <v>331506002</v>
          </cell>
          <cell r="C7865" t="str">
            <v>手术费</v>
          </cell>
          <cell r="D7865" t="str">
            <v>08</v>
          </cell>
          <cell r="E7865" t="str">
            <v>手术治疗费</v>
          </cell>
          <cell r="F7865" t="str">
            <v>10</v>
          </cell>
          <cell r="G7865" t="str">
            <v>肩关节脱位切开复位术</v>
          </cell>
        </row>
        <row r="7865">
          <cell r="J7865" t="str">
            <v>次</v>
          </cell>
          <cell r="K7865">
            <v>1500</v>
          </cell>
          <cell r="L7865">
            <v>1404</v>
          </cell>
          <cell r="M7865">
            <v>1193</v>
          </cell>
          <cell r="N7865" t="str">
            <v>陈旧脱位三甲医院加收380元，三甲以下医院加收380元</v>
          </cell>
          <cell r="O7865" t="str">
            <v>医保</v>
          </cell>
        </row>
        <row r="7866">
          <cell r="A7866" t="str">
            <v>033150600201</v>
          </cell>
          <cell r="B7866" t="str">
            <v>33150600201</v>
          </cell>
          <cell r="C7866" t="str">
            <v>手术费</v>
          </cell>
          <cell r="D7866" t="str">
            <v>08</v>
          </cell>
          <cell r="E7866" t="str">
            <v>手术治疗费</v>
          </cell>
          <cell r="F7866" t="str">
            <v>10</v>
          </cell>
          <cell r="G7866" t="str">
            <v>肩关节脱位切开复位术（陈旧脱位）</v>
          </cell>
        </row>
        <row r="7866">
          <cell r="J7866" t="str">
            <v>次</v>
          </cell>
          <cell r="K7866">
            <v>1880</v>
          </cell>
          <cell r="L7866">
            <v>1784</v>
          </cell>
          <cell r="M7866">
            <v>1516</v>
          </cell>
          <cell r="N7866" t="str">
            <v>陈旧脱位</v>
          </cell>
          <cell r="O7866" t="str">
            <v>医保</v>
          </cell>
        </row>
        <row r="7867">
          <cell r="A7867" t="str">
            <v>033150600202</v>
          </cell>
          <cell r="B7867" t="str">
            <v>33150600202</v>
          </cell>
          <cell r="C7867" t="str">
            <v>手术费</v>
          </cell>
          <cell r="D7867" t="str">
            <v>08</v>
          </cell>
          <cell r="E7867" t="str">
            <v>手术治疗费</v>
          </cell>
          <cell r="F7867" t="str">
            <v>10</v>
          </cell>
          <cell r="G7867" t="str">
            <v>小儿肩关节脱位切开复位术</v>
          </cell>
        </row>
        <row r="7867">
          <cell r="J7867" t="str">
            <v>次</v>
          </cell>
          <cell r="K7867">
            <v>1950</v>
          </cell>
          <cell r="L7867">
            <v>1825</v>
          </cell>
          <cell r="M7867">
            <v>1551</v>
          </cell>
        </row>
        <row r="7867">
          <cell r="O7867" t="str">
            <v>医保</v>
          </cell>
        </row>
        <row r="7868">
          <cell r="A7868" t="str">
            <v>033150600203</v>
          </cell>
          <cell r="B7868" t="str">
            <v>33150600203</v>
          </cell>
          <cell r="C7868" t="str">
            <v>手术费</v>
          </cell>
          <cell r="D7868" t="str">
            <v>08</v>
          </cell>
          <cell r="E7868" t="str">
            <v>手术治疗费</v>
          </cell>
          <cell r="F7868" t="str">
            <v>10</v>
          </cell>
          <cell r="G7868" t="str">
            <v>小儿肩关节脱位切开复位术（陈旧脱位）</v>
          </cell>
        </row>
        <row r="7868">
          <cell r="J7868" t="str">
            <v>次</v>
          </cell>
          <cell r="K7868">
            <v>2444</v>
          </cell>
          <cell r="L7868">
            <v>2319</v>
          </cell>
          <cell r="M7868">
            <v>1971</v>
          </cell>
          <cell r="N7868" t="str">
            <v>陈旧脱位</v>
          </cell>
          <cell r="O7868" t="str">
            <v>医保</v>
          </cell>
        </row>
        <row r="7869">
          <cell r="A7869" t="str">
            <v>033150600300</v>
          </cell>
          <cell r="B7869" t="str">
            <v>331506003</v>
          </cell>
          <cell r="C7869" t="str">
            <v>手术费</v>
          </cell>
          <cell r="D7869" t="str">
            <v>08</v>
          </cell>
          <cell r="E7869" t="str">
            <v>手术治疗费</v>
          </cell>
          <cell r="F7869" t="str">
            <v>10</v>
          </cell>
          <cell r="G7869" t="str">
            <v>陈旧性肘关节前脱位切开复位术</v>
          </cell>
          <cell r="H7869" t="str">
            <v>包括桡骨小头脱位</v>
          </cell>
        </row>
        <row r="7869">
          <cell r="J7869" t="str">
            <v>次</v>
          </cell>
          <cell r="K7869">
            <v>1600</v>
          </cell>
          <cell r="L7869">
            <v>1600</v>
          </cell>
          <cell r="M7869">
            <v>1360</v>
          </cell>
        </row>
        <row r="7869">
          <cell r="O7869" t="str">
            <v>医保</v>
          </cell>
        </row>
        <row r="7870">
          <cell r="A7870" t="str">
            <v>033150600301</v>
          </cell>
          <cell r="B7870" t="str">
            <v>33150600301</v>
          </cell>
          <cell r="C7870" t="str">
            <v>手术费</v>
          </cell>
          <cell r="D7870" t="str">
            <v>08</v>
          </cell>
          <cell r="E7870" t="str">
            <v>手术治疗费</v>
          </cell>
          <cell r="F7870" t="str">
            <v>10</v>
          </cell>
          <cell r="G7870" t="str">
            <v>小儿陈旧性肘关节前脱位切开复位术</v>
          </cell>
        </row>
        <row r="7870">
          <cell r="J7870" t="str">
            <v>次</v>
          </cell>
          <cell r="K7870">
            <v>2080</v>
          </cell>
          <cell r="L7870">
            <v>2080</v>
          </cell>
          <cell r="M7870">
            <v>1768</v>
          </cell>
        </row>
        <row r="7870">
          <cell r="O7870" t="str">
            <v>医保</v>
          </cell>
        </row>
        <row r="7871">
          <cell r="A7871" t="str">
            <v>033150600400</v>
          </cell>
          <cell r="B7871" t="str">
            <v>331506004</v>
          </cell>
          <cell r="C7871" t="str">
            <v>手术费</v>
          </cell>
          <cell r="D7871" t="str">
            <v>08</v>
          </cell>
          <cell r="E7871" t="str">
            <v>手术治疗费</v>
          </cell>
          <cell r="F7871" t="str">
            <v>10</v>
          </cell>
          <cell r="G7871" t="str">
            <v>髋关节脱位切开复位术</v>
          </cell>
        </row>
        <row r="7871">
          <cell r="J7871" t="str">
            <v>次</v>
          </cell>
          <cell r="K7871">
            <v>2590</v>
          </cell>
          <cell r="L7871">
            <v>2330</v>
          </cell>
          <cell r="M7871">
            <v>1981</v>
          </cell>
          <cell r="N7871" t="str">
            <v>陈旧脱位三甲医院加收430元，三甲以下医院加收390元</v>
          </cell>
          <cell r="O7871" t="str">
            <v>医保</v>
          </cell>
        </row>
        <row r="7872">
          <cell r="A7872" t="str">
            <v>033150600401</v>
          </cell>
          <cell r="B7872" t="str">
            <v>33150600401</v>
          </cell>
          <cell r="C7872" t="str">
            <v>手术费</v>
          </cell>
          <cell r="D7872" t="str">
            <v>08</v>
          </cell>
          <cell r="E7872" t="str">
            <v>手术治疗费</v>
          </cell>
          <cell r="F7872" t="str">
            <v>10</v>
          </cell>
          <cell r="G7872" t="str">
            <v>髋关节脱位切开复位术（陈旧脱位）</v>
          </cell>
        </row>
        <row r="7872">
          <cell r="J7872" t="str">
            <v>次</v>
          </cell>
          <cell r="K7872">
            <v>3020</v>
          </cell>
          <cell r="L7872">
            <v>2720</v>
          </cell>
          <cell r="M7872">
            <v>2312</v>
          </cell>
          <cell r="N7872" t="str">
            <v>陈旧脱位</v>
          </cell>
          <cell r="O7872" t="str">
            <v>医保</v>
          </cell>
        </row>
        <row r="7873">
          <cell r="A7873" t="str">
            <v>033150600402</v>
          </cell>
          <cell r="B7873" t="str">
            <v>33150600402</v>
          </cell>
          <cell r="C7873" t="str">
            <v>手术费</v>
          </cell>
          <cell r="D7873" t="str">
            <v>08</v>
          </cell>
          <cell r="E7873" t="str">
            <v>手术治疗费</v>
          </cell>
          <cell r="F7873" t="str">
            <v>10</v>
          </cell>
          <cell r="G7873" t="str">
            <v>小儿髋关节脱位切开复位术</v>
          </cell>
        </row>
        <row r="7873">
          <cell r="J7873" t="str">
            <v>次</v>
          </cell>
          <cell r="K7873">
            <v>3367</v>
          </cell>
          <cell r="L7873">
            <v>3029</v>
          </cell>
          <cell r="M7873">
            <v>2575</v>
          </cell>
        </row>
        <row r="7873">
          <cell r="O7873" t="str">
            <v>医保</v>
          </cell>
        </row>
        <row r="7874">
          <cell r="A7874" t="str">
            <v>033150600403</v>
          </cell>
          <cell r="B7874" t="str">
            <v>33150600403</v>
          </cell>
          <cell r="C7874" t="str">
            <v>手术费</v>
          </cell>
          <cell r="D7874" t="str">
            <v>08</v>
          </cell>
          <cell r="E7874" t="str">
            <v>手术治疗费</v>
          </cell>
          <cell r="F7874" t="str">
            <v>10</v>
          </cell>
          <cell r="G7874" t="str">
            <v>小儿髋关节脱位切开复位术（陈旧脱位）</v>
          </cell>
        </row>
        <row r="7874">
          <cell r="J7874" t="str">
            <v>次</v>
          </cell>
          <cell r="K7874">
            <v>3926</v>
          </cell>
          <cell r="L7874">
            <v>3536</v>
          </cell>
          <cell r="M7874">
            <v>3006</v>
          </cell>
          <cell r="N7874" t="str">
            <v>陈旧脱位</v>
          </cell>
          <cell r="O7874" t="str">
            <v>医保</v>
          </cell>
        </row>
        <row r="7875">
          <cell r="A7875" t="str">
            <v>033150600500</v>
          </cell>
          <cell r="B7875" t="str">
            <v>331506005</v>
          </cell>
          <cell r="C7875" t="str">
            <v>手术费</v>
          </cell>
          <cell r="D7875" t="str">
            <v>08</v>
          </cell>
          <cell r="E7875" t="str">
            <v>手术治疗费</v>
          </cell>
          <cell r="F7875" t="str">
            <v>10</v>
          </cell>
          <cell r="G7875" t="str">
            <v>先天性髋关节脱位手法复位石膏固定术</v>
          </cell>
        </row>
        <row r="7875">
          <cell r="J7875" t="str">
            <v>次</v>
          </cell>
          <cell r="K7875">
            <v>530</v>
          </cell>
          <cell r="L7875">
            <v>530</v>
          </cell>
          <cell r="M7875">
            <v>451</v>
          </cell>
        </row>
        <row r="7875">
          <cell r="O7875" t="str">
            <v>医保</v>
          </cell>
        </row>
        <row r="7875">
          <cell r="Q7875" t="str">
            <v>未成年人</v>
          </cell>
        </row>
        <row r="7876">
          <cell r="A7876" t="str">
            <v>033150600501</v>
          </cell>
          <cell r="B7876" t="str">
            <v>33150600501</v>
          </cell>
          <cell r="C7876" t="str">
            <v>手术费</v>
          </cell>
          <cell r="D7876" t="str">
            <v>08</v>
          </cell>
          <cell r="E7876" t="str">
            <v>手术治疗费</v>
          </cell>
          <cell r="F7876" t="str">
            <v>10</v>
          </cell>
          <cell r="G7876" t="str">
            <v>小儿先天性髋关节脱位手法复位石膏固定术</v>
          </cell>
        </row>
        <row r="7876">
          <cell r="J7876" t="str">
            <v>次</v>
          </cell>
          <cell r="K7876">
            <v>689</v>
          </cell>
          <cell r="L7876">
            <v>689</v>
          </cell>
          <cell r="M7876">
            <v>586</v>
          </cell>
        </row>
        <row r="7876">
          <cell r="O7876" t="str">
            <v>医保</v>
          </cell>
        </row>
        <row r="7876">
          <cell r="Q7876" t="str">
            <v>未成年人</v>
          </cell>
        </row>
        <row r="7877">
          <cell r="A7877" t="str">
            <v>033150600600</v>
          </cell>
          <cell r="B7877" t="str">
            <v>331506006</v>
          </cell>
          <cell r="C7877" t="str">
            <v>手术费</v>
          </cell>
          <cell r="D7877" t="str">
            <v>08</v>
          </cell>
          <cell r="E7877" t="str">
            <v>手术治疗费</v>
          </cell>
          <cell r="F7877" t="str">
            <v>10</v>
          </cell>
          <cell r="G7877" t="str">
            <v>先天性髋关节脱位切开复位石膏固定术</v>
          </cell>
        </row>
        <row r="7877">
          <cell r="J7877" t="str">
            <v>次</v>
          </cell>
          <cell r="K7877">
            <v>1470</v>
          </cell>
          <cell r="L7877">
            <v>1470</v>
          </cell>
          <cell r="M7877">
            <v>1250</v>
          </cell>
        </row>
        <row r="7877">
          <cell r="O7877" t="str">
            <v>医保</v>
          </cell>
        </row>
        <row r="7877">
          <cell r="Q7877" t="str">
            <v>未成年人</v>
          </cell>
        </row>
        <row r="7878">
          <cell r="A7878" t="str">
            <v>033150600601</v>
          </cell>
          <cell r="B7878" t="str">
            <v>33150600601</v>
          </cell>
          <cell r="C7878" t="str">
            <v>手术费</v>
          </cell>
          <cell r="D7878" t="str">
            <v>08</v>
          </cell>
          <cell r="E7878" t="str">
            <v>手术治疗费</v>
          </cell>
          <cell r="F7878" t="str">
            <v>10</v>
          </cell>
          <cell r="G7878" t="str">
            <v>小儿先天性髋关节脱位切开复位石膏固定术</v>
          </cell>
        </row>
        <row r="7878">
          <cell r="J7878" t="str">
            <v>次</v>
          </cell>
          <cell r="K7878">
            <v>1911</v>
          </cell>
          <cell r="L7878">
            <v>1911</v>
          </cell>
          <cell r="M7878">
            <v>1624</v>
          </cell>
        </row>
        <row r="7878">
          <cell r="O7878" t="str">
            <v>医保</v>
          </cell>
        </row>
        <row r="7878">
          <cell r="Q7878" t="str">
            <v>未成年人</v>
          </cell>
        </row>
        <row r="7879">
          <cell r="A7879" t="str">
            <v>033150600700</v>
          </cell>
          <cell r="B7879" t="str">
            <v>331506007</v>
          </cell>
          <cell r="C7879" t="str">
            <v>手术费</v>
          </cell>
          <cell r="D7879" t="str">
            <v>08</v>
          </cell>
          <cell r="E7879" t="str">
            <v>手术治疗费</v>
          </cell>
          <cell r="F7879" t="str">
            <v>10</v>
          </cell>
          <cell r="G7879" t="str">
            <v>先天性髋关节脱位切开复位骨盆截骨内固定术</v>
          </cell>
        </row>
        <row r="7879">
          <cell r="J7879" t="str">
            <v>次</v>
          </cell>
          <cell r="K7879">
            <v>3110</v>
          </cell>
          <cell r="L7879">
            <v>2800</v>
          </cell>
          <cell r="M7879">
            <v>2380</v>
          </cell>
        </row>
        <row r="7879">
          <cell r="O7879" t="str">
            <v>医保</v>
          </cell>
        </row>
        <row r="7879">
          <cell r="Q7879" t="str">
            <v>未成年人</v>
          </cell>
        </row>
        <row r="7880">
          <cell r="A7880" t="str">
            <v>033150600701</v>
          </cell>
          <cell r="B7880" t="str">
            <v>33150600701</v>
          </cell>
          <cell r="C7880" t="str">
            <v>手术费</v>
          </cell>
          <cell r="D7880" t="str">
            <v>08</v>
          </cell>
          <cell r="E7880" t="str">
            <v>手术治疗费</v>
          </cell>
          <cell r="F7880" t="str">
            <v>10</v>
          </cell>
          <cell r="G7880" t="str">
            <v>小儿先天性髋关节脱位切开复位骨盆截骨内固定术</v>
          </cell>
        </row>
        <row r="7880">
          <cell r="J7880" t="str">
            <v>次</v>
          </cell>
          <cell r="K7880">
            <v>4043</v>
          </cell>
          <cell r="L7880">
            <v>3640</v>
          </cell>
          <cell r="M7880">
            <v>3094</v>
          </cell>
        </row>
        <row r="7880">
          <cell r="O7880" t="str">
            <v>医保</v>
          </cell>
        </row>
        <row r="7880">
          <cell r="Q7880" t="str">
            <v>未成年人</v>
          </cell>
        </row>
        <row r="7881">
          <cell r="A7881" t="str">
            <v>033150600800</v>
          </cell>
          <cell r="B7881" t="str">
            <v>331506008</v>
          </cell>
          <cell r="C7881" t="str">
            <v>手术费</v>
          </cell>
          <cell r="D7881" t="str">
            <v>08</v>
          </cell>
          <cell r="E7881" t="str">
            <v>手术治疗费</v>
          </cell>
          <cell r="F7881" t="str">
            <v>10</v>
          </cell>
          <cell r="G7881" t="str">
            <v>先天性髋关节脱位切开复位骨盆截骨股骨上端截骨内固定术</v>
          </cell>
        </row>
        <row r="7881">
          <cell r="J7881" t="str">
            <v>次</v>
          </cell>
          <cell r="K7881">
            <v>3110</v>
          </cell>
          <cell r="L7881">
            <v>2800</v>
          </cell>
          <cell r="M7881">
            <v>2380</v>
          </cell>
        </row>
        <row r="7881">
          <cell r="O7881" t="str">
            <v>医保</v>
          </cell>
        </row>
        <row r="7881">
          <cell r="Q7881" t="str">
            <v>未成年人</v>
          </cell>
        </row>
        <row r="7882">
          <cell r="A7882" t="str">
            <v>033150600801</v>
          </cell>
          <cell r="B7882" t="str">
            <v>33150600801</v>
          </cell>
          <cell r="C7882" t="str">
            <v>手术费</v>
          </cell>
          <cell r="D7882" t="str">
            <v>08</v>
          </cell>
          <cell r="E7882" t="str">
            <v>手术治疗费</v>
          </cell>
          <cell r="F7882" t="str">
            <v>10</v>
          </cell>
          <cell r="G7882" t="str">
            <v>小儿先天性髋关节脱位切开复位骨盆截骨股骨上端截骨内固定术</v>
          </cell>
        </row>
        <row r="7882">
          <cell r="J7882" t="str">
            <v>次</v>
          </cell>
          <cell r="K7882">
            <v>4043</v>
          </cell>
          <cell r="L7882">
            <v>3640</v>
          </cell>
          <cell r="M7882">
            <v>3094</v>
          </cell>
        </row>
        <row r="7882">
          <cell r="O7882" t="str">
            <v>医保</v>
          </cell>
        </row>
        <row r="7882">
          <cell r="Q7882" t="str">
            <v>未成年人</v>
          </cell>
        </row>
        <row r="7883">
          <cell r="A7883" t="str">
            <v>033150600900</v>
          </cell>
          <cell r="B7883" t="str">
            <v>331506009</v>
          </cell>
          <cell r="C7883" t="str">
            <v>手术费</v>
          </cell>
          <cell r="D7883" t="str">
            <v>08</v>
          </cell>
          <cell r="E7883" t="str">
            <v>手术治疗费</v>
          </cell>
          <cell r="F7883" t="str">
            <v>10</v>
          </cell>
          <cell r="G7883" t="str">
            <v>髌骨半脱位外侧切开松解术</v>
          </cell>
          <cell r="H7883" t="str">
            <v>包括髌韧带挛缩松解、前（后）交叉韧带紧缩</v>
          </cell>
        </row>
        <row r="7883">
          <cell r="J7883" t="str">
            <v>次</v>
          </cell>
          <cell r="K7883">
            <v>1280</v>
          </cell>
          <cell r="L7883">
            <v>1280</v>
          </cell>
          <cell r="M7883">
            <v>1088</v>
          </cell>
        </row>
        <row r="7883">
          <cell r="O7883" t="str">
            <v>医保</v>
          </cell>
        </row>
        <row r="7884">
          <cell r="A7884" t="str">
            <v>033150600901</v>
          </cell>
          <cell r="B7884" t="str">
            <v>33150600901</v>
          </cell>
          <cell r="C7884" t="str">
            <v>手术费</v>
          </cell>
          <cell r="D7884" t="str">
            <v>08</v>
          </cell>
          <cell r="E7884" t="str">
            <v>手术治疗费</v>
          </cell>
          <cell r="F7884" t="str">
            <v>10</v>
          </cell>
          <cell r="G7884" t="str">
            <v>髌骨半脱位外侧切开松解术-髌韧带挛缩松解</v>
          </cell>
        </row>
        <row r="7884">
          <cell r="J7884" t="str">
            <v>次</v>
          </cell>
          <cell r="K7884">
            <v>1280</v>
          </cell>
          <cell r="L7884">
            <v>1280</v>
          </cell>
          <cell r="M7884">
            <v>1088</v>
          </cell>
          <cell r="N7884" t="str">
            <v>髌韧带挛缩松解</v>
          </cell>
          <cell r="O7884" t="str">
            <v>医保</v>
          </cell>
        </row>
        <row r="7885">
          <cell r="A7885" t="str">
            <v>033150600902</v>
          </cell>
          <cell r="B7885" t="str">
            <v>33150600902</v>
          </cell>
          <cell r="C7885" t="str">
            <v>手术费</v>
          </cell>
          <cell r="D7885" t="str">
            <v>08</v>
          </cell>
          <cell r="E7885" t="str">
            <v>手术治疗费</v>
          </cell>
          <cell r="F7885" t="str">
            <v>10</v>
          </cell>
          <cell r="G7885" t="str">
            <v>髌骨半脱位外侧切开松解术-髌韧带前（后）交叉韧带紧缩</v>
          </cell>
        </row>
        <row r="7885">
          <cell r="J7885" t="str">
            <v>次</v>
          </cell>
          <cell r="K7885">
            <v>1280</v>
          </cell>
          <cell r="L7885">
            <v>1280</v>
          </cell>
          <cell r="M7885">
            <v>1088</v>
          </cell>
          <cell r="N7885" t="str">
            <v>髌韧带前（后）交叉韧带紧缩</v>
          </cell>
          <cell r="O7885" t="str">
            <v>医保</v>
          </cell>
        </row>
        <row r="7886">
          <cell r="A7886" t="str">
            <v>033150600903</v>
          </cell>
          <cell r="B7886" t="str">
            <v>33150600903</v>
          </cell>
          <cell r="C7886" t="str">
            <v>手术费</v>
          </cell>
          <cell r="D7886" t="str">
            <v>08</v>
          </cell>
          <cell r="E7886" t="str">
            <v>手术治疗费</v>
          </cell>
          <cell r="F7886" t="str">
            <v>10</v>
          </cell>
          <cell r="G7886" t="str">
            <v>小儿髌骨半脱位外侧切开松解术</v>
          </cell>
        </row>
        <row r="7886">
          <cell r="J7886" t="str">
            <v>次</v>
          </cell>
          <cell r="K7886">
            <v>1664</v>
          </cell>
          <cell r="L7886">
            <v>1664</v>
          </cell>
          <cell r="M7886">
            <v>1414</v>
          </cell>
        </row>
        <row r="7886">
          <cell r="O7886" t="str">
            <v>医保</v>
          </cell>
        </row>
        <row r="7887">
          <cell r="A7887" t="str">
            <v>033150600904</v>
          </cell>
          <cell r="B7887" t="str">
            <v>33150600904</v>
          </cell>
          <cell r="C7887" t="str">
            <v>手术费</v>
          </cell>
          <cell r="D7887" t="str">
            <v>08</v>
          </cell>
          <cell r="E7887" t="str">
            <v>手术治疗费</v>
          </cell>
          <cell r="F7887" t="str">
            <v>10</v>
          </cell>
          <cell r="G7887" t="str">
            <v>经关节镜髌骨半脱位外侧切开松解术</v>
          </cell>
        </row>
        <row r="7887">
          <cell r="J7887" t="str">
            <v>次</v>
          </cell>
          <cell r="K7887">
            <v>1830</v>
          </cell>
          <cell r="L7887">
            <v>1760</v>
          </cell>
          <cell r="M7887">
            <v>1496</v>
          </cell>
        </row>
        <row r="7887">
          <cell r="O7887" t="str">
            <v>医保</v>
          </cell>
        </row>
        <row r="7888">
          <cell r="A7888" t="str">
            <v>033150600905</v>
          </cell>
          <cell r="B7888" t="str">
            <v>33150600905</v>
          </cell>
          <cell r="C7888" t="str">
            <v>手术费</v>
          </cell>
          <cell r="D7888" t="str">
            <v>08</v>
          </cell>
          <cell r="E7888" t="str">
            <v>手术治疗费</v>
          </cell>
          <cell r="F7888" t="str">
            <v>10</v>
          </cell>
          <cell r="G7888" t="str">
            <v>小儿经关节镜髌骨半脱位外侧切开松解术</v>
          </cell>
        </row>
        <row r="7888">
          <cell r="J7888" t="str">
            <v>次</v>
          </cell>
          <cell r="K7888">
            <v>2379</v>
          </cell>
          <cell r="L7888">
            <v>2288</v>
          </cell>
          <cell r="M7888">
            <v>1945</v>
          </cell>
        </row>
        <row r="7888">
          <cell r="O7888" t="str">
            <v>医保</v>
          </cell>
        </row>
        <row r="7889">
          <cell r="A7889" t="str">
            <v>033150601000</v>
          </cell>
          <cell r="B7889" t="str">
            <v>331506010</v>
          </cell>
          <cell r="C7889" t="str">
            <v>手术费</v>
          </cell>
          <cell r="D7889" t="str">
            <v>08</v>
          </cell>
          <cell r="E7889" t="str">
            <v>手术治疗费</v>
          </cell>
          <cell r="F7889" t="str">
            <v>10</v>
          </cell>
          <cell r="G7889" t="str">
            <v>髌骨脱位成形术</v>
          </cell>
        </row>
        <row r="7889">
          <cell r="J7889" t="str">
            <v>次</v>
          </cell>
          <cell r="K7889">
            <v>1580</v>
          </cell>
          <cell r="L7889">
            <v>1575</v>
          </cell>
          <cell r="M7889">
            <v>1339</v>
          </cell>
        </row>
        <row r="7889">
          <cell r="O7889" t="str">
            <v>医保</v>
          </cell>
        </row>
        <row r="7890">
          <cell r="A7890" t="str">
            <v>033150601001</v>
          </cell>
          <cell r="B7890" t="str">
            <v>33150601001</v>
          </cell>
          <cell r="C7890" t="str">
            <v>手术费</v>
          </cell>
          <cell r="D7890" t="str">
            <v>08</v>
          </cell>
          <cell r="E7890" t="str">
            <v>手术治疗费</v>
          </cell>
          <cell r="F7890" t="str">
            <v>10</v>
          </cell>
          <cell r="G7890" t="str">
            <v>小儿髌骨脱位成形术</v>
          </cell>
        </row>
        <row r="7890">
          <cell r="J7890" t="str">
            <v>次</v>
          </cell>
          <cell r="K7890">
            <v>2054</v>
          </cell>
          <cell r="L7890">
            <v>2048</v>
          </cell>
          <cell r="M7890">
            <v>1741</v>
          </cell>
        </row>
        <row r="7890">
          <cell r="O7890" t="str">
            <v>医保</v>
          </cell>
        </row>
        <row r="7891">
          <cell r="A7891" t="str">
            <v>033150601002</v>
          </cell>
          <cell r="B7891" t="str">
            <v>33150601002</v>
          </cell>
          <cell r="C7891" t="str">
            <v>手术费</v>
          </cell>
          <cell r="D7891" t="str">
            <v>08</v>
          </cell>
          <cell r="E7891" t="str">
            <v>手术治疗费</v>
          </cell>
          <cell r="F7891" t="str">
            <v>10</v>
          </cell>
          <cell r="G7891" t="str">
            <v>经关节镜髌骨脱位成形术</v>
          </cell>
        </row>
        <row r="7891">
          <cell r="J7891" t="str">
            <v>次</v>
          </cell>
          <cell r="K7891">
            <v>2130</v>
          </cell>
          <cell r="L7891">
            <v>2055</v>
          </cell>
          <cell r="M7891">
            <v>1747</v>
          </cell>
        </row>
        <row r="7891">
          <cell r="O7891" t="str">
            <v>医保</v>
          </cell>
        </row>
        <row r="7892">
          <cell r="A7892" t="str">
            <v>033150601003</v>
          </cell>
          <cell r="B7892" t="str">
            <v>33150601003</v>
          </cell>
          <cell r="C7892" t="str">
            <v>手术费</v>
          </cell>
          <cell r="D7892" t="str">
            <v>08</v>
          </cell>
          <cell r="E7892" t="str">
            <v>手术治疗费</v>
          </cell>
          <cell r="F7892" t="str">
            <v>10</v>
          </cell>
          <cell r="G7892" t="str">
            <v>小儿经关节镜髌骨脱位成形术</v>
          </cell>
        </row>
        <row r="7892">
          <cell r="J7892" t="str">
            <v>次</v>
          </cell>
          <cell r="K7892">
            <v>2769</v>
          </cell>
          <cell r="L7892">
            <v>2672</v>
          </cell>
          <cell r="M7892">
            <v>2271</v>
          </cell>
        </row>
        <row r="7892">
          <cell r="O7892" t="str">
            <v>医保</v>
          </cell>
        </row>
        <row r="7893">
          <cell r="A7893" t="str">
            <v>033150601100</v>
          </cell>
          <cell r="B7893" t="str">
            <v>331506011</v>
          </cell>
          <cell r="C7893" t="str">
            <v>手术费</v>
          </cell>
          <cell r="D7893" t="str">
            <v>08</v>
          </cell>
          <cell r="E7893" t="str">
            <v>手术治疗费</v>
          </cell>
          <cell r="F7893" t="str">
            <v>10</v>
          </cell>
          <cell r="G7893" t="str">
            <v>急性膝关节前后十字韧带破裂修补术</v>
          </cell>
        </row>
        <row r="7893">
          <cell r="J7893" t="str">
            <v>次</v>
          </cell>
          <cell r="K7893">
            <v>2420</v>
          </cell>
          <cell r="L7893">
            <v>2180</v>
          </cell>
          <cell r="M7893">
            <v>1853</v>
          </cell>
          <cell r="N7893" t="str">
            <v>经膝关节镜三甲医院加收575元，三甲以下医院加收510元</v>
          </cell>
          <cell r="O7893" t="str">
            <v>医保</v>
          </cell>
        </row>
        <row r="7894">
          <cell r="A7894" t="str">
            <v>033150601101</v>
          </cell>
          <cell r="B7894" t="str">
            <v>33150601101</v>
          </cell>
          <cell r="C7894" t="str">
            <v>手术费</v>
          </cell>
          <cell r="D7894" t="str">
            <v>08</v>
          </cell>
          <cell r="E7894" t="str">
            <v>手术治疗费</v>
          </cell>
          <cell r="F7894" t="str">
            <v>10</v>
          </cell>
          <cell r="G7894" t="str">
            <v>经膝关节镜急性膝关节前后十字韧带破裂修补术</v>
          </cell>
          <cell r="H7894" t="str">
            <v/>
          </cell>
        </row>
        <row r="7894">
          <cell r="J7894" t="str">
            <v>次</v>
          </cell>
          <cell r="K7894">
            <v>2995</v>
          </cell>
          <cell r="L7894">
            <v>2690</v>
          </cell>
          <cell r="M7894">
            <v>2287</v>
          </cell>
          <cell r="N7894" t="str">
            <v>经膝关节镜</v>
          </cell>
          <cell r="O7894" t="str">
            <v>医保</v>
          </cell>
        </row>
        <row r="7895">
          <cell r="A7895" t="str">
            <v>033150601102</v>
          </cell>
          <cell r="B7895" t="str">
            <v>33150601102</v>
          </cell>
          <cell r="C7895" t="str">
            <v>手术费</v>
          </cell>
          <cell r="D7895" t="str">
            <v>08</v>
          </cell>
          <cell r="E7895" t="str">
            <v>手术治疗费</v>
          </cell>
          <cell r="F7895" t="str">
            <v>10</v>
          </cell>
          <cell r="G7895" t="str">
            <v>小儿急性膝关节前后十字韧带破裂修补术</v>
          </cell>
        </row>
        <row r="7895">
          <cell r="J7895" t="str">
            <v>次</v>
          </cell>
          <cell r="K7895">
            <v>3146</v>
          </cell>
          <cell r="L7895">
            <v>2834</v>
          </cell>
          <cell r="M7895">
            <v>2409</v>
          </cell>
        </row>
        <row r="7895">
          <cell r="O7895" t="str">
            <v>医保</v>
          </cell>
        </row>
        <row r="7896">
          <cell r="A7896" t="str">
            <v>033150601103</v>
          </cell>
          <cell r="B7896" t="str">
            <v>33150601103</v>
          </cell>
          <cell r="C7896" t="str">
            <v>手术费</v>
          </cell>
          <cell r="D7896" t="str">
            <v>08</v>
          </cell>
          <cell r="E7896" t="str">
            <v>手术治疗费</v>
          </cell>
          <cell r="F7896" t="str">
            <v>10</v>
          </cell>
          <cell r="G7896" t="str">
            <v>小儿经膝关节镜急性膝关节前后十字韧带破裂修补术</v>
          </cell>
          <cell r="H7896" t="str">
            <v/>
          </cell>
        </row>
        <row r="7896">
          <cell r="J7896" t="str">
            <v>次</v>
          </cell>
          <cell r="K7896">
            <v>3894</v>
          </cell>
          <cell r="L7896">
            <v>3497</v>
          </cell>
          <cell r="M7896">
            <v>2973</v>
          </cell>
          <cell r="N7896" t="str">
            <v>经膝关节镜</v>
          </cell>
          <cell r="O7896" t="str">
            <v>医保</v>
          </cell>
        </row>
        <row r="7897">
          <cell r="A7897" t="str">
            <v>033150601200</v>
          </cell>
          <cell r="B7897" t="str">
            <v>331506012</v>
          </cell>
          <cell r="C7897" t="str">
            <v>手术费</v>
          </cell>
          <cell r="D7897" t="str">
            <v>08</v>
          </cell>
          <cell r="E7897" t="str">
            <v>手术治疗费</v>
          </cell>
          <cell r="F7897" t="str">
            <v>10</v>
          </cell>
          <cell r="G7897" t="str">
            <v>膝关节陈旧性前十字韧带重建术</v>
          </cell>
        </row>
        <row r="7897">
          <cell r="J7897" t="str">
            <v>次</v>
          </cell>
          <cell r="K7897">
            <v>2590</v>
          </cell>
          <cell r="L7897">
            <v>2330</v>
          </cell>
          <cell r="M7897">
            <v>1981</v>
          </cell>
          <cell r="N7897" t="str">
            <v>经膝关节镜三甲医院加收575元，三甲以下医院加收520元</v>
          </cell>
          <cell r="O7897" t="str">
            <v>医保</v>
          </cell>
        </row>
        <row r="7898">
          <cell r="A7898" t="str">
            <v>033150601201</v>
          </cell>
          <cell r="B7898" t="str">
            <v>33150601201</v>
          </cell>
          <cell r="C7898" t="str">
            <v>手术费</v>
          </cell>
          <cell r="D7898" t="str">
            <v>08</v>
          </cell>
          <cell r="E7898" t="str">
            <v>手术治疗费</v>
          </cell>
          <cell r="F7898" t="str">
            <v>10</v>
          </cell>
          <cell r="G7898" t="str">
            <v>经膝关节镜膝关节陈旧性前十字韧带重建术</v>
          </cell>
          <cell r="H7898" t="str">
            <v/>
          </cell>
        </row>
        <row r="7898">
          <cell r="J7898" t="str">
            <v>次</v>
          </cell>
          <cell r="K7898">
            <v>3165</v>
          </cell>
          <cell r="L7898">
            <v>2850</v>
          </cell>
          <cell r="M7898">
            <v>2423</v>
          </cell>
          <cell r="N7898" t="str">
            <v>经膝关节镜</v>
          </cell>
          <cell r="O7898" t="str">
            <v>医保</v>
          </cell>
        </row>
        <row r="7899">
          <cell r="A7899" t="str">
            <v>033150601202</v>
          </cell>
          <cell r="B7899" t="str">
            <v>33150601202</v>
          </cell>
          <cell r="C7899" t="str">
            <v>手术费</v>
          </cell>
          <cell r="D7899" t="str">
            <v>08</v>
          </cell>
          <cell r="E7899" t="str">
            <v>手术治疗费</v>
          </cell>
          <cell r="F7899" t="str">
            <v>10</v>
          </cell>
          <cell r="G7899" t="str">
            <v>小儿膝关节陈旧性前十字韧带重建术</v>
          </cell>
        </row>
        <row r="7899">
          <cell r="J7899" t="str">
            <v>次</v>
          </cell>
          <cell r="K7899">
            <v>3367</v>
          </cell>
          <cell r="L7899">
            <v>3029</v>
          </cell>
          <cell r="M7899">
            <v>2575</v>
          </cell>
        </row>
        <row r="7899">
          <cell r="O7899" t="str">
            <v>医保</v>
          </cell>
        </row>
        <row r="7900">
          <cell r="A7900" t="str">
            <v>033150601203</v>
          </cell>
          <cell r="B7900" t="str">
            <v>33150601203</v>
          </cell>
          <cell r="C7900" t="str">
            <v>手术费</v>
          </cell>
          <cell r="D7900" t="str">
            <v>08</v>
          </cell>
          <cell r="E7900" t="str">
            <v>手术治疗费</v>
          </cell>
          <cell r="F7900" t="str">
            <v>10</v>
          </cell>
          <cell r="G7900" t="str">
            <v>小儿经膝关节镜膝关节陈旧性前十字韧带重建术</v>
          </cell>
          <cell r="H7900" t="str">
            <v/>
          </cell>
        </row>
        <row r="7900">
          <cell r="J7900" t="str">
            <v>次</v>
          </cell>
          <cell r="K7900">
            <v>4115</v>
          </cell>
          <cell r="L7900">
            <v>3705</v>
          </cell>
          <cell r="M7900">
            <v>3149</v>
          </cell>
          <cell r="N7900" t="str">
            <v>经膝关节镜</v>
          </cell>
          <cell r="O7900" t="str">
            <v>医保</v>
          </cell>
        </row>
        <row r="7901">
          <cell r="A7901" t="str">
            <v>033150601300</v>
          </cell>
          <cell r="B7901" t="str">
            <v>331506013</v>
          </cell>
          <cell r="C7901" t="str">
            <v>手术费</v>
          </cell>
          <cell r="D7901" t="str">
            <v>08</v>
          </cell>
          <cell r="E7901" t="str">
            <v>手术治疗费</v>
          </cell>
          <cell r="F7901" t="str">
            <v>10</v>
          </cell>
          <cell r="G7901" t="str">
            <v>膝关节陈旧性后十字韧带重建术</v>
          </cell>
        </row>
        <row r="7901">
          <cell r="J7901" t="str">
            <v>次</v>
          </cell>
          <cell r="K7901">
            <v>2590</v>
          </cell>
          <cell r="L7901">
            <v>2330</v>
          </cell>
          <cell r="M7901">
            <v>1981</v>
          </cell>
          <cell r="N7901" t="str">
            <v>经膝关节镜三甲医院加收575元，三甲以下医院加收520元</v>
          </cell>
          <cell r="O7901" t="str">
            <v>医保</v>
          </cell>
        </row>
        <row r="7902">
          <cell r="A7902" t="str">
            <v>033150601301</v>
          </cell>
          <cell r="B7902" t="str">
            <v>33150601301</v>
          </cell>
          <cell r="C7902" t="str">
            <v>手术费</v>
          </cell>
          <cell r="D7902" t="str">
            <v>08</v>
          </cell>
          <cell r="E7902" t="str">
            <v>手术治疗费</v>
          </cell>
          <cell r="F7902" t="str">
            <v>10</v>
          </cell>
          <cell r="G7902" t="str">
            <v>经膝关节镜膝关节陈旧性后十字韧带重建术</v>
          </cell>
          <cell r="H7902" t="str">
            <v/>
          </cell>
        </row>
        <row r="7902">
          <cell r="J7902" t="str">
            <v>次</v>
          </cell>
          <cell r="K7902">
            <v>3165</v>
          </cell>
          <cell r="L7902">
            <v>2850</v>
          </cell>
          <cell r="M7902">
            <v>2423</v>
          </cell>
          <cell r="N7902" t="str">
            <v>经膝关节镜</v>
          </cell>
          <cell r="O7902" t="str">
            <v>医保</v>
          </cell>
        </row>
        <row r="7903">
          <cell r="A7903" t="str">
            <v>033150601302</v>
          </cell>
          <cell r="B7903" t="str">
            <v>33150601302</v>
          </cell>
          <cell r="C7903" t="str">
            <v>手术费</v>
          </cell>
          <cell r="D7903" t="str">
            <v>08</v>
          </cell>
          <cell r="E7903" t="str">
            <v>手术治疗费</v>
          </cell>
          <cell r="F7903" t="str">
            <v>10</v>
          </cell>
          <cell r="G7903" t="str">
            <v>小儿膝关节陈旧性后十字韧带重建术</v>
          </cell>
        </row>
        <row r="7903">
          <cell r="J7903" t="str">
            <v>次</v>
          </cell>
          <cell r="K7903">
            <v>3367</v>
          </cell>
          <cell r="L7903">
            <v>3029</v>
          </cell>
          <cell r="M7903">
            <v>2575</v>
          </cell>
        </row>
        <row r="7903">
          <cell r="O7903" t="str">
            <v>医保</v>
          </cell>
        </row>
        <row r="7904">
          <cell r="A7904" t="str">
            <v>033150601303</v>
          </cell>
          <cell r="B7904" t="str">
            <v>33150601303</v>
          </cell>
          <cell r="C7904" t="str">
            <v>手术费</v>
          </cell>
          <cell r="D7904" t="str">
            <v>08</v>
          </cell>
          <cell r="E7904" t="str">
            <v>手术治疗费</v>
          </cell>
          <cell r="F7904" t="str">
            <v>10</v>
          </cell>
          <cell r="G7904" t="str">
            <v>小儿经膝关节镜膝关节陈旧性后十字韧带重建术</v>
          </cell>
          <cell r="H7904" t="str">
            <v/>
          </cell>
        </row>
        <row r="7904">
          <cell r="J7904" t="str">
            <v>次</v>
          </cell>
          <cell r="K7904">
            <v>4115</v>
          </cell>
          <cell r="L7904">
            <v>3705</v>
          </cell>
          <cell r="M7904">
            <v>3149</v>
          </cell>
          <cell r="N7904" t="str">
            <v>经膝关节镜</v>
          </cell>
          <cell r="O7904" t="str">
            <v>医保</v>
          </cell>
        </row>
        <row r="7905">
          <cell r="A7905" t="str">
            <v>033150601400</v>
          </cell>
          <cell r="B7905" t="str">
            <v>331506014</v>
          </cell>
          <cell r="C7905" t="str">
            <v>手术费</v>
          </cell>
          <cell r="D7905" t="str">
            <v>08</v>
          </cell>
          <cell r="E7905" t="str">
            <v>手术治疗费</v>
          </cell>
          <cell r="F7905" t="str">
            <v>10</v>
          </cell>
          <cell r="G7905" t="str">
            <v>膝关节陈旧性内外侧副韧带重建术</v>
          </cell>
        </row>
        <row r="7905">
          <cell r="J7905" t="str">
            <v>次</v>
          </cell>
          <cell r="K7905">
            <v>1550</v>
          </cell>
          <cell r="L7905">
            <v>1521</v>
          </cell>
          <cell r="M7905">
            <v>1293</v>
          </cell>
        </row>
        <row r="7905">
          <cell r="O7905" t="str">
            <v>医保</v>
          </cell>
        </row>
        <row r="7906">
          <cell r="A7906" t="str">
            <v>033150601401</v>
          </cell>
          <cell r="B7906" t="str">
            <v>33150601401</v>
          </cell>
          <cell r="C7906" t="str">
            <v>手术费</v>
          </cell>
          <cell r="D7906" t="str">
            <v>08</v>
          </cell>
          <cell r="E7906" t="str">
            <v>手术治疗费</v>
          </cell>
          <cell r="F7906" t="str">
            <v>10</v>
          </cell>
          <cell r="G7906" t="str">
            <v>小儿膝关节陈旧性内外侧副韧带重建术</v>
          </cell>
        </row>
        <row r="7906">
          <cell r="J7906" t="str">
            <v>次</v>
          </cell>
          <cell r="K7906">
            <v>2015</v>
          </cell>
          <cell r="L7906">
            <v>1977</v>
          </cell>
          <cell r="M7906">
            <v>1681</v>
          </cell>
        </row>
        <row r="7906">
          <cell r="O7906" t="str">
            <v>医保</v>
          </cell>
        </row>
        <row r="7907">
          <cell r="A7907" t="str">
            <v>033150601402</v>
          </cell>
          <cell r="B7907" t="str">
            <v>33150601402</v>
          </cell>
          <cell r="C7907" t="str">
            <v>手术费</v>
          </cell>
          <cell r="D7907" t="str">
            <v>08</v>
          </cell>
          <cell r="E7907" t="str">
            <v>手术治疗费</v>
          </cell>
          <cell r="F7907" t="str">
            <v>10</v>
          </cell>
          <cell r="G7907" t="str">
            <v>经关节镜膝关节陈旧性内外侧副韧带重建术</v>
          </cell>
        </row>
        <row r="7907">
          <cell r="J7907" t="str">
            <v>次</v>
          </cell>
          <cell r="K7907">
            <v>2100</v>
          </cell>
          <cell r="L7907">
            <v>2001</v>
          </cell>
          <cell r="M7907">
            <v>1701</v>
          </cell>
        </row>
        <row r="7907">
          <cell r="O7907" t="str">
            <v>医保</v>
          </cell>
        </row>
        <row r="7908">
          <cell r="A7908" t="str">
            <v>033150601403</v>
          </cell>
          <cell r="B7908" t="str">
            <v>33150601403</v>
          </cell>
          <cell r="C7908" t="str">
            <v>手术费</v>
          </cell>
          <cell r="D7908" t="str">
            <v>08</v>
          </cell>
          <cell r="E7908" t="str">
            <v>手术治疗费</v>
          </cell>
          <cell r="F7908" t="str">
            <v>10</v>
          </cell>
          <cell r="G7908" t="str">
            <v>小儿经关节镜膝关节陈旧性内外侧副韧带重建术</v>
          </cell>
        </row>
        <row r="7908">
          <cell r="J7908" t="str">
            <v>次</v>
          </cell>
          <cell r="K7908">
            <v>2730</v>
          </cell>
          <cell r="L7908">
            <v>2601</v>
          </cell>
          <cell r="M7908">
            <v>2211</v>
          </cell>
        </row>
        <row r="7908">
          <cell r="O7908" t="str">
            <v>医保</v>
          </cell>
        </row>
        <row r="7909">
          <cell r="A7909" t="str">
            <v>033150601500</v>
          </cell>
          <cell r="B7909" t="str">
            <v>331506015</v>
          </cell>
          <cell r="C7909" t="str">
            <v>手术费</v>
          </cell>
          <cell r="D7909" t="str">
            <v>08</v>
          </cell>
          <cell r="E7909" t="str">
            <v>手术治疗费</v>
          </cell>
          <cell r="F7909" t="str">
            <v>10</v>
          </cell>
          <cell r="G7909" t="str">
            <v>膝关节单纯游离体摘除术</v>
          </cell>
          <cell r="H7909" t="str">
            <v>包括踝关节游离体摘除术</v>
          </cell>
        </row>
        <row r="7909">
          <cell r="J7909" t="str">
            <v>次</v>
          </cell>
          <cell r="K7909">
            <v>585</v>
          </cell>
          <cell r="L7909">
            <v>585</v>
          </cell>
          <cell r="M7909">
            <v>497</v>
          </cell>
        </row>
        <row r="7909">
          <cell r="O7909" t="str">
            <v>医保</v>
          </cell>
        </row>
        <row r="7910">
          <cell r="A7910" t="str">
            <v>033150601501</v>
          </cell>
          <cell r="B7910" t="str">
            <v>33150601501</v>
          </cell>
          <cell r="C7910" t="str">
            <v>手术费</v>
          </cell>
          <cell r="D7910" t="str">
            <v>08</v>
          </cell>
          <cell r="E7910" t="str">
            <v>手术治疗费</v>
          </cell>
          <cell r="F7910" t="str">
            <v>10</v>
          </cell>
          <cell r="G7910" t="str">
            <v>小儿膝关节单纯游离体摘除术</v>
          </cell>
        </row>
        <row r="7910">
          <cell r="J7910" t="str">
            <v>次</v>
          </cell>
          <cell r="K7910">
            <v>761</v>
          </cell>
          <cell r="L7910">
            <v>761</v>
          </cell>
          <cell r="M7910">
            <v>647</v>
          </cell>
        </row>
        <row r="7910">
          <cell r="O7910" t="str">
            <v>医保</v>
          </cell>
        </row>
        <row r="7911">
          <cell r="A7911" t="str">
            <v>033150601502</v>
          </cell>
          <cell r="B7911" t="str">
            <v>33150601502</v>
          </cell>
          <cell r="C7911" t="str">
            <v>手术费</v>
          </cell>
          <cell r="D7911" t="str">
            <v>08</v>
          </cell>
          <cell r="E7911" t="str">
            <v>手术治疗费</v>
          </cell>
          <cell r="F7911" t="str">
            <v>10</v>
          </cell>
          <cell r="G7911" t="str">
            <v>踝关节单纯游离体摘除术</v>
          </cell>
        </row>
        <row r="7911">
          <cell r="J7911" t="str">
            <v>次</v>
          </cell>
          <cell r="K7911">
            <v>610</v>
          </cell>
          <cell r="L7911">
            <v>549</v>
          </cell>
          <cell r="M7911">
            <v>467</v>
          </cell>
        </row>
        <row r="7911">
          <cell r="O7911" t="str">
            <v>医保</v>
          </cell>
        </row>
        <row r="7912">
          <cell r="A7912" t="str">
            <v>033150601503</v>
          </cell>
          <cell r="B7912" t="str">
            <v>33150601503</v>
          </cell>
          <cell r="C7912" t="str">
            <v>手术费</v>
          </cell>
          <cell r="D7912" t="str">
            <v>08</v>
          </cell>
          <cell r="E7912" t="str">
            <v>手术治疗费</v>
          </cell>
          <cell r="F7912" t="str">
            <v>10</v>
          </cell>
          <cell r="G7912" t="str">
            <v>小儿踝关节单纯游离体摘除术</v>
          </cell>
        </row>
        <row r="7912">
          <cell r="J7912" t="str">
            <v>次</v>
          </cell>
          <cell r="K7912">
            <v>795</v>
          </cell>
          <cell r="L7912">
            <v>715</v>
          </cell>
          <cell r="M7912">
            <v>607.1</v>
          </cell>
        </row>
        <row r="7912">
          <cell r="O7912" t="str">
            <v>医保</v>
          </cell>
        </row>
        <row r="7913">
          <cell r="A7913" t="str">
            <v>033150601600</v>
          </cell>
          <cell r="B7913" t="str">
            <v>331506016</v>
          </cell>
          <cell r="C7913" t="str">
            <v>手术费</v>
          </cell>
          <cell r="D7913" t="str">
            <v>08</v>
          </cell>
          <cell r="E7913" t="str">
            <v>手术治疗费</v>
          </cell>
          <cell r="F7913" t="str">
            <v>10</v>
          </cell>
          <cell r="G7913" t="str">
            <v>关节滑膜切除术（大）</v>
          </cell>
          <cell r="H7913" t="str">
            <v>包括膝、肩、髋</v>
          </cell>
        </row>
        <row r="7913">
          <cell r="J7913" t="str">
            <v>次</v>
          </cell>
          <cell r="K7913">
            <v>1300</v>
          </cell>
          <cell r="L7913">
            <v>1300</v>
          </cell>
          <cell r="M7913">
            <v>1105</v>
          </cell>
          <cell r="N7913" t="str">
            <v>激光三甲医院收1550元，三甲以下医院收1521元</v>
          </cell>
          <cell r="O7913" t="str">
            <v>医保</v>
          </cell>
        </row>
        <row r="7914">
          <cell r="A7914" t="str">
            <v>033150601601</v>
          </cell>
          <cell r="B7914" t="str">
            <v>33150601601</v>
          </cell>
          <cell r="C7914" t="str">
            <v>手术费</v>
          </cell>
          <cell r="D7914" t="str">
            <v>08</v>
          </cell>
          <cell r="E7914" t="str">
            <v>手术治疗费</v>
          </cell>
          <cell r="F7914" t="str">
            <v>10</v>
          </cell>
          <cell r="G7914" t="str">
            <v>关节滑膜切除术（大、激光）</v>
          </cell>
        </row>
        <row r="7914">
          <cell r="J7914" t="str">
            <v>次</v>
          </cell>
          <cell r="K7914">
            <v>1550</v>
          </cell>
          <cell r="L7914">
            <v>1521</v>
          </cell>
          <cell r="M7914">
            <v>1293</v>
          </cell>
          <cell r="N7914" t="str">
            <v>激光</v>
          </cell>
          <cell r="O7914" t="str">
            <v>医保</v>
          </cell>
        </row>
        <row r="7915">
          <cell r="A7915" t="str">
            <v>033150601602</v>
          </cell>
          <cell r="B7915" t="str">
            <v>33150601602</v>
          </cell>
          <cell r="C7915" t="str">
            <v>手术费</v>
          </cell>
          <cell r="D7915" t="str">
            <v>08</v>
          </cell>
          <cell r="E7915" t="str">
            <v>手术治疗费</v>
          </cell>
          <cell r="F7915" t="str">
            <v>10</v>
          </cell>
          <cell r="G7915" t="str">
            <v>小儿关节滑膜切除术（大）</v>
          </cell>
        </row>
        <row r="7915">
          <cell r="J7915" t="str">
            <v>次</v>
          </cell>
          <cell r="K7915">
            <v>1690</v>
          </cell>
          <cell r="L7915">
            <v>1690</v>
          </cell>
          <cell r="M7915">
            <v>1437</v>
          </cell>
        </row>
        <row r="7915">
          <cell r="O7915" t="str">
            <v>医保</v>
          </cell>
        </row>
        <row r="7916">
          <cell r="A7916" t="str">
            <v>033150601603</v>
          </cell>
          <cell r="B7916" t="str">
            <v>33150601603</v>
          </cell>
          <cell r="C7916" t="str">
            <v>手术费</v>
          </cell>
          <cell r="D7916" t="str">
            <v>08</v>
          </cell>
          <cell r="E7916" t="str">
            <v>手术治疗费</v>
          </cell>
          <cell r="F7916" t="str">
            <v>10</v>
          </cell>
          <cell r="G7916" t="str">
            <v>小儿关节滑膜切除术（大、激光）</v>
          </cell>
        </row>
        <row r="7916">
          <cell r="J7916" t="str">
            <v>次</v>
          </cell>
          <cell r="K7916">
            <v>2015</v>
          </cell>
          <cell r="L7916">
            <v>1977</v>
          </cell>
          <cell r="M7916">
            <v>1681</v>
          </cell>
          <cell r="N7916" t="str">
            <v>激光</v>
          </cell>
          <cell r="O7916" t="str">
            <v>医保</v>
          </cell>
        </row>
        <row r="7917">
          <cell r="A7917" t="str">
            <v>033150601604</v>
          </cell>
          <cell r="B7917" t="str">
            <v>33150601604</v>
          </cell>
          <cell r="C7917" t="str">
            <v>手术费</v>
          </cell>
          <cell r="D7917" t="str">
            <v>08</v>
          </cell>
          <cell r="E7917" t="str">
            <v>手术治疗费</v>
          </cell>
          <cell r="F7917" t="str">
            <v>10</v>
          </cell>
          <cell r="G7917" t="str">
            <v>经关节镜关节滑膜切除术（大）</v>
          </cell>
        </row>
        <row r="7917">
          <cell r="J7917" t="str">
            <v>次</v>
          </cell>
          <cell r="K7917">
            <v>1850</v>
          </cell>
          <cell r="L7917">
            <v>1780</v>
          </cell>
          <cell r="M7917">
            <v>1513</v>
          </cell>
        </row>
        <row r="7917">
          <cell r="O7917" t="str">
            <v>医保</v>
          </cell>
        </row>
        <row r="7918">
          <cell r="A7918" t="str">
            <v>033150601605</v>
          </cell>
          <cell r="B7918" t="str">
            <v>33150601605</v>
          </cell>
          <cell r="C7918" t="str">
            <v>手术费</v>
          </cell>
          <cell r="D7918" t="str">
            <v>08</v>
          </cell>
          <cell r="E7918" t="str">
            <v>手术治疗费</v>
          </cell>
          <cell r="F7918" t="str">
            <v>10</v>
          </cell>
          <cell r="G7918" t="str">
            <v>经关节镜关节滑膜切除术（大、激光）</v>
          </cell>
        </row>
        <row r="7918">
          <cell r="J7918" t="str">
            <v>次</v>
          </cell>
          <cell r="K7918">
            <v>2100</v>
          </cell>
          <cell r="L7918">
            <v>2001</v>
          </cell>
          <cell r="M7918">
            <v>1701</v>
          </cell>
          <cell r="N7918" t="str">
            <v>激光</v>
          </cell>
          <cell r="O7918" t="str">
            <v>医保</v>
          </cell>
        </row>
        <row r="7919">
          <cell r="A7919" t="str">
            <v>033150601606</v>
          </cell>
          <cell r="B7919" t="str">
            <v>33150601606</v>
          </cell>
          <cell r="C7919" t="str">
            <v>手术费</v>
          </cell>
          <cell r="D7919" t="str">
            <v>08</v>
          </cell>
          <cell r="E7919" t="str">
            <v>手术治疗费</v>
          </cell>
          <cell r="F7919" t="str">
            <v>10</v>
          </cell>
          <cell r="G7919" t="str">
            <v>小儿经关节镜关节滑膜切除术（大）</v>
          </cell>
        </row>
        <row r="7919">
          <cell r="J7919" t="str">
            <v>次</v>
          </cell>
          <cell r="K7919">
            <v>2405</v>
          </cell>
          <cell r="L7919">
            <v>2314</v>
          </cell>
          <cell r="M7919">
            <v>1967</v>
          </cell>
        </row>
        <row r="7919">
          <cell r="O7919" t="str">
            <v>医保</v>
          </cell>
        </row>
        <row r="7920">
          <cell r="A7920" t="str">
            <v>033150601607</v>
          </cell>
          <cell r="B7920" t="str">
            <v>33150601607</v>
          </cell>
          <cell r="C7920" t="str">
            <v>手术费</v>
          </cell>
          <cell r="D7920" t="str">
            <v>08</v>
          </cell>
          <cell r="E7920" t="str">
            <v>手术治疗费</v>
          </cell>
          <cell r="F7920" t="str">
            <v>10</v>
          </cell>
          <cell r="G7920" t="str">
            <v>小儿经关节镜关节滑膜切除术（大、激光）</v>
          </cell>
        </row>
        <row r="7920">
          <cell r="J7920" t="str">
            <v>次</v>
          </cell>
          <cell r="K7920">
            <v>2730</v>
          </cell>
          <cell r="L7920">
            <v>2601</v>
          </cell>
          <cell r="M7920">
            <v>2211</v>
          </cell>
          <cell r="N7920" t="str">
            <v>激光</v>
          </cell>
          <cell r="O7920" t="str">
            <v>医保</v>
          </cell>
        </row>
        <row r="7921">
          <cell r="A7921" t="str">
            <v>033150601700</v>
          </cell>
          <cell r="B7921" t="str">
            <v>331506017</v>
          </cell>
          <cell r="C7921" t="str">
            <v>手术费</v>
          </cell>
          <cell r="D7921" t="str">
            <v>08</v>
          </cell>
          <cell r="E7921" t="str">
            <v>手术治疗费</v>
          </cell>
          <cell r="F7921" t="str">
            <v>10</v>
          </cell>
          <cell r="G7921" t="str">
            <v>关节滑膜切除术（中）</v>
          </cell>
          <cell r="H7921" t="str">
            <v>包括肘、腕、踝</v>
          </cell>
        </row>
        <row r="7921">
          <cell r="J7921" t="str">
            <v>次</v>
          </cell>
          <cell r="K7921">
            <v>1450</v>
          </cell>
          <cell r="L7921">
            <v>1404</v>
          </cell>
          <cell r="M7921">
            <v>1193</v>
          </cell>
          <cell r="N7921" t="str">
            <v>激光三甲医院收1600元，三甲以下医院收1540元</v>
          </cell>
          <cell r="O7921" t="str">
            <v>医保</v>
          </cell>
        </row>
        <row r="7922">
          <cell r="A7922" t="str">
            <v>033150601701</v>
          </cell>
          <cell r="B7922" t="str">
            <v>33150601701</v>
          </cell>
          <cell r="C7922" t="str">
            <v>手术费</v>
          </cell>
          <cell r="D7922" t="str">
            <v>08</v>
          </cell>
          <cell r="E7922" t="str">
            <v>手术治疗费</v>
          </cell>
          <cell r="F7922" t="str">
            <v>10</v>
          </cell>
          <cell r="G7922" t="str">
            <v>关节滑膜切除术（中、激光）</v>
          </cell>
        </row>
        <row r="7922">
          <cell r="J7922" t="str">
            <v>次</v>
          </cell>
          <cell r="K7922">
            <v>1600</v>
          </cell>
          <cell r="L7922">
            <v>1540</v>
          </cell>
          <cell r="M7922">
            <v>1309</v>
          </cell>
          <cell r="N7922" t="str">
            <v>激光</v>
          </cell>
          <cell r="O7922" t="str">
            <v>医保</v>
          </cell>
        </row>
        <row r="7923">
          <cell r="A7923" t="str">
            <v>033150601702</v>
          </cell>
          <cell r="B7923" t="str">
            <v>33150601702</v>
          </cell>
          <cell r="C7923" t="str">
            <v>手术费</v>
          </cell>
          <cell r="D7923" t="str">
            <v>08</v>
          </cell>
          <cell r="E7923" t="str">
            <v>手术治疗费</v>
          </cell>
          <cell r="F7923" t="str">
            <v>10</v>
          </cell>
          <cell r="G7923" t="str">
            <v>小儿关节滑膜切除术（中）</v>
          </cell>
        </row>
        <row r="7923">
          <cell r="J7923" t="str">
            <v>次</v>
          </cell>
          <cell r="K7923">
            <v>1885</v>
          </cell>
          <cell r="L7923">
            <v>1825</v>
          </cell>
          <cell r="M7923">
            <v>1551</v>
          </cell>
        </row>
        <row r="7923">
          <cell r="O7923" t="str">
            <v>医保</v>
          </cell>
        </row>
        <row r="7924">
          <cell r="A7924" t="str">
            <v>033150601703</v>
          </cell>
          <cell r="B7924" t="str">
            <v>33150601703</v>
          </cell>
          <cell r="C7924" t="str">
            <v>手术费</v>
          </cell>
          <cell r="D7924" t="str">
            <v>08</v>
          </cell>
          <cell r="E7924" t="str">
            <v>手术治疗费</v>
          </cell>
          <cell r="F7924" t="str">
            <v>10</v>
          </cell>
          <cell r="G7924" t="str">
            <v>小儿关节滑膜切除术（中、激光）</v>
          </cell>
        </row>
        <row r="7924">
          <cell r="J7924" t="str">
            <v>次</v>
          </cell>
          <cell r="K7924">
            <v>2080</v>
          </cell>
          <cell r="L7924">
            <v>2002</v>
          </cell>
          <cell r="M7924">
            <v>1702</v>
          </cell>
          <cell r="N7924" t="str">
            <v>激光</v>
          </cell>
          <cell r="O7924" t="str">
            <v>医保</v>
          </cell>
        </row>
        <row r="7925">
          <cell r="A7925" t="str">
            <v>033150601704</v>
          </cell>
          <cell r="B7925" t="str">
            <v>33150601704</v>
          </cell>
          <cell r="C7925" t="str">
            <v>手术费</v>
          </cell>
          <cell r="D7925" t="str">
            <v>08</v>
          </cell>
          <cell r="E7925" t="str">
            <v>手术治疗费</v>
          </cell>
          <cell r="F7925" t="str">
            <v>10</v>
          </cell>
          <cell r="G7925" t="str">
            <v>经关节镜关节滑膜切除术（中）</v>
          </cell>
        </row>
        <row r="7925">
          <cell r="J7925" t="str">
            <v>次</v>
          </cell>
          <cell r="K7925">
            <v>2000</v>
          </cell>
          <cell r="L7925">
            <v>1884</v>
          </cell>
          <cell r="M7925">
            <v>1601</v>
          </cell>
        </row>
        <row r="7925">
          <cell r="O7925" t="str">
            <v>医保</v>
          </cell>
        </row>
        <row r="7926">
          <cell r="A7926" t="str">
            <v>033150601705</v>
          </cell>
          <cell r="B7926" t="str">
            <v>33150601705</v>
          </cell>
          <cell r="C7926" t="str">
            <v>手术费</v>
          </cell>
          <cell r="D7926" t="str">
            <v>08</v>
          </cell>
          <cell r="E7926" t="str">
            <v>手术治疗费</v>
          </cell>
          <cell r="F7926" t="str">
            <v>10</v>
          </cell>
          <cell r="G7926" t="str">
            <v>经关节镜关节滑膜切除术（中、激光）</v>
          </cell>
        </row>
        <row r="7926">
          <cell r="J7926" t="str">
            <v>次</v>
          </cell>
          <cell r="K7926">
            <v>2150</v>
          </cell>
          <cell r="L7926">
            <v>2020</v>
          </cell>
          <cell r="M7926">
            <v>1717</v>
          </cell>
          <cell r="N7926" t="str">
            <v>激光</v>
          </cell>
          <cell r="O7926" t="str">
            <v>医保</v>
          </cell>
        </row>
        <row r="7927">
          <cell r="A7927" t="str">
            <v>033150601706</v>
          </cell>
          <cell r="B7927" t="str">
            <v>33150601706</v>
          </cell>
          <cell r="C7927" t="str">
            <v>手术费</v>
          </cell>
          <cell r="D7927" t="str">
            <v>08</v>
          </cell>
          <cell r="E7927" t="str">
            <v>手术治疗费</v>
          </cell>
          <cell r="F7927" t="str">
            <v>10</v>
          </cell>
          <cell r="G7927" t="str">
            <v>小儿经关节镜关节滑膜切除术（中）</v>
          </cell>
        </row>
        <row r="7927">
          <cell r="J7927" t="str">
            <v>次</v>
          </cell>
          <cell r="K7927">
            <v>2600</v>
          </cell>
          <cell r="L7927">
            <v>2449</v>
          </cell>
          <cell r="M7927">
            <v>2082</v>
          </cell>
        </row>
        <row r="7927">
          <cell r="O7927" t="str">
            <v>医保</v>
          </cell>
        </row>
        <row r="7928">
          <cell r="A7928" t="str">
            <v>033150601707</v>
          </cell>
          <cell r="B7928" t="str">
            <v>33150601707</v>
          </cell>
          <cell r="C7928" t="str">
            <v>手术费</v>
          </cell>
          <cell r="D7928" t="str">
            <v>08</v>
          </cell>
          <cell r="E7928" t="str">
            <v>手术治疗费</v>
          </cell>
          <cell r="F7928" t="str">
            <v>10</v>
          </cell>
          <cell r="G7928" t="str">
            <v>小儿经关节镜关节滑膜切除术（中、激光）</v>
          </cell>
        </row>
        <row r="7928">
          <cell r="J7928" t="str">
            <v>次</v>
          </cell>
          <cell r="K7928">
            <v>2795</v>
          </cell>
          <cell r="L7928">
            <v>2626</v>
          </cell>
          <cell r="M7928">
            <v>2232</v>
          </cell>
          <cell r="N7928" t="str">
            <v>激光</v>
          </cell>
          <cell r="O7928" t="str">
            <v>医保</v>
          </cell>
        </row>
        <row r="7929">
          <cell r="A7929" t="str">
            <v>033150601800</v>
          </cell>
          <cell r="B7929" t="str">
            <v>331506018</v>
          </cell>
          <cell r="C7929" t="str">
            <v>手术费</v>
          </cell>
          <cell r="D7929" t="str">
            <v>08</v>
          </cell>
          <cell r="E7929" t="str">
            <v>手术治疗费</v>
          </cell>
          <cell r="F7929" t="str">
            <v>10</v>
          </cell>
          <cell r="G7929" t="str">
            <v>关节滑膜切除术（小）</v>
          </cell>
          <cell r="H7929" t="str">
            <v>包括掌指、指间、趾间关节</v>
          </cell>
        </row>
        <row r="7929">
          <cell r="J7929" t="str">
            <v>次</v>
          </cell>
          <cell r="K7929">
            <v>940</v>
          </cell>
          <cell r="L7929">
            <v>936</v>
          </cell>
          <cell r="M7929">
            <v>796</v>
          </cell>
          <cell r="N7929" t="str">
            <v>激光三甲医院收990元，三甲以下医院收990元</v>
          </cell>
          <cell r="O7929" t="str">
            <v>医保</v>
          </cell>
        </row>
        <row r="7930">
          <cell r="A7930" t="str">
            <v>033150601801</v>
          </cell>
          <cell r="B7930" t="str">
            <v>33150601801</v>
          </cell>
          <cell r="C7930" t="str">
            <v>手术费</v>
          </cell>
          <cell r="D7930" t="str">
            <v>08</v>
          </cell>
          <cell r="E7930" t="str">
            <v>手术治疗费</v>
          </cell>
          <cell r="F7930" t="str">
            <v>10</v>
          </cell>
          <cell r="G7930" t="str">
            <v>关节滑膜切除术（小、激光）</v>
          </cell>
        </row>
        <row r="7930">
          <cell r="J7930" t="str">
            <v>次</v>
          </cell>
          <cell r="K7930">
            <v>990</v>
          </cell>
          <cell r="L7930">
            <v>990</v>
          </cell>
          <cell r="M7930">
            <v>842</v>
          </cell>
          <cell r="N7930" t="str">
            <v>激光</v>
          </cell>
          <cell r="O7930" t="str">
            <v>医保</v>
          </cell>
        </row>
        <row r="7931">
          <cell r="A7931" t="str">
            <v>033150601802</v>
          </cell>
          <cell r="B7931" t="str">
            <v>33150601802</v>
          </cell>
          <cell r="C7931" t="str">
            <v>手术费</v>
          </cell>
          <cell r="D7931" t="str">
            <v>08</v>
          </cell>
          <cell r="E7931" t="str">
            <v>手术治疗费</v>
          </cell>
          <cell r="F7931" t="str">
            <v>10</v>
          </cell>
          <cell r="G7931" t="str">
            <v>小儿关节滑膜切除术（小）</v>
          </cell>
        </row>
        <row r="7931">
          <cell r="J7931" t="str">
            <v>次</v>
          </cell>
          <cell r="K7931">
            <v>1222</v>
          </cell>
          <cell r="L7931">
            <v>1217</v>
          </cell>
          <cell r="M7931">
            <v>1035</v>
          </cell>
        </row>
        <row r="7931">
          <cell r="O7931" t="str">
            <v>医保</v>
          </cell>
        </row>
        <row r="7932">
          <cell r="A7932" t="str">
            <v>033150601803</v>
          </cell>
          <cell r="B7932" t="str">
            <v>33150601803</v>
          </cell>
          <cell r="C7932" t="str">
            <v>手术费</v>
          </cell>
          <cell r="D7932" t="str">
            <v>08</v>
          </cell>
          <cell r="E7932" t="str">
            <v>手术治疗费</v>
          </cell>
          <cell r="F7932" t="str">
            <v>10</v>
          </cell>
          <cell r="G7932" t="str">
            <v>小儿关节滑膜切除术（小、激光）</v>
          </cell>
        </row>
        <row r="7932">
          <cell r="J7932" t="str">
            <v>次</v>
          </cell>
          <cell r="K7932">
            <v>1287</v>
          </cell>
          <cell r="L7932">
            <v>1287</v>
          </cell>
          <cell r="M7932">
            <v>1094</v>
          </cell>
          <cell r="N7932" t="str">
            <v>激光</v>
          </cell>
          <cell r="O7932" t="str">
            <v>医保</v>
          </cell>
        </row>
        <row r="7933">
          <cell r="A7933" t="str">
            <v>033150601804</v>
          </cell>
          <cell r="B7933" t="str">
            <v>33150601804</v>
          </cell>
          <cell r="C7933" t="str">
            <v>手术费</v>
          </cell>
          <cell r="D7933" t="str">
            <v>08</v>
          </cell>
          <cell r="E7933" t="str">
            <v>手术治疗费</v>
          </cell>
          <cell r="F7933" t="str">
            <v>10</v>
          </cell>
          <cell r="G7933" t="str">
            <v>经关节镜关节滑膜切除术（小）</v>
          </cell>
        </row>
        <row r="7933">
          <cell r="J7933" t="str">
            <v>次</v>
          </cell>
          <cell r="K7933">
            <v>1490</v>
          </cell>
          <cell r="L7933">
            <v>1416</v>
          </cell>
          <cell r="M7933">
            <v>1204</v>
          </cell>
        </row>
        <row r="7933">
          <cell r="O7933" t="str">
            <v>医保</v>
          </cell>
        </row>
        <row r="7934">
          <cell r="A7934" t="str">
            <v>033150601805</v>
          </cell>
          <cell r="B7934" t="str">
            <v>33150601805</v>
          </cell>
          <cell r="C7934" t="str">
            <v>手术费</v>
          </cell>
          <cell r="D7934" t="str">
            <v>08</v>
          </cell>
          <cell r="E7934" t="str">
            <v>手术治疗费</v>
          </cell>
          <cell r="F7934" t="str">
            <v>10</v>
          </cell>
          <cell r="G7934" t="str">
            <v>经关节镜关节滑膜切除术（小、激光）</v>
          </cell>
        </row>
        <row r="7934">
          <cell r="J7934" t="str">
            <v>次</v>
          </cell>
          <cell r="K7934">
            <v>1540</v>
          </cell>
          <cell r="L7934">
            <v>1470</v>
          </cell>
          <cell r="M7934">
            <v>1250</v>
          </cell>
          <cell r="N7934" t="str">
            <v>激光</v>
          </cell>
          <cell r="O7934" t="str">
            <v>医保</v>
          </cell>
        </row>
        <row r="7935">
          <cell r="A7935" t="str">
            <v>033150601806</v>
          </cell>
          <cell r="B7935" t="str">
            <v>33150601806</v>
          </cell>
          <cell r="C7935" t="str">
            <v>手术费</v>
          </cell>
          <cell r="D7935" t="str">
            <v>08</v>
          </cell>
          <cell r="E7935" t="str">
            <v>手术治疗费</v>
          </cell>
          <cell r="F7935" t="str">
            <v>10</v>
          </cell>
          <cell r="G7935" t="str">
            <v>小儿经关节镜关节滑膜切除术（小）</v>
          </cell>
        </row>
        <row r="7935">
          <cell r="J7935" t="str">
            <v>次</v>
          </cell>
          <cell r="K7935">
            <v>1937</v>
          </cell>
          <cell r="L7935">
            <v>1841</v>
          </cell>
          <cell r="M7935">
            <v>1565</v>
          </cell>
        </row>
        <row r="7935">
          <cell r="O7935" t="str">
            <v>医保</v>
          </cell>
        </row>
        <row r="7936">
          <cell r="A7936" t="str">
            <v>033150601807</v>
          </cell>
          <cell r="B7936" t="str">
            <v>33150601807</v>
          </cell>
          <cell r="C7936" t="str">
            <v>手术费</v>
          </cell>
          <cell r="D7936" t="str">
            <v>08</v>
          </cell>
          <cell r="E7936" t="str">
            <v>手术治疗费</v>
          </cell>
          <cell r="F7936" t="str">
            <v>10</v>
          </cell>
          <cell r="G7936" t="str">
            <v>小儿经关节镜关节滑膜切除术（小、激光）</v>
          </cell>
        </row>
        <row r="7936">
          <cell r="J7936" t="str">
            <v>次</v>
          </cell>
          <cell r="K7936">
            <v>2002</v>
          </cell>
          <cell r="L7936">
            <v>1911</v>
          </cell>
          <cell r="M7936">
            <v>1624</v>
          </cell>
          <cell r="N7936" t="str">
            <v>激光</v>
          </cell>
          <cell r="O7936" t="str">
            <v>医保</v>
          </cell>
        </row>
        <row r="7937">
          <cell r="A7937" t="str">
            <v>033150601900</v>
          </cell>
          <cell r="B7937" t="str">
            <v>331506019</v>
          </cell>
          <cell r="C7937" t="str">
            <v>手术费</v>
          </cell>
          <cell r="D7937" t="str">
            <v>08</v>
          </cell>
          <cell r="E7937" t="str">
            <v>手术治疗费</v>
          </cell>
          <cell r="F7937" t="str">
            <v>10</v>
          </cell>
          <cell r="G7937" t="str">
            <v>半月板切除术</v>
          </cell>
        </row>
        <row r="7937">
          <cell r="J7937" t="str">
            <v>次</v>
          </cell>
          <cell r="K7937">
            <v>1500</v>
          </cell>
          <cell r="L7937">
            <v>1500</v>
          </cell>
          <cell r="M7937">
            <v>1275</v>
          </cell>
          <cell r="N7937" t="str">
            <v>激光三甲医院收1600元，三甲以下医院收1600元</v>
          </cell>
          <cell r="O7937" t="str">
            <v>医保</v>
          </cell>
        </row>
        <row r="7938">
          <cell r="A7938" t="str">
            <v>033150601901</v>
          </cell>
          <cell r="B7938" t="str">
            <v>33150601901</v>
          </cell>
          <cell r="C7938" t="str">
            <v>手术费</v>
          </cell>
          <cell r="D7938" t="str">
            <v>08</v>
          </cell>
          <cell r="E7938" t="str">
            <v>手术治疗费</v>
          </cell>
          <cell r="F7938" t="str">
            <v>10</v>
          </cell>
          <cell r="G7938" t="str">
            <v>半月板切除术（激光）</v>
          </cell>
        </row>
        <row r="7938">
          <cell r="J7938" t="str">
            <v>次</v>
          </cell>
          <cell r="K7938">
            <v>1600</v>
          </cell>
          <cell r="L7938">
            <v>1600</v>
          </cell>
          <cell r="M7938">
            <v>1360</v>
          </cell>
          <cell r="N7938" t="str">
            <v>激光</v>
          </cell>
          <cell r="O7938" t="str">
            <v>医保</v>
          </cell>
        </row>
        <row r="7939">
          <cell r="A7939" t="str">
            <v>033150601902</v>
          </cell>
          <cell r="B7939" t="str">
            <v>33150601902</v>
          </cell>
          <cell r="C7939" t="str">
            <v>手术费</v>
          </cell>
          <cell r="D7939" t="str">
            <v>08</v>
          </cell>
          <cell r="E7939" t="str">
            <v>手术治疗费</v>
          </cell>
          <cell r="F7939" t="str">
            <v>10</v>
          </cell>
          <cell r="G7939" t="str">
            <v>小儿半月板切除术</v>
          </cell>
        </row>
        <row r="7939">
          <cell r="J7939" t="str">
            <v>次</v>
          </cell>
          <cell r="K7939">
            <v>1950</v>
          </cell>
          <cell r="L7939">
            <v>1950</v>
          </cell>
          <cell r="M7939">
            <v>1658</v>
          </cell>
        </row>
        <row r="7939">
          <cell r="O7939" t="str">
            <v>医保</v>
          </cell>
        </row>
        <row r="7940">
          <cell r="A7940" t="str">
            <v>033150601903</v>
          </cell>
          <cell r="B7940" t="str">
            <v>33150601903</v>
          </cell>
          <cell r="C7940" t="str">
            <v>手术费</v>
          </cell>
          <cell r="D7940" t="str">
            <v>08</v>
          </cell>
          <cell r="E7940" t="str">
            <v>手术治疗费</v>
          </cell>
          <cell r="F7940" t="str">
            <v>10</v>
          </cell>
          <cell r="G7940" t="str">
            <v>小儿半月板切除术（激光）</v>
          </cell>
        </row>
        <row r="7940">
          <cell r="J7940" t="str">
            <v>次</v>
          </cell>
          <cell r="K7940">
            <v>2080</v>
          </cell>
          <cell r="L7940">
            <v>2080</v>
          </cell>
          <cell r="M7940">
            <v>1768</v>
          </cell>
          <cell r="N7940" t="str">
            <v>激光</v>
          </cell>
          <cell r="O7940" t="str">
            <v>医保</v>
          </cell>
        </row>
        <row r="7941">
          <cell r="A7941" t="str">
            <v>033150601904</v>
          </cell>
          <cell r="B7941" t="str">
            <v>33150601904</v>
          </cell>
          <cell r="C7941" t="str">
            <v>手术费</v>
          </cell>
          <cell r="D7941" t="str">
            <v>08</v>
          </cell>
          <cell r="E7941" t="str">
            <v>手术治疗费</v>
          </cell>
          <cell r="F7941" t="str">
            <v>10</v>
          </cell>
          <cell r="G7941" t="str">
            <v>经关节镜半月板切除术</v>
          </cell>
        </row>
        <row r="7941">
          <cell r="J7941" t="str">
            <v>次</v>
          </cell>
          <cell r="K7941">
            <v>2050</v>
          </cell>
          <cell r="L7941">
            <v>1980</v>
          </cell>
          <cell r="M7941">
            <v>1683</v>
          </cell>
        </row>
        <row r="7941">
          <cell r="O7941" t="str">
            <v>医保</v>
          </cell>
        </row>
        <row r="7942">
          <cell r="A7942" t="str">
            <v>033150601905</v>
          </cell>
          <cell r="B7942" t="str">
            <v>33150601905</v>
          </cell>
          <cell r="C7942" t="str">
            <v>手术费</v>
          </cell>
          <cell r="D7942" t="str">
            <v>08</v>
          </cell>
          <cell r="E7942" t="str">
            <v>手术治疗费</v>
          </cell>
          <cell r="F7942" t="str">
            <v>10</v>
          </cell>
          <cell r="G7942" t="str">
            <v>经关节镜半月板切除术（激光）</v>
          </cell>
        </row>
        <row r="7942">
          <cell r="J7942" t="str">
            <v>次</v>
          </cell>
          <cell r="K7942">
            <v>2150</v>
          </cell>
          <cell r="L7942">
            <v>2080</v>
          </cell>
          <cell r="M7942">
            <v>1768</v>
          </cell>
          <cell r="N7942" t="str">
            <v>激光</v>
          </cell>
          <cell r="O7942" t="str">
            <v>医保</v>
          </cell>
        </row>
        <row r="7943">
          <cell r="A7943" t="str">
            <v>033150601906</v>
          </cell>
          <cell r="B7943" t="str">
            <v>33150601906</v>
          </cell>
          <cell r="C7943" t="str">
            <v>手术费</v>
          </cell>
          <cell r="D7943" t="str">
            <v>08</v>
          </cell>
          <cell r="E7943" t="str">
            <v>手术治疗费</v>
          </cell>
          <cell r="F7943" t="str">
            <v>10</v>
          </cell>
          <cell r="G7943" t="str">
            <v>小儿经关节镜半月板切除术</v>
          </cell>
        </row>
        <row r="7943">
          <cell r="J7943" t="str">
            <v>次</v>
          </cell>
          <cell r="K7943">
            <v>2665</v>
          </cell>
          <cell r="L7943">
            <v>2574</v>
          </cell>
          <cell r="M7943">
            <v>2188</v>
          </cell>
        </row>
        <row r="7943">
          <cell r="O7943" t="str">
            <v>医保</v>
          </cell>
        </row>
        <row r="7944">
          <cell r="A7944" t="str">
            <v>033150601907</v>
          </cell>
          <cell r="B7944" t="str">
            <v>33150601907</v>
          </cell>
          <cell r="C7944" t="str">
            <v>手术费</v>
          </cell>
          <cell r="D7944" t="str">
            <v>08</v>
          </cell>
          <cell r="E7944" t="str">
            <v>手术治疗费</v>
          </cell>
          <cell r="F7944" t="str">
            <v>10</v>
          </cell>
          <cell r="G7944" t="str">
            <v>小儿经关节镜半月板切除术（激光）</v>
          </cell>
        </row>
        <row r="7944">
          <cell r="J7944" t="str">
            <v>次</v>
          </cell>
          <cell r="K7944">
            <v>2795</v>
          </cell>
          <cell r="L7944">
            <v>2704</v>
          </cell>
          <cell r="M7944">
            <v>2298</v>
          </cell>
          <cell r="N7944" t="str">
            <v>激光</v>
          </cell>
          <cell r="O7944" t="str">
            <v>医保</v>
          </cell>
        </row>
        <row r="7945">
          <cell r="A7945" t="str">
            <v>033150602000</v>
          </cell>
          <cell r="B7945" t="str">
            <v>331506020</v>
          </cell>
          <cell r="C7945" t="str">
            <v>手术费</v>
          </cell>
          <cell r="D7945" t="str">
            <v>08</v>
          </cell>
          <cell r="E7945" t="str">
            <v>手术治疗费</v>
          </cell>
          <cell r="F7945" t="str">
            <v>10</v>
          </cell>
          <cell r="G7945" t="str">
            <v>膝关节清理术</v>
          </cell>
          <cell r="H7945" t="str">
            <v>包括直视下滑膜切除、软骨下骨修整、游离体摘除、骨质增生清除及踝、肩、肘、髋、足等关节清理术</v>
          </cell>
        </row>
        <row r="7945">
          <cell r="J7945" t="str">
            <v>次</v>
          </cell>
          <cell r="K7945">
            <v>1500</v>
          </cell>
          <cell r="L7945">
            <v>1500</v>
          </cell>
          <cell r="M7945">
            <v>1275</v>
          </cell>
          <cell r="N7945" t="str">
            <v>激光三甲医院收1650元，三甲以下医院收1650元</v>
          </cell>
          <cell r="O7945" t="str">
            <v>医保</v>
          </cell>
        </row>
        <row r="7946">
          <cell r="A7946" t="str">
            <v>033150602001</v>
          </cell>
          <cell r="B7946" t="str">
            <v>33150602001</v>
          </cell>
          <cell r="C7946" t="str">
            <v>手术费</v>
          </cell>
          <cell r="D7946" t="str">
            <v>08</v>
          </cell>
          <cell r="E7946" t="str">
            <v>手术治疗费</v>
          </cell>
          <cell r="F7946" t="str">
            <v>10</v>
          </cell>
          <cell r="G7946" t="str">
            <v>膝关节清理术（激光）</v>
          </cell>
        </row>
        <row r="7946">
          <cell r="J7946" t="str">
            <v>次</v>
          </cell>
          <cell r="K7946">
            <v>1650</v>
          </cell>
          <cell r="L7946">
            <v>1650</v>
          </cell>
          <cell r="M7946">
            <v>1403</v>
          </cell>
          <cell r="N7946" t="str">
            <v>激光</v>
          </cell>
          <cell r="O7946" t="str">
            <v>医保</v>
          </cell>
        </row>
        <row r="7947">
          <cell r="A7947" t="str">
            <v>033150602002</v>
          </cell>
          <cell r="B7947" t="str">
            <v>33150602002</v>
          </cell>
          <cell r="C7947" t="str">
            <v>手术费</v>
          </cell>
          <cell r="D7947" t="str">
            <v>08</v>
          </cell>
          <cell r="E7947" t="str">
            <v>手术治疗费</v>
          </cell>
          <cell r="F7947" t="str">
            <v>10</v>
          </cell>
          <cell r="G7947" t="str">
            <v>膝关节清理术-踝关节清理术</v>
          </cell>
        </row>
        <row r="7947">
          <cell r="J7947" t="str">
            <v>次</v>
          </cell>
          <cell r="K7947">
            <v>1500</v>
          </cell>
          <cell r="L7947">
            <v>1500</v>
          </cell>
          <cell r="M7947">
            <v>1275</v>
          </cell>
          <cell r="N7947" t="str">
            <v>踝关节清理术</v>
          </cell>
          <cell r="O7947" t="str">
            <v>医保</v>
          </cell>
        </row>
        <row r="7948">
          <cell r="A7948" t="str">
            <v>033150602003</v>
          </cell>
          <cell r="B7948" t="str">
            <v>33150602003</v>
          </cell>
          <cell r="C7948" t="str">
            <v>手术费</v>
          </cell>
          <cell r="D7948" t="str">
            <v>08</v>
          </cell>
          <cell r="E7948" t="str">
            <v>手术治疗费</v>
          </cell>
          <cell r="F7948" t="str">
            <v>10</v>
          </cell>
          <cell r="G7948" t="str">
            <v>膝关节清理术-肩关节清理术</v>
          </cell>
        </row>
        <row r="7948">
          <cell r="J7948" t="str">
            <v>次</v>
          </cell>
          <cell r="K7948">
            <v>1500</v>
          </cell>
          <cell r="L7948">
            <v>1500</v>
          </cell>
          <cell r="M7948">
            <v>1275</v>
          </cell>
          <cell r="N7948" t="str">
            <v>肩关节清理术</v>
          </cell>
          <cell r="O7948" t="str">
            <v>医保</v>
          </cell>
        </row>
        <row r="7949">
          <cell r="A7949" t="str">
            <v>033150602004</v>
          </cell>
          <cell r="B7949" t="str">
            <v>33150602004</v>
          </cell>
          <cell r="C7949" t="str">
            <v>手术费</v>
          </cell>
          <cell r="D7949" t="str">
            <v>08</v>
          </cell>
          <cell r="E7949" t="str">
            <v>手术治疗费</v>
          </cell>
          <cell r="F7949" t="str">
            <v>10</v>
          </cell>
          <cell r="G7949" t="str">
            <v>膝关节清理术-肘关节清理术</v>
          </cell>
        </row>
        <row r="7949">
          <cell r="J7949" t="str">
            <v>次</v>
          </cell>
          <cell r="K7949">
            <v>1500</v>
          </cell>
          <cell r="L7949">
            <v>1500</v>
          </cell>
          <cell r="M7949">
            <v>1275</v>
          </cell>
          <cell r="N7949" t="str">
            <v>肘关节清理术</v>
          </cell>
          <cell r="O7949" t="str">
            <v>医保</v>
          </cell>
        </row>
        <row r="7950">
          <cell r="A7950" t="str">
            <v>033150602005</v>
          </cell>
          <cell r="B7950" t="str">
            <v>33150602005</v>
          </cell>
          <cell r="C7950" t="str">
            <v>手术费</v>
          </cell>
          <cell r="D7950" t="str">
            <v>08</v>
          </cell>
          <cell r="E7950" t="str">
            <v>手术治疗费</v>
          </cell>
          <cell r="F7950" t="str">
            <v>10</v>
          </cell>
          <cell r="G7950" t="str">
            <v>膝关节清理术-髋关节清理术</v>
          </cell>
        </row>
        <row r="7950">
          <cell r="J7950" t="str">
            <v>次</v>
          </cell>
          <cell r="K7950">
            <v>1500</v>
          </cell>
          <cell r="L7950">
            <v>1500</v>
          </cell>
          <cell r="M7950">
            <v>1275</v>
          </cell>
          <cell r="N7950" t="str">
            <v>髋关节清理术</v>
          </cell>
          <cell r="O7950" t="str">
            <v>医保</v>
          </cell>
        </row>
        <row r="7951">
          <cell r="A7951" t="str">
            <v>033150602006</v>
          </cell>
          <cell r="B7951" t="str">
            <v>33150602006</v>
          </cell>
          <cell r="C7951" t="str">
            <v>手术费</v>
          </cell>
          <cell r="D7951" t="str">
            <v>08</v>
          </cell>
          <cell r="E7951" t="str">
            <v>手术治疗费</v>
          </cell>
          <cell r="F7951" t="str">
            <v>10</v>
          </cell>
          <cell r="G7951" t="str">
            <v>膝关节清理术-足等关节清理术</v>
          </cell>
        </row>
        <row r="7951">
          <cell r="J7951" t="str">
            <v>次</v>
          </cell>
          <cell r="K7951">
            <v>1500</v>
          </cell>
          <cell r="L7951">
            <v>1500</v>
          </cell>
          <cell r="M7951">
            <v>1275</v>
          </cell>
          <cell r="N7951" t="str">
            <v>足等关节清理术</v>
          </cell>
          <cell r="O7951" t="str">
            <v>医保</v>
          </cell>
        </row>
        <row r="7952">
          <cell r="A7952" t="str">
            <v>033150602007</v>
          </cell>
          <cell r="B7952" t="str">
            <v>33150602007</v>
          </cell>
          <cell r="C7952" t="str">
            <v>手术费</v>
          </cell>
          <cell r="D7952" t="str">
            <v>08</v>
          </cell>
          <cell r="E7952" t="str">
            <v>手术治疗费</v>
          </cell>
          <cell r="F7952" t="str">
            <v>10</v>
          </cell>
          <cell r="G7952" t="str">
            <v>小儿膝关节清理术</v>
          </cell>
          <cell r="H7952" t="str">
            <v>包括直视下滑膜切除、软骨下骨修整、游离体摘除、骨质增生清除及踝、肩、肘、髋、足等关节清理术</v>
          </cell>
        </row>
        <row r="7952">
          <cell r="J7952" t="str">
            <v>次</v>
          </cell>
          <cell r="K7952">
            <v>1950</v>
          </cell>
          <cell r="L7952">
            <v>1950</v>
          </cell>
          <cell r="M7952">
            <v>1658</v>
          </cell>
        </row>
        <row r="7952">
          <cell r="O7952" t="str">
            <v>医保</v>
          </cell>
        </row>
        <row r="7953">
          <cell r="A7953" t="str">
            <v>033150602008</v>
          </cell>
          <cell r="B7953" t="str">
            <v>33150602008</v>
          </cell>
          <cell r="C7953" t="str">
            <v>手术费</v>
          </cell>
          <cell r="D7953" t="str">
            <v>08</v>
          </cell>
          <cell r="E7953" t="str">
            <v>手术治疗费</v>
          </cell>
          <cell r="F7953" t="str">
            <v>10</v>
          </cell>
          <cell r="G7953" t="str">
            <v>小儿膝关节清理术（激光）</v>
          </cell>
        </row>
        <row r="7953">
          <cell r="J7953" t="str">
            <v>次</v>
          </cell>
          <cell r="K7953">
            <v>2145</v>
          </cell>
          <cell r="L7953">
            <v>2145</v>
          </cell>
          <cell r="M7953">
            <v>1823</v>
          </cell>
          <cell r="N7953" t="str">
            <v>激光</v>
          </cell>
          <cell r="O7953" t="str">
            <v>医保</v>
          </cell>
        </row>
        <row r="7954">
          <cell r="A7954" t="str">
            <v>033150602009</v>
          </cell>
          <cell r="B7954" t="str">
            <v>33150602009</v>
          </cell>
          <cell r="C7954" t="str">
            <v>手术费</v>
          </cell>
          <cell r="D7954" t="str">
            <v>08</v>
          </cell>
          <cell r="E7954" t="str">
            <v>手术治疗费</v>
          </cell>
          <cell r="F7954" t="str">
            <v>10</v>
          </cell>
          <cell r="G7954" t="str">
            <v>经关节镜膝关节清理术</v>
          </cell>
        </row>
        <row r="7954">
          <cell r="J7954" t="str">
            <v>次</v>
          </cell>
          <cell r="K7954">
            <v>2050</v>
          </cell>
          <cell r="L7954">
            <v>1980</v>
          </cell>
          <cell r="M7954">
            <v>1683</v>
          </cell>
        </row>
        <row r="7954">
          <cell r="O7954" t="str">
            <v>医保</v>
          </cell>
        </row>
        <row r="7955">
          <cell r="A7955" t="str">
            <v>033150602010</v>
          </cell>
          <cell r="B7955" t="str">
            <v>33150602010</v>
          </cell>
          <cell r="C7955" t="str">
            <v>手术费</v>
          </cell>
          <cell r="D7955" t="str">
            <v>08</v>
          </cell>
          <cell r="E7955" t="str">
            <v>手术治疗费</v>
          </cell>
          <cell r="F7955" t="str">
            <v>10</v>
          </cell>
          <cell r="G7955" t="str">
            <v>经关节镜膝关节清理术（激光）</v>
          </cell>
        </row>
        <row r="7955">
          <cell r="J7955" t="str">
            <v>次</v>
          </cell>
          <cell r="K7955">
            <v>2200</v>
          </cell>
          <cell r="L7955">
            <v>2130</v>
          </cell>
          <cell r="M7955">
            <v>1811</v>
          </cell>
          <cell r="N7955" t="str">
            <v>激光</v>
          </cell>
          <cell r="O7955" t="str">
            <v>医保</v>
          </cell>
        </row>
        <row r="7956">
          <cell r="A7956" t="str">
            <v>033150602011</v>
          </cell>
          <cell r="B7956" t="str">
            <v>33150602011</v>
          </cell>
          <cell r="C7956" t="str">
            <v>手术费</v>
          </cell>
          <cell r="D7956" t="str">
            <v>08</v>
          </cell>
          <cell r="E7956" t="str">
            <v>手术治疗费</v>
          </cell>
          <cell r="F7956" t="str">
            <v>10</v>
          </cell>
          <cell r="G7956" t="str">
            <v>小儿经关节镜膝关节清理术</v>
          </cell>
        </row>
        <row r="7956">
          <cell r="J7956" t="str">
            <v>次</v>
          </cell>
          <cell r="K7956">
            <v>2665</v>
          </cell>
          <cell r="L7956">
            <v>2574</v>
          </cell>
          <cell r="M7956">
            <v>2188</v>
          </cell>
        </row>
        <row r="7956">
          <cell r="O7956" t="str">
            <v>医保</v>
          </cell>
        </row>
        <row r="7957">
          <cell r="A7957" t="str">
            <v>033150602012</v>
          </cell>
          <cell r="B7957" t="str">
            <v>33150602012</v>
          </cell>
          <cell r="C7957" t="str">
            <v>手术费</v>
          </cell>
          <cell r="D7957" t="str">
            <v>08</v>
          </cell>
          <cell r="E7957" t="str">
            <v>手术治疗费</v>
          </cell>
          <cell r="F7957" t="str">
            <v>10</v>
          </cell>
          <cell r="G7957" t="str">
            <v>小儿经关节镜膝关节清理术（激光）</v>
          </cell>
        </row>
        <row r="7957">
          <cell r="J7957" t="str">
            <v>次</v>
          </cell>
          <cell r="K7957">
            <v>2860</v>
          </cell>
          <cell r="L7957">
            <v>2769</v>
          </cell>
          <cell r="M7957">
            <v>2354</v>
          </cell>
          <cell r="N7957" t="str">
            <v>激光</v>
          </cell>
          <cell r="O7957" t="str">
            <v>医保</v>
          </cell>
        </row>
        <row r="7958">
          <cell r="A7958" t="str">
            <v>033150602100</v>
          </cell>
          <cell r="B7958" t="str">
            <v>331506021</v>
          </cell>
          <cell r="C7958" t="str">
            <v>手术费</v>
          </cell>
          <cell r="D7958" t="str">
            <v>08</v>
          </cell>
          <cell r="E7958" t="str">
            <v>手术治疗费</v>
          </cell>
          <cell r="F7958" t="str">
            <v>10</v>
          </cell>
          <cell r="G7958" t="str">
            <v>踝关节稳定手术</v>
          </cell>
        </row>
        <row r="7958">
          <cell r="J7958" t="str">
            <v>次</v>
          </cell>
          <cell r="K7958">
            <v>1170</v>
          </cell>
          <cell r="L7958">
            <v>1170</v>
          </cell>
          <cell r="M7958">
            <v>995</v>
          </cell>
        </row>
        <row r="7958">
          <cell r="O7958" t="str">
            <v>医保</v>
          </cell>
        </row>
        <row r="7959">
          <cell r="A7959" t="str">
            <v>033150602101</v>
          </cell>
          <cell r="B7959" t="str">
            <v>33150602101</v>
          </cell>
          <cell r="C7959" t="str">
            <v>手术费</v>
          </cell>
          <cell r="D7959" t="str">
            <v>08</v>
          </cell>
          <cell r="E7959" t="str">
            <v>手术治疗费</v>
          </cell>
          <cell r="F7959" t="str">
            <v>10</v>
          </cell>
          <cell r="G7959" t="str">
            <v>小儿踝关节稳定手术</v>
          </cell>
        </row>
        <row r="7959">
          <cell r="J7959" t="str">
            <v>次</v>
          </cell>
          <cell r="K7959">
            <v>1521</v>
          </cell>
          <cell r="L7959">
            <v>1521</v>
          </cell>
          <cell r="M7959">
            <v>1293</v>
          </cell>
        </row>
        <row r="7959">
          <cell r="O7959" t="str">
            <v>医保</v>
          </cell>
        </row>
        <row r="7960">
          <cell r="A7960" t="str">
            <v>033150602200</v>
          </cell>
          <cell r="B7960" t="str">
            <v>331506022</v>
          </cell>
          <cell r="C7960" t="str">
            <v>手术费</v>
          </cell>
          <cell r="D7960" t="str">
            <v>08</v>
          </cell>
          <cell r="E7960" t="str">
            <v>手术治疗费</v>
          </cell>
          <cell r="F7960" t="str">
            <v>10</v>
          </cell>
          <cell r="G7960" t="str">
            <v>腘窝囊肿切除术</v>
          </cell>
        </row>
        <row r="7960">
          <cell r="J7960" t="str">
            <v>次</v>
          </cell>
          <cell r="K7960">
            <v>1060</v>
          </cell>
          <cell r="L7960">
            <v>972</v>
          </cell>
          <cell r="M7960">
            <v>826</v>
          </cell>
          <cell r="N7960" t="str">
            <v>双侧三甲医院收1450元，三甲以下医院收1450元</v>
          </cell>
          <cell r="O7960" t="str">
            <v>医保</v>
          </cell>
        </row>
        <row r="7961">
          <cell r="A7961" t="str">
            <v>033150602201</v>
          </cell>
          <cell r="B7961" t="str">
            <v>33150602201</v>
          </cell>
          <cell r="C7961" t="str">
            <v>手术费</v>
          </cell>
          <cell r="D7961" t="str">
            <v>08</v>
          </cell>
          <cell r="E7961" t="str">
            <v>手术治疗费</v>
          </cell>
          <cell r="F7961" t="str">
            <v>10</v>
          </cell>
          <cell r="G7961" t="str">
            <v>腘窝囊肿切除术（双侧）</v>
          </cell>
        </row>
        <row r="7961">
          <cell r="J7961" t="str">
            <v>次</v>
          </cell>
          <cell r="K7961">
            <v>1450</v>
          </cell>
          <cell r="L7961">
            <v>1450</v>
          </cell>
          <cell r="M7961">
            <v>1233</v>
          </cell>
          <cell r="N7961" t="str">
            <v>双侧</v>
          </cell>
          <cell r="O7961" t="str">
            <v>医保</v>
          </cell>
        </row>
        <row r="7962">
          <cell r="A7962" t="str">
            <v>033150602202</v>
          </cell>
          <cell r="B7962" t="str">
            <v>33150602202</v>
          </cell>
          <cell r="C7962" t="str">
            <v>手术费</v>
          </cell>
          <cell r="D7962" t="str">
            <v>08</v>
          </cell>
          <cell r="E7962" t="str">
            <v>手术治疗费</v>
          </cell>
          <cell r="F7962" t="str">
            <v>10</v>
          </cell>
          <cell r="G7962" t="str">
            <v>小儿腘窝囊肿切除术</v>
          </cell>
        </row>
        <row r="7962">
          <cell r="J7962" t="str">
            <v>次</v>
          </cell>
          <cell r="K7962">
            <v>1378</v>
          </cell>
          <cell r="L7962">
            <v>1264</v>
          </cell>
          <cell r="M7962">
            <v>1074</v>
          </cell>
        </row>
        <row r="7962">
          <cell r="O7962" t="str">
            <v>医保</v>
          </cell>
        </row>
        <row r="7963">
          <cell r="A7963" t="str">
            <v>033150602203</v>
          </cell>
          <cell r="B7963" t="str">
            <v>33150602203</v>
          </cell>
          <cell r="C7963" t="str">
            <v>手术费</v>
          </cell>
          <cell r="D7963" t="str">
            <v>08</v>
          </cell>
          <cell r="E7963" t="str">
            <v>手术治疗费</v>
          </cell>
          <cell r="F7963" t="str">
            <v>10</v>
          </cell>
          <cell r="G7963" t="str">
            <v>小儿腘窝囊肿切除术（双侧）</v>
          </cell>
        </row>
        <row r="7963">
          <cell r="J7963" t="str">
            <v>次</v>
          </cell>
          <cell r="K7963">
            <v>1885</v>
          </cell>
          <cell r="L7963">
            <v>1885</v>
          </cell>
          <cell r="M7963">
            <v>1602</v>
          </cell>
          <cell r="N7963" t="str">
            <v>双侧</v>
          </cell>
          <cell r="O7963" t="str">
            <v>医保</v>
          </cell>
        </row>
        <row r="7964">
          <cell r="A7964" t="str">
            <v>033150602204</v>
          </cell>
          <cell r="B7964" t="str">
            <v>33150602204</v>
          </cell>
          <cell r="C7964" t="str">
            <v>手术费</v>
          </cell>
          <cell r="D7964" t="str">
            <v>08</v>
          </cell>
          <cell r="E7964" t="str">
            <v>手术治疗费</v>
          </cell>
          <cell r="F7964" t="str">
            <v>10</v>
          </cell>
          <cell r="G7964" t="str">
            <v>经关节镜腘窝囊肿切除术</v>
          </cell>
        </row>
        <row r="7964">
          <cell r="J7964" t="str">
            <v>次</v>
          </cell>
          <cell r="K7964">
            <v>1610</v>
          </cell>
          <cell r="L7964">
            <v>1452</v>
          </cell>
          <cell r="M7964">
            <v>1234</v>
          </cell>
        </row>
        <row r="7964">
          <cell r="O7964" t="str">
            <v>医保</v>
          </cell>
        </row>
        <row r="7965">
          <cell r="A7965" t="str">
            <v>033150602205</v>
          </cell>
          <cell r="B7965" t="str">
            <v>33150602205</v>
          </cell>
          <cell r="C7965" t="str">
            <v>手术费</v>
          </cell>
          <cell r="D7965" t="str">
            <v>08</v>
          </cell>
          <cell r="E7965" t="str">
            <v>手术治疗费</v>
          </cell>
          <cell r="F7965" t="str">
            <v>10</v>
          </cell>
          <cell r="G7965" t="str">
            <v>经关节镜腘窝囊肿切除术（双侧）</v>
          </cell>
        </row>
        <row r="7965">
          <cell r="J7965" t="str">
            <v>次</v>
          </cell>
          <cell r="K7965">
            <v>2000</v>
          </cell>
          <cell r="L7965">
            <v>1930</v>
          </cell>
          <cell r="M7965">
            <v>1641</v>
          </cell>
          <cell r="N7965" t="str">
            <v>双侧</v>
          </cell>
          <cell r="O7965" t="str">
            <v>医保</v>
          </cell>
        </row>
        <row r="7966">
          <cell r="A7966" t="str">
            <v>033150602206</v>
          </cell>
          <cell r="B7966" t="str">
            <v>33150602206</v>
          </cell>
          <cell r="C7966" t="str">
            <v>手术费</v>
          </cell>
          <cell r="D7966" t="str">
            <v>08</v>
          </cell>
          <cell r="E7966" t="str">
            <v>手术治疗费</v>
          </cell>
          <cell r="F7966" t="str">
            <v>10</v>
          </cell>
          <cell r="G7966" t="str">
            <v>小儿经关节镜腘窝囊肿切除术</v>
          </cell>
        </row>
        <row r="7966">
          <cell r="J7966" t="str">
            <v>次</v>
          </cell>
          <cell r="K7966">
            <v>2093</v>
          </cell>
          <cell r="L7966">
            <v>1888</v>
          </cell>
          <cell r="M7966">
            <v>1605</v>
          </cell>
        </row>
        <row r="7966">
          <cell r="O7966" t="str">
            <v>医保</v>
          </cell>
        </row>
        <row r="7967">
          <cell r="A7967" t="str">
            <v>033150602207</v>
          </cell>
          <cell r="B7967" t="str">
            <v>33150602207</v>
          </cell>
          <cell r="C7967" t="str">
            <v>手术费</v>
          </cell>
          <cell r="D7967" t="str">
            <v>08</v>
          </cell>
          <cell r="E7967" t="str">
            <v>手术治疗费</v>
          </cell>
          <cell r="F7967" t="str">
            <v>10</v>
          </cell>
          <cell r="G7967" t="str">
            <v>小儿经关节镜腘窝囊肿切除术（双侧）</v>
          </cell>
        </row>
        <row r="7967">
          <cell r="J7967" t="str">
            <v>次</v>
          </cell>
          <cell r="K7967">
            <v>2600</v>
          </cell>
          <cell r="L7967">
            <v>2509</v>
          </cell>
          <cell r="M7967">
            <v>2133</v>
          </cell>
          <cell r="N7967" t="str">
            <v>双侧</v>
          </cell>
          <cell r="O7967" t="str">
            <v>医保</v>
          </cell>
        </row>
        <row r="7968">
          <cell r="A7968" t="str">
            <v>033150602300</v>
          </cell>
          <cell r="B7968" t="str">
            <v>331506023</v>
          </cell>
          <cell r="C7968" t="str">
            <v>手术费</v>
          </cell>
          <cell r="D7968" t="str">
            <v>08</v>
          </cell>
          <cell r="E7968" t="str">
            <v>手术治疗费</v>
          </cell>
          <cell r="F7968" t="str">
            <v>10</v>
          </cell>
          <cell r="G7968" t="str">
            <v>肘关节稳定术</v>
          </cell>
        </row>
        <row r="7968">
          <cell r="J7968" t="str">
            <v>次</v>
          </cell>
          <cell r="K7968">
            <v>1300</v>
          </cell>
          <cell r="L7968">
            <v>1250</v>
          </cell>
          <cell r="M7968">
            <v>1063</v>
          </cell>
        </row>
        <row r="7968">
          <cell r="O7968" t="str">
            <v>医保</v>
          </cell>
        </row>
        <row r="7969">
          <cell r="A7969" t="str">
            <v>033150602301</v>
          </cell>
          <cell r="B7969" t="str">
            <v>33150602301</v>
          </cell>
          <cell r="C7969" t="str">
            <v>手术费</v>
          </cell>
          <cell r="D7969" t="str">
            <v>08</v>
          </cell>
          <cell r="E7969" t="str">
            <v>手术治疗费</v>
          </cell>
          <cell r="F7969" t="str">
            <v>10</v>
          </cell>
          <cell r="G7969" t="str">
            <v>小儿肘关节稳定术</v>
          </cell>
        </row>
        <row r="7969">
          <cell r="J7969" t="str">
            <v>次</v>
          </cell>
          <cell r="K7969">
            <v>1690</v>
          </cell>
          <cell r="L7969">
            <v>1625</v>
          </cell>
          <cell r="M7969">
            <v>1381</v>
          </cell>
        </row>
        <row r="7969">
          <cell r="O7969" t="str">
            <v>医保</v>
          </cell>
        </row>
        <row r="7970">
          <cell r="A7970" t="str">
            <v>033150602400</v>
          </cell>
          <cell r="B7970" t="str">
            <v>331506024</v>
          </cell>
          <cell r="C7970" t="str">
            <v>手术费</v>
          </cell>
          <cell r="D7970" t="str">
            <v>08</v>
          </cell>
          <cell r="E7970" t="str">
            <v>手术治疗费</v>
          </cell>
          <cell r="F7970" t="str">
            <v>10</v>
          </cell>
          <cell r="G7970" t="str">
            <v>关节骨软骨损伤修复术</v>
          </cell>
          <cell r="H7970" t="str">
            <v>包括骨软骨移植、骨膜移植、微骨折术</v>
          </cell>
        </row>
        <row r="7970">
          <cell r="J7970" t="str">
            <v>次</v>
          </cell>
          <cell r="K7970">
            <v>1170</v>
          </cell>
          <cell r="L7970">
            <v>1170</v>
          </cell>
          <cell r="M7970">
            <v>995</v>
          </cell>
        </row>
        <row r="7970">
          <cell r="O7970" t="str">
            <v>医保</v>
          </cell>
        </row>
        <row r="7971">
          <cell r="A7971" t="str">
            <v>033150602401</v>
          </cell>
          <cell r="B7971" t="str">
            <v>33150602401</v>
          </cell>
          <cell r="C7971" t="str">
            <v>手术费</v>
          </cell>
          <cell r="D7971" t="str">
            <v>08</v>
          </cell>
          <cell r="E7971" t="str">
            <v>手术治疗费</v>
          </cell>
          <cell r="F7971" t="str">
            <v>10</v>
          </cell>
          <cell r="G7971" t="str">
            <v>关节骨软骨损伤修复术-骨软骨移植</v>
          </cell>
        </row>
        <row r="7971">
          <cell r="J7971" t="str">
            <v>次</v>
          </cell>
          <cell r="K7971">
            <v>1170</v>
          </cell>
          <cell r="L7971">
            <v>1170</v>
          </cell>
          <cell r="M7971">
            <v>995</v>
          </cell>
          <cell r="N7971" t="str">
            <v>骨软骨移植</v>
          </cell>
          <cell r="O7971" t="str">
            <v>医保</v>
          </cell>
        </row>
        <row r="7972">
          <cell r="A7972" t="str">
            <v>033150602402</v>
          </cell>
          <cell r="B7972" t="str">
            <v>33150602402</v>
          </cell>
          <cell r="C7972" t="str">
            <v>手术费</v>
          </cell>
          <cell r="D7972" t="str">
            <v>08</v>
          </cell>
          <cell r="E7972" t="str">
            <v>手术治疗费</v>
          </cell>
          <cell r="F7972" t="str">
            <v>10</v>
          </cell>
          <cell r="G7972" t="str">
            <v>关节骨软骨损伤修复术-骨膜移植</v>
          </cell>
        </row>
        <row r="7972">
          <cell r="J7972" t="str">
            <v>次</v>
          </cell>
          <cell r="K7972">
            <v>1170</v>
          </cell>
          <cell r="L7972">
            <v>1170</v>
          </cell>
          <cell r="M7972">
            <v>995</v>
          </cell>
          <cell r="N7972" t="str">
            <v>骨膜移植</v>
          </cell>
          <cell r="O7972" t="str">
            <v>医保</v>
          </cell>
        </row>
        <row r="7973">
          <cell r="A7973" t="str">
            <v>033150602403</v>
          </cell>
          <cell r="B7973" t="str">
            <v>33150602403</v>
          </cell>
          <cell r="C7973" t="str">
            <v>手术费</v>
          </cell>
          <cell r="D7973" t="str">
            <v>08</v>
          </cell>
          <cell r="E7973" t="str">
            <v>手术治疗费</v>
          </cell>
          <cell r="F7973" t="str">
            <v>10</v>
          </cell>
          <cell r="G7973" t="str">
            <v>关节骨软骨损伤修复术-微骨折术</v>
          </cell>
        </row>
        <row r="7973">
          <cell r="J7973" t="str">
            <v>次</v>
          </cell>
          <cell r="K7973">
            <v>1170</v>
          </cell>
          <cell r="L7973">
            <v>1170</v>
          </cell>
          <cell r="M7973">
            <v>995</v>
          </cell>
          <cell r="N7973" t="str">
            <v>微骨折术</v>
          </cell>
          <cell r="O7973" t="str">
            <v>医保</v>
          </cell>
        </row>
        <row r="7974">
          <cell r="A7974" t="str">
            <v>033150602404</v>
          </cell>
          <cell r="B7974" t="str">
            <v>33150602404</v>
          </cell>
          <cell r="C7974" t="str">
            <v>手术费</v>
          </cell>
          <cell r="D7974" t="str">
            <v>08</v>
          </cell>
          <cell r="E7974" t="str">
            <v>手术治疗费</v>
          </cell>
          <cell r="F7974" t="str">
            <v>10</v>
          </cell>
          <cell r="G7974" t="str">
            <v>小儿关节骨软骨损伤修复术</v>
          </cell>
        </row>
        <row r="7974">
          <cell r="J7974" t="str">
            <v>次</v>
          </cell>
          <cell r="K7974">
            <v>1521</v>
          </cell>
          <cell r="L7974">
            <v>1521</v>
          </cell>
          <cell r="M7974">
            <v>1293</v>
          </cell>
        </row>
        <row r="7974">
          <cell r="O7974" t="str">
            <v>医保</v>
          </cell>
        </row>
        <row r="7975">
          <cell r="A7975" t="str">
            <v>033150602405</v>
          </cell>
          <cell r="B7975" t="str">
            <v>33150602405</v>
          </cell>
          <cell r="C7975" t="str">
            <v>手术费</v>
          </cell>
          <cell r="D7975" t="str">
            <v>08</v>
          </cell>
          <cell r="E7975" t="str">
            <v>手术治疗费</v>
          </cell>
          <cell r="F7975" t="str">
            <v>10</v>
          </cell>
          <cell r="G7975" t="str">
            <v>经关节镜关节骨软骨损伤修复术</v>
          </cell>
        </row>
        <row r="7975">
          <cell r="J7975" t="str">
            <v>次</v>
          </cell>
          <cell r="K7975">
            <v>1720</v>
          </cell>
          <cell r="L7975">
            <v>1650</v>
          </cell>
          <cell r="M7975">
            <v>1403</v>
          </cell>
        </row>
        <row r="7975">
          <cell r="O7975" t="str">
            <v>医保</v>
          </cell>
        </row>
        <row r="7976">
          <cell r="A7976" t="str">
            <v>033150602406</v>
          </cell>
          <cell r="B7976" t="str">
            <v>33150602406</v>
          </cell>
          <cell r="C7976" t="str">
            <v>手术费</v>
          </cell>
          <cell r="D7976" t="str">
            <v>08</v>
          </cell>
          <cell r="E7976" t="str">
            <v>手术治疗费</v>
          </cell>
          <cell r="F7976" t="str">
            <v>10</v>
          </cell>
          <cell r="G7976" t="str">
            <v>小儿经关节镜关节骨软骨损伤修复术</v>
          </cell>
        </row>
        <row r="7976">
          <cell r="J7976" t="str">
            <v>次</v>
          </cell>
          <cell r="K7976">
            <v>2236</v>
          </cell>
          <cell r="L7976">
            <v>2145</v>
          </cell>
          <cell r="M7976">
            <v>1823</v>
          </cell>
        </row>
        <row r="7976">
          <cell r="O7976" t="str">
            <v>医保</v>
          </cell>
        </row>
        <row r="7977">
          <cell r="B7977" t="str">
            <v>331507</v>
          </cell>
        </row>
        <row r="7977">
          <cell r="G7977" t="str">
            <v>人工关节置换手术</v>
          </cell>
          <cell r="H7977" t="str">
            <v/>
          </cell>
          <cell r="I7977" t="str">
            <v>人工关节</v>
          </cell>
        </row>
        <row r="7978">
          <cell r="A7978" t="str">
            <v>033150700100</v>
          </cell>
          <cell r="B7978" t="str">
            <v>331507001</v>
          </cell>
          <cell r="C7978" t="str">
            <v>手术费</v>
          </cell>
          <cell r="D7978" t="str">
            <v>08</v>
          </cell>
          <cell r="E7978" t="str">
            <v>手术治疗费</v>
          </cell>
          <cell r="F7978" t="str">
            <v>10</v>
          </cell>
          <cell r="G7978" t="str">
            <v>人工全肩关节置换术</v>
          </cell>
          <cell r="H7978" t="str">
            <v>含肱骨头及肩胛骨部分</v>
          </cell>
        </row>
        <row r="7978">
          <cell r="J7978" t="str">
            <v>次</v>
          </cell>
          <cell r="K7978">
            <v>2520</v>
          </cell>
          <cell r="L7978">
            <v>2520</v>
          </cell>
          <cell r="M7978">
            <v>2142</v>
          </cell>
          <cell r="N7978" t="str">
            <v>再置换三甲医院加收530元，三甲以下医院加收522元</v>
          </cell>
          <cell r="O7978" t="str">
            <v>医保</v>
          </cell>
        </row>
        <row r="7979">
          <cell r="A7979" t="str">
            <v>033150700101</v>
          </cell>
          <cell r="B7979" t="str">
            <v>33150700101</v>
          </cell>
          <cell r="C7979" t="str">
            <v>手术费</v>
          </cell>
          <cell r="D7979" t="str">
            <v>08</v>
          </cell>
          <cell r="E7979" t="str">
            <v>手术治疗费</v>
          </cell>
          <cell r="F7979" t="str">
            <v>10</v>
          </cell>
          <cell r="G7979" t="str">
            <v>人工全肩关节置换术（再置换）</v>
          </cell>
        </row>
        <row r="7979">
          <cell r="J7979" t="str">
            <v>次</v>
          </cell>
          <cell r="K7979">
            <v>3050</v>
          </cell>
          <cell r="L7979">
            <v>3042</v>
          </cell>
          <cell r="M7979">
            <v>2586</v>
          </cell>
          <cell r="N7979" t="str">
            <v>再置换</v>
          </cell>
          <cell r="O7979" t="str">
            <v>医保</v>
          </cell>
        </row>
        <row r="7980">
          <cell r="A7980" t="str">
            <v>033150700102</v>
          </cell>
          <cell r="B7980" t="str">
            <v>33150700102</v>
          </cell>
          <cell r="C7980" t="str">
            <v>手术费</v>
          </cell>
          <cell r="D7980" t="str">
            <v>08</v>
          </cell>
          <cell r="E7980" t="str">
            <v>手术治疗费</v>
          </cell>
          <cell r="F7980" t="str">
            <v>10</v>
          </cell>
          <cell r="G7980" t="str">
            <v>小儿人工全肩关节置换术</v>
          </cell>
        </row>
        <row r="7980">
          <cell r="J7980" t="str">
            <v>次</v>
          </cell>
          <cell r="K7980">
            <v>3276</v>
          </cell>
          <cell r="L7980">
            <v>3276</v>
          </cell>
          <cell r="M7980">
            <v>2785</v>
          </cell>
        </row>
        <row r="7980">
          <cell r="O7980" t="str">
            <v>医保</v>
          </cell>
        </row>
        <row r="7981">
          <cell r="A7981" t="str">
            <v>033150700103</v>
          </cell>
          <cell r="B7981" t="str">
            <v>33150700103</v>
          </cell>
          <cell r="C7981" t="str">
            <v>手术费</v>
          </cell>
          <cell r="D7981" t="str">
            <v>08</v>
          </cell>
          <cell r="E7981" t="str">
            <v>手术治疗费</v>
          </cell>
          <cell r="F7981" t="str">
            <v>10</v>
          </cell>
          <cell r="G7981" t="str">
            <v>小儿人工全肩关节置换术（再置换）</v>
          </cell>
        </row>
        <row r="7981">
          <cell r="J7981" t="str">
            <v>次</v>
          </cell>
          <cell r="K7981">
            <v>3965</v>
          </cell>
          <cell r="L7981">
            <v>3955</v>
          </cell>
          <cell r="M7981">
            <v>3362</v>
          </cell>
          <cell r="N7981" t="str">
            <v>再置换</v>
          </cell>
          <cell r="O7981" t="str">
            <v>医保</v>
          </cell>
        </row>
        <row r="7982">
          <cell r="A7982" t="str">
            <v>033150700200</v>
          </cell>
          <cell r="B7982" t="str">
            <v>331507002</v>
          </cell>
          <cell r="C7982" t="str">
            <v>手术费</v>
          </cell>
          <cell r="D7982" t="str">
            <v>08</v>
          </cell>
          <cell r="E7982" t="str">
            <v>手术治疗费</v>
          </cell>
          <cell r="F7982" t="str">
            <v>10</v>
          </cell>
          <cell r="G7982" t="str">
            <v>人工肱骨头置换术</v>
          </cell>
        </row>
        <row r="7982">
          <cell r="J7982" t="str">
            <v>次</v>
          </cell>
          <cell r="K7982">
            <v>3110</v>
          </cell>
          <cell r="L7982">
            <v>2800</v>
          </cell>
          <cell r="M7982">
            <v>2380</v>
          </cell>
        </row>
        <row r="7982">
          <cell r="O7982" t="str">
            <v>医保</v>
          </cell>
        </row>
        <row r="7983">
          <cell r="A7983" t="str">
            <v>033150700201</v>
          </cell>
          <cell r="B7983" t="str">
            <v>33150700201</v>
          </cell>
          <cell r="C7983" t="str">
            <v>手术费</v>
          </cell>
          <cell r="D7983" t="str">
            <v>08</v>
          </cell>
          <cell r="E7983" t="str">
            <v>手术治疗费</v>
          </cell>
          <cell r="F7983" t="str">
            <v>10</v>
          </cell>
          <cell r="G7983" t="str">
            <v>小儿人工肱骨头置换术</v>
          </cell>
        </row>
        <row r="7983">
          <cell r="J7983" t="str">
            <v>次</v>
          </cell>
          <cell r="K7983">
            <v>4043</v>
          </cell>
          <cell r="L7983">
            <v>3640</v>
          </cell>
          <cell r="M7983">
            <v>3094</v>
          </cell>
        </row>
        <row r="7983">
          <cell r="O7983" t="str">
            <v>医保</v>
          </cell>
        </row>
        <row r="7984">
          <cell r="A7984" t="str">
            <v>033150700300</v>
          </cell>
          <cell r="B7984" t="str">
            <v>331507003</v>
          </cell>
          <cell r="C7984" t="str">
            <v>手术费</v>
          </cell>
          <cell r="D7984" t="str">
            <v>08</v>
          </cell>
          <cell r="E7984" t="str">
            <v>手术治疗费</v>
          </cell>
          <cell r="F7984" t="str">
            <v>10</v>
          </cell>
          <cell r="G7984" t="str">
            <v>人工肘关节置换术</v>
          </cell>
        </row>
        <row r="7984">
          <cell r="J7984" t="str">
            <v>次</v>
          </cell>
          <cell r="K7984">
            <v>2460</v>
          </cell>
          <cell r="L7984">
            <v>2460</v>
          </cell>
          <cell r="M7984">
            <v>2091</v>
          </cell>
          <cell r="N7984" t="str">
            <v>再置换加收30.08%</v>
          </cell>
          <cell r="O7984" t="str">
            <v>医保</v>
          </cell>
        </row>
        <row r="7985">
          <cell r="A7985" t="str">
            <v>033150700301</v>
          </cell>
          <cell r="B7985" t="str">
            <v>33150700301</v>
          </cell>
          <cell r="C7985" t="str">
            <v>手术费</v>
          </cell>
          <cell r="D7985" t="str">
            <v>08</v>
          </cell>
          <cell r="E7985" t="str">
            <v>手术治疗费</v>
          </cell>
          <cell r="F7985" t="str">
            <v>10</v>
          </cell>
          <cell r="G7985" t="str">
            <v>人工肘关节置换术（再置换）</v>
          </cell>
          <cell r="H7985" t="str">
            <v/>
          </cell>
        </row>
        <row r="7985">
          <cell r="J7985" t="str">
            <v>次</v>
          </cell>
          <cell r="K7985">
            <v>3200</v>
          </cell>
          <cell r="L7985">
            <v>3200</v>
          </cell>
          <cell r="M7985">
            <v>2720</v>
          </cell>
          <cell r="N7985" t="str">
            <v>再置换</v>
          </cell>
          <cell r="O7985" t="str">
            <v>医保</v>
          </cell>
        </row>
        <row r="7986">
          <cell r="A7986" t="str">
            <v>033150700302</v>
          </cell>
          <cell r="B7986" t="str">
            <v>33150700302</v>
          </cell>
          <cell r="C7986" t="str">
            <v>手术费</v>
          </cell>
          <cell r="D7986" t="str">
            <v>08</v>
          </cell>
          <cell r="E7986" t="str">
            <v>手术治疗费</v>
          </cell>
          <cell r="F7986" t="str">
            <v>10</v>
          </cell>
          <cell r="G7986" t="str">
            <v>小儿人工肘关节置换术</v>
          </cell>
        </row>
        <row r="7986">
          <cell r="J7986" t="str">
            <v>次</v>
          </cell>
          <cell r="K7986">
            <v>3198</v>
          </cell>
          <cell r="L7986">
            <v>3198</v>
          </cell>
          <cell r="M7986">
            <v>2718</v>
          </cell>
        </row>
        <row r="7986">
          <cell r="O7986" t="str">
            <v>医保</v>
          </cell>
        </row>
        <row r="7987">
          <cell r="A7987" t="str">
            <v>033150700303</v>
          </cell>
          <cell r="B7987" t="str">
            <v>33150700303</v>
          </cell>
          <cell r="C7987" t="str">
            <v>手术费</v>
          </cell>
          <cell r="D7987" t="str">
            <v>08</v>
          </cell>
          <cell r="E7987" t="str">
            <v>手术治疗费</v>
          </cell>
          <cell r="F7987" t="str">
            <v>10</v>
          </cell>
          <cell r="G7987" t="str">
            <v>小儿人工肘关节置换术（再置换）</v>
          </cell>
          <cell r="H7987" t="str">
            <v/>
          </cell>
        </row>
        <row r="7987">
          <cell r="J7987" t="str">
            <v>次</v>
          </cell>
          <cell r="K7987">
            <v>4160</v>
          </cell>
          <cell r="L7987">
            <v>4160</v>
          </cell>
          <cell r="M7987">
            <v>3536</v>
          </cell>
          <cell r="N7987" t="str">
            <v>再置换</v>
          </cell>
          <cell r="O7987" t="str">
            <v>医保</v>
          </cell>
        </row>
        <row r="7988">
          <cell r="A7988" t="str">
            <v>033150700400</v>
          </cell>
          <cell r="B7988" t="str">
            <v>331507004</v>
          </cell>
          <cell r="C7988" t="str">
            <v>手术费</v>
          </cell>
          <cell r="D7988" t="str">
            <v>08</v>
          </cell>
          <cell r="E7988" t="str">
            <v>手术治疗费</v>
          </cell>
          <cell r="F7988" t="str">
            <v>10</v>
          </cell>
          <cell r="G7988" t="str">
            <v>人工腕关节置换术</v>
          </cell>
        </row>
        <row r="7988">
          <cell r="J7988" t="str">
            <v>次</v>
          </cell>
        </row>
        <row r="7989">
          <cell r="A7989" t="str">
            <v>033150700500</v>
          </cell>
          <cell r="B7989" t="str">
            <v>331507005</v>
          </cell>
          <cell r="C7989" t="str">
            <v>手术费</v>
          </cell>
          <cell r="D7989" t="str">
            <v>08</v>
          </cell>
          <cell r="E7989" t="str">
            <v>手术治疗费</v>
          </cell>
          <cell r="F7989" t="str">
            <v>10</v>
          </cell>
          <cell r="G7989" t="str">
            <v>人工全髋关节置换术</v>
          </cell>
        </row>
        <row r="7989">
          <cell r="J7989" t="str">
            <v>次</v>
          </cell>
          <cell r="K7989">
            <v>2550</v>
          </cell>
          <cell r="L7989">
            <v>2350</v>
          </cell>
          <cell r="M7989">
            <v>1998</v>
          </cell>
          <cell r="N7989" t="str">
            <v>再置换三甲加收770元，三甲以下医院加收705元</v>
          </cell>
          <cell r="O7989" t="str">
            <v>医保</v>
          </cell>
        </row>
        <row r="7990">
          <cell r="A7990" t="str">
            <v>033150700501</v>
          </cell>
          <cell r="B7990" t="str">
            <v>33150700501</v>
          </cell>
          <cell r="C7990" t="str">
            <v>手术费</v>
          </cell>
          <cell r="D7990" t="str">
            <v>08</v>
          </cell>
          <cell r="E7990" t="str">
            <v>手术治疗费</v>
          </cell>
          <cell r="F7990" t="str">
            <v>10</v>
          </cell>
          <cell r="G7990" t="str">
            <v>人工全髋关节置换术（再置换）</v>
          </cell>
          <cell r="H7990" t="str">
            <v/>
          </cell>
        </row>
        <row r="7990">
          <cell r="J7990" t="str">
            <v>次</v>
          </cell>
          <cell r="K7990">
            <v>3320</v>
          </cell>
          <cell r="L7990">
            <v>3055</v>
          </cell>
          <cell r="M7990">
            <v>2597</v>
          </cell>
          <cell r="N7990" t="str">
            <v>再置换</v>
          </cell>
          <cell r="O7990" t="str">
            <v>医保</v>
          </cell>
        </row>
        <row r="7991">
          <cell r="A7991" t="str">
            <v>033150700502</v>
          </cell>
          <cell r="B7991" t="str">
            <v>33150700502</v>
          </cell>
          <cell r="C7991" t="str">
            <v>手术费</v>
          </cell>
          <cell r="D7991" t="str">
            <v>08</v>
          </cell>
          <cell r="E7991" t="str">
            <v>手术治疗费</v>
          </cell>
          <cell r="F7991" t="str">
            <v>10</v>
          </cell>
          <cell r="G7991" t="str">
            <v>小儿人工全髋关节置换术</v>
          </cell>
        </row>
        <row r="7991">
          <cell r="J7991" t="str">
            <v>次</v>
          </cell>
          <cell r="K7991">
            <v>3315</v>
          </cell>
          <cell r="L7991">
            <v>3055</v>
          </cell>
          <cell r="M7991">
            <v>2597</v>
          </cell>
        </row>
        <row r="7991">
          <cell r="O7991" t="str">
            <v>医保</v>
          </cell>
        </row>
        <row r="7992">
          <cell r="A7992" t="str">
            <v>033150700503</v>
          </cell>
          <cell r="B7992" t="str">
            <v>33150700503</v>
          </cell>
          <cell r="C7992" t="str">
            <v>手术费</v>
          </cell>
          <cell r="D7992" t="str">
            <v>08</v>
          </cell>
          <cell r="E7992" t="str">
            <v>手术治疗费</v>
          </cell>
          <cell r="F7992" t="str">
            <v>10</v>
          </cell>
          <cell r="G7992" t="str">
            <v>小儿人工全髋关节置换术（再置换）</v>
          </cell>
          <cell r="H7992" t="str">
            <v/>
          </cell>
        </row>
        <row r="7992">
          <cell r="J7992" t="str">
            <v>次</v>
          </cell>
          <cell r="K7992">
            <v>4316</v>
          </cell>
          <cell r="L7992">
            <v>3972</v>
          </cell>
          <cell r="M7992">
            <v>3376</v>
          </cell>
          <cell r="N7992" t="str">
            <v>再置换</v>
          </cell>
          <cell r="O7992" t="str">
            <v>医保</v>
          </cell>
        </row>
        <row r="7993">
          <cell r="A7993" t="str">
            <v>033150700600</v>
          </cell>
          <cell r="B7993" t="str">
            <v>331507006</v>
          </cell>
          <cell r="C7993" t="str">
            <v>手术费</v>
          </cell>
          <cell r="D7993" t="str">
            <v>08</v>
          </cell>
          <cell r="E7993" t="str">
            <v>手术治疗费</v>
          </cell>
          <cell r="F7993" t="str">
            <v>10</v>
          </cell>
          <cell r="G7993" t="str">
            <v>人工股骨头置换术</v>
          </cell>
        </row>
        <row r="7993">
          <cell r="J7993" t="str">
            <v>次</v>
          </cell>
          <cell r="K7993">
            <v>2350</v>
          </cell>
          <cell r="L7993">
            <v>2150</v>
          </cell>
          <cell r="M7993">
            <v>1828</v>
          </cell>
        </row>
        <row r="7993">
          <cell r="O7993" t="str">
            <v>医保</v>
          </cell>
        </row>
        <row r="7994">
          <cell r="A7994" t="str">
            <v>033150700601</v>
          </cell>
          <cell r="B7994" t="str">
            <v>33150700601</v>
          </cell>
          <cell r="C7994" t="str">
            <v>手术费</v>
          </cell>
          <cell r="D7994" t="str">
            <v>08</v>
          </cell>
          <cell r="E7994" t="str">
            <v>手术治疗费</v>
          </cell>
          <cell r="F7994" t="str">
            <v>10</v>
          </cell>
          <cell r="G7994" t="str">
            <v>小儿人工股骨头置换术</v>
          </cell>
        </row>
        <row r="7994">
          <cell r="J7994" t="str">
            <v>次</v>
          </cell>
          <cell r="K7994">
            <v>3055</v>
          </cell>
          <cell r="L7994">
            <v>2795</v>
          </cell>
          <cell r="M7994">
            <v>2376</v>
          </cell>
        </row>
        <row r="7994">
          <cell r="O7994" t="str">
            <v>医保</v>
          </cell>
        </row>
        <row r="7995">
          <cell r="A7995" t="str">
            <v>033150700700</v>
          </cell>
          <cell r="B7995" t="str">
            <v>331507007</v>
          </cell>
          <cell r="C7995" t="str">
            <v>手术费</v>
          </cell>
          <cell r="D7995" t="str">
            <v>08</v>
          </cell>
          <cell r="E7995" t="str">
            <v>手术治疗费</v>
          </cell>
          <cell r="F7995" t="str">
            <v>10</v>
          </cell>
          <cell r="G7995" t="str">
            <v>人工膝关节表面置换术</v>
          </cell>
        </row>
        <row r="7995">
          <cell r="J7995" t="str">
            <v>次</v>
          </cell>
          <cell r="K7995">
            <v>2520</v>
          </cell>
          <cell r="L7995">
            <v>2520</v>
          </cell>
          <cell r="M7995">
            <v>2142</v>
          </cell>
          <cell r="N7995" t="str">
            <v>再置换三甲加收780元，三甲以下医院加收756元</v>
          </cell>
          <cell r="O7995" t="str">
            <v>医保</v>
          </cell>
        </row>
        <row r="7996">
          <cell r="A7996" t="str">
            <v>033150700701</v>
          </cell>
          <cell r="B7996" t="str">
            <v>33150700701</v>
          </cell>
          <cell r="C7996" t="str">
            <v>手术费</v>
          </cell>
          <cell r="D7996" t="str">
            <v>08</v>
          </cell>
          <cell r="E7996" t="str">
            <v>手术治疗费</v>
          </cell>
          <cell r="F7996" t="str">
            <v>10</v>
          </cell>
          <cell r="G7996" t="str">
            <v>人工膝关节表面置换术（再置换）</v>
          </cell>
          <cell r="H7996" t="str">
            <v/>
          </cell>
        </row>
        <row r="7996">
          <cell r="J7996" t="str">
            <v>次</v>
          </cell>
          <cell r="K7996">
            <v>3300</v>
          </cell>
          <cell r="L7996">
            <v>3276</v>
          </cell>
          <cell r="M7996">
            <v>2785</v>
          </cell>
          <cell r="N7996" t="str">
            <v>再置换</v>
          </cell>
          <cell r="O7996" t="str">
            <v>医保</v>
          </cell>
        </row>
        <row r="7997">
          <cell r="A7997" t="str">
            <v>033150700702</v>
          </cell>
          <cell r="B7997" t="str">
            <v>33150700702</v>
          </cell>
          <cell r="C7997" t="str">
            <v>手术费</v>
          </cell>
          <cell r="D7997" t="str">
            <v>08</v>
          </cell>
          <cell r="E7997" t="str">
            <v>手术治疗费</v>
          </cell>
          <cell r="F7997" t="str">
            <v>10</v>
          </cell>
          <cell r="G7997" t="str">
            <v>小儿人工膝关节表面置换术</v>
          </cell>
        </row>
        <row r="7997">
          <cell r="J7997" t="str">
            <v>次</v>
          </cell>
          <cell r="K7997">
            <v>3276</v>
          </cell>
          <cell r="L7997">
            <v>3276</v>
          </cell>
          <cell r="M7997">
            <v>2785</v>
          </cell>
        </row>
        <row r="7997">
          <cell r="O7997" t="str">
            <v>医保</v>
          </cell>
        </row>
        <row r="7998">
          <cell r="A7998" t="str">
            <v>033150700703</v>
          </cell>
          <cell r="B7998" t="str">
            <v>33150700703</v>
          </cell>
          <cell r="C7998" t="str">
            <v>手术费</v>
          </cell>
          <cell r="D7998" t="str">
            <v>08</v>
          </cell>
          <cell r="E7998" t="str">
            <v>手术治疗费</v>
          </cell>
          <cell r="F7998" t="str">
            <v>10</v>
          </cell>
          <cell r="G7998" t="str">
            <v>小儿人工膝关节表面置换术（再置换）</v>
          </cell>
          <cell r="H7998" t="str">
            <v/>
          </cell>
        </row>
        <row r="7998">
          <cell r="J7998" t="str">
            <v>次</v>
          </cell>
          <cell r="K7998">
            <v>4290</v>
          </cell>
          <cell r="L7998">
            <v>4259</v>
          </cell>
          <cell r="M7998">
            <v>3620</v>
          </cell>
          <cell r="N7998" t="str">
            <v>再置换</v>
          </cell>
          <cell r="O7998" t="str">
            <v>医保</v>
          </cell>
        </row>
        <row r="7999">
          <cell r="A7999" t="str">
            <v>033150700800</v>
          </cell>
          <cell r="B7999" t="str">
            <v>331507008</v>
          </cell>
          <cell r="C7999" t="str">
            <v>手术费</v>
          </cell>
          <cell r="D7999" t="str">
            <v>08</v>
          </cell>
          <cell r="E7999" t="str">
            <v>手术治疗费</v>
          </cell>
          <cell r="F7999" t="str">
            <v>10</v>
          </cell>
          <cell r="G7999" t="str">
            <v>人工膝关节绞链式置换术</v>
          </cell>
        </row>
        <row r="7999">
          <cell r="J7999" t="str">
            <v>次</v>
          </cell>
          <cell r="K7999">
            <v>2520</v>
          </cell>
          <cell r="L7999">
            <v>2520</v>
          </cell>
          <cell r="M7999">
            <v>2142</v>
          </cell>
          <cell r="N7999" t="str">
            <v>再置换三甲加收530元，三甲以下医院加收522元</v>
          </cell>
          <cell r="O7999" t="str">
            <v>医保</v>
          </cell>
        </row>
        <row r="8000">
          <cell r="A8000" t="str">
            <v>033150700801</v>
          </cell>
          <cell r="B8000" t="str">
            <v>33150700801</v>
          </cell>
          <cell r="C8000" t="str">
            <v>手术费</v>
          </cell>
          <cell r="D8000" t="str">
            <v>08</v>
          </cell>
          <cell r="E8000" t="str">
            <v>手术治疗费</v>
          </cell>
          <cell r="F8000" t="str">
            <v>10</v>
          </cell>
          <cell r="G8000" t="str">
            <v>人工膝关节绞链式置换术（再置换）</v>
          </cell>
          <cell r="H8000" t="str">
            <v/>
          </cell>
        </row>
        <row r="8000">
          <cell r="J8000" t="str">
            <v>次</v>
          </cell>
          <cell r="K8000">
            <v>3050</v>
          </cell>
          <cell r="L8000">
            <v>3042</v>
          </cell>
          <cell r="M8000">
            <v>2586</v>
          </cell>
          <cell r="N8000" t="str">
            <v>再置换</v>
          </cell>
          <cell r="O8000" t="str">
            <v>医保</v>
          </cell>
        </row>
        <row r="8001">
          <cell r="A8001" t="str">
            <v>033150700802</v>
          </cell>
          <cell r="B8001" t="str">
            <v>33150700802</v>
          </cell>
          <cell r="C8001" t="str">
            <v>手术费</v>
          </cell>
          <cell r="D8001" t="str">
            <v>08</v>
          </cell>
          <cell r="E8001" t="str">
            <v>手术治疗费</v>
          </cell>
          <cell r="F8001" t="str">
            <v>10</v>
          </cell>
          <cell r="G8001" t="str">
            <v>小儿人工膝关节绞链式置换术</v>
          </cell>
        </row>
        <row r="8001">
          <cell r="J8001" t="str">
            <v>次</v>
          </cell>
          <cell r="K8001">
            <v>3276</v>
          </cell>
          <cell r="L8001">
            <v>3276</v>
          </cell>
          <cell r="M8001">
            <v>2785</v>
          </cell>
        </row>
        <row r="8001">
          <cell r="O8001" t="str">
            <v>医保</v>
          </cell>
        </row>
        <row r="8002">
          <cell r="A8002" t="str">
            <v>033150700803</v>
          </cell>
          <cell r="B8002" t="str">
            <v>33150700803</v>
          </cell>
          <cell r="C8002" t="str">
            <v>手术费</v>
          </cell>
          <cell r="D8002" t="str">
            <v>08</v>
          </cell>
          <cell r="E8002" t="str">
            <v>手术治疗费</v>
          </cell>
          <cell r="F8002" t="str">
            <v>10</v>
          </cell>
          <cell r="G8002" t="str">
            <v>小儿人工膝关节绞链式置换术（再置换）</v>
          </cell>
          <cell r="H8002" t="str">
            <v/>
          </cell>
        </row>
        <row r="8002">
          <cell r="J8002" t="str">
            <v>次</v>
          </cell>
          <cell r="K8002">
            <v>3965</v>
          </cell>
          <cell r="L8002">
            <v>3955</v>
          </cell>
          <cell r="M8002">
            <v>3362</v>
          </cell>
          <cell r="N8002" t="str">
            <v>再置换</v>
          </cell>
          <cell r="O8002" t="str">
            <v>医保</v>
          </cell>
        </row>
        <row r="8003">
          <cell r="A8003" t="str">
            <v>033150700900</v>
          </cell>
          <cell r="B8003" t="str">
            <v>331507009</v>
          </cell>
          <cell r="C8003" t="str">
            <v>手术费</v>
          </cell>
          <cell r="D8003" t="str">
            <v>08</v>
          </cell>
          <cell r="E8003" t="str">
            <v>手术治疗费</v>
          </cell>
          <cell r="F8003" t="str">
            <v>10</v>
          </cell>
          <cell r="G8003" t="str">
            <v>人工踝关节置换术</v>
          </cell>
        </row>
        <row r="8003">
          <cell r="J8003" t="str">
            <v>次</v>
          </cell>
        </row>
        <row r="8004">
          <cell r="A8004" t="str">
            <v>033150701000</v>
          </cell>
          <cell r="B8004" t="str">
            <v>331507010</v>
          </cell>
          <cell r="C8004" t="str">
            <v>手术费</v>
          </cell>
          <cell r="D8004" t="str">
            <v>08</v>
          </cell>
          <cell r="E8004" t="str">
            <v>手术治疗费</v>
          </cell>
          <cell r="F8004" t="str">
            <v>10</v>
          </cell>
          <cell r="G8004" t="str">
            <v>人工髌股关节置换术</v>
          </cell>
          <cell r="H8004" t="str">
            <v>含髌骨和股骨滑车表面置换手术</v>
          </cell>
        </row>
        <row r="8004">
          <cell r="J8004" t="str">
            <v>次</v>
          </cell>
          <cell r="K8004">
            <v>3110</v>
          </cell>
          <cell r="L8004">
            <v>2800</v>
          </cell>
          <cell r="M8004">
            <v>2380</v>
          </cell>
        </row>
        <row r="8004">
          <cell r="O8004" t="str">
            <v>医保</v>
          </cell>
        </row>
        <row r="8005">
          <cell r="A8005" t="str">
            <v>033150701001</v>
          </cell>
          <cell r="B8005" t="str">
            <v>33150701001</v>
          </cell>
          <cell r="C8005" t="str">
            <v>手术费</v>
          </cell>
          <cell r="D8005" t="str">
            <v>08</v>
          </cell>
          <cell r="E8005" t="str">
            <v>手术治疗费</v>
          </cell>
          <cell r="F8005" t="str">
            <v>10</v>
          </cell>
          <cell r="G8005" t="str">
            <v>小儿人工髌股关节置换术</v>
          </cell>
        </row>
        <row r="8005">
          <cell r="J8005" t="str">
            <v>次</v>
          </cell>
          <cell r="K8005">
            <v>4043</v>
          </cell>
          <cell r="L8005">
            <v>3640</v>
          </cell>
          <cell r="M8005">
            <v>3094</v>
          </cell>
        </row>
        <row r="8005">
          <cell r="O8005" t="str">
            <v>医保</v>
          </cell>
        </row>
        <row r="8006">
          <cell r="A8006" t="str">
            <v>033150701100</v>
          </cell>
          <cell r="B8006" t="str">
            <v>331507011</v>
          </cell>
          <cell r="C8006" t="str">
            <v>手术费</v>
          </cell>
          <cell r="D8006" t="str">
            <v>08</v>
          </cell>
          <cell r="E8006" t="str">
            <v>手术治疗费</v>
          </cell>
          <cell r="F8006" t="str">
            <v>10</v>
          </cell>
          <cell r="G8006" t="str">
            <v>人工关节取出术</v>
          </cell>
        </row>
        <row r="8006">
          <cell r="J8006" t="str">
            <v>次</v>
          </cell>
          <cell r="K8006">
            <v>1100</v>
          </cell>
          <cell r="L8006">
            <v>1053</v>
          </cell>
          <cell r="M8006">
            <v>895</v>
          </cell>
        </row>
        <row r="8006">
          <cell r="O8006" t="str">
            <v>医保</v>
          </cell>
        </row>
        <row r="8007">
          <cell r="A8007" t="str">
            <v>033150701101</v>
          </cell>
          <cell r="B8007" t="str">
            <v>33150701101</v>
          </cell>
          <cell r="C8007" t="str">
            <v>手术费</v>
          </cell>
          <cell r="D8007" t="str">
            <v>08</v>
          </cell>
          <cell r="E8007" t="str">
            <v>手术治疗费</v>
          </cell>
          <cell r="F8007" t="str">
            <v>10</v>
          </cell>
          <cell r="G8007" t="str">
            <v>小儿人工关节取出术</v>
          </cell>
        </row>
        <row r="8007">
          <cell r="J8007" t="str">
            <v>次</v>
          </cell>
          <cell r="K8007">
            <v>1430</v>
          </cell>
          <cell r="L8007">
            <v>1369</v>
          </cell>
          <cell r="M8007">
            <v>1164</v>
          </cell>
        </row>
        <row r="8007">
          <cell r="O8007" t="str">
            <v>医保</v>
          </cell>
        </row>
        <row r="8008">
          <cell r="A8008" t="str">
            <v>033150701200</v>
          </cell>
          <cell r="B8008" t="str">
            <v>331507012</v>
          </cell>
          <cell r="C8008" t="str">
            <v>手术费</v>
          </cell>
          <cell r="D8008" t="str">
            <v>08</v>
          </cell>
          <cell r="E8008" t="str">
            <v>手术治疗费</v>
          </cell>
          <cell r="F8008" t="str">
            <v>10</v>
          </cell>
          <cell r="G8008" t="str">
            <v>髋关节表面置换术</v>
          </cell>
        </row>
        <row r="8008">
          <cell r="I8008" t="str">
            <v>人工关节</v>
          </cell>
          <cell r="J8008" t="str">
            <v>次</v>
          </cell>
          <cell r="K8008">
            <v>1800</v>
          </cell>
          <cell r="L8008">
            <v>1800</v>
          </cell>
          <cell r="M8008">
            <v>1530</v>
          </cell>
        </row>
        <row r="8008">
          <cell r="O8008" t="str">
            <v>医保</v>
          </cell>
        </row>
        <row r="8009">
          <cell r="A8009" t="str">
            <v>033150701201</v>
          </cell>
          <cell r="B8009" t="str">
            <v>33150701201</v>
          </cell>
          <cell r="C8009" t="str">
            <v>手术费</v>
          </cell>
          <cell r="D8009" t="str">
            <v>08</v>
          </cell>
          <cell r="E8009" t="str">
            <v>手术治疗费</v>
          </cell>
          <cell r="F8009" t="str">
            <v>10</v>
          </cell>
          <cell r="G8009" t="str">
            <v>小儿髋关节表面置换术</v>
          </cell>
        </row>
        <row r="8009">
          <cell r="J8009" t="str">
            <v>次</v>
          </cell>
          <cell r="K8009">
            <v>2340</v>
          </cell>
          <cell r="L8009">
            <v>2340</v>
          </cell>
          <cell r="M8009">
            <v>1989</v>
          </cell>
        </row>
        <row r="8009">
          <cell r="O8009" t="str">
            <v>医保</v>
          </cell>
        </row>
        <row r="8010">
          <cell r="A8010" t="str">
            <v>033150701300</v>
          </cell>
          <cell r="B8010" t="str">
            <v>331507013</v>
          </cell>
          <cell r="C8010" t="str">
            <v>手术费</v>
          </cell>
          <cell r="D8010" t="str">
            <v>08</v>
          </cell>
          <cell r="E8010" t="str">
            <v>手术治疗费</v>
          </cell>
          <cell r="F8010" t="str">
            <v>10</v>
          </cell>
          <cell r="G8010" t="str">
            <v>人工跖趾关节置换术 </v>
          </cell>
          <cell r="H8010" t="str">
            <v>包括人工趾间关节置换术 </v>
          </cell>
          <cell r="I8010" t="str">
            <v>人工关节</v>
          </cell>
          <cell r="J8010" t="str">
            <v>次</v>
          </cell>
          <cell r="K8010">
            <v>1260</v>
          </cell>
          <cell r="L8010">
            <v>1260</v>
          </cell>
          <cell r="M8010">
            <v>1071</v>
          </cell>
          <cell r="N8010" t="str">
            <v>每增加一趾（跖）三甲医院加收540元，三甲以下医院加收540元</v>
          </cell>
          <cell r="O8010" t="str">
            <v>医保</v>
          </cell>
        </row>
        <row r="8011">
          <cell r="A8011" t="str">
            <v>033150701301</v>
          </cell>
          <cell r="B8011" t="str">
            <v>33150701301</v>
          </cell>
          <cell r="C8011" t="str">
            <v>手术费</v>
          </cell>
          <cell r="D8011" t="str">
            <v>08</v>
          </cell>
          <cell r="E8011" t="str">
            <v>手术治疗费</v>
          </cell>
          <cell r="F8011" t="str">
            <v>10</v>
          </cell>
          <cell r="G8011" t="str">
            <v>人工跖趾关节置换术（每增加一趾/跖加收）</v>
          </cell>
        </row>
        <row r="8011">
          <cell r="J8011" t="str">
            <v>次</v>
          </cell>
          <cell r="K8011">
            <v>540</v>
          </cell>
          <cell r="L8011">
            <v>540</v>
          </cell>
          <cell r="M8011">
            <v>459</v>
          </cell>
          <cell r="N8011" t="str">
            <v>每增加一趾（跖）加收</v>
          </cell>
          <cell r="O8011" t="str">
            <v>医保</v>
          </cell>
        </row>
        <row r="8012">
          <cell r="A8012" t="str">
            <v>033150701302</v>
          </cell>
          <cell r="B8012" t="str">
            <v>33150701302</v>
          </cell>
          <cell r="C8012" t="str">
            <v>手术费</v>
          </cell>
          <cell r="D8012" t="str">
            <v>08</v>
          </cell>
          <cell r="E8012" t="str">
            <v>手术治疗费</v>
          </cell>
          <cell r="F8012" t="str">
            <v>10</v>
          </cell>
          <cell r="G8012" t="str">
            <v>人工跖趾关节置换术-人工趾间关节置换术</v>
          </cell>
        </row>
        <row r="8012">
          <cell r="J8012" t="str">
            <v>次</v>
          </cell>
          <cell r="K8012">
            <v>1260</v>
          </cell>
          <cell r="L8012">
            <v>1260</v>
          </cell>
          <cell r="M8012">
            <v>1071</v>
          </cell>
          <cell r="N8012" t="str">
            <v>人工趾间关节置换术</v>
          </cell>
          <cell r="O8012" t="str">
            <v>医保</v>
          </cell>
        </row>
        <row r="8013">
          <cell r="A8013" t="str">
            <v>033150701303</v>
          </cell>
          <cell r="B8013" t="str">
            <v>33150701303</v>
          </cell>
          <cell r="C8013" t="str">
            <v>手术费</v>
          </cell>
          <cell r="D8013" t="str">
            <v>08</v>
          </cell>
          <cell r="E8013" t="str">
            <v>手术治疗费</v>
          </cell>
          <cell r="F8013" t="str">
            <v>10</v>
          </cell>
          <cell r="G8013" t="str">
            <v>小儿人工跖趾关节置换术</v>
          </cell>
        </row>
        <row r="8013">
          <cell r="J8013" t="str">
            <v>次</v>
          </cell>
          <cell r="K8013">
            <v>1638</v>
          </cell>
          <cell r="L8013">
            <v>1638</v>
          </cell>
          <cell r="M8013">
            <v>1392</v>
          </cell>
        </row>
        <row r="8013">
          <cell r="O8013" t="str">
            <v>医保</v>
          </cell>
        </row>
        <row r="8014">
          <cell r="A8014" t="str">
            <v>033150701304</v>
          </cell>
          <cell r="B8014" t="str">
            <v>33150701304</v>
          </cell>
          <cell r="C8014" t="str">
            <v>手术费</v>
          </cell>
          <cell r="D8014" t="str">
            <v>08</v>
          </cell>
          <cell r="E8014" t="str">
            <v>手术治疗费</v>
          </cell>
          <cell r="F8014" t="str">
            <v>10</v>
          </cell>
          <cell r="G8014" t="str">
            <v>小儿人工跖趾关节置换术（每增加一趾/跖加收）</v>
          </cell>
        </row>
        <row r="8014">
          <cell r="J8014" t="str">
            <v>次</v>
          </cell>
          <cell r="K8014">
            <v>702</v>
          </cell>
          <cell r="L8014">
            <v>702</v>
          </cell>
          <cell r="M8014">
            <v>597</v>
          </cell>
          <cell r="N8014" t="str">
            <v>每增加一趾（跖）加收</v>
          </cell>
          <cell r="O8014" t="str">
            <v>医保</v>
          </cell>
        </row>
        <row r="8015">
          <cell r="A8015" t="str">
            <v>033150701400</v>
          </cell>
          <cell r="B8015" t="str">
            <v>331507014</v>
          </cell>
          <cell r="C8015" t="str">
            <v>手术费</v>
          </cell>
          <cell r="D8015" t="str">
            <v>08</v>
          </cell>
          <cell r="E8015" t="str">
            <v>手术治疗费</v>
          </cell>
          <cell r="F8015" t="str">
            <v>10</v>
          </cell>
          <cell r="G8015" t="str">
            <v>人工关节翻修术</v>
          </cell>
        </row>
        <row r="8015">
          <cell r="I8015" t="str">
            <v>人工关节</v>
          </cell>
          <cell r="J8015" t="str">
            <v>次</v>
          </cell>
          <cell r="K8015">
            <v>2900</v>
          </cell>
          <cell r="L8015">
            <v>2820</v>
          </cell>
          <cell r="M8015">
            <v>2397</v>
          </cell>
        </row>
        <row r="8015">
          <cell r="O8015" t="str">
            <v>医保</v>
          </cell>
        </row>
        <row r="8016">
          <cell r="A8016" t="str">
            <v>033150701401</v>
          </cell>
          <cell r="B8016" t="str">
            <v>33150701401</v>
          </cell>
          <cell r="C8016" t="str">
            <v>手术费</v>
          </cell>
          <cell r="D8016" t="str">
            <v>08</v>
          </cell>
          <cell r="E8016" t="str">
            <v>手术治疗费</v>
          </cell>
          <cell r="F8016" t="str">
            <v>10</v>
          </cell>
          <cell r="G8016" t="str">
            <v>小儿人工关节翻修术</v>
          </cell>
        </row>
        <row r="8016">
          <cell r="J8016" t="str">
            <v>次</v>
          </cell>
          <cell r="K8016">
            <v>3770</v>
          </cell>
          <cell r="L8016">
            <v>3666</v>
          </cell>
          <cell r="M8016">
            <v>3116</v>
          </cell>
        </row>
        <row r="8016">
          <cell r="O8016" t="str">
            <v>医保</v>
          </cell>
        </row>
        <row r="8017">
          <cell r="B8017" t="str">
            <v>331508</v>
          </cell>
        </row>
        <row r="8017">
          <cell r="G8017" t="str">
            <v>骨骺固定手术</v>
          </cell>
        </row>
        <row r="8018">
          <cell r="A8018" t="str">
            <v>033150800100</v>
          </cell>
          <cell r="B8018" t="str">
            <v>331508001</v>
          </cell>
          <cell r="C8018" t="str">
            <v>手术费</v>
          </cell>
          <cell r="D8018" t="str">
            <v>08</v>
          </cell>
          <cell r="E8018" t="str">
            <v>手术治疗费</v>
          </cell>
          <cell r="F8018" t="str">
            <v>10</v>
          </cell>
          <cell r="G8018" t="str">
            <v>骨骺肌及软组织肿瘤切除术</v>
          </cell>
        </row>
        <row r="8018">
          <cell r="J8018" t="str">
            <v>次</v>
          </cell>
          <cell r="K8018">
            <v>1170</v>
          </cell>
          <cell r="L8018">
            <v>1170</v>
          </cell>
          <cell r="M8018">
            <v>995</v>
          </cell>
        </row>
        <row r="8018">
          <cell r="O8018" t="str">
            <v>医保</v>
          </cell>
        </row>
        <row r="8019">
          <cell r="A8019" t="str">
            <v>033150800101</v>
          </cell>
          <cell r="B8019" t="str">
            <v>33150800101</v>
          </cell>
          <cell r="C8019" t="str">
            <v>手术费</v>
          </cell>
          <cell r="D8019" t="str">
            <v>08</v>
          </cell>
          <cell r="E8019" t="str">
            <v>手术治疗费</v>
          </cell>
          <cell r="F8019" t="str">
            <v>10</v>
          </cell>
          <cell r="G8019" t="str">
            <v>小儿骨骺肌及软组织肿瘤切除术</v>
          </cell>
        </row>
        <row r="8019">
          <cell r="J8019" t="str">
            <v>次</v>
          </cell>
          <cell r="K8019">
            <v>1521</v>
          </cell>
          <cell r="L8019">
            <v>1521</v>
          </cell>
          <cell r="M8019">
            <v>1293</v>
          </cell>
        </row>
        <row r="8019">
          <cell r="O8019" t="str">
            <v>医保</v>
          </cell>
        </row>
        <row r="8020">
          <cell r="A8020" t="str">
            <v>033150800200</v>
          </cell>
          <cell r="B8020" t="str">
            <v>331508002</v>
          </cell>
          <cell r="C8020" t="str">
            <v>手术费</v>
          </cell>
          <cell r="D8020" t="str">
            <v>08</v>
          </cell>
          <cell r="E8020" t="str">
            <v>手术治疗费</v>
          </cell>
          <cell r="F8020" t="str">
            <v>10</v>
          </cell>
          <cell r="G8020" t="str">
            <v>骨骺早闭骨桥切除脂肪移植术</v>
          </cell>
        </row>
        <row r="8020">
          <cell r="J8020" t="str">
            <v>次</v>
          </cell>
          <cell r="K8020">
            <v>1130</v>
          </cell>
          <cell r="L8020">
            <v>1130</v>
          </cell>
          <cell r="M8020">
            <v>961</v>
          </cell>
        </row>
        <row r="8020">
          <cell r="O8020" t="str">
            <v>医保</v>
          </cell>
        </row>
        <row r="8021">
          <cell r="A8021" t="str">
            <v>033150800201</v>
          </cell>
          <cell r="B8021" t="str">
            <v>33150800201</v>
          </cell>
          <cell r="C8021" t="str">
            <v>手术费</v>
          </cell>
          <cell r="D8021" t="str">
            <v>08</v>
          </cell>
          <cell r="E8021" t="str">
            <v>手术治疗费</v>
          </cell>
          <cell r="F8021" t="str">
            <v>10</v>
          </cell>
          <cell r="G8021" t="str">
            <v>小儿骨骺早闭骨桥切除脂肪移植术</v>
          </cell>
        </row>
        <row r="8021">
          <cell r="J8021" t="str">
            <v>次</v>
          </cell>
          <cell r="K8021">
            <v>1469</v>
          </cell>
          <cell r="L8021">
            <v>1469</v>
          </cell>
          <cell r="M8021">
            <v>1249</v>
          </cell>
        </row>
        <row r="8021">
          <cell r="O8021" t="str">
            <v>医保</v>
          </cell>
        </row>
        <row r="8022">
          <cell r="A8022" t="str">
            <v>033150800300</v>
          </cell>
          <cell r="B8022" t="str">
            <v>331508003</v>
          </cell>
          <cell r="C8022" t="str">
            <v>手术费</v>
          </cell>
          <cell r="D8022" t="str">
            <v>08</v>
          </cell>
          <cell r="E8022" t="str">
            <v>手术治疗费</v>
          </cell>
          <cell r="F8022" t="str">
            <v>10</v>
          </cell>
          <cell r="G8022" t="str">
            <v>骨骺固定术</v>
          </cell>
        </row>
        <row r="8022">
          <cell r="J8022" t="str">
            <v>次</v>
          </cell>
          <cell r="K8022">
            <v>930</v>
          </cell>
          <cell r="L8022">
            <v>900</v>
          </cell>
          <cell r="M8022">
            <v>765</v>
          </cell>
        </row>
        <row r="8022">
          <cell r="O8022" t="str">
            <v>医保</v>
          </cell>
        </row>
        <row r="8023">
          <cell r="A8023" t="str">
            <v>033150800301</v>
          </cell>
          <cell r="B8023" t="str">
            <v>33150800301</v>
          </cell>
          <cell r="C8023" t="str">
            <v>手术费</v>
          </cell>
          <cell r="D8023" t="str">
            <v>08</v>
          </cell>
          <cell r="E8023" t="str">
            <v>手术治疗费</v>
          </cell>
          <cell r="F8023" t="str">
            <v>10</v>
          </cell>
          <cell r="G8023" t="str">
            <v>小儿骨骺固定术</v>
          </cell>
        </row>
        <row r="8023">
          <cell r="J8023" t="str">
            <v>次</v>
          </cell>
          <cell r="K8023">
            <v>1209</v>
          </cell>
          <cell r="L8023">
            <v>1170</v>
          </cell>
          <cell r="M8023">
            <v>995</v>
          </cell>
        </row>
        <row r="8023">
          <cell r="O8023" t="str">
            <v>医保</v>
          </cell>
        </row>
        <row r="8024">
          <cell r="A8024" t="str">
            <v>033150800400</v>
          </cell>
          <cell r="B8024" t="str">
            <v>331508004</v>
          </cell>
          <cell r="C8024" t="str">
            <v>手术费</v>
          </cell>
          <cell r="D8024" t="str">
            <v>08</v>
          </cell>
          <cell r="E8024" t="str">
            <v>手术治疗费</v>
          </cell>
          <cell r="F8024" t="str">
            <v>10</v>
          </cell>
          <cell r="G8024" t="str">
            <v>股骨头骨骺滑脱牵引复位内固定术</v>
          </cell>
        </row>
        <row r="8024">
          <cell r="J8024" t="str">
            <v>次</v>
          </cell>
          <cell r="K8024">
            <v>2050</v>
          </cell>
          <cell r="L8024">
            <v>2025</v>
          </cell>
          <cell r="M8024">
            <v>1721</v>
          </cell>
        </row>
        <row r="8024">
          <cell r="O8024" t="str">
            <v>医保</v>
          </cell>
        </row>
        <row r="8025">
          <cell r="A8025" t="str">
            <v>033150800401</v>
          </cell>
          <cell r="B8025" t="str">
            <v>33150800401</v>
          </cell>
          <cell r="C8025" t="str">
            <v>手术费</v>
          </cell>
          <cell r="D8025" t="str">
            <v>08</v>
          </cell>
          <cell r="E8025" t="str">
            <v>手术治疗费</v>
          </cell>
          <cell r="F8025" t="str">
            <v>10</v>
          </cell>
          <cell r="G8025" t="str">
            <v>小儿股骨头骨骺滑脱牵引复位内固定术</v>
          </cell>
        </row>
        <row r="8025">
          <cell r="J8025" t="str">
            <v>次</v>
          </cell>
          <cell r="K8025">
            <v>2665</v>
          </cell>
          <cell r="L8025">
            <v>2633</v>
          </cell>
          <cell r="M8025">
            <v>2238</v>
          </cell>
        </row>
        <row r="8025">
          <cell r="O8025" t="str">
            <v>医保</v>
          </cell>
        </row>
        <row r="8026">
          <cell r="A8026" t="str">
            <v>033150800500</v>
          </cell>
          <cell r="B8026" t="str">
            <v>331508005</v>
          </cell>
          <cell r="C8026" t="str">
            <v>手术费</v>
          </cell>
          <cell r="D8026" t="str">
            <v>08</v>
          </cell>
          <cell r="E8026" t="str">
            <v>手术治疗费</v>
          </cell>
          <cell r="F8026" t="str">
            <v>10</v>
          </cell>
          <cell r="G8026" t="str">
            <v>带血管蒂肌蒂骨骺移植术</v>
          </cell>
        </row>
        <row r="8026">
          <cell r="J8026" t="str">
            <v>次</v>
          </cell>
          <cell r="K8026">
            <v>1700</v>
          </cell>
          <cell r="L8026">
            <v>1700</v>
          </cell>
          <cell r="M8026">
            <v>1445</v>
          </cell>
        </row>
        <row r="8026">
          <cell r="O8026" t="str">
            <v>医保</v>
          </cell>
        </row>
        <row r="8027">
          <cell r="A8027" t="str">
            <v>033150800501</v>
          </cell>
          <cell r="B8027" t="str">
            <v>33150800501</v>
          </cell>
          <cell r="C8027" t="str">
            <v>手术费</v>
          </cell>
          <cell r="D8027" t="str">
            <v>08</v>
          </cell>
          <cell r="E8027" t="str">
            <v>手术治疗费</v>
          </cell>
          <cell r="F8027" t="str">
            <v>10</v>
          </cell>
          <cell r="G8027" t="str">
            <v>小儿带血管蒂肌蒂骨骺移植术</v>
          </cell>
        </row>
        <row r="8027">
          <cell r="J8027" t="str">
            <v>次</v>
          </cell>
          <cell r="K8027">
            <v>2210</v>
          </cell>
          <cell r="L8027">
            <v>2210</v>
          </cell>
          <cell r="M8027">
            <v>1879</v>
          </cell>
        </row>
        <row r="8027">
          <cell r="O8027" t="str">
            <v>医保</v>
          </cell>
        </row>
        <row r="8028">
          <cell r="B8028" t="str">
            <v>331509</v>
          </cell>
        </row>
        <row r="8028">
          <cell r="G8028" t="str">
            <v>四肢骨切除、刮除手术</v>
          </cell>
        </row>
        <row r="8029">
          <cell r="A8029" t="str">
            <v>033150900100</v>
          </cell>
          <cell r="B8029" t="str">
            <v>331509001</v>
          </cell>
          <cell r="C8029" t="str">
            <v>手术费</v>
          </cell>
          <cell r="D8029" t="str">
            <v>08</v>
          </cell>
          <cell r="E8029" t="str">
            <v>手术治疗费</v>
          </cell>
          <cell r="F8029" t="str">
            <v>10</v>
          </cell>
          <cell r="G8029" t="str">
            <v>尺骨头桡骨茎突切除术</v>
          </cell>
        </row>
        <row r="8029">
          <cell r="J8029" t="str">
            <v>次</v>
          </cell>
          <cell r="K8029">
            <v>1080</v>
          </cell>
          <cell r="L8029">
            <v>1080</v>
          </cell>
          <cell r="M8029">
            <v>918</v>
          </cell>
        </row>
        <row r="8029">
          <cell r="O8029" t="str">
            <v>医保</v>
          </cell>
        </row>
        <row r="8030">
          <cell r="A8030" t="str">
            <v>033150900101</v>
          </cell>
          <cell r="B8030" t="str">
            <v>33150900101</v>
          </cell>
          <cell r="C8030" t="str">
            <v>手术费</v>
          </cell>
          <cell r="D8030" t="str">
            <v>08</v>
          </cell>
          <cell r="E8030" t="str">
            <v>手术治疗费</v>
          </cell>
          <cell r="F8030" t="str">
            <v>10</v>
          </cell>
          <cell r="G8030" t="str">
            <v>小儿尺骨头桡骨茎突切除术</v>
          </cell>
        </row>
        <row r="8030">
          <cell r="J8030" t="str">
            <v>次</v>
          </cell>
          <cell r="K8030">
            <v>1404</v>
          </cell>
          <cell r="L8030">
            <v>1404</v>
          </cell>
          <cell r="M8030">
            <v>1193</v>
          </cell>
        </row>
        <row r="8030">
          <cell r="O8030" t="str">
            <v>医保</v>
          </cell>
        </row>
        <row r="8031">
          <cell r="A8031" t="str">
            <v>033150900200</v>
          </cell>
          <cell r="B8031" t="str">
            <v>331509002</v>
          </cell>
          <cell r="C8031" t="str">
            <v>手术费</v>
          </cell>
          <cell r="D8031" t="str">
            <v>08</v>
          </cell>
          <cell r="E8031" t="str">
            <v>手术治疗费</v>
          </cell>
          <cell r="F8031" t="str">
            <v>10</v>
          </cell>
          <cell r="G8031" t="str">
            <v>髌股关节病变软骨切除软骨下钻孔术</v>
          </cell>
        </row>
        <row r="8031">
          <cell r="J8031" t="str">
            <v>次</v>
          </cell>
          <cell r="K8031">
            <v>1350</v>
          </cell>
          <cell r="L8031">
            <v>1350</v>
          </cell>
          <cell r="M8031">
            <v>1148</v>
          </cell>
        </row>
        <row r="8031">
          <cell r="O8031" t="str">
            <v>医保</v>
          </cell>
        </row>
        <row r="8032">
          <cell r="A8032" t="str">
            <v>033150900201</v>
          </cell>
          <cell r="B8032" t="str">
            <v>33150900201</v>
          </cell>
          <cell r="C8032" t="str">
            <v>手术费</v>
          </cell>
          <cell r="D8032" t="str">
            <v>08</v>
          </cell>
          <cell r="E8032" t="str">
            <v>手术治疗费</v>
          </cell>
          <cell r="F8032" t="str">
            <v>10</v>
          </cell>
          <cell r="G8032" t="str">
            <v>小儿髌股关节病变软骨切除软骨下钻孔术</v>
          </cell>
        </row>
        <row r="8032">
          <cell r="J8032" t="str">
            <v>次</v>
          </cell>
          <cell r="K8032">
            <v>1755</v>
          </cell>
          <cell r="L8032">
            <v>1755</v>
          </cell>
          <cell r="M8032">
            <v>1492</v>
          </cell>
        </row>
        <row r="8032">
          <cell r="O8032" t="str">
            <v>医保</v>
          </cell>
        </row>
        <row r="8033">
          <cell r="A8033" t="str">
            <v>033150900300</v>
          </cell>
          <cell r="B8033" t="str">
            <v>331509003</v>
          </cell>
          <cell r="C8033" t="str">
            <v>手术费</v>
          </cell>
          <cell r="D8033" t="str">
            <v>08</v>
          </cell>
          <cell r="E8033" t="str">
            <v>手术治疗费</v>
          </cell>
          <cell r="F8033" t="str">
            <v>10</v>
          </cell>
          <cell r="G8033" t="str">
            <v>髌骨切除+股四头肌修补术</v>
          </cell>
        </row>
        <row r="8033">
          <cell r="J8033" t="str">
            <v>次</v>
          </cell>
          <cell r="K8033">
            <v>1470</v>
          </cell>
          <cell r="L8033">
            <v>1470</v>
          </cell>
          <cell r="M8033">
            <v>1250</v>
          </cell>
        </row>
        <row r="8033">
          <cell r="O8033" t="str">
            <v>医保</v>
          </cell>
        </row>
        <row r="8034">
          <cell r="A8034" t="str">
            <v>033150900301</v>
          </cell>
          <cell r="B8034" t="str">
            <v>33150900301</v>
          </cell>
          <cell r="C8034" t="str">
            <v>手术费</v>
          </cell>
          <cell r="D8034" t="str">
            <v>08</v>
          </cell>
          <cell r="E8034" t="str">
            <v>手术治疗费</v>
          </cell>
          <cell r="F8034" t="str">
            <v>10</v>
          </cell>
          <cell r="G8034" t="str">
            <v>小儿髌骨切除+股四头肌修补术</v>
          </cell>
        </row>
        <row r="8034">
          <cell r="J8034" t="str">
            <v>次</v>
          </cell>
          <cell r="K8034">
            <v>1911</v>
          </cell>
          <cell r="L8034">
            <v>1911</v>
          </cell>
          <cell r="M8034">
            <v>1624</v>
          </cell>
        </row>
        <row r="8034">
          <cell r="O8034" t="str">
            <v>医保</v>
          </cell>
        </row>
        <row r="8035">
          <cell r="A8035" t="str">
            <v>033150900400</v>
          </cell>
          <cell r="B8035" t="str">
            <v>331509004</v>
          </cell>
          <cell r="C8035" t="str">
            <v>手术费</v>
          </cell>
          <cell r="D8035" t="str">
            <v>08</v>
          </cell>
          <cell r="E8035" t="str">
            <v>手术治疗费</v>
          </cell>
          <cell r="F8035" t="str">
            <v>10</v>
          </cell>
          <cell r="G8035" t="str">
            <v>移植取骨术</v>
          </cell>
        </row>
        <row r="8035">
          <cell r="J8035" t="str">
            <v>次</v>
          </cell>
          <cell r="K8035">
            <v>320</v>
          </cell>
          <cell r="L8035">
            <v>320</v>
          </cell>
          <cell r="M8035">
            <v>272</v>
          </cell>
        </row>
        <row r="8035">
          <cell r="O8035" t="str">
            <v>医保</v>
          </cell>
        </row>
        <row r="8036">
          <cell r="A8036" t="str">
            <v>033150900401</v>
          </cell>
          <cell r="B8036" t="str">
            <v>33150900401</v>
          </cell>
          <cell r="C8036" t="str">
            <v>手术费</v>
          </cell>
          <cell r="D8036" t="str">
            <v>08</v>
          </cell>
          <cell r="E8036" t="str">
            <v>手术治疗费</v>
          </cell>
          <cell r="F8036" t="str">
            <v>10</v>
          </cell>
          <cell r="G8036" t="str">
            <v>小儿移植取骨术</v>
          </cell>
        </row>
        <row r="8036">
          <cell r="J8036" t="str">
            <v>次</v>
          </cell>
          <cell r="K8036">
            <v>416</v>
          </cell>
          <cell r="L8036">
            <v>416</v>
          </cell>
          <cell r="M8036">
            <v>354</v>
          </cell>
        </row>
        <row r="8036">
          <cell r="O8036" t="str">
            <v>医保</v>
          </cell>
        </row>
        <row r="8037">
          <cell r="A8037" t="str">
            <v>033150900500</v>
          </cell>
          <cell r="B8037" t="str">
            <v>331509005</v>
          </cell>
          <cell r="C8037" t="str">
            <v>手术费</v>
          </cell>
          <cell r="D8037" t="str">
            <v>08</v>
          </cell>
          <cell r="E8037" t="str">
            <v>手术治疗费</v>
          </cell>
          <cell r="F8037" t="str">
            <v>10</v>
          </cell>
          <cell r="G8037" t="str">
            <v>髂骨取骨术</v>
          </cell>
        </row>
        <row r="8037">
          <cell r="J8037" t="str">
            <v>次</v>
          </cell>
          <cell r="K8037">
            <v>400</v>
          </cell>
          <cell r="L8037">
            <v>350</v>
          </cell>
          <cell r="M8037">
            <v>298</v>
          </cell>
        </row>
        <row r="8037">
          <cell r="O8037" t="str">
            <v>医保</v>
          </cell>
        </row>
        <row r="8038">
          <cell r="A8038" t="str">
            <v>033150900501</v>
          </cell>
          <cell r="B8038" t="str">
            <v>33150900501</v>
          </cell>
          <cell r="C8038" t="str">
            <v>手术费</v>
          </cell>
          <cell r="D8038" t="str">
            <v>08</v>
          </cell>
          <cell r="E8038" t="str">
            <v>手术治疗费</v>
          </cell>
          <cell r="F8038" t="str">
            <v>10</v>
          </cell>
          <cell r="G8038" t="str">
            <v>小儿髂骨取骨术</v>
          </cell>
        </row>
        <row r="8038">
          <cell r="J8038" t="str">
            <v>次</v>
          </cell>
          <cell r="K8038">
            <v>520</v>
          </cell>
          <cell r="L8038">
            <v>455</v>
          </cell>
          <cell r="M8038">
            <v>387</v>
          </cell>
        </row>
        <row r="8038">
          <cell r="O8038" t="str">
            <v>医保</v>
          </cell>
        </row>
        <row r="8039">
          <cell r="A8039" t="str">
            <v>033150900600</v>
          </cell>
          <cell r="B8039" t="str">
            <v>331509006</v>
          </cell>
          <cell r="C8039" t="str">
            <v>手术费</v>
          </cell>
          <cell r="D8039" t="str">
            <v>08</v>
          </cell>
          <cell r="E8039" t="str">
            <v>手术治疗费</v>
          </cell>
          <cell r="F8039" t="str">
            <v>10</v>
          </cell>
          <cell r="G8039" t="str">
            <v>取腓骨术</v>
          </cell>
          <cell r="H8039" t="str">
            <v>指不带血管</v>
          </cell>
        </row>
        <row r="8039">
          <cell r="J8039" t="str">
            <v>次</v>
          </cell>
          <cell r="K8039">
            <v>820</v>
          </cell>
          <cell r="L8039">
            <v>819</v>
          </cell>
          <cell r="M8039">
            <v>696</v>
          </cell>
          <cell r="N8039" t="str">
            <v>带血管三甲医院加收660元，三甲以下医院加收660元</v>
          </cell>
          <cell r="O8039" t="str">
            <v>医保</v>
          </cell>
        </row>
        <row r="8040">
          <cell r="A8040" t="str">
            <v>033150900601</v>
          </cell>
          <cell r="B8040" t="str">
            <v>33150900601</v>
          </cell>
          <cell r="C8040" t="str">
            <v>手术费</v>
          </cell>
          <cell r="D8040" t="str">
            <v>08</v>
          </cell>
          <cell r="E8040" t="str">
            <v>手术治疗费</v>
          </cell>
          <cell r="F8040" t="str">
            <v>10</v>
          </cell>
          <cell r="G8040" t="str">
            <v>取腓骨术（带血管）</v>
          </cell>
        </row>
        <row r="8040">
          <cell r="J8040" t="str">
            <v>次</v>
          </cell>
          <cell r="K8040">
            <v>1480</v>
          </cell>
          <cell r="L8040">
            <v>1479</v>
          </cell>
          <cell r="M8040">
            <v>1257</v>
          </cell>
          <cell r="N8040" t="str">
            <v>带血管</v>
          </cell>
          <cell r="O8040" t="str">
            <v>医保</v>
          </cell>
        </row>
        <row r="8041">
          <cell r="A8041" t="str">
            <v>033150900602</v>
          </cell>
          <cell r="B8041" t="str">
            <v>33150900602</v>
          </cell>
          <cell r="C8041" t="str">
            <v>手术费</v>
          </cell>
          <cell r="D8041" t="str">
            <v>08</v>
          </cell>
          <cell r="E8041" t="str">
            <v>手术治疗费</v>
          </cell>
          <cell r="F8041" t="str">
            <v>10</v>
          </cell>
          <cell r="G8041" t="str">
            <v>小儿取腓骨术</v>
          </cell>
        </row>
        <row r="8041">
          <cell r="J8041" t="str">
            <v>次</v>
          </cell>
          <cell r="K8041">
            <v>1066</v>
          </cell>
          <cell r="L8041">
            <v>1065</v>
          </cell>
          <cell r="M8041">
            <v>905</v>
          </cell>
        </row>
        <row r="8041">
          <cell r="O8041" t="str">
            <v>医保</v>
          </cell>
        </row>
        <row r="8042">
          <cell r="A8042" t="str">
            <v>033150900603</v>
          </cell>
          <cell r="B8042" t="str">
            <v>33150900603</v>
          </cell>
          <cell r="C8042" t="str">
            <v>手术费</v>
          </cell>
          <cell r="D8042" t="str">
            <v>08</v>
          </cell>
          <cell r="E8042" t="str">
            <v>手术治疗费</v>
          </cell>
          <cell r="F8042" t="str">
            <v>10</v>
          </cell>
          <cell r="G8042" t="str">
            <v>小儿取腓骨术（带血管）</v>
          </cell>
        </row>
        <row r="8042">
          <cell r="J8042" t="str">
            <v>次</v>
          </cell>
          <cell r="K8042">
            <v>1924</v>
          </cell>
          <cell r="L8042">
            <v>1923</v>
          </cell>
          <cell r="M8042">
            <v>1635</v>
          </cell>
          <cell r="N8042" t="str">
            <v>带血管</v>
          </cell>
          <cell r="O8042" t="str">
            <v>医保</v>
          </cell>
        </row>
        <row r="8043">
          <cell r="A8043" t="str">
            <v>033150900700</v>
          </cell>
          <cell r="B8043" t="str">
            <v>331509007</v>
          </cell>
          <cell r="C8043" t="str">
            <v>手术费</v>
          </cell>
          <cell r="D8043" t="str">
            <v>08</v>
          </cell>
          <cell r="E8043" t="str">
            <v>手术治疗费</v>
          </cell>
          <cell r="F8043" t="str">
            <v>10</v>
          </cell>
          <cell r="G8043" t="str">
            <v>先天性锁骨假关节切除植骨内固定术</v>
          </cell>
        </row>
        <row r="8043">
          <cell r="J8043" t="str">
            <v>次</v>
          </cell>
          <cell r="K8043">
            <v>1130</v>
          </cell>
          <cell r="L8043">
            <v>1130</v>
          </cell>
          <cell r="M8043">
            <v>961</v>
          </cell>
        </row>
        <row r="8043">
          <cell r="O8043" t="str">
            <v>医保</v>
          </cell>
        </row>
        <row r="8044">
          <cell r="A8044" t="str">
            <v>033150900701</v>
          </cell>
          <cell r="B8044" t="str">
            <v>33150900701</v>
          </cell>
          <cell r="C8044" t="str">
            <v>手术费</v>
          </cell>
          <cell r="D8044" t="str">
            <v>08</v>
          </cell>
          <cell r="E8044" t="str">
            <v>手术治疗费</v>
          </cell>
          <cell r="F8044" t="str">
            <v>10</v>
          </cell>
          <cell r="G8044" t="str">
            <v>小儿先天性锁骨假关节切除植骨内固定术</v>
          </cell>
        </row>
        <row r="8044">
          <cell r="J8044" t="str">
            <v>次</v>
          </cell>
          <cell r="K8044">
            <v>1469</v>
          </cell>
          <cell r="L8044">
            <v>1469</v>
          </cell>
          <cell r="M8044">
            <v>1249</v>
          </cell>
        </row>
        <row r="8044">
          <cell r="O8044" t="str">
            <v>医保</v>
          </cell>
        </row>
        <row r="8045">
          <cell r="A8045" t="str">
            <v>033150900800</v>
          </cell>
          <cell r="B8045" t="str">
            <v>331509008</v>
          </cell>
          <cell r="C8045" t="str">
            <v>手术费</v>
          </cell>
          <cell r="D8045" t="str">
            <v>08</v>
          </cell>
          <cell r="E8045" t="str">
            <v>手术治疗费</v>
          </cell>
          <cell r="F8045" t="str">
            <v>10</v>
          </cell>
          <cell r="G8045" t="str">
            <v>先天性胫骨假关节切除带血管腓骨移植术</v>
          </cell>
        </row>
        <row r="8045">
          <cell r="J8045" t="str">
            <v>次</v>
          </cell>
          <cell r="K8045">
            <v>2100</v>
          </cell>
          <cell r="L8045">
            <v>2100</v>
          </cell>
          <cell r="M8045">
            <v>1785</v>
          </cell>
        </row>
        <row r="8045">
          <cell r="O8045" t="str">
            <v>医保</v>
          </cell>
        </row>
        <row r="8046">
          <cell r="A8046" t="str">
            <v>033150900801</v>
          </cell>
          <cell r="B8046" t="str">
            <v>33150900801</v>
          </cell>
          <cell r="C8046" t="str">
            <v>手术费</v>
          </cell>
          <cell r="D8046" t="str">
            <v>08</v>
          </cell>
          <cell r="E8046" t="str">
            <v>手术治疗费</v>
          </cell>
          <cell r="F8046" t="str">
            <v>10</v>
          </cell>
          <cell r="G8046" t="str">
            <v>小儿先天性胫骨假关节切除带血管腓骨移植术</v>
          </cell>
        </row>
        <row r="8046">
          <cell r="J8046" t="str">
            <v>次</v>
          </cell>
          <cell r="K8046">
            <v>2730</v>
          </cell>
          <cell r="L8046">
            <v>2730</v>
          </cell>
          <cell r="M8046">
            <v>2321</v>
          </cell>
        </row>
        <row r="8046">
          <cell r="O8046" t="str">
            <v>医保</v>
          </cell>
        </row>
        <row r="8047">
          <cell r="A8047" t="str">
            <v>033150900900</v>
          </cell>
          <cell r="B8047" t="str">
            <v>331509009</v>
          </cell>
          <cell r="C8047" t="str">
            <v>手术费</v>
          </cell>
          <cell r="D8047" t="str">
            <v>08</v>
          </cell>
          <cell r="E8047" t="str">
            <v>手术治疗费</v>
          </cell>
          <cell r="F8047" t="str">
            <v>10</v>
          </cell>
          <cell r="G8047" t="str">
            <v>距骨切除术</v>
          </cell>
        </row>
        <row r="8047">
          <cell r="J8047" t="str">
            <v>次</v>
          </cell>
          <cell r="K8047">
            <v>1400</v>
          </cell>
          <cell r="L8047">
            <v>1350</v>
          </cell>
          <cell r="M8047">
            <v>1148</v>
          </cell>
        </row>
        <row r="8047">
          <cell r="O8047" t="str">
            <v>医保</v>
          </cell>
        </row>
        <row r="8048">
          <cell r="A8048" t="str">
            <v>033150900901</v>
          </cell>
          <cell r="B8048" t="str">
            <v>33150900901</v>
          </cell>
          <cell r="C8048" t="str">
            <v>手术费</v>
          </cell>
          <cell r="D8048" t="str">
            <v>08</v>
          </cell>
          <cell r="E8048" t="str">
            <v>手术治疗费</v>
          </cell>
          <cell r="F8048" t="str">
            <v>10</v>
          </cell>
          <cell r="G8048" t="str">
            <v>小儿距骨切除术</v>
          </cell>
        </row>
        <row r="8048">
          <cell r="J8048" t="str">
            <v>次</v>
          </cell>
          <cell r="K8048">
            <v>1820</v>
          </cell>
          <cell r="L8048">
            <v>1755</v>
          </cell>
          <cell r="M8048">
            <v>1492</v>
          </cell>
        </row>
        <row r="8048">
          <cell r="O8048" t="str">
            <v>医保</v>
          </cell>
        </row>
        <row r="8049">
          <cell r="B8049" t="str">
            <v>331510</v>
          </cell>
        </row>
        <row r="8049">
          <cell r="G8049" t="str">
            <v>四肢骨截骨术</v>
          </cell>
        </row>
        <row r="8050">
          <cell r="A8050" t="str">
            <v>033151000100</v>
          </cell>
          <cell r="B8050" t="str">
            <v>331510001</v>
          </cell>
          <cell r="C8050" t="str">
            <v>手术费</v>
          </cell>
          <cell r="D8050" t="str">
            <v>08</v>
          </cell>
          <cell r="E8050" t="str">
            <v>手术治疗费</v>
          </cell>
          <cell r="F8050" t="str">
            <v>10</v>
          </cell>
          <cell r="G8050" t="str">
            <v>肘关节截骨术</v>
          </cell>
        </row>
        <row r="8050">
          <cell r="J8050" t="str">
            <v>次</v>
          </cell>
          <cell r="K8050">
            <v>1400</v>
          </cell>
          <cell r="L8050">
            <v>1350</v>
          </cell>
          <cell r="M8050">
            <v>1148</v>
          </cell>
        </row>
        <row r="8050">
          <cell r="O8050" t="str">
            <v>医保</v>
          </cell>
        </row>
        <row r="8051">
          <cell r="A8051" t="str">
            <v>033151000101</v>
          </cell>
          <cell r="B8051" t="str">
            <v>33151000101</v>
          </cell>
          <cell r="C8051" t="str">
            <v>手术费</v>
          </cell>
          <cell r="D8051" t="str">
            <v>08</v>
          </cell>
          <cell r="E8051" t="str">
            <v>手术治疗费</v>
          </cell>
          <cell r="F8051" t="str">
            <v>10</v>
          </cell>
          <cell r="G8051" t="str">
            <v>小儿肘关节截骨术</v>
          </cell>
        </row>
        <row r="8051">
          <cell r="J8051" t="str">
            <v>次</v>
          </cell>
          <cell r="K8051">
            <v>1820</v>
          </cell>
          <cell r="L8051">
            <v>1755</v>
          </cell>
          <cell r="M8051">
            <v>1492</v>
          </cell>
        </row>
        <row r="8051">
          <cell r="O8051" t="str">
            <v>医保</v>
          </cell>
        </row>
        <row r="8052">
          <cell r="A8052" t="str">
            <v>033151000200</v>
          </cell>
          <cell r="B8052" t="str">
            <v>331510002</v>
          </cell>
          <cell r="C8052" t="str">
            <v>手术费</v>
          </cell>
          <cell r="D8052" t="str">
            <v>08</v>
          </cell>
          <cell r="E8052" t="str">
            <v>手术治疗费</v>
          </cell>
          <cell r="F8052" t="str">
            <v>10</v>
          </cell>
          <cell r="G8052" t="str">
            <v>腕关节截骨术</v>
          </cell>
        </row>
        <row r="8052">
          <cell r="J8052" t="str">
            <v>次</v>
          </cell>
          <cell r="K8052">
            <v>1250</v>
          </cell>
          <cell r="L8052">
            <v>1250</v>
          </cell>
          <cell r="M8052">
            <v>1063</v>
          </cell>
        </row>
        <row r="8052">
          <cell r="O8052" t="str">
            <v>医保</v>
          </cell>
        </row>
        <row r="8053">
          <cell r="A8053" t="str">
            <v>033151000201</v>
          </cell>
          <cell r="B8053" t="str">
            <v>33151000201</v>
          </cell>
          <cell r="C8053" t="str">
            <v>手术费</v>
          </cell>
          <cell r="D8053" t="str">
            <v>08</v>
          </cell>
          <cell r="E8053" t="str">
            <v>手术治疗费</v>
          </cell>
          <cell r="F8053" t="str">
            <v>10</v>
          </cell>
          <cell r="G8053" t="str">
            <v>小儿腕关节截骨术</v>
          </cell>
        </row>
        <row r="8053">
          <cell r="J8053" t="str">
            <v>次</v>
          </cell>
          <cell r="K8053">
            <v>1625</v>
          </cell>
          <cell r="L8053">
            <v>1625</v>
          </cell>
          <cell r="M8053">
            <v>1381</v>
          </cell>
        </row>
        <row r="8053">
          <cell r="O8053" t="str">
            <v>医保</v>
          </cell>
        </row>
        <row r="8054">
          <cell r="A8054" t="str">
            <v>033151000300</v>
          </cell>
          <cell r="B8054" t="str">
            <v>331510003</v>
          </cell>
          <cell r="C8054" t="str">
            <v>手术费</v>
          </cell>
          <cell r="D8054" t="str">
            <v>08</v>
          </cell>
          <cell r="E8054" t="str">
            <v>手术治疗费</v>
          </cell>
          <cell r="F8054" t="str">
            <v>10</v>
          </cell>
          <cell r="G8054" t="str">
            <v>掌骨截骨矫形术</v>
          </cell>
        </row>
        <row r="8054">
          <cell r="J8054" t="str">
            <v>次</v>
          </cell>
          <cell r="K8054">
            <v>900</v>
          </cell>
          <cell r="L8054">
            <v>900</v>
          </cell>
          <cell r="M8054">
            <v>765</v>
          </cell>
        </row>
        <row r="8054">
          <cell r="O8054" t="str">
            <v>医保</v>
          </cell>
        </row>
        <row r="8055">
          <cell r="A8055" t="str">
            <v>033151000301</v>
          </cell>
          <cell r="B8055" t="str">
            <v>33151000301</v>
          </cell>
          <cell r="C8055" t="str">
            <v>手术费</v>
          </cell>
          <cell r="D8055" t="str">
            <v>08</v>
          </cell>
          <cell r="E8055" t="str">
            <v>手术治疗费</v>
          </cell>
          <cell r="F8055" t="str">
            <v>10</v>
          </cell>
          <cell r="G8055" t="str">
            <v>小儿掌骨截骨矫形术</v>
          </cell>
        </row>
        <row r="8055">
          <cell r="J8055" t="str">
            <v>次</v>
          </cell>
          <cell r="K8055">
            <v>1170</v>
          </cell>
          <cell r="L8055">
            <v>1170</v>
          </cell>
          <cell r="M8055">
            <v>995</v>
          </cell>
        </row>
        <row r="8055">
          <cell r="O8055" t="str">
            <v>医保</v>
          </cell>
        </row>
        <row r="8056">
          <cell r="A8056" t="str">
            <v>033151000400</v>
          </cell>
          <cell r="B8056" t="str">
            <v>331510004</v>
          </cell>
          <cell r="C8056" t="str">
            <v>手术费</v>
          </cell>
          <cell r="D8056" t="str">
            <v>08</v>
          </cell>
          <cell r="E8056" t="str">
            <v>手术治疗费</v>
          </cell>
          <cell r="F8056" t="str">
            <v>10</v>
          </cell>
          <cell r="G8056" t="str">
            <v>髋臼旋转截骨术</v>
          </cell>
          <cell r="H8056" t="str">
            <v>不含植骨</v>
          </cell>
        </row>
        <row r="8056">
          <cell r="J8056" t="str">
            <v>次</v>
          </cell>
          <cell r="K8056">
            <v>2100</v>
          </cell>
          <cell r="L8056">
            <v>2100</v>
          </cell>
          <cell r="M8056">
            <v>1785</v>
          </cell>
        </row>
        <row r="8056">
          <cell r="O8056" t="str">
            <v>医保</v>
          </cell>
        </row>
        <row r="8057">
          <cell r="A8057" t="str">
            <v>033151000401</v>
          </cell>
          <cell r="B8057" t="str">
            <v>33151000401</v>
          </cell>
          <cell r="C8057" t="str">
            <v>手术费</v>
          </cell>
          <cell r="D8057" t="str">
            <v>08</v>
          </cell>
          <cell r="E8057" t="str">
            <v>手术治疗费</v>
          </cell>
          <cell r="F8057" t="str">
            <v>10</v>
          </cell>
          <cell r="G8057" t="str">
            <v>小儿髋臼旋转截骨术</v>
          </cell>
        </row>
        <row r="8057">
          <cell r="J8057" t="str">
            <v>次</v>
          </cell>
          <cell r="K8057">
            <v>2730</v>
          </cell>
          <cell r="L8057">
            <v>2730</v>
          </cell>
          <cell r="M8057">
            <v>2321</v>
          </cell>
        </row>
        <row r="8057">
          <cell r="O8057" t="str">
            <v>医保</v>
          </cell>
        </row>
        <row r="8058">
          <cell r="A8058" t="str">
            <v>033151000500</v>
          </cell>
          <cell r="B8058" t="str">
            <v>331510005</v>
          </cell>
          <cell r="C8058" t="str">
            <v>手术费</v>
          </cell>
          <cell r="D8058" t="str">
            <v>08</v>
          </cell>
          <cell r="E8058" t="str">
            <v>手术治疗费</v>
          </cell>
          <cell r="F8058" t="str">
            <v>10</v>
          </cell>
          <cell r="G8058" t="str">
            <v>股骨颈楔形截骨术</v>
          </cell>
        </row>
        <row r="8058">
          <cell r="J8058" t="str">
            <v>次</v>
          </cell>
          <cell r="K8058">
            <v>1350</v>
          </cell>
          <cell r="L8058">
            <v>1350</v>
          </cell>
          <cell r="M8058">
            <v>1148</v>
          </cell>
        </row>
        <row r="8058">
          <cell r="O8058" t="str">
            <v>医保</v>
          </cell>
        </row>
        <row r="8059">
          <cell r="A8059" t="str">
            <v>033151000501</v>
          </cell>
          <cell r="B8059" t="str">
            <v>33151000501</v>
          </cell>
          <cell r="C8059" t="str">
            <v>手术费</v>
          </cell>
          <cell r="D8059" t="str">
            <v>08</v>
          </cell>
          <cell r="E8059" t="str">
            <v>手术治疗费</v>
          </cell>
          <cell r="F8059" t="str">
            <v>10</v>
          </cell>
          <cell r="G8059" t="str">
            <v>小儿股骨颈楔形截骨术</v>
          </cell>
        </row>
        <row r="8059">
          <cell r="J8059" t="str">
            <v>次</v>
          </cell>
          <cell r="K8059">
            <v>1755</v>
          </cell>
          <cell r="L8059">
            <v>1755</v>
          </cell>
          <cell r="M8059">
            <v>1492</v>
          </cell>
        </row>
        <row r="8059">
          <cell r="O8059" t="str">
            <v>医保</v>
          </cell>
        </row>
        <row r="8060">
          <cell r="A8060" t="str">
            <v>033151000600</v>
          </cell>
          <cell r="B8060" t="str">
            <v>331510006</v>
          </cell>
          <cell r="C8060" t="str">
            <v>手术费</v>
          </cell>
          <cell r="D8060" t="str">
            <v>08</v>
          </cell>
          <cell r="E8060" t="str">
            <v>手术治疗费</v>
          </cell>
          <cell r="F8060" t="str">
            <v>10</v>
          </cell>
          <cell r="G8060" t="str">
            <v>股骨头钻孔及植骨术</v>
          </cell>
          <cell r="H8060" t="str">
            <v>包括单纯钻孔减压术</v>
          </cell>
        </row>
        <row r="8060">
          <cell r="J8060" t="str">
            <v>次</v>
          </cell>
          <cell r="K8060">
            <v>1500</v>
          </cell>
          <cell r="L8060">
            <v>1410</v>
          </cell>
          <cell r="M8060">
            <v>1199</v>
          </cell>
        </row>
        <row r="8060">
          <cell r="O8060" t="str">
            <v>医保</v>
          </cell>
        </row>
        <row r="8061">
          <cell r="A8061" t="str">
            <v>033151000601</v>
          </cell>
          <cell r="B8061" t="str">
            <v>33151000601</v>
          </cell>
          <cell r="C8061" t="str">
            <v>手术费</v>
          </cell>
          <cell r="D8061" t="str">
            <v>08</v>
          </cell>
          <cell r="E8061" t="str">
            <v>手术治疗费</v>
          </cell>
          <cell r="F8061" t="str">
            <v>10</v>
          </cell>
          <cell r="G8061" t="str">
            <v>股骨头钻孔及植骨术-单纯钻孔减压术</v>
          </cell>
        </row>
        <row r="8061">
          <cell r="J8061" t="str">
            <v>次</v>
          </cell>
          <cell r="K8061">
            <v>1500</v>
          </cell>
          <cell r="L8061">
            <v>1410</v>
          </cell>
          <cell r="M8061">
            <v>1199</v>
          </cell>
          <cell r="N8061" t="str">
            <v>单纯钻孔减压术</v>
          </cell>
          <cell r="O8061" t="str">
            <v>医保</v>
          </cell>
        </row>
        <row r="8062">
          <cell r="A8062" t="str">
            <v>033151000602</v>
          </cell>
          <cell r="B8062" t="str">
            <v>33151000602</v>
          </cell>
          <cell r="C8062" t="str">
            <v>手术费</v>
          </cell>
          <cell r="D8062" t="str">
            <v>08</v>
          </cell>
          <cell r="E8062" t="str">
            <v>手术治疗费</v>
          </cell>
          <cell r="F8062" t="str">
            <v>10</v>
          </cell>
          <cell r="G8062" t="str">
            <v>小儿股骨头钻孔及植骨术</v>
          </cell>
        </row>
        <row r="8062">
          <cell r="J8062" t="str">
            <v>次</v>
          </cell>
          <cell r="K8062">
            <v>1950</v>
          </cell>
          <cell r="L8062">
            <v>1833</v>
          </cell>
          <cell r="M8062">
            <v>1558</v>
          </cell>
        </row>
        <row r="8062">
          <cell r="O8062" t="str">
            <v>医保</v>
          </cell>
        </row>
        <row r="8063">
          <cell r="A8063" t="str">
            <v>033151000700</v>
          </cell>
          <cell r="B8063" t="str">
            <v>331510007</v>
          </cell>
          <cell r="C8063" t="str">
            <v>手术费</v>
          </cell>
          <cell r="D8063" t="str">
            <v>08</v>
          </cell>
          <cell r="E8063" t="str">
            <v>手术治疗费</v>
          </cell>
          <cell r="F8063" t="str">
            <v>10</v>
          </cell>
          <cell r="G8063" t="str">
            <v>股骨下端截骨术</v>
          </cell>
        </row>
        <row r="8063">
          <cell r="J8063" t="str">
            <v>次</v>
          </cell>
          <cell r="K8063">
            <v>1450</v>
          </cell>
          <cell r="L8063">
            <v>1404</v>
          </cell>
          <cell r="M8063">
            <v>1193</v>
          </cell>
        </row>
        <row r="8063">
          <cell r="O8063" t="str">
            <v>医保</v>
          </cell>
        </row>
        <row r="8064">
          <cell r="A8064" t="str">
            <v>033151000701</v>
          </cell>
          <cell r="B8064" t="str">
            <v>33151000701</v>
          </cell>
          <cell r="C8064" t="str">
            <v>手术费</v>
          </cell>
          <cell r="D8064" t="str">
            <v>08</v>
          </cell>
          <cell r="E8064" t="str">
            <v>手术治疗费</v>
          </cell>
          <cell r="F8064" t="str">
            <v>10</v>
          </cell>
          <cell r="G8064" t="str">
            <v>小儿股骨下端截骨术</v>
          </cell>
        </row>
        <row r="8064">
          <cell r="J8064" t="str">
            <v>次</v>
          </cell>
          <cell r="K8064">
            <v>1885</v>
          </cell>
          <cell r="L8064">
            <v>1825</v>
          </cell>
          <cell r="M8064">
            <v>1551</v>
          </cell>
        </row>
        <row r="8064">
          <cell r="O8064" t="str">
            <v>医保</v>
          </cell>
        </row>
        <row r="8065">
          <cell r="A8065" t="str">
            <v>033151000800</v>
          </cell>
          <cell r="B8065" t="str">
            <v>331510008</v>
          </cell>
          <cell r="C8065" t="str">
            <v>手术费</v>
          </cell>
          <cell r="D8065" t="str">
            <v>08</v>
          </cell>
          <cell r="E8065" t="str">
            <v>手术治疗费</v>
          </cell>
          <cell r="F8065" t="str">
            <v>10</v>
          </cell>
          <cell r="G8065" t="str">
            <v>胫骨高位截骨术</v>
          </cell>
        </row>
        <row r="8065">
          <cell r="J8065" t="str">
            <v>次</v>
          </cell>
          <cell r="K8065">
            <v>1350</v>
          </cell>
          <cell r="L8065">
            <v>1350</v>
          </cell>
          <cell r="M8065">
            <v>1148</v>
          </cell>
        </row>
        <row r="8065">
          <cell r="O8065" t="str">
            <v>医保</v>
          </cell>
        </row>
        <row r="8066">
          <cell r="A8066" t="str">
            <v>033151000801</v>
          </cell>
          <cell r="B8066" t="str">
            <v>33151000801</v>
          </cell>
          <cell r="C8066" t="str">
            <v>手术费</v>
          </cell>
          <cell r="D8066" t="str">
            <v>08</v>
          </cell>
          <cell r="E8066" t="str">
            <v>手术治疗费</v>
          </cell>
          <cell r="F8066" t="str">
            <v>10</v>
          </cell>
          <cell r="G8066" t="str">
            <v>小儿胫骨高位截骨术</v>
          </cell>
        </row>
        <row r="8066">
          <cell r="J8066" t="str">
            <v>次</v>
          </cell>
          <cell r="K8066">
            <v>1755</v>
          </cell>
          <cell r="L8066">
            <v>1755</v>
          </cell>
          <cell r="M8066">
            <v>1492</v>
          </cell>
        </row>
        <row r="8066">
          <cell r="O8066" t="str">
            <v>医保</v>
          </cell>
        </row>
        <row r="8067">
          <cell r="A8067" t="str">
            <v>033151000900</v>
          </cell>
          <cell r="B8067" t="str">
            <v>331510009</v>
          </cell>
          <cell r="C8067" t="str">
            <v>手术费</v>
          </cell>
          <cell r="D8067" t="str">
            <v>08</v>
          </cell>
          <cell r="E8067" t="str">
            <v>手术治疗费</v>
          </cell>
          <cell r="F8067" t="str">
            <v>10</v>
          </cell>
          <cell r="G8067" t="str">
            <v>跟骨截骨术</v>
          </cell>
        </row>
        <row r="8067">
          <cell r="J8067" t="str">
            <v>次</v>
          </cell>
          <cell r="K8067">
            <v>1100</v>
          </cell>
          <cell r="L8067">
            <v>1053</v>
          </cell>
          <cell r="M8067">
            <v>895</v>
          </cell>
        </row>
        <row r="8067">
          <cell r="O8067" t="str">
            <v>医保</v>
          </cell>
        </row>
        <row r="8068">
          <cell r="A8068" t="str">
            <v>033151000901</v>
          </cell>
          <cell r="B8068" t="str">
            <v>33151000901</v>
          </cell>
          <cell r="C8068" t="str">
            <v>手术费</v>
          </cell>
          <cell r="D8068" t="str">
            <v>08</v>
          </cell>
          <cell r="E8068" t="str">
            <v>手术治疗费</v>
          </cell>
          <cell r="F8068" t="str">
            <v>10</v>
          </cell>
          <cell r="G8068" t="str">
            <v>小儿跟骨截骨术</v>
          </cell>
        </row>
        <row r="8068">
          <cell r="J8068" t="str">
            <v>次</v>
          </cell>
          <cell r="K8068">
            <v>1430</v>
          </cell>
          <cell r="L8068">
            <v>1369</v>
          </cell>
          <cell r="M8068">
            <v>1164</v>
          </cell>
        </row>
        <row r="8068">
          <cell r="O8068" t="str">
            <v>医保</v>
          </cell>
        </row>
        <row r="8069">
          <cell r="A8069" t="str">
            <v>033151001000</v>
          </cell>
          <cell r="B8069" t="str">
            <v>331510010</v>
          </cell>
          <cell r="C8069" t="str">
            <v>手术费</v>
          </cell>
          <cell r="D8069" t="str">
            <v>08</v>
          </cell>
          <cell r="E8069" t="str">
            <v>手术治疗费</v>
          </cell>
          <cell r="F8069" t="str">
            <v>10</v>
          </cell>
          <cell r="G8069" t="str">
            <v>成骨不全多段截骨术</v>
          </cell>
        </row>
        <row r="8069">
          <cell r="J8069" t="str">
            <v>次</v>
          </cell>
          <cell r="K8069">
            <v>1350</v>
          </cell>
          <cell r="L8069">
            <v>1350</v>
          </cell>
          <cell r="M8069">
            <v>1148</v>
          </cell>
        </row>
        <row r="8069">
          <cell r="O8069" t="str">
            <v>医保</v>
          </cell>
        </row>
        <row r="8070">
          <cell r="A8070" t="str">
            <v>033151001001</v>
          </cell>
          <cell r="B8070" t="str">
            <v>33151001001</v>
          </cell>
          <cell r="C8070" t="str">
            <v>手术费</v>
          </cell>
          <cell r="D8070" t="str">
            <v>08</v>
          </cell>
          <cell r="E8070" t="str">
            <v>手术治疗费</v>
          </cell>
          <cell r="F8070" t="str">
            <v>10</v>
          </cell>
          <cell r="G8070" t="str">
            <v>小儿成骨不全多段截骨术</v>
          </cell>
        </row>
        <row r="8070">
          <cell r="J8070" t="str">
            <v>次</v>
          </cell>
          <cell r="K8070">
            <v>1755</v>
          </cell>
          <cell r="L8070">
            <v>1755</v>
          </cell>
          <cell r="M8070">
            <v>1492</v>
          </cell>
        </row>
        <row r="8070">
          <cell r="O8070" t="str">
            <v>医保</v>
          </cell>
        </row>
        <row r="8071">
          <cell r="B8071" t="str">
            <v>331511</v>
          </cell>
        </row>
        <row r="8071">
          <cell r="G8071" t="str">
            <v>关节融合术</v>
          </cell>
        </row>
        <row r="8072">
          <cell r="A8072" t="str">
            <v>033151100100</v>
          </cell>
          <cell r="B8072" t="str">
            <v>331511001</v>
          </cell>
          <cell r="C8072" t="str">
            <v>手术费</v>
          </cell>
          <cell r="D8072" t="str">
            <v>08</v>
          </cell>
          <cell r="E8072" t="str">
            <v>手术治疗费</v>
          </cell>
          <cell r="F8072" t="str">
            <v>10</v>
          </cell>
          <cell r="G8072" t="str">
            <v>肘关节融合术</v>
          </cell>
        </row>
        <row r="8072">
          <cell r="J8072" t="str">
            <v>次</v>
          </cell>
          <cell r="K8072">
            <v>1200</v>
          </cell>
          <cell r="L8072">
            <v>1080</v>
          </cell>
          <cell r="M8072">
            <v>918</v>
          </cell>
        </row>
        <row r="8072">
          <cell r="O8072" t="str">
            <v>医保</v>
          </cell>
        </row>
        <row r="8073">
          <cell r="A8073" t="str">
            <v>033151100101</v>
          </cell>
          <cell r="B8073" t="str">
            <v>33151100101</v>
          </cell>
          <cell r="C8073" t="str">
            <v>手术费</v>
          </cell>
          <cell r="D8073" t="str">
            <v>08</v>
          </cell>
          <cell r="E8073" t="str">
            <v>手术治疗费</v>
          </cell>
          <cell r="F8073" t="str">
            <v>10</v>
          </cell>
          <cell r="G8073" t="str">
            <v>小儿肘关节融合术</v>
          </cell>
        </row>
        <row r="8073">
          <cell r="J8073" t="str">
            <v>次</v>
          </cell>
          <cell r="K8073">
            <v>1560</v>
          </cell>
          <cell r="L8073">
            <v>1404</v>
          </cell>
          <cell r="M8073">
            <v>1193</v>
          </cell>
        </row>
        <row r="8073">
          <cell r="O8073" t="str">
            <v>医保</v>
          </cell>
        </row>
        <row r="8074">
          <cell r="A8074" t="str">
            <v>033151100200</v>
          </cell>
          <cell r="B8074" t="str">
            <v>331511002</v>
          </cell>
          <cell r="C8074" t="str">
            <v>手术费</v>
          </cell>
          <cell r="D8074" t="str">
            <v>08</v>
          </cell>
          <cell r="E8074" t="str">
            <v>手术治疗费</v>
          </cell>
          <cell r="F8074" t="str">
            <v>10</v>
          </cell>
          <cell r="G8074" t="str">
            <v>先天性胫骨缺如胫骨上端膝关节融合术</v>
          </cell>
        </row>
        <row r="8074">
          <cell r="J8074" t="str">
            <v>次</v>
          </cell>
          <cell r="K8074">
            <v>1280</v>
          </cell>
          <cell r="L8074">
            <v>1280</v>
          </cell>
          <cell r="M8074">
            <v>1088</v>
          </cell>
        </row>
        <row r="8074">
          <cell r="O8074" t="str">
            <v>医保</v>
          </cell>
        </row>
        <row r="8075">
          <cell r="A8075" t="str">
            <v>033151100201</v>
          </cell>
          <cell r="B8075" t="str">
            <v>33151100201</v>
          </cell>
          <cell r="C8075" t="str">
            <v>手术费</v>
          </cell>
          <cell r="D8075" t="str">
            <v>08</v>
          </cell>
          <cell r="E8075" t="str">
            <v>手术治疗费</v>
          </cell>
          <cell r="F8075" t="str">
            <v>10</v>
          </cell>
          <cell r="G8075" t="str">
            <v>小儿先天性胫骨缺如胫骨上端膝关节融合术</v>
          </cell>
        </row>
        <row r="8075">
          <cell r="J8075" t="str">
            <v>次</v>
          </cell>
          <cell r="K8075">
            <v>1664</v>
          </cell>
          <cell r="L8075">
            <v>1664</v>
          </cell>
          <cell r="M8075">
            <v>1414</v>
          </cell>
        </row>
        <row r="8075">
          <cell r="O8075" t="str">
            <v>医保</v>
          </cell>
        </row>
        <row r="8076">
          <cell r="A8076" t="str">
            <v>033151100300</v>
          </cell>
          <cell r="B8076" t="str">
            <v>331511003</v>
          </cell>
          <cell r="C8076" t="str">
            <v>手术费</v>
          </cell>
          <cell r="D8076" t="str">
            <v>08</v>
          </cell>
          <cell r="E8076" t="str">
            <v>手术治疗费</v>
          </cell>
          <cell r="F8076" t="str">
            <v>10</v>
          </cell>
          <cell r="G8076" t="str">
            <v>踝关节融合手术</v>
          </cell>
          <cell r="H8076" t="str">
            <v>包括三关节融合，胫、距关节融合</v>
          </cell>
        </row>
        <row r="8076">
          <cell r="J8076" t="str">
            <v>次</v>
          </cell>
          <cell r="K8076">
            <v>1500</v>
          </cell>
          <cell r="L8076">
            <v>1296</v>
          </cell>
          <cell r="M8076">
            <v>1102</v>
          </cell>
          <cell r="N8076" t="str">
            <v>四关节融合术三甲医院加收380元，三甲以下医院加收380元</v>
          </cell>
          <cell r="O8076" t="str">
            <v>医保</v>
          </cell>
        </row>
        <row r="8077">
          <cell r="A8077" t="str">
            <v>033151100301</v>
          </cell>
          <cell r="B8077" t="str">
            <v>33151100301</v>
          </cell>
          <cell r="C8077" t="str">
            <v>手术费</v>
          </cell>
          <cell r="D8077" t="str">
            <v>08</v>
          </cell>
          <cell r="E8077" t="str">
            <v>手术治疗费</v>
          </cell>
          <cell r="F8077" t="str">
            <v>10</v>
          </cell>
          <cell r="G8077" t="str">
            <v>踝关节融合手术-四关节融合术</v>
          </cell>
        </row>
        <row r="8077">
          <cell r="J8077" t="str">
            <v>次</v>
          </cell>
          <cell r="K8077">
            <v>1880</v>
          </cell>
          <cell r="L8077">
            <v>1676</v>
          </cell>
          <cell r="M8077">
            <v>1425</v>
          </cell>
          <cell r="N8077" t="str">
            <v>四关节融合术</v>
          </cell>
          <cell r="O8077" t="str">
            <v>医保</v>
          </cell>
        </row>
        <row r="8078">
          <cell r="A8078" t="str">
            <v>033151100302</v>
          </cell>
          <cell r="B8078" t="str">
            <v>33151100302</v>
          </cell>
          <cell r="C8078" t="str">
            <v>手术费</v>
          </cell>
          <cell r="D8078" t="str">
            <v>08</v>
          </cell>
          <cell r="E8078" t="str">
            <v>手术治疗费</v>
          </cell>
          <cell r="F8078" t="str">
            <v>10</v>
          </cell>
          <cell r="G8078" t="str">
            <v>小儿踝关节融合手术</v>
          </cell>
        </row>
        <row r="8078">
          <cell r="J8078" t="str">
            <v>次</v>
          </cell>
          <cell r="K8078">
            <v>1950</v>
          </cell>
          <cell r="L8078">
            <v>1685</v>
          </cell>
          <cell r="M8078">
            <v>1432</v>
          </cell>
        </row>
        <row r="8078">
          <cell r="O8078" t="str">
            <v>医保</v>
          </cell>
        </row>
        <row r="8079">
          <cell r="A8079" t="str">
            <v>033151100303</v>
          </cell>
          <cell r="B8079" t="str">
            <v>33151100303</v>
          </cell>
          <cell r="C8079" t="str">
            <v>手术费</v>
          </cell>
          <cell r="D8079" t="str">
            <v>08</v>
          </cell>
          <cell r="E8079" t="str">
            <v>手术治疗费</v>
          </cell>
          <cell r="F8079" t="str">
            <v>10</v>
          </cell>
          <cell r="G8079" t="str">
            <v>小儿踝关节融合手术-四关节融合术</v>
          </cell>
        </row>
        <row r="8079">
          <cell r="J8079" t="str">
            <v>次</v>
          </cell>
          <cell r="K8079">
            <v>2444</v>
          </cell>
          <cell r="L8079">
            <v>2179</v>
          </cell>
          <cell r="M8079">
            <v>1852</v>
          </cell>
          <cell r="N8079" t="str">
            <v>四关节融合术</v>
          </cell>
          <cell r="O8079" t="str">
            <v>医保</v>
          </cell>
        </row>
        <row r="8080">
          <cell r="A8080" t="str">
            <v>033151100400</v>
          </cell>
          <cell r="B8080" t="str">
            <v>331511004</v>
          </cell>
          <cell r="C8080" t="str">
            <v>手术费</v>
          </cell>
          <cell r="D8080" t="str">
            <v>08</v>
          </cell>
          <cell r="E8080" t="str">
            <v>手术治疗费</v>
          </cell>
          <cell r="F8080" t="str">
            <v>10</v>
          </cell>
          <cell r="G8080" t="str">
            <v>跟骰关节融合术</v>
          </cell>
        </row>
        <row r="8080">
          <cell r="J8080" t="str">
            <v>次</v>
          </cell>
          <cell r="K8080">
            <v>850</v>
          </cell>
          <cell r="L8080">
            <v>850</v>
          </cell>
          <cell r="M8080">
            <v>723</v>
          </cell>
        </row>
        <row r="8080">
          <cell r="O8080" t="str">
            <v>医保</v>
          </cell>
        </row>
        <row r="8081">
          <cell r="A8081" t="str">
            <v>033151100401</v>
          </cell>
          <cell r="B8081" t="str">
            <v>33151100401</v>
          </cell>
          <cell r="C8081" t="str">
            <v>手术费</v>
          </cell>
          <cell r="D8081" t="str">
            <v>08</v>
          </cell>
          <cell r="E8081" t="str">
            <v>手术治疗费</v>
          </cell>
          <cell r="F8081" t="str">
            <v>10</v>
          </cell>
          <cell r="G8081" t="str">
            <v>小儿跟骰关节融合术</v>
          </cell>
        </row>
        <row r="8081">
          <cell r="J8081" t="str">
            <v>次</v>
          </cell>
          <cell r="K8081">
            <v>1105</v>
          </cell>
          <cell r="L8081">
            <v>1105</v>
          </cell>
          <cell r="M8081">
            <v>939</v>
          </cell>
        </row>
        <row r="8081">
          <cell r="O8081" t="str">
            <v>医保</v>
          </cell>
        </row>
        <row r="8082">
          <cell r="A8082" t="str">
            <v>033151100500</v>
          </cell>
          <cell r="B8082" t="str">
            <v>331511005</v>
          </cell>
          <cell r="C8082" t="str">
            <v>手术费</v>
          </cell>
          <cell r="D8082" t="str">
            <v>08</v>
          </cell>
          <cell r="E8082" t="str">
            <v>手术治疗费</v>
          </cell>
          <cell r="F8082" t="str">
            <v>10</v>
          </cell>
          <cell r="G8082" t="str">
            <v>近侧趾间关节融合术</v>
          </cell>
          <cell r="H8082" t="str">
            <v>包括近节趾骨背侧契形截骨手术</v>
          </cell>
        </row>
        <row r="8082">
          <cell r="J8082" t="str">
            <v>次</v>
          </cell>
          <cell r="K8082">
            <v>900</v>
          </cell>
          <cell r="L8082">
            <v>864</v>
          </cell>
          <cell r="M8082">
            <v>734</v>
          </cell>
        </row>
        <row r="8082">
          <cell r="O8082" t="str">
            <v>医保</v>
          </cell>
        </row>
        <row r="8083">
          <cell r="A8083" t="str">
            <v>033151100501</v>
          </cell>
          <cell r="B8083" t="str">
            <v>33151100501</v>
          </cell>
          <cell r="C8083" t="str">
            <v>手术费</v>
          </cell>
          <cell r="D8083" t="str">
            <v>08</v>
          </cell>
          <cell r="E8083" t="str">
            <v>手术治疗费</v>
          </cell>
          <cell r="F8083" t="str">
            <v>10</v>
          </cell>
          <cell r="G8083" t="str">
            <v>小儿近侧趾间关节融合术</v>
          </cell>
        </row>
        <row r="8083">
          <cell r="J8083" t="str">
            <v>次</v>
          </cell>
          <cell r="K8083">
            <v>1170</v>
          </cell>
          <cell r="L8083">
            <v>1123</v>
          </cell>
          <cell r="M8083">
            <v>955</v>
          </cell>
        </row>
        <row r="8083">
          <cell r="O8083" t="str">
            <v>医保</v>
          </cell>
        </row>
        <row r="8084">
          <cell r="B8084" t="str">
            <v>331512</v>
          </cell>
        </row>
        <row r="8084">
          <cell r="G8084" t="str">
            <v>四肢骨骨关节成形术</v>
          </cell>
          <cell r="H8084" t="str">
            <v/>
          </cell>
          <cell r="I8084" t="str">
            <v>人工膑腱</v>
          </cell>
        </row>
        <row r="8085">
          <cell r="A8085" t="str">
            <v>033151200100</v>
          </cell>
          <cell r="B8085" t="str">
            <v>331512001</v>
          </cell>
          <cell r="C8085" t="str">
            <v>手术费</v>
          </cell>
          <cell r="D8085" t="str">
            <v>08</v>
          </cell>
          <cell r="E8085" t="str">
            <v>手术治疗费</v>
          </cell>
          <cell r="F8085" t="str">
            <v>10</v>
          </cell>
          <cell r="G8085" t="str">
            <v>肘关节叉状成形术</v>
          </cell>
        </row>
        <row r="8085">
          <cell r="J8085" t="str">
            <v>次</v>
          </cell>
          <cell r="K8085">
            <v>1170</v>
          </cell>
          <cell r="L8085">
            <v>1170</v>
          </cell>
          <cell r="M8085">
            <v>995</v>
          </cell>
        </row>
        <row r="8085">
          <cell r="O8085" t="str">
            <v>医保</v>
          </cell>
        </row>
        <row r="8086">
          <cell r="A8086" t="str">
            <v>033151200101</v>
          </cell>
          <cell r="B8086" t="str">
            <v>33151200101</v>
          </cell>
          <cell r="C8086" t="str">
            <v>手术费</v>
          </cell>
          <cell r="D8086" t="str">
            <v>08</v>
          </cell>
          <cell r="E8086" t="str">
            <v>手术治疗费</v>
          </cell>
          <cell r="F8086" t="str">
            <v>10</v>
          </cell>
          <cell r="G8086" t="str">
            <v>小儿肘关节叉状成形术</v>
          </cell>
        </row>
        <row r="8086">
          <cell r="J8086" t="str">
            <v>次</v>
          </cell>
          <cell r="K8086">
            <v>1521</v>
          </cell>
          <cell r="L8086">
            <v>1521</v>
          </cell>
          <cell r="M8086">
            <v>1293</v>
          </cell>
        </row>
        <row r="8086">
          <cell r="O8086" t="str">
            <v>医保</v>
          </cell>
        </row>
        <row r="8087">
          <cell r="A8087" t="str">
            <v>033151200200</v>
          </cell>
          <cell r="B8087" t="str">
            <v>331512002</v>
          </cell>
          <cell r="C8087" t="str">
            <v>手术费</v>
          </cell>
          <cell r="D8087" t="str">
            <v>08</v>
          </cell>
          <cell r="E8087" t="str">
            <v>手术治疗费</v>
          </cell>
          <cell r="F8087" t="str">
            <v>10</v>
          </cell>
          <cell r="G8087" t="str">
            <v>网球肘松解术</v>
          </cell>
        </row>
        <row r="8087">
          <cell r="J8087" t="str">
            <v>次</v>
          </cell>
          <cell r="K8087">
            <v>750</v>
          </cell>
          <cell r="L8087">
            <v>750</v>
          </cell>
          <cell r="M8087">
            <v>638</v>
          </cell>
        </row>
        <row r="8087">
          <cell r="O8087" t="str">
            <v>医保</v>
          </cell>
        </row>
        <row r="8088">
          <cell r="A8088" t="str">
            <v>033151200201</v>
          </cell>
          <cell r="B8088" t="str">
            <v>33151200201</v>
          </cell>
          <cell r="C8088" t="str">
            <v>手术费</v>
          </cell>
          <cell r="D8088" t="str">
            <v>08</v>
          </cell>
          <cell r="E8088" t="str">
            <v>手术治疗费</v>
          </cell>
          <cell r="F8088" t="str">
            <v>10</v>
          </cell>
          <cell r="G8088" t="str">
            <v>小儿网球肘松解术</v>
          </cell>
        </row>
        <row r="8088">
          <cell r="J8088" t="str">
            <v>次</v>
          </cell>
          <cell r="K8088">
            <v>975</v>
          </cell>
          <cell r="L8088">
            <v>975</v>
          </cell>
          <cell r="M8088">
            <v>829</v>
          </cell>
        </row>
        <row r="8088">
          <cell r="O8088" t="str">
            <v>医保</v>
          </cell>
        </row>
        <row r="8089">
          <cell r="A8089" t="str">
            <v>033151200300</v>
          </cell>
          <cell r="B8089" t="str">
            <v>331512003</v>
          </cell>
          <cell r="C8089" t="str">
            <v>手术费</v>
          </cell>
          <cell r="D8089" t="str">
            <v>08</v>
          </cell>
          <cell r="E8089" t="str">
            <v>手术治疗费</v>
          </cell>
          <cell r="F8089" t="str">
            <v>10</v>
          </cell>
          <cell r="G8089" t="str">
            <v>尺骨延长术</v>
          </cell>
        </row>
        <row r="8089">
          <cell r="J8089" t="str">
            <v>次</v>
          </cell>
          <cell r="K8089">
            <v>1350</v>
          </cell>
          <cell r="L8089">
            <v>1350</v>
          </cell>
          <cell r="M8089">
            <v>1148</v>
          </cell>
        </row>
        <row r="8089">
          <cell r="O8089" t="str">
            <v>医保</v>
          </cell>
        </row>
        <row r="8090">
          <cell r="A8090" t="str">
            <v>033151200301</v>
          </cell>
          <cell r="B8090" t="str">
            <v>33151200301</v>
          </cell>
          <cell r="C8090" t="str">
            <v>手术费</v>
          </cell>
          <cell r="D8090" t="str">
            <v>08</v>
          </cell>
          <cell r="E8090" t="str">
            <v>手术治疗费</v>
          </cell>
          <cell r="F8090" t="str">
            <v>10</v>
          </cell>
          <cell r="G8090" t="str">
            <v>小儿尺骨延长术</v>
          </cell>
        </row>
        <row r="8090">
          <cell r="J8090" t="str">
            <v>次</v>
          </cell>
          <cell r="K8090">
            <v>1755</v>
          </cell>
          <cell r="L8090">
            <v>1755</v>
          </cell>
          <cell r="M8090">
            <v>1492</v>
          </cell>
        </row>
        <row r="8090">
          <cell r="O8090" t="str">
            <v>医保</v>
          </cell>
        </row>
        <row r="8091">
          <cell r="A8091" t="str">
            <v>033151200400</v>
          </cell>
          <cell r="B8091" t="str">
            <v>331512004</v>
          </cell>
          <cell r="C8091" t="str">
            <v>手术费</v>
          </cell>
          <cell r="D8091" t="str">
            <v>08</v>
          </cell>
          <cell r="E8091" t="str">
            <v>手术治疗费</v>
          </cell>
          <cell r="F8091" t="str">
            <v>10</v>
          </cell>
          <cell r="G8091" t="str">
            <v>尺骨短缩术</v>
          </cell>
        </row>
        <row r="8091">
          <cell r="J8091" t="str">
            <v>次</v>
          </cell>
          <cell r="K8091">
            <v>1130</v>
          </cell>
          <cell r="L8091">
            <v>1130</v>
          </cell>
          <cell r="M8091">
            <v>961</v>
          </cell>
        </row>
        <row r="8091">
          <cell r="O8091" t="str">
            <v>医保</v>
          </cell>
        </row>
        <row r="8092">
          <cell r="A8092" t="str">
            <v>033151200401</v>
          </cell>
          <cell r="B8092" t="str">
            <v>33151200401</v>
          </cell>
          <cell r="C8092" t="str">
            <v>手术费</v>
          </cell>
          <cell r="D8092" t="str">
            <v>08</v>
          </cell>
          <cell r="E8092" t="str">
            <v>手术治疗费</v>
          </cell>
          <cell r="F8092" t="str">
            <v>10</v>
          </cell>
          <cell r="G8092" t="str">
            <v>小儿尺骨短缩术</v>
          </cell>
        </row>
        <row r="8092">
          <cell r="J8092" t="str">
            <v>次</v>
          </cell>
          <cell r="K8092">
            <v>1469</v>
          </cell>
          <cell r="L8092">
            <v>1469</v>
          </cell>
          <cell r="M8092">
            <v>1249</v>
          </cell>
        </row>
        <row r="8092">
          <cell r="O8092" t="str">
            <v>医保</v>
          </cell>
        </row>
        <row r="8093">
          <cell r="A8093" t="str">
            <v>033151200500</v>
          </cell>
          <cell r="B8093" t="str">
            <v>331512005</v>
          </cell>
          <cell r="C8093" t="str">
            <v>手术费</v>
          </cell>
          <cell r="D8093" t="str">
            <v>08</v>
          </cell>
          <cell r="E8093" t="str">
            <v>手术治疗费</v>
          </cell>
          <cell r="F8093" t="str">
            <v>10</v>
          </cell>
          <cell r="G8093" t="str">
            <v>桡骨延长术</v>
          </cell>
        </row>
        <row r="8093">
          <cell r="J8093" t="str">
            <v>次</v>
          </cell>
          <cell r="K8093">
            <v>1350</v>
          </cell>
          <cell r="L8093">
            <v>1350</v>
          </cell>
          <cell r="M8093">
            <v>1148</v>
          </cell>
        </row>
        <row r="8093">
          <cell r="O8093" t="str">
            <v>医保</v>
          </cell>
        </row>
        <row r="8094">
          <cell r="A8094" t="str">
            <v>033151200501</v>
          </cell>
          <cell r="B8094" t="str">
            <v>33151200501</v>
          </cell>
          <cell r="C8094" t="str">
            <v>手术费</v>
          </cell>
          <cell r="D8094" t="str">
            <v>08</v>
          </cell>
          <cell r="E8094" t="str">
            <v>手术治疗费</v>
          </cell>
          <cell r="F8094" t="str">
            <v>10</v>
          </cell>
          <cell r="G8094" t="str">
            <v>小儿桡骨延长术</v>
          </cell>
        </row>
        <row r="8094">
          <cell r="J8094" t="str">
            <v>次</v>
          </cell>
          <cell r="K8094">
            <v>1755</v>
          </cell>
          <cell r="L8094">
            <v>1755</v>
          </cell>
          <cell r="M8094">
            <v>1492</v>
          </cell>
        </row>
        <row r="8094">
          <cell r="O8094" t="str">
            <v>医保</v>
          </cell>
        </row>
        <row r="8095">
          <cell r="A8095" t="str">
            <v>033151200600</v>
          </cell>
          <cell r="B8095" t="str">
            <v>331512006</v>
          </cell>
          <cell r="C8095" t="str">
            <v>手术费</v>
          </cell>
          <cell r="D8095" t="str">
            <v>08</v>
          </cell>
          <cell r="E8095" t="str">
            <v>手术治疗费</v>
          </cell>
          <cell r="F8095" t="str">
            <v>10</v>
          </cell>
          <cell r="G8095" t="str">
            <v>桡骨短缩术</v>
          </cell>
        </row>
        <row r="8095">
          <cell r="J8095" t="str">
            <v>次</v>
          </cell>
          <cell r="K8095">
            <v>1130</v>
          </cell>
          <cell r="L8095">
            <v>1130</v>
          </cell>
          <cell r="M8095">
            <v>961</v>
          </cell>
        </row>
        <row r="8095">
          <cell r="O8095" t="str">
            <v>医保</v>
          </cell>
        </row>
        <row r="8096">
          <cell r="A8096" t="str">
            <v>033151200601</v>
          </cell>
          <cell r="B8096" t="str">
            <v>33151200601</v>
          </cell>
          <cell r="C8096" t="str">
            <v>手术费</v>
          </cell>
          <cell r="D8096" t="str">
            <v>08</v>
          </cell>
          <cell r="E8096" t="str">
            <v>手术治疗费</v>
          </cell>
          <cell r="F8096" t="str">
            <v>10</v>
          </cell>
          <cell r="G8096" t="str">
            <v>小儿桡骨短缩术</v>
          </cell>
        </row>
        <row r="8096">
          <cell r="J8096" t="str">
            <v>次</v>
          </cell>
          <cell r="K8096">
            <v>1469</v>
          </cell>
          <cell r="L8096">
            <v>1469</v>
          </cell>
          <cell r="M8096">
            <v>1249</v>
          </cell>
        </row>
        <row r="8096">
          <cell r="O8096" t="str">
            <v>医保</v>
          </cell>
        </row>
        <row r="8097">
          <cell r="A8097" t="str">
            <v>033151200700</v>
          </cell>
          <cell r="B8097" t="str">
            <v>331512007</v>
          </cell>
          <cell r="C8097" t="str">
            <v>手术费</v>
          </cell>
          <cell r="D8097" t="str">
            <v>08</v>
          </cell>
          <cell r="E8097" t="str">
            <v>手术治疗费</v>
          </cell>
          <cell r="F8097" t="str">
            <v>10</v>
          </cell>
          <cell r="G8097" t="str">
            <v>股骨延长术</v>
          </cell>
        </row>
        <row r="8097">
          <cell r="J8097" t="str">
            <v>次</v>
          </cell>
          <cell r="K8097">
            <v>1470</v>
          </cell>
          <cell r="L8097">
            <v>1470</v>
          </cell>
          <cell r="M8097">
            <v>1250</v>
          </cell>
        </row>
        <row r="8097">
          <cell r="O8097" t="str">
            <v>医保</v>
          </cell>
        </row>
        <row r="8098">
          <cell r="A8098" t="str">
            <v>033151200701</v>
          </cell>
          <cell r="B8098" t="str">
            <v>33151200701</v>
          </cell>
          <cell r="C8098" t="str">
            <v>手术费</v>
          </cell>
          <cell r="D8098" t="str">
            <v>08</v>
          </cell>
          <cell r="E8098" t="str">
            <v>手术治疗费</v>
          </cell>
          <cell r="F8098" t="str">
            <v>10</v>
          </cell>
          <cell r="G8098" t="str">
            <v>小儿股骨延长术</v>
          </cell>
        </row>
        <row r="8098">
          <cell r="J8098" t="str">
            <v>次</v>
          </cell>
          <cell r="K8098">
            <v>1911</v>
          </cell>
          <cell r="L8098">
            <v>1911</v>
          </cell>
          <cell r="M8098">
            <v>1624</v>
          </cell>
        </row>
        <row r="8098">
          <cell r="O8098" t="str">
            <v>医保</v>
          </cell>
        </row>
        <row r="8099">
          <cell r="A8099" t="str">
            <v>033151200800</v>
          </cell>
          <cell r="B8099" t="str">
            <v>331512008</v>
          </cell>
          <cell r="C8099" t="str">
            <v>手术费</v>
          </cell>
          <cell r="D8099" t="str">
            <v>08</v>
          </cell>
          <cell r="E8099" t="str">
            <v>手术治疗费</v>
          </cell>
          <cell r="F8099" t="str">
            <v>10</v>
          </cell>
          <cell r="G8099" t="str">
            <v>髋臼造盖成形术</v>
          </cell>
        </row>
        <row r="8099">
          <cell r="J8099" t="str">
            <v>次</v>
          </cell>
          <cell r="K8099">
            <v>1575</v>
          </cell>
          <cell r="L8099">
            <v>1575</v>
          </cell>
          <cell r="M8099">
            <v>1339</v>
          </cell>
        </row>
        <row r="8099">
          <cell r="O8099" t="str">
            <v>医保</v>
          </cell>
        </row>
        <row r="8100">
          <cell r="A8100" t="str">
            <v>033151200801</v>
          </cell>
          <cell r="B8100" t="str">
            <v>33151200801</v>
          </cell>
          <cell r="C8100" t="str">
            <v>手术费</v>
          </cell>
          <cell r="D8100" t="str">
            <v>08</v>
          </cell>
          <cell r="E8100" t="str">
            <v>手术治疗费</v>
          </cell>
          <cell r="F8100" t="str">
            <v>10</v>
          </cell>
          <cell r="G8100" t="str">
            <v>小儿髋臼造盖成形术</v>
          </cell>
        </row>
        <row r="8100">
          <cell r="J8100" t="str">
            <v>次</v>
          </cell>
          <cell r="K8100">
            <v>2048</v>
          </cell>
          <cell r="L8100">
            <v>2048</v>
          </cell>
          <cell r="M8100">
            <v>1741</v>
          </cell>
        </row>
        <row r="8100">
          <cell r="O8100" t="str">
            <v>医保</v>
          </cell>
        </row>
        <row r="8101">
          <cell r="A8101" t="str">
            <v>033151200900</v>
          </cell>
          <cell r="B8101" t="str">
            <v>331512009</v>
          </cell>
          <cell r="C8101" t="str">
            <v>手术费</v>
          </cell>
          <cell r="D8101" t="str">
            <v>08</v>
          </cell>
          <cell r="E8101" t="str">
            <v>手术治疗费</v>
          </cell>
          <cell r="F8101" t="str">
            <v>10</v>
          </cell>
          <cell r="G8101" t="str">
            <v>血管束移植充填植骨术</v>
          </cell>
        </row>
        <row r="8101">
          <cell r="J8101" t="str">
            <v>次</v>
          </cell>
          <cell r="K8101">
            <v>1520</v>
          </cell>
          <cell r="L8101">
            <v>1520</v>
          </cell>
          <cell r="M8101">
            <v>1292</v>
          </cell>
        </row>
        <row r="8101">
          <cell r="O8101" t="str">
            <v>医保</v>
          </cell>
        </row>
        <row r="8102">
          <cell r="A8102" t="str">
            <v>033151200901</v>
          </cell>
          <cell r="B8102" t="str">
            <v>33151200901</v>
          </cell>
          <cell r="C8102" t="str">
            <v>手术费</v>
          </cell>
          <cell r="D8102" t="str">
            <v>08</v>
          </cell>
          <cell r="E8102" t="str">
            <v>手术治疗费</v>
          </cell>
          <cell r="F8102" t="str">
            <v>10</v>
          </cell>
          <cell r="G8102" t="str">
            <v>小儿血管束移植充填植骨术</v>
          </cell>
        </row>
        <row r="8102">
          <cell r="J8102" t="str">
            <v>次</v>
          </cell>
          <cell r="K8102">
            <v>1976</v>
          </cell>
          <cell r="L8102">
            <v>1976</v>
          </cell>
          <cell r="M8102">
            <v>1680</v>
          </cell>
        </row>
        <row r="8102">
          <cell r="O8102" t="str">
            <v>医保</v>
          </cell>
        </row>
        <row r="8103">
          <cell r="A8103" t="str">
            <v>033151201000</v>
          </cell>
          <cell r="B8103" t="str">
            <v>331512010</v>
          </cell>
          <cell r="C8103" t="str">
            <v>手术费</v>
          </cell>
          <cell r="D8103" t="str">
            <v>08</v>
          </cell>
          <cell r="E8103" t="str">
            <v>手术治疗费</v>
          </cell>
          <cell r="F8103" t="str">
            <v>10</v>
          </cell>
          <cell r="G8103" t="str">
            <v>股四头肌成形术</v>
          </cell>
        </row>
        <row r="8103">
          <cell r="J8103" t="str">
            <v>次</v>
          </cell>
          <cell r="K8103">
            <v>1800</v>
          </cell>
          <cell r="L8103">
            <v>1755</v>
          </cell>
          <cell r="M8103">
            <v>1492</v>
          </cell>
        </row>
        <row r="8103">
          <cell r="O8103" t="str">
            <v>医保</v>
          </cell>
        </row>
        <row r="8104">
          <cell r="A8104" t="str">
            <v>033151201001</v>
          </cell>
          <cell r="B8104" t="str">
            <v>33151201001</v>
          </cell>
          <cell r="C8104" t="str">
            <v>手术费</v>
          </cell>
          <cell r="D8104" t="str">
            <v>08</v>
          </cell>
          <cell r="E8104" t="str">
            <v>手术治疗费</v>
          </cell>
          <cell r="F8104" t="str">
            <v>10</v>
          </cell>
          <cell r="G8104" t="str">
            <v>小儿股四头肌成形术</v>
          </cell>
        </row>
        <row r="8104">
          <cell r="J8104" t="str">
            <v>次</v>
          </cell>
          <cell r="K8104">
            <v>2340</v>
          </cell>
          <cell r="L8104">
            <v>2282</v>
          </cell>
          <cell r="M8104">
            <v>1940</v>
          </cell>
        </row>
        <row r="8104">
          <cell r="O8104" t="str">
            <v>医保</v>
          </cell>
        </row>
        <row r="8105">
          <cell r="A8105" t="str">
            <v>033151201100</v>
          </cell>
          <cell r="B8105" t="str">
            <v>331512011</v>
          </cell>
          <cell r="C8105" t="str">
            <v>手术费</v>
          </cell>
          <cell r="D8105" t="str">
            <v>08</v>
          </cell>
          <cell r="E8105" t="str">
            <v>手术治疗费</v>
          </cell>
          <cell r="F8105" t="str">
            <v>10</v>
          </cell>
          <cell r="G8105" t="str">
            <v>膝内外翻定点闭式折骨术</v>
          </cell>
        </row>
        <row r="8105">
          <cell r="J8105" t="str">
            <v>次</v>
          </cell>
          <cell r="K8105">
            <v>1130</v>
          </cell>
          <cell r="L8105">
            <v>1130</v>
          </cell>
          <cell r="M8105">
            <v>961</v>
          </cell>
        </row>
        <row r="8105">
          <cell r="O8105" t="str">
            <v>医保</v>
          </cell>
        </row>
        <row r="8106">
          <cell r="A8106" t="str">
            <v>033151201101</v>
          </cell>
          <cell r="B8106" t="str">
            <v>33151201101</v>
          </cell>
          <cell r="C8106" t="str">
            <v>手术费</v>
          </cell>
          <cell r="D8106" t="str">
            <v>08</v>
          </cell>
          <cell r="E8106" t="str">
            <v>手术治疗费</v>
          </cell>
          <cell r="F8106" t="str">
            <v>10</v>
          </cell>
          <cell r="G8106" t="str">
            <v>小儿膝内外翻定点闭式折骨术</v>
          </cell>
        </row>
        <row r="8106">
          <cell r="J8106" t="str">
            <v>次</v>
          </cell>
          <cell r="K8106">
            <v>1469</v>
          </cell>
          <cell r="L8106">
            <v>1469</v>
          </cell>
          <cell r="M8106">
            <v>1249</v>
          </cell>
        </row>
        <row r="8106">
          <cell r="O8106" t="str">
            <v>医保</v>
          </cell>
        </row>
        <row r="8107">
          <cell r="A8107" t="str">
            <v>033151201200</v>
          </cell>
          <cell r="B8107" t="str">
            <v>331512012</v>
          </cell>
          <cell r="C8107" t="str">
            <v>手术费</v>
          </cell>
          <cell r="D8107" t="str">
            <v>08</v>
          </cell>
          <cell r="E8107" t="str">
            <v>手术治疗费</v>
          </cell>
          <cell r="F8107" t="str">
            <v>10</v>
          </cell>
          <cell r="G8107" t="str">
            <v>髌韧带成形术</v>
          </cell>
          <cell r="H8107" t="str">
            <v>包括断裂直接缝合术、远方移位、止点移位、断裂重建术、人工髌腱成形术</v>
          </cell>
          <cell r="I8107" t="str">
            <v>人工髌腱</v>
          </cell>
          <cell r="J8107" t="str">
            <v>次</v>
          </cell>
          <cell r="K8107">
            <v>2080</v>
          </cell>
          <cell r="L8107">
            <v>1870</v>
          </cell>
          <cell r="M8107">
            <v>1590</v>
          </cell>
        </row>
        <row r="8107">
          <cell r="O8107" t="str">
            <v>医保</v>
          </cell>
        </row>
        <row r="8108">
          <cell r="A8108" t="str">
            <v>033151201201</v>
          </cell>
          <cell r="B8108" t="str">
            <v>33151201201</v>
          </cell>
          <cell r="C8108" t="str">
            <v>手术费</v>
          </cell>
          <cell r="D8108" t="str">
            <v>08</v>
          </cell>
          <cell r="E8108" t="str">
            <v>手术治疗费</v>
          </cell>
          <cell r="F8108" t="str">
            <v>10</v>
          </cell>
          <cell r="G8108" t="str">
            <v>小儿髌韧带成形术</v>
          </cell>
        </row>
        <row r="8108">
          <cell r="J8108" t="str">
            <v>次</v>
          </cell>
          <cell r="K8108">
            <v>2704</v>
          </cell>
          <cell r="L8108">
            <v>2431</v>
          </cell>
          <cell r="M8108">
            <v>2066</v>
          </cell>
        </row>
        <row r="8108">
          <cell r="O8108" t="str">
            <v>医保</v>
          </cell>
        </row>
        <row r="8109">
          <cell r="A8109" t="str">
            <v>033151201300</v>
          </cell>
          <cell r="B8109" t="str">
            <v>331512013</v>
          </cell>
          <cell r="C8109" t="str">
            <v>手术费</v>
          </cell>
          <cell r="D8109" t="str">
            <v>08</v>
          </cell>
          <cell r="E8109" t="str">
            <v>手术治疗费</v>
          </cell>
          <cell r="F8109" t="str">
            <v>10</v>
          </cell>
          <cell r="G8109" t="str">
            <v>胫骨结节垫高术</v>
          </cell>
        </row>
        <row r="8109">
          <cell r="J8109" t="str">
            <v>次</v>
          </cell>
          <cell r="K8109">
            <v>1350</v>
          </cell>
          <cell r="L8109">
            <v>1350</v>
          </cell>
          <cell r="M8109">
            <v>1148</v>
          </cell>
        </row>
        <row r="8109">
          <cell r="O8109" t="str">
            <v>医保</v>
          </cell>
        </row>
        <row r="8110">
          <cell r="A8110" t="str">
            <v>033151201301</v>
          </cell>
          <cell r="B8110" t="str">
            <v>33151201301</v>
          </cell>
          <cell r="C8110" t="str">
            <v>手术费</v>
          </cell>
          <cell r="D8110" t="str">
            <v>08</v>
          </cell>
          <cell r="E8110" t="str">
            <v>手术治疗费</v>
          </cell>
          <cell r="F8110" t="str">
            <v>10</v>
          </cell>
          <cell r="G8110" t="str">
            <v>小儿胫骨结节垫高术</v>
          </cell>
        </row>
        <row r="8110">
          <cell r="J8110" t="str">
            <v>次</v>
          </cell>
          <cell r="K8110">
            <v>1755</v>
          </cell>
          <cell r="L8110">
            <v>1755</v>
          </cell>
          <cell r="M8110">
            <v>1492</v>
          </cell>
        </row>
        <row r="8110">
          <cell r="O8110" t="str">
            <v>医保</v>
          </cell>
        </row>
        <row r="8111">
          <cell r="A8111" t="str">
            <v>033151201400</v>
          </cell>
          <cell r="B8111" t="str">
            <v>331512014</v>
          </cell>
          <cell r="C8111" t="str">
            <v>手术费</v>
          </cell>
          <cell r="D8111" t="str">
            <v>08</v>
          </cell>
          <cell r="E8111" t="str">
            <v>手术治疗费</v>
          </cell>
          <cell r="F8111" t="str">
            <v>10</v>
          </cell>
          <cell r="G8111" t="str">
            <v>先天性马蹄内翻足松解术</v>
          </cell>
          <cell r="H8111" t="str">
            <v>含肌腱移位</v>
          </cell>
        </row>
        <row r="8111">
          <cell r="J8111" t="str">
            <v>次</v>
          </cell>
          <cell r="K8111">
            <v>2590</v>
          </cell>
          <cell r="L8111">
            <v>2330</v>
          </cell>
          <cell r="M8111">
            <v>1981</v>
          </cell>
        </row>
        <row r="8111">
          <cell r="O8111" t="str">
            <v>医保</v>
          </cell>
        </row>
        <row r="8111">
          <cell r="Q8111" t="str">
            <v>未成年人</v>
          </cell>
        </row>
        <row r="8112">
          <cell r="A8112" t="str">
            <v>033151201401</v>
          </cell>
          <cell r="B8112" t="str">
            <v>33151201401</v>
          </cell>
          <cell r="C8112" t="str">
            <v>手术费</v>
          </cell>
          <cell r="D8112" t="str">
            <v>08</v>
          </cell>
          <cell r="E8112" t="str">
            <v>手术治疗费</v>
          </cell>
          <cell r="F8112" t="str">
            <v>10</v>
          </cell>
          <cell r="G8112" t="str">
            <v>小儿先天性马蹄内翻足松解术</v>
          </cell>
        </row>
        <row r="8112">
          <cell r="J8112" t="str">
            <v>次</v>
          </cell>
          <cell r="K8112">
            <v>3367</v>
          </cell>
          <cell r="L8112">
            <v>3029</v>
          </cell>
          <cell r="M8112">
            <v>2575</v>
          </cell>
        </row>
        <row r="8112">
          <cell r="O8112" t="str">
            <v>医保</v>
          </cell>
        </row>
        <row r="8112">
          <cell r="Q8112" t="str">
            <v>未成年人</v>
          </cell>
        </row>
        <row r="8113">
          <cell r="A8113" t="str">
            <v>033151201500</v>
          </cell>
          <cell r="B8113" t="str">
            <v>331512015</v>
          </cell>
          <cell r="C8113" t="str">
            <v>手术费</v>
          </cell>
          <cell r="D8113" t="str">
            <v>08</v>
          </cell>
          <cell r="E8113" t="str">
            <v>手术治疗费</v>
          </cell>
          <cell r="F8113" t="str">
            <v>10</v>
          </cell>
          <cell r="G8113" t="str">
            <v>踇外翻矫形术</v>
          </cell>
        </row>
        <row r="8113">
          <cell r="J8113" t="str">
            <v>次</v>
          </cell>
          <cell r="K8113">
            <v>1400</v>
          </cell>
          <cell r="L8113">
            <v>1296</v>
          </cell>
          <cell r="M8113">
            <v>1102</v>
          </cell>
          <cell r="N8113" t="str">
            <v>截骨移位、有肌腱移位三甲医院加收240元，三甲以下医院加收240元</v>
          </cell>
          <cell r="O8113" t="str">
            <v>医保</v>
          </cell>
        </row>
        <row r="8114">
          <cell r="A8114" t="str">
            <v>033151201501</v>
          </cell>
          <cell r="B8114" t="str">
            <v>33151201501</v>
          </cell>
          <cell r="C8114" t="str">
            <v>手术费</v>
          </cell>
          <cell r="D8114" t="str">
            <v>08</v>
          </cell>
          <cell r="E8114" t="str">
            <v>手术治疗费</v>
          </cell>
          <cell r="F8114" t="str">
            <v>10</v>
          </cell>
          <cell r="G8114" t="str">
            <v>踇外翻矫形术（截骨移位加收）</v>
          </cell>
        </row>
        <row r="8114">
          <cell r="J8114" t="str">
            <v>次</v>
          </cell>
          <cell r="K8114">
            <v>240</v>
          </cell>
          <cell r="L8114">
            <v>240</v>
          </cell>
          <cell r="M8114">
            <v>204</v>
          </cell>
          <cell r="N8114" t="str">
            <v>截骨移位加收</v>
          </cell>
          <cell r="O8114" t="str">
            <v>医保</v>
          </cell>
        </row>
        <row r="8115">
          <cell r="A8115" t="str">
            <v>033151201502</v>
          </cell>
          <cell r="B8115" t="str">
            <v>33151201502</v>
          </cell>
          <cell r="C8115" t="str">
            <v>手术费</v>
          </cell>
          <cell r="D8115" t="str">
            <v>08</v>
          </cell>
          <cell r="E8115" t="str">
            <v>手术治疗费</v>
          </cell>
          <cell r="F8115" t="str">
            <v>10</v>
          </cell>
          <cell r="G8115" t="str">
            <v>踇外翻矫形术（有肌腱移位加收）</v>
          </cell>
        </row>
        <row r="8115">
          <cell r="J8115" t="str">
            <v>次</v>
          </cell>
          <cell r="K8115">
            <v>240</v>
          </cell>
          <cell r="L8115">
            <v>240</v>
          </cell>
          <cell r="M8115">
            <v>204</v>
          </cell>
          <cell r="N8115" t="str">
            <v>有肌腱移位加收</v>
          </cell>
          <cell r="O8115" t="str">
            <v>医保</v>
          </cell>
        </row>
        <row r="8116">
          <cell r="A8116" t="str">
            <v>033151201503</v>
          </cell>
          <cell r="B8116" t="str">
            <v>33151201503</v>
          </cell>
          <cell r="C8116" t="str">
            <v>手术费</v>
          </cell>
          <cell r="D8116" t="str">
            <v>08</v>
          </cell>
          <cell r="E8116" t="str">
            <v>手术治疗费</v>
          </cell>
          <cell r="F8116" t="str">
            <v>10</v>
          </cell>
          <cell r="G8116" t="str">
            <v>小儿踇外翻矫形术</v>
          </cell>
        </row>
        <row r="8116">
          <cell r="J8116" t="str">
            <v>次</v>
          </cell>
          <cell r="K8116">
            <v>1820</v>
          </cell>
          <cell r="L8116">
            <v>1685</v>
          </cell>
          <cell r="M8116">
            <v>1432</v>
          </cell>
        </row>
        <row r="8116">
          <cell r="O8116" t="str">
            <v>医保</v>
          </cell>
        </row>
        <row r="8117">
          <cell r="A8117" t="str">
            <v>033151201504</v>
          </cell>
          <cell r="B8117" t="str">
            <v>33151201504</v>
          </cell>
          <cell r="C8117" t="str">
            <v>手术费</v>
          </cell>
          <cell r="D8117" t="str">
            <v>08</v>
          </cell>
          <cell r="E8117" t="str">
            <v>手术治疗费</v>
          </cell>
          <cell r="F8117" t="str">
            <v>10</v>
          </cell>
          <cell r="G8117" t="str">
            <v>小儿踇外翻矫形术（截骨移位、有肌腱移位加收）</v>
          </cell>
        </row>
        <row r="8117">
          <cell r="J8117" t="str">
            <v>次</v>
          </cell>
          <cell r="K8117">
            <v>312</v>
          </cell>
          <cell r="L8117">
            <v>312</v>
          </cell>
          <cell r="M8117">
            <v>265</v>
          </cell>
          <cell r="N8117" t="str">
            <v>截骨移位、有肌腱移位加收</v>
          </cell>
          <cell r="O8117" t="str">
            <v>医保</v>
          </cell>
        </row>
        <row r="8118">
          <cell r="A8118" t="str">
            <v>033151201600</v>
          </cell>
          <cell r="B8118" t="str">
            <v>331512016</v>
          </cell>
          <cell r="C8118" t="str">
            <v>手术费</v>
          </cell>
          <cell r="D8118" t="str">
            <v>08</v>
          </cell>
          <cell r="E8118" t="str">
            <v>手术治疗费</v>
          </cell>
          <cell r="F8118" t="str">
            <v>10</v>
          </cell>
          <cell r="G8118" t="str">
            <v>第二跖骨头修整成形术</v>
          </cell>
        </row>
        <row r="8118">
          <cell r="J8118" t="str">
            <v>次</v>
          </cell>
          <cell r="K8118">
            <v>935</v>
          </cell>
          <cell r="L8118">
            <v>936</v>
          </cell>
          <cell r="M8118">
            <v>796</v>
          </cell>
        </row>
        <row r="8118">
          <cell r="O8118" t="str">
            <v>医保</v>
          </cell>
        </row>
        <row r="8119">
          <cell r="A8119" t="str">
            <v>033151201601</v>
          </cell>
          <cell r="B8119" t="str">
            <v>33151201601</v>
          </cell>
          <cell r="C8119" t="str">
            <v>手术费</v>
          </cell>
          <cell r="D8119" t="str">
            <v>08</v>
          </cell>
          <cell r="E8119" t="str">
            <v>手术治疗费</v>
          </cell>
          <cell r="F8119" t="str">
            <v>10</v>
          </cell>
          <cell r="G8119" t="str">
            <v>小儿第二跖骨头修整成形术</v>
          </cell>
        </row>
        <row r="8119">
          <cell r="J8119" t="str">
            <v>次</v>
          </cell>
          <cell r="K8119">
            <v>1216</v>
          </cell>
          <cell r="L8119">
            <v>1217</v>
          </cell>
          <cell r="M8119">
            <v>1035</v>
          </cell>
        </row>
        <row r="8119">
          <cell r="O8119" t="str">
            <v>医保</v>
          </cell>
        </row>
        <row r="8120">
          <cell r="A8120" t="str">
            <v>033151201700</v>
          </cell>
          <cell r="B8120" t="str">
            <v>331512017</v>
          </cell>
          <cell r="C8120" t="str">
            <v>手术费</v>
          </cell>
          <cell r="D8120" t="str">
            <v>08</v>
          </cell>
          <cell r="E8120" t="str">
            <v>手术治疗费</v>
          </cell>
          <cell r="F8120" t="str">
            <v>10</v>
          </cell>
          <cell r="G8120" t="str">
            <v>骨移植术</v>
          </cell>
        </row>
        <row r="8120">
          <cell r="I8120" t="str">
            <v>异体骨、煅烧骨、人造骨</v>
          </cell>
          <cell r="J8120" t="str">
            <v>次</v>
          </cell>
          <cell r="K8120">
            <v>500</v>
          </cell>
          <cell r="L8120">
            <v>504</v>
          </cell>
          <cell r="M8120">
            <v>428</v>
          </cell>
        </row>
        <row r="8120">
          <cell r="O8120" t="str">
            <v>医保</v>
          </cell>
        </row>
        <row r="8121">
          <cell r="A8121" t="str">
            <v>033151201701</v>
          </cell>
          <cell r="B8121" t="str">
            <v>33151201701</v>
          </cell>
          <cell r="C8121" t="str">
            <v>手术费</v>
          </cell>
          <cell r="D8121" t="str">
            <v>08</v>
          </cell>
          <cell r="E8121" t="str">
            <v>手术治疗费</v>
          </cell>
          <cell r="F8121" t="str">
            <v>10</v>
          </cell>
          <cell r="G8121" t="str">
            <v>小儿骨移植术</v>
          </cell>
        </row>
        <row r="8121">
          <cell r="J8121" t="str">
            <v>次</v>
          </cell>
          <cell r="K8121">
            <v>650</v>
          </cell>
          <cell r="L8121">
            <v>655</v>
          </cell>
          <cell r="M8121">
            <v>557</v>
          </cell>
        </row>
        <row r="8121">
          <cell r="O8121" t="str">
            <v>医保</v>
          </cell>
        </row>
        <row r="8122">
          <cell r="A8122" t="str">
            <v>033151201900</v>
          </cell>
          <cell r="B8122" t="str">
            <v>331512019</v>
          </cell>
          <cell r="C8122" t="str">
            <v>手术费</v>
          </cell>
          <cell r="D8122" t="str">
            <v>08</v>
          </cell>
          <cell r="E8122" t="str">
            <v>手术治疗费</v>
          </cell>
          <cell r="F8122" t="str">
            <v>10</v>
          </cell>
          <cell r="G8122" t="str">
            <v>上肢关节松解术</v>
          </cell>
          <cell r="H8122" t="str">
            <v>包括肩、腕关节</v>
          </cell>
        </row>
        <row r="8122">
          <cell r="J8122" t="str">
            <v>次</v>
          </cell>
          <cell r="K8122">
            <v>1200</v>
          </cell>
          <cell r="L8122">
            <v>1130</v>
          </cell>
          <cell r="M8122">
            <v>961</v>
          </cell>
          <cell r="N8122" t="str">
            <v>肘关节三甲医院加收270元，三甲以下医院加收270元</v>
          </cell>
          <cell r="O8122" t="str">
            <v>医保</v>
          </cell>
        </row>
        <row r="8123">
          <cell r="A8123" t="str">
            <v>033151201901</v>
          </cell>
          <cell r="B8123" t="str">
            <v>33151201901</v>
          </cell>
          <cell r="C8123" t="str">
            <v>手术费</v>
          </cell>
          <cell r="D8123" t="str">
            <v>08</v>
          </cell>
          <cell r="E8123" t="str">
            <v>手术治疗费</v>
          </cell>
          <cell r="F8123" t="str">
            <v>10</v>
          </cell>
          <cell r="G8123" t="str">
            <v>上肢关节松解术（肘关节）</v>
          </cell>
        </row>
        <row r="8123">
          <cell r="J8123" t="str">
            <v>次</v>
          </cell>
          <cell r="K8123">
            <v>1470</v>
          </cell>
          <cell r="L8123">
            <v>1400</v>
          </cell>
          <cell r="M8123">
            <v>1190</v>
          </cell>
          <cell r="N8123" t="str">
            <v>肘关节</v>
          </cell>
          <cell r="O8123" t="str">
            <v>医保</v>
          </cell>
        </row>
        <row r="8124">
          <cell r="A8124" t="str">
            <v>033151201902</v>
          </cell>
          <cell r="B8124" t="str">
            <v>33151201902</v>
          </cell>
          <cell r="C8124" t="str">
            <v>手术费</v>
          </cell>
          <cell r="D8124" t="str">
            <v>08</v>
          </cell>
          <cell r="E8124" t="str">
            <v>手术治疗费</v>
          </cell>
          <cell r="F8124" t="str">
            <v>10</v>
          </cell>
          <cell r="G8124" t="str">
            <v>上肢关节松解术（肩关节）</v>
          </cell>
        </row>
        <row r="8124">
          <cell r="J8124" t="str">
            <v>次</v>
          </cell>
          <cell r="K8124">
            <v>1200</v>
          </cell>
          <cell r="L8124">
            <v>1130</v>
          </cell>
          <cell r="M8124">
            <v>961</v>
          </cell>
          <cell r="N8124" t="str">
            <v>肩关节</v>
          </cell>
          <cell r="O8124" t="str">
            <v>医保</v>
          </cell>
        </row>
        <row r="8125">
          <cell r="A8125" t="str">
            <v>033151201903</v>
          </cell>
          <cell r="B8125" t="str">
            <v>33151201903</v>
          </cell>
          <cell r="C8125" t="str">
            <v>手术费</v>
          </cell>
          <cell r="D8125" t="str">
            <v>08</v>
          </cell>
          <cell r="E8125" t="str">
            <v>手术治疗费</v>
          </cell>
          <cell r="F8125" t="str">
            <v>10</v>
          </cell>
          <cell r="G8125" t="str">
            <v>上肢关节松解术（腕关节）</v>
          </cell>
        </row>
        <row r="8125">
          <cell r="J8125" t="str">
            <v>次</v>
          </cell>
          <cell r="K8125">
            <v>1200</v>
          </cell>
          <cell r="L8125">
            <v>1130</v>
          </cell>
          <cell r="M8125">
            <v>961</v>
          </cell>
          <cell r="N8125" t="str">
            <v>腕关节</v>
          </cell>
          <cell r="O8125" t="str">
            <v>医保</v>
          </cell>
        </row>
        <row r="8126">
          <cell r="A8126" t="str">
            <v>033151201904</v>
          </cell>
          <cell r="B8126" t="str">
            <v>33151201904</v>
          </cell>
          <cell r="C8126" t="str">
            <v>手术费</v>
          </cell>
          <cell r="D8126" t="str">
            <v>08</v>
          </cell>
          <cell r="E8126" t="str">
            <v>手术治疗费</v>
          </cell>
          <cell r="F8126" t="str">
            <v>10</v>
          </cell>
          <cell r="G8126" t="str">
            <v>小儿上肢关节松解术</v>
          </cell>
        </row>
        <row r="8126">
          <cell r="J8126" t="str">
            <v>次</v>
          </cell>
          <cell r="K8126">
            <v>1560</v>
          </cell>
          <cell r="L8126">
            <v>1469</v>
          </cell>
          <cell r="M8126">
            <v>1249</v>
          </cell>
        </row>
        <row r="8126">
          <cell r="O8126" t="str">
            <v>医保</v>
          </cell>
        </row>
        <row r="8127">
          <cell r="A8127" t="str">
            <v>033151201905</v>
          </cell>
          <cell r="B8127" t="str">
            <v>33151201905</v>
          </cell>
          <cell r="C8127" t="str">
            <v>手术费</v>
          </cell>
          <cell r="D8127" t="str">
            <v>08</v>
          </cell>
          <cell r="E8127" t="str">
            <v>手术治疗费</v>
          </cell>
          <cell r="F8127" t="str">
            <v>10</v>
          </cell>
          <cell r="G8127" t="str">
            <v>小儿上肢关节松解术（肘关节）</v>
          </cell>
        </row>
        <row r="8127">
          <cell r="J8127" t="str">
            <v>次</v>
          </cell>
          <cell r="K8127">
            <v>1911</v>
          </cell>
          <cell r="L8127">
            <v>1820</v>
          </cell>
          <cell r="M8127">
            <v>1547</v>
          </cell>
          <cell r="N8127" t="str">
            <v>肘关节</v>
          </cell>
          <cell r="O8127" t="str">
            <v>医保</v>
          </cell>
        </row>
        <row r="8128">
          <cell r="A8128" t="str">
            <v>033151202000</v>
          </cell>
          <cell r="B8128" t="str">
            <v>331512020</v>
          </cell>
          <cell r="C8128" t="str">
            <v>手术费</v>
          </cell>
          <cell r="D8128" t="str">
            <v>08</v>
          </cell>
          <cell r="E8128" t="str">
            <v>手术治疗费</v>
          </cell>
          <cell r="F8128" t="str">
            <v>10</v>
          </cell>
          <cell r="G8128" t="str">
            <v>下肢关节松解术</v>
          </cell>
          <cell r="H8128" t="str">
            <v>包括髋、踝、足关节</v>
          </cell>
        </row>
        <row r="8128">
          <cell r="J8128" t="str">
            <v>次</v>
          </cell>
          <cell r="K8128">
            <v>1200</v>
          </cell>
          <cell r="L8128">
            <v>1200</v>
          </cell>
          <cell r="M8128">
            <v>1020</v>
          </cell>
          <cell r="N8128" t="str">
            <v>膝关节三甲医院加收270元，三甲以下医院加收270元</v>
          </cell>
          <cell r="O8128" t="str">
            <v>医保</v>
          </cell>
        </row>
        <row r="8129">
          <cell r="A8129" t="str">
            <v>033151202001</v>
          </cell>
          <cell r="B8129" t="str">
            <v>33151202001</v>
          </cell>
          <cell r="C8129" t="str">
            <v>手术费</v>
          </cell>
          <cell r="D8129" t="str">
            <v>08</v>
          </cell>
          <cell r="E8129" t="str">
            <v>手术治疗费</v>
          </cell>
          <cell r="F8129" t="str">
            <v>10</v>
          </cell>
          <cell r="G8129" t="str">
            <v>下肢关节松解术（膝关节）</v>
          </cell>
        </row>
        <row r="8129">
          <cell r="J8129" t="str">
            <v>次</v>
          </cell>
          <cell r="K8129">
            <v>1470</v>
          </cell>
          <cell r="L8129">
            <v>1470</v>
          </cell>
          <cell r="M8129">
            <v>1250</v>
          </cell>
          <cell r="N8129" t="str">
            <v>膝关节</v>
          </cell>
          <cell r="O8129" t="str">
            <v>医保</v>
          </cell>
        </row>
        <row r="8130">
          <cell r="A8130" t="str">
            <v>033151202002</v>
          </cell>
          <cell r="B8130" t="str">
            <v>33151202002</v>
          </cell>
          <cell r="C8130" t="str">
            <v>手术费</v>
          </cell>
          <cell r="D8130" t="str">
            <v>08</v>
          </cell>
          <cell r="E8130" t="str">
            <v>手术治疗费</v>
          </cell>
          <cell r="F8130" t="str">
            <v>10</v>
          </cell>
          <cell r="G8130" t="str">
            <v>下肢关节松解术（髋关节）</v>
          </cell>
        </row>
        <row r="8130">
          <cell r="J8130" t="str">
            <v>次</v>
          </cell>
          <cell r="K8130">
            <v>1470</v>
          </cell>
          <cell r="L8130">
            <v>1470</v>
          </cell>
          <cell r="M8130">
            <v>1250</v>
          </cell>
          <cell r="N8130" t="str">
            <v>髋关节</v>
          </cell>
          <cell r="O8130" t="str">
            <v>医保</v>
          </cell>
        </row>
        <row r="8131">
          <cell r="A8131" t="str">
            <v>033151202003</v>
          </cell>
          <cell r="B8131" t="str">
            <v>33151202003</v>
          </cell>
          <cell r="C8131" t="str">
            <v>手术费</v>
          </cell>
          <cell r="D8131" t="str">
            <v>08</v>
          </cell>
          <cell r="E8131" t="str">
            <v>手术治疗费</v>
          </cell>
          <cell r="F8131" t="str">
            <v>10</v>
          </cell>
          <cell r="G8131" t="str">
            <v>下肢关节松解术（踝关节）</v>
          </cell>
        </row>
        <row r="8131">
          <cell r="J8131" t="str">
            <v>次</v>
          </cell>
          <cell r="K8131">
            <v>1470</v>
          </cell>
          <cell r="L8131">
            <v>1470</v>
          </cell>
          <cell r="M8131">
            <v>1250</v>
          </cell>
          <cell r="N8131" t="str">
            <v>踝关节</v>
          </cell>
          <cell r="O8131" t="str">
            <v>医保</v>
          </cell>
        </row>
        <row r="8132">
          <cell r="A8132" t="str">
            <v>033151202004</v>
          </cell>
          <cell r="B8132" t="str">
            <v>33151202004</v>
          </cell>
          <cell r="C8132" t="str">
            <v>手术费</v>
          </cell>
          <cell r="D8132" t="str">
            <v>08</v>
          </cell>
          <cell r="E8132" t="str">
            <v>手术治疗费</v>
          </cell>
          <cell r="F8132" t="str">
            <v>10</v>
          </cell>
          <cell r="G8132" t="str">
            <v>下肢关节松解术（足关节）</v>
          </cell>
        </row>
        <row r="8132">
          <cell r="J8132" t="str">
            <v>次</v>
          </cell>
          <cell r="K8132">
            <v>1470</v>
          </cell>
          <cell r="L8132">
            <v>1470</v>
          </cell>
          <cell r="M8132">
            <v>1250</v>
          </cell>
          <cell r="N8132" t="str">
            <v>足关节</v>
          </cell>
          <cell r="O8132" t="str">
            <v>医保</v>
          </cell>
        </row>
        <row r="8133">
          <cell r="A8133" t="str">
            <v>033151202005</v>
          </cell>
          <cell r="B8133" t="str">
            <v>33151202005</v>
          </cell>
          <cell r="C8133" t="str">
            <v>手术费</v>
          </cell>
          <cell r="D8133" t="str">
            <v>08</v>
          </cell>
          <cell r="E8133" t="str">
            <v>手术治疗费</v>
          </cell>
          <cell r="F8133" t="str">
            <v>10</v>
          </cell>
          <cell r="G8133" t="str">
            <v>小儿下肢关节松解术</v>
          </cell>
          <cell r="H8133" t="str">
            <v>包括髋、踝、足关节</v>
          </cell>
        </row>
        <row r="8133">
          <cell r="J8133" t="str">
            <v>次</v>
          </cell>
          <cell r="K8133">
            <v>1560</v>
          </cell>
          <cell r="L8133">
            <v>1560</v>
          </cell>
          <cell r="M8133">
            <v>1326</v>
          </cell>
        </row>
        <row r="8133">
          <cell r="O8133" t="str">
            <v>医保</v>
          </cell>
        </row>
        <row r="8134">
          <cell r="A8134" t="str">
            <v>033151202006</v>
          </cell>
          <cell r="B8134" t="str">
            <v>33151202006</v>
          </cell>
          <cell r="C8134" t="str">
            <v>手术费</v>
          </cell>
          <cell r="D8134" t="str">
            <v>08</v>
          </cell>
          <cell r="E8134" t="str">
            <v>手术治疗费</v>
          </cell>
          <cell r="F8134" t="str">
            <v>10</v>
          </cell>
          <cell r="G8134" t="str">
            <v>小儿下肢关节松解术（膝关节）</v>
          </cell>
        </row>
        <row r="8134">
          <cell r="J8134" t="str">
            <v>次</v>
          </cell>
          <cell r="K8134">
            <v>1911</v>
          </cell>
          <cell r="L8134">
            <v>1911</v>
          </cell>
          <cell r="M8134">
            <v>1624</v>
          </cell>
          <cell r="N8134" t="str">
            <v>膝关节</v>
          </cell>
          <cell r="O8134" t="str">
            <v>医保</v>
          </cell>
        </row>
        <row r="8135">
          <cell r="B8135" t="str">
            <v>331513</v>
          </cell>
        </row>
        <row r="8135">
          <cell r="G8135" t="str">
            <v>截肢术</v>
          </cell>
        </row>
        <row r="8136">
          <cell r="A8136" t="str">
            <v>033151300100</v>
          </cell>
          <cell r="B8136" t="str">
            <v>331513001</v>
          </cell>
          <cell r="C8136" t="str">
            <v>手术费</v>
          </cell>
          <cell r="D8136" t="str">
            <v>08</v>
          </cell>
          <cell r="E8136" t="str">
            <v>手术治疗费</v>
          </cell>
          <cell r="F8136" t="str">
            <v>10</v>
          </cell>
          <cell r="G8136" t="str">
            <v>肩关节离断术</v>
          </cell>
        </row>
        <row r="8136">
          <cell r="J8136" t="str">
            <v>次</v>
          </cell>
          <cell r="K8136">
            <v>1700</v>
          </cell>
          <cell r="L8136">
            <v>1700</v>
          </cell>
          <cell r="M8136">
            <v>1445</v>
          </cell>
        </row>
        <row r="8136">
          <cell r="O8136" t="str">
            <v>医保</v>
          </cell>
        </row>
        <row r="8137">
          <cell r="A8137" t="str">
            <v>033151300101</v>
          </cell>
          <cell r="B8137" t="str">
            <v>33151300101</v>
          </cell>
          <cell r="C8137" t="str">
            <v>手术费</v>
          </cell>
          <cell r="D8137" t="str">
            <v>08</v>
          </cell>
          <cell r="E8137" t="str">
            <v>手术治疗费</v>
          </cell>
          <cell r="F8137" t="str">
            <v>10</v>
          </cell>
          <cell r="G8137" t="str">
            <v>小儿肩关节离断术</v>
          </cell>
        </row>
        <row r="8137">
          <cell r="J8137" t="str">
            <v>次</v>
          </cell>
          <cell r="K8137">
            <v>2210</v>
          </cell>
          <cell r="L8137">
            <v>2210</v>
          </cell>
          <cell r="M8137">
            <v>1879</v>
          </cell>
        </row>
        <row r="8137">
          <cell r="O8137" t="str">
            <v>医保</v>
          </cell>
        </row>
        <row r="8138">
          <cell r="A8138" t="str">
            <v>033151300200</v>
          </cell>
          <cell r="B8138" t="str">
            <v>331513002</v>
          </cell>
          <cell r="C8138" t="str">
            <v>手术费</v>
          </cell>
          <cell r="D8138" t="str">
            <v>08</v>
          </cell>
          <cell r="E8138" t="str">
            <v>手术治疗费</v>
          </cell>
          <cell r="F8138" t="str">
            <v>10</v>
          </cell>
          <cell r="G8138" t="str">
            <v>肩胛胸部间离断术</v>
          </cell>
        </row>
        <row r="8138">
          <cell r="J8138" t="str">
            <v>次</v>
          </cell>
          <cell r="K8138">
            <v>2100</v>
          </cell>
          <cell r="L8138">
            <v>2025</v>
          </cell>
          <cell r="M8138">
            <v>1721</v>
          </cell>
        </row>
        <row r="8138">
          <cell r="O8138" t="str">
            <v>医保</v>
          </cell>
        </row>
        <row r="8139">
          <cell r="A8139" t="str">
            <v>033151300201</v>
          </cell>
          <cell r="B8139" t="str">
            <v>33151300201</v>
          </cell>
          <cell r="C8139" t="str">
            <v>手术费</v>
          </cell>
          <cell r="D8139" t="str">
            <v>08</v>
          </cell>
          <cell r="E8139" t="str">
            <v>手术治疗费</v>
          </cell>
          <cell r="F8139" t="str">
            <v>10</v>
          </cell>
          <cell r="G8139" t="str">
            <v>小儿肩胛胸部间离断术</v>
          </cell>
        </row>
        <row r="8139">
          <cell r="J8139" t="str">
            <v>次</v>
          </cell>
          <cell r="K8139">
            <v>2730</v>
          </cell>
          <cell r="L8139">
            <v>2633</v>
          </cell>
          <cell r="M8139">
            <v>2238</v>
          </cell>
        </row>
        <row r="8139">
          <cell r="O8139" t="str">
            <v>医保</v>
          </cell>
        </row>
        <row r="8140">
          <cell r="A8140" t="str">
            <v>033151300300</v>
          </cell>
          <cell r="B8140" t="str">
            <v>331513003</v>
          </cell>
          <cell r="C8140" t="str">
            <v>手术费</v>
          </cell>
          <cell r="D8140" t="str">
            <v>08</v>
          </cell>
          <cell r="E8140" t="str">
            <v>手术治疗费</v>
          </cell>
          <cell r="F8140" t="str">
            <v>10</v>
          </cell>
          <cell r="G8140" t="str">
            <v>残端修整术</v>
          </cell>
          <cell r="H8140" t="str">
            <v>包括手指、掌、前臂</v>
          </cell>
        </row>
        <row r="8140">
          <cell r="J8140" t="str">
            <v>次</v>
          </cell>
          <cell r="K8140">
            <v>1210</v>
          </cell>
          <cell r="L8140">
            <v>1100</v>
          </cell>
          <cell r="M8140">
            <v>935</v>
          </cell>
        </row>
        <row r="8140">
          <cell r="O8140" t="str">
            <v>医保</v>
          </cell>
        </row>
        <row r="8141">
          <cell r="A8141" t="str">
            <v>033151300301</v>
          </cell>
          <cell r="B8141" t="str">
            <v>33151300301</v>
          </cell>
          <cell r="C8141" t="str">
            <v>手术费</v>
          </cell>
          <cell r="D8141" t="str">
            <v>08</v>
          </cell>
          <cell r="E8141" t="str">
            <v>手术治疗费</v>
          </cell>
          <cell r="F8141" t="str">
            <v>10</v>
          </cell>
          <cell r="G8141" t="str">
            <v>小儿残端修整术</v>
          </cell>
        </row>
        <row r="8141">
          <cell r="J8141" t="str">
            <v>次</v>
          </cell>
          <cell r="K8141">
            <v>1573</v>
          </cell>
          <cell r="L8141">
            <v>1430</v>
          </cell>
          <cell r="M8141">
            <v>1216</v>
          </cell>
        </row>
        <row r="8141">
          <cell r="O8141" t="str">
            <v>医保</v>
          </cell>
        </row>
        <row r="8142">
          <cell r="A8142" t="str">
            <v>033151300400</v>
          </cell>
          <cell r="B8142" t="str">
            <v>331513004</v>
          </cell>
          <cell r="C8142" t="str">
            <v>手术费</v>
          </cell>
          <cell r="D8142" t="str">
            <v>08</v>
          </cell>
          <cell r="E8142" t="str">
            <v>手术治疗费</v>
          </cell>
          <cell r="F8142" t="str">
            <v>10</v>
          </cell>
          <cell r="G8142" t="str">
            <v>上肢截肢术</v>
          </cell>
        </row>
        <row r="8142">
          <cell r="J8142" t="str">
            <v>次</v>
          </cell>
          <cell r="K8142">
            <v>1400</v>
          </cell>
          <cell r="L8142">
            <v>1280</v>
          </cell>
          <cell r="M8142">
            <v>1088</v>
          </cell>
        </row>
        <row r="8142">
          <cell r="O8142" t="str">
            <v>医保</v>
          </cell>
        </row>
        <row r="8143">
          <cell r="A8143" t="str">
            <v>033151300401</v>
          </cell>
          <cell r="B8143" t="str">
            <v>33151300401</v>
          </cell>
          <cell r="C8143" t="str">
            <v>手术费</v>
          </cell>
          <cell r="D8143" t="str">
            <v>08</v>
          </cell>
          <cell r="E8143" t="str">
            <v>手术治疗费</v>
          </cell>
          <cell r="F8143" t="str">
            <v>10</v>
          </cell>
          <cell r="G8143" t="str">
            <v>小儿上肢截肢术</v>
          </cell>
        </row>
        <row r="8143">
          <cell r="J8143" t="str">
            <v>次</v>
          </cell>
          <cell r="K8143">
            <v>1820</v>
          </cell>
          <cell r="L8143">
            <v>1664</v>
          </cell>
          <cell r="M8143">
            <v>1414</v>
          </cell>
        </row>
        <row r="8143">
          <cell r="O8143" t="str">
            <v>医保</v>
          </cell>
        </row>
        <row r="8144">
          <cell r="A8144" t="str">
            <v>033151300500</v>
          </cell>
          <cell r="B8144" t="str">
            <v>331513005</v>
          </cell>
          <cell r="C8144" t="str">
            <v>手术费</v>
          </cell>
          <cell r="D8144" t="str">
            <v>08</v>
          </cell>
          <cell r="E8144" t="str">
            <v>手术治疗费</v>
          </cell>
          <cell r="F8144" t="str">
            <v>10</v>
          </cell>
          <cell r="G8144" t="str">
            <v>髋关节离断术</v>
          </cell>
        </row>
        <row r="8144">
          <cell r="J8144" t="str">
            <v>次</v>
          </cell>
          <cell r="K8144">
            <v>2100</v>
          </cell>
          <cell r="L8144">
            <v>2025</v>
          </cell>
          <cell r="M8144">
            <v>1721</v>
          </cell>
        </row>
        <row r="8144">
          <cell r="O8144" t="str">
            <v>医保</v>
          </cell>
        </row>
        <row r="8145">
          <cell r="A8145" t="str">
            <v>033151300501</v>
          </cell>
          <cell r="B8145" t="str">
            <v>33151300501</v>
          </cell>
          <cell r="C8145" t="str">
            <v>手术费</v>
          </cell>
          <cell r="D8145" t="str">
            <v>08</v>
          </cell>
          <cell r="E8145" t="str">
            <v>手术治疗费</v>
          </cell>
          <cell r="F8145" t="str">
            <v>10</v>
          </cell>
          <cell r="G8145" t="str">
            <v>小儿髋关节离断术</v>
          </cell>
        </row>
        <row r="8145">
          <cell r="J8145" t="str">
            <v>次</v>
          </cell>
          <cell r="K8145">
            <v>2730</v>
          </cell>
          <cell r="L8145">
            <v>2633</v>
          </cell>
          <cell r="M8145">
            <v>2238</v>
          </cell>
        </row>
        <row r="8145">
          <cell r="O8145" t="str">
            <v>医保</v>
          </cell>
        </row>
        <row r="8146">
          <cell r="A8146" t="str">
            <v>033151300600</v>
          </cell>
          <cell r="B8146" t="str">
            <v>331513006</v>
          </cell>
          <cell r="C8146" t="str">
            <v>手术费</v>
          </cell>
          <cell r="D8146" t="str">
            <v>08</v>
          </cell>
          <cell r="E8146" t="str">
            <v>手术治疗费</v>
          </cell>
          <cell r="F8146" t="str">
            <v>10</v>
          </cell>
          <cell r="G8146" t="str">
            <v>大腿截肢术</v>
          </cell>
        </row>
        <row r="8146">
          <cell r="J8146" t="str">
            <v>次</v>
          </cell>
          <cell r="K8146">
            <v>1700</v>
          </cell>
          <cell r="L8146">
            <v>1620</v>
          </cell>
          <cell r="M8146">
            <v>1377</v>
          </cell>
        </row>
        <row r="8146">
          <cell r="O8146" t="str">
            <v>医保</v>
          </cell>
        </row>
        <row r="8147">
          <cell r="A8147" t="str">
            <v>033151300601</v>
          </cell>
          <cell r="B8147" t="str">
            <v>33151300601</v>
          </cell>
          <cell r="C8147" t="str">
            <v>手术费</v>
          </cell>
          <cell r="D8147" t="str">
            <v>08</v>
          </cell>
          <cell r="E8147" t="str">
            <v>手术治疗费</v>
          </cell>
          <cell r="F8147" t="str">
            <v>10</v>
          </cell>
          <cell r="G8147" t="str">
            <v>小儿大腿截肢术</v>
          </cell>
        </row>
        <row r="8147">
          <cell r="J8147" t="str">
            <v>次</v>
          </cell>
          <cell r="K8147">
            <v>2210</v>
          </cell>
          <cell r="L8147">
            <v>2106</v>
          </cell>
          <cell r="M8147">
            <v>1790</v>
          </cell>
        </row>
        <row r="8147">
          <cell r="O8147" t="str">
            <v>医保</v>
          </cell>
        </row>
        <row r="8148">
          <cell r="A8148" t="str">
            <v>033151300700</v>
          </cell>
          <cell r="B8148" t="str">
            <v>331513007</v>
          </cell>
          <cell r="C8148" t="str">
            <v>手术费</v>
          </cell>
          <cell r="D8148" t="str">
            <v>08</v>
          </cell>
          <cell r="E8148" t="str">
            <v>手术治疗费</v>
          </cell>
          <cell r="F8148" t="str">
            <v>10</v>
          </cell>
          <cell r="G8148" t="str">
            <v>小腿截肢术</v>
          </cell>
        </row>
        <row r="8148">
          <cell r="J8148" t="str">
            <v>次</v>
          </cell>
          <cell r="K8148">
            <v>1500</v>
          </cell>
          <cell r="L8148">
            <v>1400</v>
          </cell>
          <cell r="M8148">
            <v>1190</v>
          </cell>
        </row>
        <row r="8148">
          <cell r="O8148" t="str">
            <v>医保</v>
          </cell>
        </row>
        <row r="8149">
          <cell r="A8149" t="str">
            <v>033151300701</v>
          </cell>
          <cell r="B8149" t="str">
            <v>33151300701</v>
          </cell>
          <cell r="C8149" t="str">
            <v>手术费</v>
          </cell>
          <cell r="D8149" t="str">
            <v>08</v>
          </cell>
          <cell r="E8149" t="str">
            <v>手术治疗费</v>
          </cell>
          <cell r="F8149" t="str">
            <v>10</v>
          </cell>
          <cell r="G8149" t="str">
            <v>小儿小腿截肢术</v>
          </cell>
        </row>
        <row r="8149">
          <cell r="J8149" t="str">
            <v>次</v>
          </cell>
          <cell r="K8149">
            <v>1950</v>
          </cell>
          <cell r="L8149">
            <v>1820</v>
          </cell>
          <cell r="M8149">
            <v>1547</v>
          </cell>
        </row>
        <row r="8149">
          <cell r="O8149" t="str">
            <v>医保</v>
          </cell>
        </row>
        <row r="8150">
          <cell r="A8150" t="str">
            <v>033151300800</v>
          </cell>
          <cell r="B8150" t="str">
            <v>331513008</v>
          </cell>
          <cell r="C8150" t="str">
            <v>手术费</v>
          </cell>
          <cell r="D8150" t="str">
            <v>08</v>
          </cell>
          <cell r="E8150" t="str">
            <v>手术治疗费</v>
          </cell>
          <cell r="F8150" t="str">
            <v>10</v>
          </cell>
          <cell r="G8150" t="str">
            <v>足踝部截肢术</v>
          </cell>
        </row>
        <row r="8150">
          <cell r="J8150" t="str">
            <v>次</v>
          </cell>
          <cell r="K8150">
            <v>1380</v>
          </cell>
          <cell r="L8150">
            <v>1380</v>
          </cell>
          <cell r="M8150">
            <v>1173</v>
          </cell>
        </row>
        <row r="8150">
          <cell r="O8150" t="str">
            <v>医保</v>
          </cell>
        </row>
        <row r="8151">
          <cell r="A8151" t="str">
            <v>033151300801</v>
          </cell>
          <cell r="B8151" t="str">
            <v>33151300801</v>
          </cell>
          <cell r="C8151" t="str">
            <v>手术费</v>
          </cell>
          <cell r="D8151" t="str">
            <v>08</v>
          </cell>
          <cell r="E8151" t="str">
            <v>手术治疗费</v>
          </cell>
          <cell r="F8151" t="str">
            <v>10</v>
          </cell>
          <cell r="G8151" t="str">
            <v>小儿足踝部截肢术</v>
          </cell>
        </row>
        <row r="8151">
          <cell r="J8151" t="str">
            <v>次</v>
          </cell>
          <cell r="K8151">
            <v>1794</v>
          </cell>
          <cell r="L8151">
            <v>1794</v>
          </cell>
          <cell r="M8151">
            <v>1525</v>
          </cell>
        </row>
        <row r="8151">
          <cell r="O8151" t="str">
            <v>医保</v>
          </cell>
        </row>
        <row r="8152">
          <cell r="A8152" t="str">
            <v>033151300900</v>
          </cell>
          <cell r="B8152" t="str">
            <v>331513009</v>
          </cell>
          <cell r="C8152" t="str">
            <v>手术费</v>
          </cell>
          <cell r="D8152" t="str">
            <v>08</v>
          </cell>
          <cell r="E8152" t="str">
            <v>手术治疗费</v>
          </cell>
          <cell r="F8152" t="str">
            <v>10</v>
          </cell>
          <cell r="G8152" t="str">
            <v>截指术</v>
          </cell>
          <cell r="H8152" t="str">
            <v>包括截趾</v>
          </cell>
        </row>
        <row r="8152">
          <cell r="J8152" t="str">
            <v>次</v>
          </cell>
          <cell r="K8152">
            <v>370</v>
          </cell>
          <cell r="L8152">
            <v>340</v>
          </cell>
          <cell r="M8152">
            <v>289</v>
          </cell>
        </row>
        <row r="8152">
          <cell r="O8152" t="str">
            <v>医保</v>
          </cell>
        </row>
        <row r="8153">
          <cell r="A8153" t="str">
            <v>033151300901</v>
          </cell>
          <cell r="B8153" t="str">
            <v>33151300901</v>
          </cell>
          <cell r="C8153" t="str">
            <v>手术费</v>
          </cell>
          <cell r="D8153" t="str">
            <v>08</v>
          </cell>
          <cell r="E8153" t="str">
            <v>手术治疗费</v>
          </cell>
          <cell r="F8153" t="str">
            <v>10</v>
          </cell>
          <cell r="G8153" t="str">
            <v>小儿截指术</v>
          </cell>
        </row>
        <row r="8153">
          <cell r="J8153" t="str">
            <v>次</v>
          </cell>
          <cell r="K8153">
            <v>481</v>
          </cell>
          <cell r="L8153">
            <v>442</v>
          </cell>
          <cell r="M8153">
            <v>376</v>
          </cell>
        </row>
        <row r="8153">
          <cell r="O8153" t="str">
            <v>医保</v>
          </cell>
        </row>
        <row r="8154">
          <cell r="B8154" t="str">
            <v>331514</v>
          </cell>
        </row>
        <row r="8154">
          <cell r="G8154" t="str">
            <v>断肢再植术</v>
          </cell>
        </row>
        <row r="8155">
          <cell r="A8155" t="str">
            <v>033151400100</v>
          </cell>
          <cell r="B8155" t="str">
            <v>331514001</v>
          </cell>
          <cell r="C8155" t="str">
            <v>手术费</v>
          </cell>
          <cell r="D8155" t="str">
            <v>08</v>
          </cell>
          <cell r="E8155" t="str">
            <v>手术治疗费</v>
          </cell>
          <cell r="F8155" t="str">
            <v>10</v>
          </cell>
          <cell r="G8155" t="str">
            <v>断肢再植术</v>
          </cell>
        </row>
        <row r="8155">
          <cell r="J8155" t="str">
            <v>每肢</v>
          </cell>
          <cell r="K8155">
            <v>2780</v>
          </cell>
          <cell r="L8155">
            <v>2690</v>
          </cell>
          <cell r="M8155">
            <v>2287</v>
          </cell>
          <cell r="N8155" t="str">
            <v>显微手术三甲医院加收220元，三甲以下医院加收260元</v>
          </cell>
          <cell r="O8155" t="str">
            <v>医保</v>
          </cell>
        </row>
        <row r="8156">
          <cell r="A8156" t="str">
            <v>033151400101</v>
          </cell>
          <cell r="B8156" t="str">
            <v>33151400101</v>
          </cell>
          <cell r="C8156" t="str">
            <v>手术费</v>
          </cell>
          <cell r="D8156" t="str">
            <v>08</v>
          </cell>
          <cell r="E8156" t="str">
            <v>手术治疗费</v>
          </cell>
          <cell r="F8156" t="str">
            <v>10</v>
          </cell>
          <cell r="G8156" t="str">
            <v>断肢再植术（显微手术）</v>
          </cell>
          <cell r="H8156" t="str">
            <v/>
          </cell>
        </row>
        <row r="8156">
          <cell r="J8156" t="str">
            <v>每肢</v>
          </cell>
          <cell r="K8156">
            <v>3000</v>
          </cell>
          <cell r="L8156">
            <v>2950</v>
          </cell>
          <cell r="M8156">
            <v>2508</v>
          </cell>
          <cell r="N8156" t="str">
            <v>显微手术</v>
          </cell>
          <cell r="O8156" t="str">
            <v>医保</v>
          </cell>
        </row>
        <row r="8157">
          <cell r="A8157" t="str">
            <v>033151400102</v>
          </cell>
          <cell r="B8157" t="str">
            <v>33151400102</v>
          </cell>
          <cell r="C8157" t="str">
            <v>手术费</v>
          </cell>
          <cell r="D8157" t="str">
            <v>08</v>
          </cell>
          <cell r="E8157" t="str">
            <v>手术治疗费</v>
          </cell>
          <cell r="F8157" t="str">
            <v>10</v>
          </cell>
          <cell r="G8157" t="str">
            <v>小儿断肢再植术</v>
          </cell>
        </row>
        <row r="8157">
          <cell r="J8157" t="str">
            <v>每肢</v>
          </cell>
          <cell r="K8157">
            <v>3614</v>
          </cell>
          <cell r="L8157">
            <v>3766</v>
          </cell>
          <cell r="M8157">
            <v>3201</v>
          </cell>
        </row>
        <row r="8157">
          <cell r="O8157" t="str">
            <v>医保</v>
          </cell>
        </row>
        <row r="8158">
          <cell r="A8158" t="str">
            <v>033151400103</v>
          </cell>
          <cell r="B8158" t="str">
            <v>33151400103</v>
          </cell>
          <cell r="C8158" t="str">
            <v>手术费</v>
          </cell>
          <cell r="D8158" t="str">
            <v>08</v>
          </cell>
          <cell r="E8158" t="str">
            <v>手术治疗费</v>
          </cell>
          <cell r="F8158" t="str">
            <v>10</v>
          </cell>
          <cell r="G8158" t="str">
            <v>小儿断肢再植术（显微手术）</v>
          </cell>
        </row>
        <row r="8158">
          <cell r="J8158" t="str">
            <v>每肢</v>
          </cell>
          <cell r="K8158">
            <v>3900</v>
          </cell>
          <cell r="L8158">
            <v>3835</v>
          </cell>
          <cell r="M8158">
            <v>3260</v>
          </cell>
          <cell r="N8158" t="str">
            <v>显微手术</v>
          </cell>
          <cell r="O8158" t="str">
            <v>医保</v>
          </cell>
        </row>
        <row r="8159">
          <cell r="A8159" t="str">
            <v>033151400200</v>
          </cell>
          <cell r="B8159" t="str">
            <v>331514002</v>
          </cell>
          <cell r="C8159" t="str">
            <v>手术费</v>
          </cell>
          <cell r="D8159" t="str">
            <v>08</v>
          </cell>
          <cell r="E8159" t="str">
            <v>手术治疗费</v>
          </cell>
          <cell r="F8159" t="str">
            <v>10</v>
          </cell>
          <cell r="G8159" t="str">
            <v>断指再植术</v>
          </cell>
          <cell r="H8159" t="str">
            <v>包括断趾</v>
          </cell>
        </row>
        <row r="8159">
          <cell r="J8159" t="str">
            <v>每指(趾)</v>
          </cell>
          <cell r="K8159">
            <v>2780</v>
          </cell>
          <cell r="L8159">
            <v>2600</v>
          </cell>
          <cell r="M8159">
            <v>2210</v>
          </cell>
          <cell r="N8159" t="str">
            <v>显微手术三甲医院加收200元，三甲以下医院加收250元</v>
          </cell>
          <cell r="O8159" t="str">
            <v>医保</v>
          </cell>
        </row>
        <row r="8160">
          <cell r="A8160" t="str">
            <v>033151400201</v>
          </cell>
          <cell r="B8160" t="str">
            <v>33151400201</v>
          </cell>
          <cell r="C8160" t="str">
            <v>手术费</v>
          </cell>
          <cell r="D8160" t="str">
            <v>08</v>
          </cell>
          <cell r="E8160" t="str">
            <v>手术治疗费</v>
          </cell>
          <cell r="F8160" t="str">
            <v>10</v>
          </cell>
          <cell r="G8160" t="str">
            <v>断指再植术（显微手术）</v>
          </cell>
          <cell r="H8160" t="str">
            <v/>
          </cell>
        </row>
        <row r="8160">
          <cell r="J8160" t="str">
            <v>每指(趾)</v>
          </cell>
          <cell r="K8160">
            <v>2980</v>
          </cell>
          <cell r="L8160">
            <v>2850</v>
          </cell>
          <cell r="M8160">
            <v>2423</v>
          </cell>
          <cell r="N8160" t="str">
            <v>显微手术</v>
          </cell>
          <cell r="O8160" t="str">
            <v>医保</v>
          </cell>
        </row>
        <row r="8161">
          <cell r="A8161" t="str">
            <v>033151400202</v>
          </cell>
          <cell r="B8161" t="str">
            <v>33151400202</v>
          </cell>
          <cell r="C8161" t="str">
            <v>手术费</v>
          </cell>
          <cell r="D8161" t="str">
            <v>08</v>
          </cell>
          <cell r="E8161" t="str">
            <v>手术治疗费</v>
          </cell>
          <cell r="F8161" t="str">
            <v>10</v>
          </cell>
          <cell r="G8161" t="str">
            <v>小儿断指再植术</v>
          </cell>
        </row>
        <row r="8161">
          <cell r="J8161" t="str">
            <v>每指(趾)</v>
          </cell>
          <cell r="K8161">
            <v>3614</v>
          </cell>
          <cell r="L8161">
            <v>3380</v>
          </cell>
          <cell r="M8161">
            <v>2873</v>
          </cell>
        </row>
        <row r="8161">
          <cell r="O8161" t="str">
            <v>医保</v>
          </cell>
        </row>
        <row r="8162">
          <cell r="A8162" t="str">
            <v>033151400203</v>
          </cell>
          <cell r="B8162" t="str">
            <v>33151400203</v>
          </cell>
          <cell r="C8162" t="str">
            <v>手术费</v>
          </cell>
          <cell r="D8162" t="str">
            <v>08</v>
          </cell>
          <cell r="E8162" t="str">
            <v>手术治疗费</v>
          </cell>
          <cell r="F8162" t="str">
            <v>10</v>
          </cell>
          <cell r="G8162" t="str">
            <v>小儿断指再植术（显微手术）</v>
          </cell>
        </row>
        <row r="8162">
          <cell r="J8162" t="str">
            <v>每指(趾)</v>
          </cell>
          <cell r="K8162">
            <v>3874</v>
          </cell>
          <cell r="L8162">
            <v>3705</v>
          </cell>
          <cell r="M8162">
            <v>3149</v>
          </cell>
          <cell r="N8162" t="str">
            <v>显微手术</v>
          </cell>
          <cell r="O8162" t="str">
            <v>医保</v>
          </cell>
        </row>
        <row r="8163">
          <cell r="B8163" t="str">
            <v>331515</v>
          </cell>
        </row>
        <row r="8163">
          <cell r="G8163" t="str">
            <v>手部骨折手术</v>
          </cell>
        </row>
        <row r="8164">
          <cell r="A8164" t="str">
            <v>033151500100</v>
          </cell>
          <cell r="B8164" t="str">
            <v>331515001</v>
          </cell>
          <cell r="C8164" t="str">
            <v>手术费</v>
          </cell>
          <cell r="D8164" t="str">
            <v>08</v>
          </cell>
          <cell r="E8164" t="str">
            <v>手术治疗费</v>
          </cell>
          <cell r="F8164" t="str">
            <v>10</v>
          </cell>
          <cell r="G8164" t="str">
            <v>手部掌指骨骨折切开复位内固定术</v>
          </cell>
        </row>
        <row r="8164">
          <cell r="J8164" t="str">
            <v>次</v>
          </cell>
          <cell r="K8164">
            <v>1210</v>
          </cell>
          <cell r="L8164">
            <v>1100</v>
          </cell>
          <cell r="M8164">
            <v>935</v>
          </cell>
        </row>
        <row r="8164">
          <cell r="O8164" t="str">
            <v>医保</v>
          </cell>
        </row>
        <row r="8165">
          <cell r="A8165" t="str">
            <v>033151500101</v>
          </cell>
          <cell r="B8165" t="str">
            <v>33151500101</v>
          </cell>
          <cell r="C8165" t="str">
            <v>手术费</v>
          </cell>
          <cell r="D8165" t="str">
            <v>08</v>
          </cell>
          <cell r="E8165" t="str">
            <v>手术治疗费</v>
          </cell>
          <cell r="F8165" t="str">
            <v>10</v>
          </cell>
          <cell r="G8165" t="str">
            <v>小儿手部掌指骨骨折切开复位内固定术</v>
          </cell>
        </row>
        <row r="8165">
          <cell r="J8165" t="str">
            <v>次</v>
          </cell>
          <cell r="K8165">
            <v>1573</v>
          </cell>
          <cell r="L8165">
            <v>1430</v>
          </cell>
          <cell r="M8165">
            <v>1216</v>
          </cell>
        </row>
        <row r="8165">
          <cell r="O8165" t="str">
            <v>医保</v>
          </cell>
        </row>
        <row r="8166">
          <cell r="A8166" t="str">
            <v>033151500200</v>
          </cell>
          <cell r="B8166" t="str">
            <v>331515002</v>
          </cell>
          <cell r="C8166" t="str">
            <v>手术费</v>
          </cell>
          <cell r="D8166" t="str">
            <v>08</v>
          </cell>
          <cell r="E8166" t="str">
            <v>手术治疗费</v>
          </cell>
          <cell r="F8166" t="str">
            <v>10</v>
          </cell>
          <cell r="G8166" t="str">
            <v>手部关节内骨折切开复位内固定术</v>
          </cell>
        </row>
        <row r="8166">
          <cell r="J8166" t="str">
            <v>次</v>
          </cell>
          <cell r="K8166">
            <v>990</v>
          </cell>
          <cell r="L8166">
            <v>972</v>
          </cell>
          <cell r="M8166">
            <v>826</v>
          </cell>
        </row>
        <row r="8166">
          <cell r="O8166" t="str">
            <v>医保</v>
          </cell>
        </row>
        <row r="8167">
          <cell r="A8167" t="str">
            <v>033151500201</v>
          </cell>
          <cell r="B8167" t="str">
            <v>33151500201</v>
          </cell>
          <cell r="C8167" t="str">
            <v>手术费</v>
          </cell>
          <cell r="D8167" t="str">
            <v>08</v>
          </cell>
          <cell r="E8167" t="str">
            <v>手术治疗费</v>
          </cell>
          <cell r="F8167" t="str">
            <v>10</v>
          </cell>
          <cell r="G8167" t="str">
            <v>小儿手部关节内骨折切开复位内固定术</v>
          </cell>
        </row>
        <row r="8167">
          <cell r="J8167" t="str">
            <v>次</v>
          </cell>
          <cell r="K8167">
            <v>1287</v>
          </cell>
          <cell r="L8167">
            <v>1264</v>
          </cell>
          <cell r="M8167">
            <v>1074</v>
          </cell>
        </row>
        <row r="8167">
          <cell r="O8167" t="str">
            <v>医保</v>
          </cell>
        </row>
        <row r="8168">
          <cell r="A8168" t="str">
            <v>033151500300</v>
          </cell>
          <cell r="B8168" t="str">
            <v>331515003</v>
          </cell>
          <cell r="C8168" t="str">
            <v>手术费</v>
          </cell>
          <cell r="D8168" t="str">
            <v>08</v>
          </cell>
          <cell r="E8168" t="str">
            <v>手术治疗费</v>
          </cell>
          <cell r="F8168" t="str">
            <v>10</v>
          </cell>
          <cell r="G8168" t="str">
            <v>本氏（Bennet）骨折切开复位内固定术</v>
          </cell>
        </row>
        <row r="8168">
          <cell r="J8168" t="str">
            <v>次</v>
          </cell>
          <cell r="K8168">
            <v>1100</v>
          </cell>
          <cell r="L8168">
            <v>960</v>
          </cell>
          <cell r="M8168">
            <v>816</v>
          </cell>
        </row>
        <row r="8168">
          <cell r="O8168" t="str">
            <v>医保</v>
          </cell>
        </row>
        <row r="8169">
          <cell r="A8169" t="str">
            <v>033151500301</v>
          </cell>
          <cell r="B8169" t="str">
            <v>33151500301</v>
          </cell>
          <cell r="C8169" t="str">
            <v>手术费</v>
          </cell>
          <cell r="D8169" t="str">
            <v>08</v>
          </cell>
          <cell r="E8169" t="str">
            <v>手术治疗费</v>
          </cell>
          <cell r="F8169" t="str">
            <v>10</v>
          </cell>
          <cell r="G8169" t="str">
            <v>小儿本氏（Bennt）骨折切开复位内固定术</v>
          </cell>
        </row>
        <row r="8169">
          <cell r="J8169" t="str">
            <v>次</v>
          </cell>
          <cell r="K8169">
            <v>1430</v>
          </cell>
          <cell r="L8169">
            <v>1248</v>
          </cell>
          <cell r="M8169">
            <v>1061</v>
          </cell>
        </row>
        <row r="8169">
          <cell r="O8169" t="str">
            <v>医保</v>
          </cell>
        </row>
        <row r="8170">
          <cell r="A8170" t="str">
            <v>033151500400</v>
          </cell>
          <cell r="B8170" t="str">
            <v>331515004</v>
          </cell>
          <cell r="C8170" t="str">
            <v>手术费</v>
          </cell>
          <cell r="D8170" t="str">
            <v>08</v>
          </cell>
          <cell r="E8170" t="str">
            <v>手术治疗费</v>
          </cell>
          <cell r="F8170" t="str">
            <v>10</v>
          </cell>
          <cell r="G8170" t="str">
            <v>腕骨骨折切开复位内固定术</v>
          </cell>
        </row>
        <row r="8170">
          <cell r="J8170" t="str">
            <v>次</v>
          </cell>
          <cell r="K8170">
            <v>1100</v>
          </cell>
          <cell r="L8170">
            <v>972</v>
          </cell>
          <cell r="M8170">
            <v>826</v>
          </cell>
        </row>
        <row r="8170">
          <cell r="O8170" t="str">
            <v>医保</v>
          </cell>
        </row>
        <row r="8171">
          <cell r="A8171" t="str">
            <v>033151500401</v>
          </cell>
          <cell r="B8171" t="str">
            <v>33151500401</v>
          </cell>
          <cell r="C8171" t="str">
            <v>手术费</v>
          </cell>
          <cell r="D8171" t="str">
            <v>08</v>
          </cell>
          <cell r="E8171" t="str">
            <v>手术治疗费</v>
          </cell>
          <cell r="F8171" t="str">
            <v>10</v>
          </cell>
          <cell r="G8171" t="str">
            <v>小儿腕骨骨折切开复位内固定术</v>
          </cell>
        </row>
        <row r="8171">
          <cell r="J8171" t="str">
            <v>次</v>
          </cell>
          <cell r="K8171">
            <v>1430</v>
          </cell>
          <cell r="L8171">
            <v>1264</v>
          </cell>
          <cell r="M8171">
            <v>1074</v>
          </cell>
        </row>
        <row r="8171">
          <cell r="O8171" t="str">
            <v>医保</v>
          </cell>
        </row>
        <row r="8172">
          <cell r="A8172" t="str">
            <v>033151500500</v>
          </cell>
          <cell r="B8172" t="str">
            <v>331515005</v>
          </cell>
          <cell r="C8172" t="str">
            <v>手术费</v>
          </cell>
          <cell r="D8172" t="str">
            <v>08</v>
          </cell>
          <cell r="E8172" t="str">
            <v>手术治疗费</v>
          </cell>
          <cell r="F8172" t="str">
            <v>10</v>
          </cell>
          <cell r="G8172" t="str">
            <v>舟骨骨折切开复位内固定术</v>
          </cell>
        </row>
        <row r="8172">
          <cell r="J8172" t="str">
            <v>次</v>
          </cell>
          <cell r="K8172">
            <v>1100</v>
          </cell>
          <cell r="L8172">
            <v>972</v>
          </cell>
          <cell r="M8172">
            <v>826</v>
          </cell>
        </row>
        <row r="8172">
          <cell r="O8172" t="str">
            <v>医保</v>
          </cell>
        </row>
        <row r="8173">
          <cell r="A8173" t="str">
            <v>033151500501</v>
          </cell>
          <cell r="B8173" t="str">
            <v>33151500501</v>
          </cell>
          <cell r="C8173" t="str">
            <v>手术费</v>
          </cell>
          <cell r="D8173" t="str">
            <v>08</v>
          </cell>
          <cell r="E8173" t="str">
            <v>手术治疗费</v>
          </cell>
          <cell r="F8173" t="str">
            <v>10</v>
          </cell>
          <cell r="G8173" t="str">
            <v>小儿舟骨骨折切开复位内固定术</v>
          </cell>
        </row>
        <row r="8173">
          <cell r="J8173" t="str">
            <v>次</v>
          </cell>
          <cell r="K8173">
            <v>1430</v>
          </cell>
          <cell r="L8173">
            <v>1264</v>
          </cell>
          <cell r="M8173">
            <v>1074</v>
          </cell>
        </row>
        <row r="8173">
          <cell r="O8173" t="str">
            <v>医保</v>
          </cell>
        </row>
        <row r="8174">
          <cell r="A8174" t="str">
            <v>033151500600</v>
          </cell>
          <cell r="B8174" t="str">
            <v>331515006</v>
          </cell>
          <cell r="C8174" t="str">
            <v>手术费</v>
          </cell>
          <cell r="D8174" t="str">
            <v>08</v>
          </cell>
          <cell r="E8174" t="str">
            <v>手术治疗费</v>
          </cell>
          <cell r="F8174" t="str">
            <v>10</v>
          </cell>
          <cell r="G8174" t="str">
            <v>舟骨骨折不愈合切开植骨术+桡骨茎突切除术</v>
          </cell>
        </row>
        <row r="8174">
          <cell r="J8174" t="str">
            <v>次</v>
          </cell>
          <cell r="K8174">
            <v>1250</v>
          </cell>
          <cell r="L8174">
            <v>1250</v>
          </cell>
          <cell r="M8174">
            <v>1063</v>
          </cell>
        </row>
        <row r="8174">
          <cell r="O8174" t="str">
            <v>医保</v>
          </cell>
        </row>
        <row r="8175">
          <cell r="A8175" t="str">
            <v>033151500601</v>
          </cell>
          <cell r="B8175" t="str">
            <v>33151500601</v>
          </cell>
          <cell r="C8175" t="str">
            <v>手术费</v>
          </cell>
          <cell r="D8175" t="str">
            <v>08</v>
          </cell>
          <cell r="E8175" t="str">
            <v>手术治疗费</v>
          </cell>
          <cell r="F8175" t="str">
            <v>10</v>
          </cell>
          <cell r="G8175" t="str">
            <v>小儿舟骨骨折不愈合切开植骨术+桡骨茎突切除术</v>
          </cell>
        </row>
        <row r="8175">
          <cell r="J8175" t="str">
            <v>次</v>
          </cell>
          <cell r="K8175">
            <v>1625</v>
          </cell>
          <cell r="L8175">
            <v>1625</v>
          </cell>
          <cell r="M8175">
            <v>1381</v>
          </cell>
        </row>
        <row r="8175">
          <cell r="O8175" t="str">
            <v>医保</v>
          </cell>
        </row>
        <row r="8176">
          <cell r="A8176" t="str">
            <v>033151500700</v>
          </cell>
          <cell r="B8176" t="str">
            <v>331515007</v>
          </cell>
          <cell r="C8176" t="str">
            <v>手术费</v>
          </cell>
          <cell r="D8176" t="str">
            <v>08</v>
          </cell>
          <cell r="E8176" t="str">
            <v>手术治疗费</v>
          </cell>
          <cell r="F8176" t="str">
            <v>10</v>
          </cell>
          <cell r="G8176" t="str">
            <v>舟骨骨折不愈合植骨术</v>
          </cell>
        </row>
        <row r="8176">
          <cell r="J8176" t="str">
            <v>次</v>
          </cell>
          <cell r="K8176">
            <v>1020</v>
          </cell>
          <cell r="L8176">
            <v>1020</v>
          </cell>
          <cell r="M8176">
            <v>867</v>
          </cell>
        </row>
        <row r="8176">
          <cell r="O8176" t="str">
            <v>医保</v>
          </cell>
        </row>
        <row r="8177">
          <cell r="A8177" t="str">
            <v>033151500701</v>
          </cell>
          <cell r="B8177" t="str">
            <v>33151500701</v>
          </cell>
          <cell r="C8177" t="str">
            <v>手术费</v>
          </cell>
          <cell r="D8177" t="str">
            <v>08</v>
          </cell>
          <cell r="E8177" t="str">
            <v>手术治疗费</v>
          </cell>
          <cell r="F8177" t="str">
            <v>10</v>
          </cell>
          <cell r="G8177" t="str">
            <v>小儿舟骨骨折不愈合植骨术</v>
          </cell>
        </row>
        <row r="8177">
          <cell r="J8177" t="str">
            <v>次</v>
          </cell>
          <cell r="K8177">
            <v>1326</v>
          </cell>
          <cell r="L8177">
            <v>1326</v>
          </cell>
          <cell r="M8177">
            <v>1127</v>
          </cell>
        </row>
        <row r="8177">
          <cell r="O8177" t="str">
            <v>医保</v>
          </cell>
        </row>
        <row r="8178">
          <cell r="A8178" t="str">
            <v>033151500800</v>
          </cell>
          <cell r="B8178" t="str">
            <v>331515008</v>
          </cell>
          <cell r="C8178" t="str">
            <v>手术费</v>
          </cell>
          <cell r="D8178" t="str">
            <v>08</v>
          </cell>
          <cell r="E8178" t="str">
            <v>手术治疗费</v>
          </cell>
          <cell r="F8178" t="str">
            <v>10</v>
          </cell>
          <cell r="G8178" t="str">
            <v>月骨骨折切开复位内固定术</v>
          </cell>
        </row>
        <row r="8178">
          <cell r="J8178" t="str">
            <v>次</v>
          </cell>
          <cell r="K8178">
            <v>990</v>
          </cell>
          <cell r="L8178">
            <v>972</v>
          </cell>
          <cell r="M8178">
            <v>826</v>
          </cell>
        </row>
        <row r="8178">
          <cell r="O8178" t="str">
            <v>医保</v>
          </cell>
        </row>
        <row r="8179">
          <cell r="A8179" t="str">
            <v>033151500801</v>
          </cell>
          <cell r="B8179" t="str">
            <v>33151500801</v>
          </cell>
          <cell r="C8179" t="str">
            <v>手术费</v>
          </cell>
          <cell r="D8179" t="str">
            <v>08</v>
          </cell>
          <cell r="E8179" t="str">
            <v>手术治疗费</v>
          </cell>
          <cell r="F8179" t="str">
            <v>10</v>
          </cell>
          <cell r="G8179" t="str">
            <v>小儿月骨骨折切开复位内固定术</v>
          </cell>
        </row>
        <row r="8179">
          <cell r="J8179" t="str">
            <v>次</v>
          </cell>
          <cell r="K8179">
            <v>1287</v>
          </cell>
          <cell r="L8179">
            <v>1264</v>
          </cell>
          <cell r="M8179">
            <v>1074</v>
          </cell>
        </row>
        <row r="8179">
          <cell r="O8179" t="str">
            <v>医保</v>
          </cell>
        </row>
        <row r="8180">
          <cell r="A8180" t="str">
            <v>033151500900</v>
          </cell>
          <cell r="B8180" t="str">
            <v>331515009</v>
          </cell>
          <cell r="C8180" t="str">
            <v>手术费</v>
          </cell>
          <cell r="D8180" t="str">
            <v>08</v>
          </cell>
          <cell r="E8180" t="str">
            <v>手术治疗费</v>
          </cell>
          <cell r="F8180" t="str">
            <v>10</v>
          </cell>
          <cell r="G8180" t="str">
            <v>月骨骨折不愈合血管植入术</v>
          </cell>
          <cell r="H8180" t="str">
            <v>包括缺血坏死</v>
          </cell>
        </row>
        <row r="8180">
          <cell r="J8180" t="str">
            <v>次</v>
          </cell>
          <cell r="K8180">
            <v>1130</v>
          </cell>
          <cell r="L8180">
            <v>1130</v>
          </cell>
          <cell r="M8180">
            <v>961</v>
          </cell>
        </row>
        <row r="8180">
          <cell r="O8180" t="str">
            <v>医保</v>
          </cell>
        </row>
        <row r="8181">
          <cell r="A8181" t="str">
            <v>033151500901</v>
          </cell>
          <cell r="B8181" t="str">
            <v>33151500901</v>
          </cell>
          <cell r="C8181" t="str">
            <v>手术费</v>
          </cell>
          <cell r="D8181" t="str">
            <v>08</v>
          </cell>
          <cell r="E8181" t="str">
            <v>手术治疗费</v>
          </cell>
          <cell r="F8181" t="str">
            <v>10</v>
          </cell>
          <cell r="G8181" t="str">
            <v>小儿月骨骨折不愈合血管植入术</v>
          </cell>
        </row>
        <row r="8181">
          <cell r="J8181" t="str">
            <v>次</v>
          </cell>
          <cell r="K8181">
            <v>1469</v>
          </cell>
          <cell r="L8181">
            <v>1469</v>
          </cell>
          <cell r="M8181">
            <v>1249</v>
          </cell>
        </row>
        <row r="8181">
          <cell r="O8181" t="str">
            <v>医保</v>
          </cell>
        </row>
        <row r="8182">
          <cell r="A8182" t="str">
            <v>033151501000</v>
          </cell>
          <cell r="B8182" t="str">
            <v>331515010</v>
          </cell>
          <cell r="C8182" t="str">
            <v>手术费</v>
          </cell>
          <cell r="D8182" t="str">
            <v>08</v>
          </cell>
          <cell r="E8182" t="str">
            <v>手术治疗费</v>
          </cell>
          <cell r="F8182" t="str">
            <v>10</v>
          </cell>
          <cell r="G8182" t="str">
            <v>人工桡骨头月骨置换术</v>
          </cell>
        </row>
        <row r="8182">
          <cell r="J8182" t="str">
            <v>单侧</v>
          </cell>
          <cell r="K8182">
            <v>1560</v>
          </cell>
          <cell r="L8182">
            <v>1560</v>
          </cell>
          <cell r="M8182">
            <v>1326</v>
          </cell>
        </row>
        <row r="8182">
          <cell r="O8182" t="str">
            <v>医保</v>
          </cell>
        </row>
        <row r="8183">
          <cell r="A8183" t="str">
            <v>033151501001</v>
          </cell>
          <cell r="B8183" t="str">
            <v>33151501001</v>
          </cell>
          <cell r="C8183" t="str">
            <v>手术费</v>
          </cell>
          <cell r="D8183" t="str">
            <v>08</v>
          </cell>
          <cell r="E8183" t="str">
            <v>手术治疗费</v>
          </cell>
          <cell r="F8183" t="str">
            <v>10</v>
          </cell>
          <cell r="G8183" t="str">
            <v>小儿人工桡骨头月骨置换术</v>
          </cell>
        </row>
        <row r="8183">
          <cell r="J8183" t="str">
            <v>单侧</v>
          </cell>
          <cell r="K8183">
            <v>2028</v>
          </cell>
          <cell r="L8183">
            <v>2028</v>
          </cell>
          <cell r="M8183">
            <v>1724</v>
          </cell>
        </row>
        <row r="8183">
          <cell r="O8183" t="str">
            <v>医保</v>
          </cell>
        </row>
        <row r="8184">
          <cell r="B8184" t="str">
            <v>331516</v>
          </cell>
        </row>
        <row r="8184">
          <cell r="G8184" t="str">
            <v>手部关节脱位手术</v>
          </cell>
        </row>
        <row r="8185">
          <cell r="A8185" t="str">
            <v>033151600100</v>
          </cell>
          <cell r="B8185" t="str">
            <v>331516001</v>
          </cell>
          <cell r="C8185" t="str">
            <v>手术费</v>
          </cell>
          <cell r="D8185" t="str">
            <v>08</v>
          </cell>
          <cell r="E8185" t="str">
            <v>手术治疗费</v>
          </cell>
          <cell r="F8185" t="str">
            <v>10</v>
          </cell>
          <cell r="G8185" t="str">
            <v>手部关节脱位切开复位内固定术</v>
          </cell>
          <cell r="H8185" t="str">
            <v>包括手部腕掌关节、掌指关节、指间关节脱位</v>
          </cell>
        </row>
        <row r="8185">
          <cell r="J8185" t="str">
            <v>次</v>
          </cell>
          <cell r="K8185">
            <v>990</v>
          </cell>
          <cell r="L8185">
            <v>972</v>
          </cell>
          <cell r="M8185">
            <v>826</v>
          </cell>
        </row>
        <row r="8185">
          <cell r="O8185" t="str">
            <v>医保</v>
          </cell>
        </row>
        <row r="8186">
          <cell r="A8186" t="str">
            <v>033151600101</v>
          </cell>
          <cell r="B8186" t="str">
            <v>33151600101</v>
          </cell>
          <cell r="C8186" t="str">
            <v>手术费</v>
          </cell>
          <cell r="D8186" t="str">
            <v>08</v>
          </cell>
          <cell r="E8186" t="str">
            <v>手术治疗费</v>
          </cell>
          <cell r="F8186" t="str">
            <v>10</v>
          </cell>
          <cell r="G8186" t="str">
            <v>小儿手部关节脱位切开复位内固定术</v>
          </cell>
        </row>
        <row r="8186">
          <cell r="J8186" t="str">
            <v>次</v>
          </cell>
          <cell r="K8186">
            <v>1287</v>
          </cell>
          <cell r="L8186">
            <v>1264</v>
          </cell>
          <cell r="M8186">
            <v>1074</v>
          </cell>
        </row>
        <row r="8186">
          <cell r="O8186" t="str">
            <v>医保</v>
          </cell>
        </row>
        <row r="8187">
          <cell r="B8187" t="str">
            <v>331517</v>
          </cell>
        </row>
        <row r="8187">
          <cell r="G8187" t="str">
            <v>手部关节融合术</v>
          </cell>
        </row>
        <row r="8188">
          <cell r="A8188" t="str">
            <v>033151700100</v>
          </cell>
          <cell r="B8188" t="str">
            <v>331517001</v>
          </cell>
          <cell r="C8188" t="str">
            <v>手术费</v>
          </cell>
          <cell r="D8188" t="str">
            <v>08</v>
          </cell>
          <cell r="E8188" t="str">
            <v>手术治疗费</v>
          </cell>
          <cell r="F8188" t="str">
            <v>10</v>
          </cell>
          <cell r="G8188" t="str">
            <v>局限性腕骨融合术</v>
          </cell>
        </row>
        <row r="8188">
          <cell r="J8188" t="str">
            <v>次</v>
          </cell>
          <cell r="K8188">
            <v>960</v>
          </cell>
          <cell r="L8188">
            <v>960</v>
          </cell>
          <cell r="M8188">
            <v>816</v>
          </cell>
        </row>
        <row r="8188">
          <cell r="O8188" t="str">
            <v>医保</v>
          </cell>
        </row>
        <row r="8189">
          <cell r="A8189" t="str">
            <v>033151700101</v>
          </cell>
          <cell r="B8189" t="str">
            <v>33151700101</v>
          </cell>
          <cell r="C8189" t="str">
            <v>手术费</v>
          </cell>
          <cell r="D8189" t="str">
            <v>08</v>
          </cell>
          <cell r="E8189" t="str">
            <v>手术治疗费</v>
          </cell>
          <cell r="F8189" t="str">
            <v>10</v>
          </cell>
          <cell r="G8189" t="str">
            <v>小儿局限性腕骨融合术</v>
          </cell>
        </row>
        <row r="8189">
          <cell r="J8189" t="str">
            <v>次</v>
          </cell>
          <cell r="K8189">
            <v>1248</v>
          </cell>
          <cell r="L8189">
            <v>1248</v>
          </cell>
          <cell r="M8189">
            <v>1061</v>
          </cell>
        </row>
        <row r="8189">
          <cell r="O8189" t="str">
            <v>医保</v>
          </cell>
        </row>
        <row r="8190">
          <cell r="A8190" t="str">
            <v>033151700200</v>
          </cell>
          <cell r="B8190" t="str">
            <v>331517002</v>
          </cell>
          <cell r="C8190" t="str">
            <v>手术费</v>
          </cell>
          <cell r="D8190" t="str">
            <v>08</v>
          </cell>
          <cell r="E8190" t="str">
            <v>手术治疗费</v>
          </cell>
          <cell r="F8190" t="str">
            <v>10</v>
          </cell>
          <cell r="G8190" t="str">
            <v>腕关节融合术</v>
          </cell>
        </row>
        <row r="8190">
          <cell r="J8190" t="str">
            <v>次</v>
          </cell>
          <cell r="K8190">
            <v>1170</v>
          </cell>
          <cell r="L8190">
            <v>1170</v>
          </cell>
          <cell r="M8190">
            <v>995</v>
          </cell>
        </row>
        <row r="8190">
          <cell r="O8190" t="str">
            <v>医保</v>
          </cell>
        </row>
        <row r="8191">
          <cell r="A8191" t="str">
            <v>033151700201</v>
          </cell>
          <cell r="B8191" t="str">
            <v>33151700201</v>
          </cell>
          <cell r="C8191" t="str">
            <v>手术费</v>
          </cell>
          <cell r="D8191" t="str">
            <v>08</v>
          </cell>
          <cell r="E8191" t="str">
            <v>手术治疗费</v>
          </cell>
          <cell r="F8191" t="str">
            <v>10</v>
          </cell>
          <cell r="G8191" t="str">
            <v>小儿腕关节融合术</v>
          </cell>
        </row>
        <row r="8191">
          <cell r="J8191" t="str">
            <v>次</v>
          </cell>
          <cell r="K8191">
            <v>1521</v>
          </cell>
          <cell r="L8191">
            <v>1521</v>
          </cell>
          <cell r="M8191">
            <v>1293</v>
          </cell>
        </row>
        <row r="8191">
          <cell r="O8191" t="str">
            <v>医保</v>
          </cell>
        </row>
        <row r="8192">
          <cell r="A8192" t="str">
            <v>033151700300</v>
          </cell>
          <cell r="B8192" t="str">
            <v>331517003</v>
          </cell>
          <cell r="C8192" t="str">
            <v>手术费</v>
          </cell>
          <cell r="D8192" t="str">
            <v>08</v>
          </cell>
          <cell r="E8192" t="str">
            <v>手术治疗费</v>
          </cell>
          <cell r="F8192" t="str">
            <v>10</v>
          </cell>
          <cell r="G8192" t="str">
            <v>指间关节融合术</v>
          </cell>
        </row>
        <row r="8192">
          <cell r="J8192" t="str">
            <v>次</v>
          </cell>
          <cell r="K8192">
            <v>990</v>
          </cell>
          <cell r="L8192">
            <v>972</v>
          </cell>
          <cell r="M8192">
            <v>826</v>
          </cell>
        </row>
        <row r="8192">
          <cell r="O8192" t="str">
            <v>医保</v>
          </cell>
        </row>
        <row r="8193">
          <cell r="A8193" t="str">
            <v>033151700301</v>
          </cell>
          <cell r="B8193" t="str">
            <v>33151700301</v>
          </cell>
          <cell r="C8193" t="str">
            <v>手术费</v>
          </cell>
          <cell r="D8193" t="str">
            <v>08</v>
          </cell>
          <cell r="E8193" t="str">
            <v>手术治疗费</v>
          </cell>
          <cell r="F8193" t="str">
            <v>10</v>
          </cell>
          <cell r="G8193" t="str">
            <v>小儿指间关节融合术</v>
          </cell>
        </row>
        <row r="8193">
          <cell r="J8193" t="str">
            <v>次</v>
          </cell>
          <cell r="K8193">
            <v>1287</v>
          </cell>
          <cell r="L8193">
            <v>1264</v>
          </cell>
          <cell r="M8193">
            <v>1074</v>
          </cell>
        </row>
        <row r="8193">
          <cell r="O8193" t="str">
            <v>医保</v>
          </cell>
        </row>
        <row r="8194">
          <cell r="A8194" t="str">
            <v>033151700400</v>
          </cell>
          <cell r="B8194" t="str">
            <v>331517004</v>
          </cell>
          <cell r="C8194" t="str">
            <v>手术费</v>
          </cell>
          <cell r="D8194" t="str">
            <v>08</v>
          </cell>
          <cell r="E8194" t="str">
            <v>手术治疗费</v>
          </cell>
          <cell r="F8194" t="str">
            <v>10</v>
          </cell>
          <cell r="G8194" t="str">
            <v>手部人工关节置换术</v>
          </cell>
          <cell r="H8194" t="str">
            <v>包括指间关节、掌指、腕掌关节</v>
          </cell>
        </row>
        <row r="8194">
          <cell r="J8194" t="str">
            <v>次</v>
          </cell>
          <cell r="K8194">
            <v>2420</v>
          </cell>
          <cell r="L8194">
            <v>2180</v>
          </cell>
          <cell r="M8194">
            <v>1853</v>
          </cell>
        </row>
        <row r="8194">
          <cell r="O8194" t="str">
            <v>医保</v>
          </cell>
        </row>
        <row r="8195">
          <cell r="A8195" t="str">
            <v>033151700401</v>
          </cell>
          <cell r="B8195" t="str">
            <v>33151700401</v>
          </cell>
          <cell r="C8195" t="str">
            <v>手术费</v>
          </cell>
          <cell r="D8195" t="str">
            <v>08</v>
          </cell>
          <cell r="E8195" t="str">
            <v>手术治疗费</v>
          </cell>
          <cell r="F8195" t="str">
            <v>10</v>
          </cell>
          <cell r="G8195" t="str">
            <v>小儿手部人工关节置换术</v>
          </cell>
        </row>
        <row r="8195">
          <cell r="J8195" t="str">
            <v>次</v>
          </cell>
          <cell r="K8195">
            <v>3146</v>
          </cell>
          <cell r="L8195">
            <v>2834</v>
          </cell>
          <cell r="M8195">
            <v>2409</v>
          </cell>
        </row>
        <row r="8195">
          <cell r="O8195" t="str">
            <v>医保</v>
          </cell>
        </row>
        <row r="8196">
          <cell r="B8196" t="str">
            <v>331518</v>
          </cell>
        </row>
        <row r="8196">
          <cell r="G8196" t="str">
            <v>手部骨切除术</v>
          </cell>
        </row>
        <row r="8197">
          <cell r="A8197" t="str">
            <v>033151800100</v>
          </cell>
          <cell r="B8197" t="str">
            <v>331518001</v>
          </cell>
          <cell r="C8197" t="str">
            <v>手术费</v>
          </cell>
          <cell r="D8197" t="str">
            <v>08</v>
          </cell>
          <cell r="E8197" t="str">
            <v>手术治疗费</v>
          </cell>
          <cell r="F8197" t="str">
            <v>10</v>
          </cell>
          <cell r="G8197" t="str">
            <v>掌指骨软骨瘤刮除植骨术</v>
          </cell>
        </row>
        <row r="8197">
          <cell r="J8197" t="str">
            <v>次</v>
          </cell>
          <cell r="K8197">
            <v>1100</v>
          </cell>
          <cell r="L8197">
            <v>1053</v>
          </cell>
          <cell r="M8197">
            <v>895</v>
          </cell>
        </row>
        <row r="8197">
          <cell r="O8197" t="str">
            <v>医保</v>
          </cell>
        </row>
        <row r="8198">
          <cell r="A8198" t="str">
            <v>033151800101</v>
          </cell>
          <cell r="B8198" t="str">
            <v>33151800101</v>
          </cell>
          <cell r="C8198" t="str">
            <v>手术费</v>
          </cell>
          <cell r="D8198" t="str">
            <v>08</v>
          </cell>
          <cell r="E8198" t="str">
            <v>手术治疗费</v>
          </cell>
          <cell r="F8198" t="str">
            <v>10</v>
          </cell>
          <cell r="G8198" t="str">
            <v>小儿掌指骨软骨瘤刮除植骨术</v>
          </cell>
        </row>
        <row r="8198">
          <cell r="J8198" t="str">
            <v>次</v>
          </cell>
          <cell r="K8198">
            <v>1430</v>
          </cell>
          <cell r="L8198">
            <v>1369</v>
          </cell>
          <cell r="M8198">
            <v>1164</v>
          </cell>
        </row>
        <row r="8198">
          <cell r="O8198" t="str">
            <v>医保</v>
          </cell>
        </row>
        <row r="8199">
          <cell r="A8199" t="str">
            <v>033151800200</v>
          </cell>
          <cell r="B8199" t="str">
            <v>331518002</v>
          </cell>
          <cell r="C8199" t="str">
            <v>手术费</v>
          </cell>
          <cell r="D8199" t="str">
            <v>08</v>
          </cell>
          <cell r="E8199" t="str">
            <v>手术治疗费</v>
          </cell>
          <cell r="F8199" t="str">
            <v>10</v>
          </cell>
          <cell r="G8199" t="str">
            <v>掌指结核病灶清除术</v>
          </cell>
          <cell r="H8199" t="str">
            <v>包括跖、趾</v>
          </cell>
        </row>
        <row r="8199">
          <cell r="J8199" t="str">
            <v>次</v>
          </cell>
          <cell r="K8199">
            <v>1100</v>
          </cell>
          <cell r="L8199">
            <v>1053</v>
          </cell>
          <cell r="M8199">
            <v>895</v>
          </cell>
        </row>
        <row r="8199">
          <cell r="O8199" t="str">
            <v>医保</v>
          </cell>
        </row>
        <row r="8200">
          <cell r="A8200" t="str">
            <v>033151800201</v>
          </cell>
          <cell r="B8200" t="str">
            <v>33151800201</v>
          </cell>
          <cell r="C8200" t="str">
            <v>手术费</v>
          </cell>
          <cell r="D8200" t="str">
            <v>08</v>
          </cell>
          <cell r="E8200" t="str">
            <v>手术治疗费</v>
          </cell>
          <cell r="F8200" t="str">
            <v>10</v>
          </cell>
          <cell r="G8200" t="str">
            <v>小儿掌指结核病灶清除术</v>
          </cell>
        </row>
        <row r="8200">
          <cell r="J8200" t="str">
            <v>次</v>
          </cell>
          <cell r="K8200">
            <v>1430</v>
          </cell>
          <cell r="L8200">
            <v>1369</v>
          </cell>
          <cell r="M8200">
            <v>1164</v>
          </cell>
        </row>
        <row r="8200">
          <cell r="O8200" t="str">
            <v>医保</v>
          </cell>
        </row>
        <row r="8201">
          <cell r="A8201" t="str">
            <v>033151800300</v>
          </cell>
          <cell r="B8201" t="str">
            <v>331518003</v>
          </cell>
          <cell r="C8201" t="str">
            <v>手术费</v>
          </cell>
          <cell r="D8201" t="str">
            <v>08</v>
          </cell>
          <cell r="E8201" t="str">
            <v>手术治疗费</v>
          </cell>
          <cell r="F8201" t="str">
            <v>10</v>
          </cell>
          <cell r="G8201" t="str">
            <v>近排腕骨切除术</v>
          </cell>
        </row>
        <row r="8201">
          <cell r="J8201" t="str">
            <v>次</v>
          </cell>
          <cell r="K8201">
            <v>960</v>
          </cell>
          <cell r="L8201">
            <v>960</v>
          </cell>
          <cell r="M8201">
            <v>816</v>
          </cell>
        </row>
        <row r="8201">
          <cell r="O8201" t="str">
            <v>医保</v>
          </cell>
        </row>
        <row r="8202">
          <cell r="A8202" t="str">
            <v>033151800301</v>
          </cell>
          <cell r="B8202" t="str">
            <v>33151800301</v>
          </cell>
          <cell r="C8202" t="str">
            <v>手术费</v>
          </cell>
          <cell r="D8202" t="str">
            <v>08</v>
          </cell>
          <cell r="E8202" t="str">
            <v>手术治疗费</v>
          </cell>
          <cell r="F8202" t="str">
            <v>10</v>
          </cell>
          <cell r="G8202" t="str">
            <v>小儿近排腕骨切除术</v>
          </cell>
        </row>
        <row r="8202">
          <cell r="J8202" t="str">
            <v>次</v>
          </cell>
          <cell r="K8202">
            <v>1248</v>
          </cell>
          <cell r="L8202">
            <v>1248</v>
          </cell>
          <cell r="M8202">
            <v>1061</v>
          </cell>
        </row>
        <row r="8202">
          <cell r="O8202" t="str">
            <v>医保</v>
          </cell>
        </row>
        <row r="8203">
          <cell r="A8203" t="str">
            <v>033151800400</v>
          </cell>
          <cell r="B8203" t="str">
            <v>331518004</v>
          </cell>
          <cell r="C8203" t="str">
            <v>手术费</v>
          </cell>
          <cell r="D8203" t="str">
            <v>08</v>
          </cell>
          <cell r="E8203" t="str">
            <v>手术治疗费</v>
          </cell>
          <cell r="F8203" t="str">
            <v>10</v>
          </cell>
          <cell r="G8203" t="str">
            <v>舟骨近端切除术</v>
          </cell>
        </row>
        <row r="8203">
          <cell r="J8203" t="str">
            <v>次</v>
          </cell>
          <cell r="K8203">
            <v>960</v>
          </cell>
          <cell r="L8203">
            <v>960</v>
          </cell>
          <cell r="M8203">
            <v>816</v>
          </cell>
        </row>
        <row r="8203">
          <cell r="O8203" t="str">
            <v>医保</v>
          </cell>
        </row>
        <row r="8204">
          <cell r="A8204" t="str">
            <v>033151800401</v>
          </cell>
          <cell r="B8204" t="str">
            <v>33151800401</v>
          </cell>
          <cell r="C8204" t="str">
            <v>手术费</v>
          </cell>
          <cell r="D8204" t="str">
            <v>08</v>
          </cell>
          <cell r="E8204" t="str">
            <v>手术治疗费</v>
          </cell>
          <cell r="F8204" t="str">
            <v>10</v>
          </cell>
          <cell r="G8204" t="str">
            <v>小儿舟骨近端切除术</v>
          </cell>
        </row>
        <row r="8204">
          <cell r="J8204" t="str">
            <v>次</v>
          </cell>
          <cell r="K8204">
            <v>1248</v>
          </cell>
          <cell r="L8204">
            <v>1248</v>
          </cell>
          <cell r="M8204">
            <v>1061</v>
          </cell>
        </row>
        <row r="8204">
          <cell r="O8204" t="str">
            <v>医保</v>
          </cell>
        </row>
        <row r="8205">
          <cell r="A8205" t="str">
            <v>033151800500</v>
          </cell>
          <cell r="B8205" t="str">
            <v>331518005</v>
          </cell>
          <cell r="C8205" t="str">
            <v>手术费</v>
          </cell>
          <cell r="D8205" t="str">
            <v>08</v>
          </cell>
          <cell r="E8205" t="str">
            <v>手术治疗费</v>
          </cell>
          <cell r="F8205" t="str">
            <v>10</v>
          </cell>
          <cell r="G8205" t="str">
            <v>月骨摘除术</v>
          </cell>
        </row>
        <row r="8205">
          <cell r="J8205" t="str">
            <v>次</v>
          </cell>
          <cell r="K8205">
            <v>960</v>
          </cell>
          <cell r="L8205">
            <v>960</v>
          </cell>
          <cell r="M8205">
            <v>816</v>
          </cell>
        </row>
        <row r="8205">
          <cell r="O8205" t="str">
            <v>医保</v>
          </cell>
        </row>
        <row r="8206">
          <cell r="A8206" t="str">
            <v>033151800501</v>
          </cell>
          <cell r="B8206" t="str">
            <v>33151800501</v>
          </cell>
          <cell r="C8206" t="str">
            <v>手术费</v>
          </cell>
          <cell r="D8206" t="str">
            <v>08</v>
          </cell>
          <cell r="E8206" t="str">
            <v>手术治疗费</v>
          </cell>
          <cell r="F8206" t="str">
            <v>10</v>
          </cell>
          <cell r="G8206" t="str">
            <v>小儿月骨摘除术</v>
          </cell>
        </row>
        <row r="8206">
          <cell r="J8206" t="str">
            <v>次</v>
          </cell>
          <cell r="K8206">
            <v>1248</v>
          </cell>
          <cell r="L8206">
            <v>1248</v>
          </cell>
          <cell r="M8206">
            <v>1061</v>
          </cell>
        </row>
        <row r="8206">
          <cell r="O8206" t="str">
            <v>医保</v>
          </cell>
        </row>
        <row r="8207">
          <cell r="A8207" t="str">
            <v>033151800600</v>
          </cell>
          <cell r="B8207" t="str">
            <v>331518006</v>
          </cell>
          <cell r="C8207" t="str">
            <v>手术费</v>
          </cell>
          <cell r="D8207" t="str">
            <v>08</v>
          </cell>
          <cell r="E8207" t="str">
            <v>手术治疗费</v>
          </cell>
          <cell r="F8207" t="str">
            <v>10</v>
          </cell>
          <cell r="G8207" t="str">
            <v>月骨摘除肌腱填塞术</v>
          </cell>
          <cell r="H8207" t="str">
            <v>不含肌腱切取</v>
          </cell>
        </row>
        <row r="8207">
          <cell r="J8207" t="str">
            <v>次</v>
          </cell>
          <cell r="K8207">
            <v>1020</v>
          </cell>
          <cell r="L8207">
            <v>1020</v>
          </cell>
          <cell r="M8207">
            <v>867</v>
          </cell>
        </row>
        <row r="8207">
          <cell r="O8207" t="str">
            <v>医保</v>
          </cell>
        </row>
        <row r="8208">
          <cell r="A8208" t="str">
            <v>033151800601</v>
          </cell>
          <cell r="B8208" t="str">
            <v>33151800601</v>
          </cell>
          <cell r="C8208" t="str">
            <v>手术费</v>
          </cell>
          <cell r="D8208" t="str">
            <v>08</v>
          </cell>
          <cell r="E8208" t="str">
            <v>手术治疗费</v>
          </cell>
          <cell r="F8208" t="str">
            <v>10</v>
          </cell>
          <cell r="G8208" t="str">
            <v>小儿月骨摘除肌腱填塞术</v>
          </cell>
        </row>
        <row r="8208">
          <cell r="J8208" t="str">
            <v>次</v>
          </cell>
          <cell r="K8208">
            <v>1326</v>
          </cell>
          <cell r="L8208">
            <v>1326</v>
          </cell>
          <cell r="M8208">
            <v>1127</v>
          </cell>
        </row>
        <row r="8208">
          <cell r="O8208" t="str">
            <v>医保</v>
          </cell>
        </row>
        <row r="8209">
          <cell r="A8209" t="str">
            <v>033151800700</v>
          </cell>
          <cell r="B8209" t="str">
            <v>331518007</v>
          </cell>
          <cell r="C8209" t="str">
            <v>手术费</v>
          </cell>
          <cell r="D8209" t="str">
            <v>08</v>
          </cell>
          <cell r="E8209" t="str">
            <v>手术治疗费</v>
          </cell>
          <cell r="F8209" t="str">
            <v>10</v>
          </cell>
          <cell r="G8209" t="str">
            <v>腕关节三角软骨复合体重建术</v>
          </cell>
          <cell r="H8209" t="str">
            <v>包括全切、部分切除</v>
          </cell>
        </row>
        <row r="8209">
          <cell r="J8209" t="str">
            <v>次</v>
          </cell>
          <cell r="K8209">
            <v>1350</v>
          </cell>
          <cell r="L8209">
            <v>1350</v>
          </cell>
          <cell r="M8209">
            <v>1148</v>
          </cell>
        </row>
        <row r="8209">
          <cell r="O8209" t="str">
            <v>医保</v>
          </cell>
        </row>
        <row r="8210">
          <cell r="A8210" t="str">
            <v>033151800701</v>
          </cell>
          <cell r="B8210" t="str">
            <v>33151800701</v>
          </cell>
          <cell r="C8210" t="str">
            <v>手术费</v>
          </cell>
          <cell r="D8210" t="str">
            <v>08</v>
          </cell>
          <cell r="E8210" t="str">
            <v>手术治疗费</v>
          </cell>
          <cell r="F8210" t="str">
            <v>10</v>
          </cell>
          <cell r="G8210" t="str">
            <v>腕关节三角软骨复合体重建术（全切）</v>
          </cell>
        </row>
        <row r="8210">
          <cell r="J8210" t="str">
            <v>次</v>
          </cell>
          <cell r="K8210">
            <v>1350</v>
          </cell>
          <cell r="L8210">
            <v>1350</v>
          </cell>
          <cell r="M8210">
            <v>1148</v>
          </cell>
          <cell r="N8210" t="str">
            <v>全切</v>
          </cell>
          <cell r="O8210" t="str">
            <v>医保</v>
          </cell>
        </row>
        <row r="8211">
          <cell r="A8211" t="str">
            <v>033151800702</v>
          </cell>
          <cell r="B8211" t="str">
            <v>33151800702</v>
          </cell>
          <cell r="C8211" t="str">
            <v>手术费</v>
          </cell>
          <cell r="D8211" t="str">
            <v>08</v>
          </cell>
          <cell r="E8211" t="str">
            <v>手术治疗费</v>
          </cell>
          <cell r="F8211" t="str">
            <v>10</v>
          </cell>
          <cell r="G8211" t="str">
            <v>腕关节三角软骨复合体重建术（部分切除）</v>
          </cell>
        </row>
        <row r="8211">
          <cell r="J8211" t="str">
            <v>次</v>
          </cell>
          <cell r="K8211">
            <v>1458</v>
          </cell>
          <cell r="L8211">
            <v>1314</v>
          </cell>
          <cell r="M8211">
            <v>1117</v>
          </cell>
          <cell r="N8211" t="str">
            <v>部分切除</v>
          </cell>
          <cell r="O8211" t="str">
            <v>医保</v>
          </cell>
        </row>
        <row r="8212">
          <cell r="A8212" t="str">
            <v>033151800703</v>
          </cell>
          <cell r="B8212" t="str">
            <v>33151800703</v>
          </cell>
          <cell r="C8212" t="str">
            <v>手术费</v>
          </cell>
          <cell r="D8212" t="str">
            <v>08</v>
          </cell>
          <cell r="E8212" t="str">
            <v>手术治疗费</v>
          </cell>
          <cell r="F8212" t="str">
            <v>10</v>
          </cell>
          <cell r="G8212" t="str">
            <v>小儿腕关节三角软骨复合体重建术</v>
          </cell>
          <cell r="H8212" t="str">
            <v>包括全切、部分切除</v>
          </cell>
        </row>
        <row r="8212">
          <cell r="J8212" t="str">
            <v>次</v>
          </cell>
          <cell r="K8212">
            <v>1755</v>
          </cell>
          <cell r="L8212">
            <v>1755</v>
          </cell>
          <cell r="M8212">
            <v>1492</v>
          </cell>
        </row>
        <row r="8212">
          <cell r="O8212" t="str">
            <v>医保</v>
          </cell>
        </row>
        <row r="8213">
          <cell r="B8213" t="str">
            <v>331519</v>
          </cell>
        </row>
        <row r="8213">
          <cell r="G8213" t="str">
            <v>手部成形手术</v>
          </cell>
        </row>
        <row r="8214">
          <cell r="A8214" t="str">
            <v>033151900100</v>
          </cell>
          <cell r="B8214" t="str">
            <v>331519001</v>
          </cell>
          <cell r="C8214" t="str">
            <v>手术费</v>
          </cell>
          <cell r="D8214" t="str">
            <v>08</v>
          </cell>
          <cell r="E8214" t="str">
            <v>手术治疗费</v>
          </cell>
          <cell r="F8214" t="str">
            <v>10</v>
          </cell>
          <cell r="G8214" t="str">
            <v>并指分离术</v>
          </cell>
          <cell r="H8214" t="str">
            <v>包括并趾、不含扩张器植入</v>
          </cell>
        </row>
        <row r="8214">
          <cell r="J8214" t="str">
            <v>每个指(趾)、蹼</v>
          </cell>
          <cell r="K8214">
            <v>850</v>
          </cell>
          <cell r="L8214">
            <v>850</v>
          </cell>
          <cell r="M8214">
            <v>723</v>
          </cell>
        </row>
        <row r="8214">
          <cell r="O8214" t="str">
            <v>医保</v>
          </cell>
        </row>
        <row r="8215">
          <cell r="A8215" t="str">
            <v>033151900101</v>
          </cell>
          <cell r="B8215" t="str">
            <v>33151900101</v>
          </cell>
          <cell r="C8215" t="str">
            <v>手术费</v>
          </cell>
          <cell r="D8215" t="str">
            <v>08</v>
          </cell>
          <cell r="E8215" t="str">
            <v>手术治疗费</v>
          </cell>
          <cell r="F8215" t="str">
            <v>10</v>
          </cell>
          <cell r="G8215" t="str">
            <v>小儿并指分离术</v>
          </cell>
        </row>
        <row r="8215">
          <cell r="J8215" t="str">
            <v>每个指(趾)、蹼</v>
          </cell>
          <cell r="K8215">
            <v>1105</v>
          </cell>
          <cell r="L8215">
            <v>1105</v>
          </cell>
          <cell r="M8215">
            <v>939</v>
          </cell>
        </row>
        <row r="8215">
          <cell r="O8215" t="str">
            <v>医保</v>
          </cell>
        </row>
        <row r="8216">
          <cell r="A8216" t="str">
            <v>033151900200</v>
          </cell>
          <cell r="B8216" t="str">
            <v>331519002</v>
          </cell>
          <cell r="C8216" t="str">
            <v>手术费</v>
          </cell>
          <cell r="D8216" t="str">
            <v>08</v>
          </cell>
          <cell r="E8216" t="str">
            <v>手术治疗费</v>
          </cell>
          <cell r="F8216" t="str">
            <v>10</v>
          </cell>
          <cell r="G8216" t="str">
            <v>拇指再造术Ⅰ型</v>
          </cell>
          <cell r="H8216" t="str">
            <v>含髂骨取骨植骨，腹部皮管再造拇指；不含髂骨取骨及腹部皮管</v>
          </cell>
        </row>
        <row r="8216">
          <cell r="J8216" t="str">
            <v>次</v>
          </cell>
          <cell r="K8216">
            <v>1350</v>
          </cell>
          <cell r="L8216">
            <v>1350</v>
          </cell>
          <cell r="M8216">
            <v>1148</v>
          </cell>
        </row>
        <row r="8216">
          <cell r="O8216" t="str">
            <v>医保</v>
          </cell>
        </row>
        <row r="8217">
          <cell r="A8217" t="str">
            <v>033151900201</v>
          </cell>
          <cell r="B8217" t="str">
            <v>33151900201</v>
          </cell>
          <cell r="C8217" t="str">
            <v>手术费</v>
          </cell>
          <cell r="D8217" t="str">
            <v>08</v>
          </cell>
          <cell r="E8217" t="str">
            <v>手术治疗费</v>
          </cell>
          <cell r="F8217" t="str">
            <v>10</v>
          </cell>
          <cell r="G8217" t="str">
            <v>小儿拇指再造术Ⅰ型</v>
          </cell>
        </row>
        <row r="8217">
          <cell r="J8217" t="str">
            <v>次</v>
          </cell>
          <cell r="K8217">
            <v>1755</v>
          </cell>
          <cell r="L8217">
            <v>1755</v>
          </cell>
          <cell r="M8217">
            <v>1492</v>
          </cell>
        </row>
        <row r="8217">
          <cell r="O8217" t="str">
            <v>医保</v>
          </cell>
        </row>
        <row r="8218">
          <cell r="A8218" t="str">
            <v>033151900300</v>
          </cell>
          <cell r="B8218" t="str">
            <v>331519003</v>
          </cell>
          <cell r="C8218" t="str">
            <v>手术费</v>
          </cell>
          <cell r="D8218" t="str">
            <v>08</v>
          </cell>
          <cell r="E8218" t="str">
            <v>手术治疗费</v>
          </cell>
          <cell r="F8218" t="str">
            <v>10</v>
          </cell>
          <cell r="G8218" t="str">
            <v>拇指再造术Ⅱ型</v>
          </cell>
          <cell r="H8218" t="str">
            <v>含拇甲瓣，再造拇指；不含拇甲瓣切取及髂骨取骨</v>
          </cell>
        </row>
        <row r="8218">
          <cell r="J8218" t="str">
            <v>次</v>
          </cell>
          <cell r="K8218">
            <v>2360</v>
          </cell>
          <cell r="L8218">
            <v>2360</v>
          </cell>
          <cell r="M8218">
            <v>2006</v>
          </cell>
          <cell r="N8218" t="str">
            <v>拇甲瓣切取三甲医院加收1500元，三甲以下医院加收1500元</v>
          </cell>
          <cell r="O8218" t="str">
            <v>医保</v>
          </cell>
        </row>
        <row r="8219">
          <cell r="A8219" t="str">
            <v>033151900301</v>
          </cell>
          <cell r="B8219" t="str">
            <v>33151900301</v>
          </cell>
          <cell r="C8219" t="str">
            <v>手术费</v>
          </cell>
          <cell r="D8219" t="str">
            <v>08</v>
          </cell>
          <cell r="E8219" t="str">
            <v>手术治疗费</v>
          </cell>
          <cell r="F8219" t="str">
            <v>10</v>
          </cell>
          <cell r="G8219" t="str">
            <v>拇指再造术Ⅱ型-拇甲瓣切取加收</v>
          </cell>
        </row>
        <row r="8219">
          <cell r="J8219" t="str">
            <v>次</v>
          </cell>
          <cell r="K8219">
            <v>1500</v>
          </cell>
          <cell r="L8219">
            <v>1500</v>
          </cell>
          <cell r="M8219">
            <v>1275</v>
          </cell>
          <cell r="N8219" t="str">
            <v>拇甲瓣切取加收</v>
          </cell>
          <cell r="O8219" t="str">
            <v>医保</v>
          </cell>
        </row>
        <row r="8220">
          <cell r="A8220" t="str">
            <v>033151900302</v>
          </cell>
          <cell r="B8220" t="str">
            <v>33151900302</v>
          </cell>
          <cell r="C8220" t="str">
            <v>手术费</v>
          </cell>
          <cell r="D8220" t="str">
            <v>08</v>
          </cell>
          <cell r="E8220" t="str">
            <v>手术治疗费</v>
          </cell>
          <cell r="F8220" t="str">
            <v>10</v>
          </cell>
          <cell r="G8220" t="str">
            <v>小儿拇指再造术Ⅱ型</v>
          </cell>
        </row>
        <row r="8220">
          <cell r="J8220" t="str">
            <v>次</v>
          </cell>
          <cell r="K8220">
            <v>3068</v>
          </cell>
          <cell r="L8220">
            <v>3068</v>
          </cell>
          <cell r="M8220">
            <v>2608</v>
          </cell>
        </row>
        <row r="8220">
          <cell r="O8220" t="str">
            <v>医保</v>
          </cell>
        </row>
        <row r="8221">
          <cell r="A8221" t="str">
            <v>033151900303</v>
          </cell>
          <cell r="B8221" t="str">
            <v>33151900303</v>
          </cell>
          <cell r="C8221" t="str">
            <v>手术费</v>
          </cell>
          <cell r="D8221" t="str">
            <v>08</v>
          </cell>
          <cell r="E8221" t="str">
            <v>手术治疗费</v>
          </cell>
          <cell r="F8221" t="str">
            <v>10</v>
          </cell>
          <cell r="G8221" t="str">
            <v>小儿拇指再造术Ⅱ型-拇甲瓣切取加收</v>
          </cell>
        </row>
        <row r="8221">
          <cell r="J8221" t="str">
            <v>次</v>
          </cell>
          <cell r="K8221">
            <v>1950</v>
          </cell>
          <cell r="L8221">
            <v>1950</v>
          </cell>
          <cell r="M8221">
            <v>1658</v>
          </cell>
          <cell r="N8221" t="str">
            <v>拇甲瓣切取加收</v>
          </cell>
          <cell r="O8221" t="str">
            <v>医保</v>
          </cell>
        </row>
        <row r="8222">
          <cell r="A8222" t="str">
            <v>033151900400</v>
          </cell>
          <cell r="B8222" t="str">
            <v>331519004</v>
          </cell>
          <cell r="C8222" t="str">
            <v>手术费</v>
          </cell>
          <cell r="D8222" t="str">
            <v>08</v>
          </cell>
          <cell r="E8222" t="str">
            <v>手术治疗费</v>
          </cell>
          <cell r="F8222" t="str">
            <v>10</v>
          </cell>
          <cell r="G8222" t="str">
            <v>拇指再造术Ⅲ型</v>
          </cell>
          <cell r="H8222" t="str">
            <v>含第2足趾移植再造拇指；不含第2足趾切取</v>
          </cell>
        </row>
        <row r="8222">
          <cell r="J8222" t="str">
            <v>次</v>
          </cell>
          <cell r="K8222">
            <v>2590</v>
          </cell>
          <cell r="L8222">
            <v>2590</v>
          </cell>
          <cell r="M8222">
            <v>2202</v>
          </cell>
          <cell r="N8222" t="str">
            <v>第二足趾切取三甲医院加收1500元，三甲以下医院加收1500元</v>
          </cell>
          <cell r="O8222" t="str">
            <v>医保</v>
          </cell>
        </row>
        <row r="8223">
          <cell r="A8223" t="str">
            <v>033151900401</v>
          </cell>
          <cell r="B8223" t="str">
            <v>33151900401</v>
          </cell>
          <cell r="C8223" t="str">
            <v>手术费</v>
          </cell>
          <cell r="D8223" t="str">
            <v>08</v>
          </cell>
          <cell r="E8223" t="str">
            <v>手术治疗费</v>
          </cell>
          <cell r="F8223" t="str">
            <v>10</v>
          </cell>
          <cell r="G8223" t="str">
            <v>拇指再造术Ⅲ型-第二足趾切取加收</v>
          </cell>
        </row>
        <row r="8223">
          <cell r="J8223" t="str">
            <v>次</v>
          </cell>
          <cell r="K8223">
            <v>1500</v>
          </cell>
          <cell r="L8223">
            <v>1500</v>
          </cell>
          <cell r="M8223">
            <v>1275</v>
          </cell>
          <cell r="N8223" t="str">
            <v>第二足趾切取加收</v>
          </cell>
          <cell r="O8223" t="str">
            <v>医保</v>
          </cell>
        </row>
        <row r="8224">
          <cell r="A8224" t="str">
            <v>033151900402</v>
          </cell>
          <cell r="B8224" t="str">
            <v>33151900402</v>
          </cell>
          <cell r="C8224" t="str">
            <v>手术费</v>
          </cell>
          <cell r="D8224" t="str">
            <v>08</v>
          </cell>
          <cell r="E8224" t="str">
            <v>手术治疗费</v>
          </cell>
          <cell r="F8224" t="str">
            <v>10</v>
          </cell>
          <cell r="G8224" t="str">
            <v>小儿拇指再造术Ⅲ型</v>
          </cell>
        </row>
        <row r="8224">
          <cell r="J8224" t="str">
            <v>次</v>
          </cell>
          <cell r="K8224">
            <v>3367</v>
          </cell>
          <cell r="L8224">
            <v>3367</v>
          </cell>
          <cell r="M8224">
            <v>2862</v>
          </cell>
        </row>
        <row r="8224">
          <cell r="O8224" t="str">
            <v>医保</v>
          </cell>
        </row>
        <row r="8225">
          <cell r="A8225" t="str">
            <v>033151900403</v>
          </cell>
          <cell r="B8225" t="str">
            <v>33151900403</v>
          </cell>
          <cell r="C8225" t="str">
            <v>手术费</v>
          </cell>
          <cell r="D8225" t="str">
            <v>08</v>
          </cell>
          <cell r="E8225" t="str">
            <v>手术治疗费</v>
          </cell>
          <cell r="F8225" t="str">
            <v>10</v>
          </cell>
          <cell r="G8225" t="str">
            <v>小儿拇指再造术Ⅲ型-第二足趾切取加收</v>
          </cell>
        </row>
        <row r="8225">
          <cell r="J8225" t="str">
            <v>次</v>
          </cell>
          <cell r="K8225">
            <v>1950</v>
          </cell>
          <cell r="L8225">
            <v>1950</v>
          </cell>
          <cell r="M8225">
            <v>1658</v>
          </cell>
          <cell r="N8225" t="str">
            <v>第二足趾切取加收</v>
          </cell>
          <cell r="O8225" t="str">
            <v>医保</v>
          </cell>
        </row>
        <row r="8226">
          <cell r="A8226" t="str">
            <v>033151900500</v>
          </cell>
          <cell r="B8226" t="str">
            <v>331519005</v>
          </cell>
          <cell r="C8226" t="str">
            <v>手术费</v>
          </cell>
          <cell r="D8226" t="str">
            <v>08</v>
          </cell>
          <cell r="E8226" t="str">
            <v>手术治疗费</v>
          </cell>
          <cell r="F8226" t="str">
            <v>10</v>
          </cell>
          <cell r="G8226" t="str">
            <v>拇指再造术Ⅳ型</v>
          </cell>
          <cell r="H8226" t="str">
            <v>含拇指延长+植骨+植皮再造拇指；不含取骨及取皮</v>
          </cell>
        </row>
        <row r="8226">
          <cell r="J8226" t="str">
            <v>次</v>
          </cell>
          <cell r="K8226">
            <v>1800</v>
          </cell>
          <cell r="L8226">
            <v>1800</v>
          </cell>
          <cell r="M8226">
            <v>1530</v>
          </cell>
        </row>
        <row r="8226">
          <cell r="O8226" t="str">
            <v>医保</v>
          </cell>
        </row>
        <row r="8227">
          <cell r="A8227" t="str">
            <v>033151900501</v>
          </cell>
          <cell r="B8227" t="str">
            <v>33151900501</v>
          </cell>
          <cell r="C8227" t="str">
            <v>手术费</v>
          </cell>
          <cell r="D8227" t="str">
            <v>08</v>
          </cell>
          <cell r="E8227" t="str">
            <v>手术治疗费</v>
          </cell>
          <cell r="F8227" t="str">
            <v>10</v>
          </cell>
          <cell r="G8227" t="str">
            <v>小儿拇指再造术Ⅳ型</v>
          </cell>
        </row>
        <row r="8227">
          <cell r="J8227" t="str">
            <v>次</v>
          </cell>
          <cell r="K8227">
            <v>2340</v>
          </cell>
          <cell r="L8227">
            <v>2340</v>
          </cell>
          <cell r="M8227">
            <v>1989</v>
          </cell>
        </row>
        <row r="8227">
          <cell r="O8227" t="str">
            <v>医保</v>
          </cell>
        </row>
        <row r="8228">
          <cell r="A8228" t="str">
            <v>033151900600</v>
          </cell>
          <cell r="B8228" t="str">
            <v>331519006</v>
          </cell>
          <cell r="C8228" t="str">
            <v>手术费</v>
          </cell>
          <cell r="D8228" t="str">
            <v>08</v>
          </cell>
          <cell r="E8228" t="str">
            <v>手术治疗费</v>
          </cell>
          <cell r="F8228" t="str">
            <v>10</v>
          </cell>
          <cell r="G8228" t="str">
            <v>拇指再造术Ⅴ型</v>
          </cell>
          <cell r="H8228" t="str">
            <v>含食指或其它手指残指移位再造拇指</v>
          </cell>
        </row>
        <row r="8228">
          <cell r="J8228" t="str">
            <v>次</v>
          </cell>
          <cell r="K8228">
            <v>2025</v>
          </cell>
          <cell r="L8228">
            <v>2025</v>
          </cell>
          <cell r="M8228">
            <v>1721</v>
          </cell>
        </row>
        <row r="8228">
          <cell r="O8228" t="str">
            <v>医保</v>
          </cell>
        </row>
        <row r="8229">
          <cell r="A8229" t="str">
            <v>033151900601</v>
          </cell>
          <cell r="B8229" t="str">
            <v>33151900601</v>
          </cell>
          <cell r="C8229" t="str">
            <v>手术费</v>
          </cell>
          <cell r="D8229" t="str">
            <v>08</v>
          </cell>
          <cell r="E8229" t="str">
            <v>手术治疗费</v>
          </cell>
          <cell r="F8229" t="str">
            <v>10</v>
          </cell>
          <cell r="G8229" t="str">
            <v>小儿拇指再造术Ⅴ型</v>
          </cell>
        </row>
        <row r="8229">
          <cell r="J8229" t="str">
            <v>次</v>
          </cell>
          <cell r="K8229">
            <v>2633</v>
          </cell>
          <cell r="L8229">
            <v>2633</v>
          </cell>
          <cell r="M8229">
            <v>2238</v>
          </cell>
        </row>
        <row r="8229">
          <cell r="O8229" t="str">
            <v>医保</v>
          </cell>
        </row>
        <row r="8230">
          <cell r="A8230" t="str">
            <v>033151900700</v>
          </cell>
          <cell r="B8230" t="str">
            <v>331519007</v>
          </cell>
          <cell r="C8230" t="str">
            <v>手术费</v>
          </cell>
          <cell r="D8230" t="str">
            <v>08</v>
          </cell>
          <cell r="E8230" t="str">
            <v>手术治疗费</v>
          </cell>
          <cell r="F8230" t="str">
            <v>10</v>
          </cell>
          <cell r="G8230" t="str">
            <v>拇指再造术Ⅵ型</v>
          </cell>
          <cell r="H8230" t="str">
            <v>含虎口加深重建拇指功能</v>
          </cell>
        </row>
        <row r="8230">
          <cell r="J8230" t="str">
            <v>次</v>
          </cell>
          <cell r="K8230">
            <v>1470</v>
          </cell>
          <cell r="L8230">
            <v>1470</v>
          </cell>
          <cell r="M8230">
            <v>1250</v>
          </cell>
        </row>
        <row r="8230">
          <cell r="O8230" t="str">
            <v>医保</v>
          </cell>
        </row>
        <row r="8231">
          <cell r="A8231" t="str">
            <v>033151900701</v>
          </cell>
          <cell r="B8231" t="str">
            <v>33151900701</v>
          </cell>
          <cell r="C8231" t="str">
            <v>手术费</v>
          </cell>
          <cell r="D8231" t="str">
            <v>08</v>
          </cell>
          <cell r="E8231" t="str">
            <v>手术治疗费</v>
          </cell>
          <cell r="F8231" t="str">
            <v>10</v>
          </cell>
          <cell r="G8231" t="str">
            <v>小儿拇指再造术Ⅵ型</v>
          </cell>
        </row>
        <row r="8231">
          <cell r="J8231" t="str">
            <v>次</v>
          </cell>
          <cell r="K8231">
            <v>1911</v>
          </cell>
          <cell r="L8231">
            <v>1911</v>
          </cell>
          <cell r="M8231">
            <v>1624</v>
          </cell>
        </row>
        <row r="8231">
          <cell r="O8231" t="str">
            <v>医保</v>
          </cell>
        </row>
        <row r="8232">
          <cell r="A8232" t="str">
            <v>033151900800</v>
          </cell>
          <cell r="B8232" t="str">
            <v>331519008</v>
          </cell>
          <cell r="C8232" t="str">
            <v>手术费</v>
          </cell>
          <cell r="D8232" t="str">
            <v>08</v>
          </cell>
          <cell r="E8232" t="str">
            <v>手术治疗费</v>
          </cell>
          <cell r="F8232" t="str">
            <v>10</v>
          </cell>
          <cell r="G8232" t="str">
            <v>多指切除术</v>
          </cell>
        </row>
        <row r="8232">
          <cell r="J8232" t="str">
            <v>次</v>
          </cell>
          <cell r="K8232">
            <v>400</v>
          </cell>
          <cell r="L8232">
            <v>324</v>
          </cell>
          <cell r="M8232">
            <v>275.4</v>
          </cell>
        </row>
        <row r="8232">
          <cell r="O8232" t="str">
            <v>医保</v>
          </cell>
        </row>
        <row r="8233">
          <cell r="A8233" t="str">
            <v>033151900801</v>
          </cell>
          <cell r="B8233" t="str">
            <v>33151900801</v>
          </cell>
          <cell r="C8233" t="str">
            <v>手术费</v>
          </cell>
          <cell r="D8233" t="str">
            <v>08</v>
          </cell>
          <cell r="E8233" t="str">
            <v>手术治疗费</v>
          </cell>
          <cell r="F8233" t="str">
            <v>10</v>
          </cell>
          <cell r="G8233" t="str">
            <v>小儿多指切除术</v>
          </cell>
        </row>
        <row r="8233">
          <cell r="J8233" t="str">
            <v>次</v>
          </cell>
          <cell r="K8233">
            <v>520</v>
          </cell>
          <cell r="L8233">
            <v>421</v>
          </cell>
          <cell r="M8233">
            <v>358</v>
          </cell>
        </row>
        <row r="8233">
          <cell r="O8233" t="str">
            <v>医保</v>
          </cell>
        </row>
        <row r="8234">
          <cell r="A8234" t="str">
            <v>033151900900</v>
          </cell>
          <cell r="B8234" t="str">
            <v>331519009</v>
          </cell>
          <cell r="C8234" t="str">
            <v>手术费</v>
          </cell>
          <cell r="D8234" t="str">
            <v>08</v>
          </cell>
          <cell r="E8234" t="str">
            <v>手术治疗费</v>
          </cell>
          <cell r="F8234" t="str">
            <v>10</v>
          </cell>
          <cell r="G8234" t="str">
            <v>其他指再造术</v>
          </cell>
          <cell r="H8234" t="str">
            <v>含部分再造和指延长术；不含假体植入和延长器应用</v>
          </cell>
        </row>
        <row r="8234">
          <cell r="J8234" t="str">
            <v>次</v>
          </cell>
          <cell r="K8234">
            <v>1800</v>
          </cell>
          <cell r="L8234">
            <v>1800</v>
          </cell>
          <cell r="M8234">
            <v>1530</v>
          </cell>
        </row>
        <row r="8234">
          <cell r="O8234" t="str">
            <v>医保</v>
          </cell>
        </row>
        <row r="8235">
          <cell r="A8235" t="str">
            <v>033151900901</v>
          </cell>
          <cell r="B8235" t="str">
            <v>33151900901</v>
          </cell>
          <cell r="C8235" t="str">
            <v>手术费</v>
          </cell>
          <cell r="D8235" t="str">
            <v>08</v>
          </cell>
          <cell r="E8235" t="str">
            <v>手术治疗费</v>
          </cell>
          <cell r="F8235" t="str">
            <v>10</v>
          </cell>
          <cell r="G8235" t="str">
            <v>小儿其他指再造术</v>
          </cell>
        </row>
        <row r="8235">
          <cell r="J8235" t="str">
            <v>次</v>
          </cell>
          <cell r="K8235">
            <v>2340</v>
          </cell>
          <cell r="L8235">
            <v>2340</v>
          </cell>
          <cell r="M8235">
            <v>1989</v>
          </cell>
        </row>
        <row r="8235">
          <cell r="O8235" t="str">
            <v>医保</v>
          </cell>
        </row>
        <row r="8236">
          <cell r="A8236" t="str">
            <v>033151901000</v>
          </cell>
          <cell r="B8236" t="str">
            <v>331519010</v>
          </cell>
          <cell r="C8236" t="str">
            <v>手术费</v>
          </cell>
          <cell r="D8236" t="str">
            <v>08</v>
          </cell>
          <cell r="E8236" t="str">
            <v>手术治疗费</v>
          </cell>
          <cell r="F8236" t="str">
            <v>10</v>
          </cell>
          <cell r="G8236" t="str">
            <v>严重烧伤手畸形矫正术</v>
          </cell>
          <cell r="H8236" t="str">
            <v>含爪形手、无手指、拳状手等；不含小关节成形术</v>
          </cell>
        </row>
        <row r="8236">
          <cell r="J8236" t="str">
            <v>次</v>
          </cell>
          <cell r="K8236">
            <v>2100</v>
          </cell>
          <cell r="L8236">
            <v>2025</v>
          </cell>
          <cell r="M8236">
            <v>1721</v>
          </cell>
        </row>
        <row r="8236">
          <cell r="O8236" t="str">
            <v>医保</v>
          </cell>
        </row>
        <row r="8237">
          <cell r="A8237" t="str">
            <v>033151901001</v>
          </cell>
          <cell r="B8237" t="str">
            <v>33151901001</v>
          </cell>
          <cell r="C8237" t="str">
            <v>手术费</v>
          </cell>
          <cell r="D8237" t="str">
            <v>08</v>
          </cell>
          <cell r="E8237" t="str">
            <v>手术治疗费</v>
          </cell>
          <cell r="F8237" t="str">
            <v>10</v>
          </cell>
          <cell r="G8237" t="str">
            <v>小儿严重烧伤手畸形矫正术</v>
          </cell>
        </row>
        <row r="8237">
          <cell r="J8237" t="str">
            <v>次</v>
          </cell>
          <cell r="K8237">
            <v>2730</v>
          </cell>
          <cell r="L8237">
            <v>2633</v>
          </cell>
          <cell r="M8237">
            <v>2238</v>
          </cell>
        </row>
        <row r="8237">
          <cell r="O8237" t="str">
            <v>医保</v>
          </cell>
        </row>
        <row r="8238">
          <cell r="A8238" t="str">
            <v>033151901100</v>
          </cell>
          <cell r="B8238" t="str">
            <v>331519011</v>
          </cell>
          <cell r="C8238" t="str">
            <v>手术费</v>
          </cell>
          <cell r="D8238" t="str">
            <v>08</v>
          </cell>
          <cell r="E8238" t="str">
            <v>手术治疗费</v>
          </cell>
          <cell r="F8238" t="str">
            <v>10</v>
          </cell>
          <cell r="G8238" t="str">
            <v>手部瘢痕挛缩整形术</v>
          </cell>
          <cell r="H8238" t="str">
            <v>含掌侧和背侧；不含指关节成形术</v>
          </cell>
        </row>
        <row r="8238">
          <cell r="J8238" t="str">
            <v>每个部位或每侧</v>
          </cell>
          <cell r="K8238">
            <v>1500</v>
          </cell>
          <cell r="L8238">
            <v>1404</v>
          </cell>
          <cell r="M8238">
            <v>1193</v>
          </cell>
        </row>
        <row r="8238">
          <cell r="O8238" t="str">
            <v>医保</v>
          </cell>
        </row>
        <row r="8239">
          <cell r="A8239" t="str">
            <v>033151901101</v>
          </cell>
          <cell r="B8239" t="str">
            <v>33151901101</v>
          </cell>
          <cell r="C8239" t="str">
            <v>手术费</v>
          </cell>
          <cell r="D8239" t="str">
            <v>08</v>
          </cell>
          <cell r="E8239" t="str">
            <v>手术治疗费</v>
          </cell>
          <cell r="F8239" t="str">
            <v>10</v>
          </cell>
          <cell r="G8239" t="str">
            <v>小儿手部瘢痕挛缩整形术</v>
          </cell>
        </row>
        <row r="8239">
          <cell r="J8239" t="str">
            <v>每个部位或每侧</v>
          </cell>
          <cell r="K8239">
            <v>1950</v>
          </cell>
          <cell r="L8239">
            <v>1825</v>
          </cell>
          <cell r="M8239">
            <v>1551</v>
          </cell>
        </row>
        <row r="8239">
          <cell r="O8239" t="str">
            <v>医保</v>
          </cell>
        </row>
        <row r="8240">
          <cell r="A8240" t="str">
            <v>033151901200</v>
          </cell>
          <cell r="B8240" t="str">
            <v>331519012</v>
          </cell>
          <cell r="C8240" t="str">
            <v>手术费</v>
          </cell>
          <cell r="D8240" t="str">
            <v>08</v>
          </cell>
          <cell r="E8240" t="str">
            <v>手术治疗费</v>
          </cell>
          <cell r="F8240" t="str">
            <v>10</v>
          </cell>
          <cell r="G8240" t="str">
            <v>指关节成形术</v>
          </cell>
          <cell r="H8240" t="str">
            <v>含侧副韧带切除、关节融合；包括趾、关节成形术</v>
          </cell>
        </row>
        <row r="8240">
          <cell r="J8240" t="str">
            <v>每指(趾)</v>
          </cell>
          <cell r="K8240">
            <v>1400</v>
          </cell>
          <cell r="L8240">
            <v>1200</v>
          </cell>
          <cell r="M8240">
            <v>1020</v>
          </cell>
        </row>
        <row r="8240">
          <cell r="O8240" t="str">
            <v>医保</v>
          </cell>
        </row>
        <row r="8241">
          <cell r="A8241" t="str">
            <v>033151901201</v>
          </cell>
          <cell r="B8241" t="str">
            <v>33151901201</v>
          </cell>
          <cell r="C8241" t="str">
            <v>手术费</v>
          </cell>
          <cell r="D8241" t="str">
            <v>08</v>
          </cell>
          <cell r="E8241" t="str">
            <v>手术治疗费</v>
          </cell>
          <cell r="F8241" t="str">
            <v>10</v>
          </cell>
          <cell r="G8241" t="str">
            <v>小儿指关节成形术</v>
          </cell>
        </row>
        <row r="8241">
          <cell r="J8241" t="str">
            <v>每指(趾)</v>
          </cell>
          <cell r="K8241">
            <v>1820</v>
          </cell>
          <cell r="L8241">
            <v>1560</v>
          </cell>
          <cell r="M8241">
            <v>1326</v>
          </cell>
        </row>
        <row r="8241">
          <cell r="O8241" t="str">
            <v>医保</v>
          </cell>
        </row>
        <row r="8242">
          <cell r="A8242" t="str">
            <v>033151901300</v>
          </cell>
          <cell r="B8242" t="str">
            <v>331519013</v>
          </cell>
          <cell r="C8242" t="str">
            <v>手术费</v>
          </cell>
          <cell r="D8242" t="str">
            <v>08</v>
          </cell>
          <cell r="E8242" t="str">
            <v>手术治疗费</v>
          </cell>
          <cell r="F8242" t="str">
            <v>10</v>
          </cell>
          <cell r="G8242" t="str">
            <v>复合组织游离移植</v>
          </cell>
          <cell r="H8242" t="str">
            <v>包括带有皮肤(皮下组织)、骨、肌、软骨等任何两种以上组织瓣的游离移植手术、带血管蒂肌瓣、肌皮瓣、骨、软骨组织移植术</v>
          </cell>
        </row>
        <row r="8242">
          <cell r="J8242" t="str">
            <v>每个部位</v>
          </cell>
          <cell r="K8242">
            <v>2460</v>
          </cell>
          <cell r="L8242">
            <v>2460</v>
          </cell>
          <cell r="M8242">
            <v>2091</v>
          </cell>
        </row>
        <row r="8242">
          <cell r="O8242" t="str">
            <v>医保</v>
          </cell>
        </row>
        <row r="8243">
          <cell r="A8243" t="str">
            <v>033151901301</v>
          </cell>
          <cell r="B8243" t="str">
            <v>33151901301</v>
          </cell>
          <cell r="C8243" t="str">
            <v>手术费</v>
          </cell>
          <cell r="D8243" t="str">
            <v>08</v>
          </cell>
          <cell r="E8243" t="str">
            <v>手术治疗费</v>
          </cell>
          <cell r="F8243" t="str">
            <v>10</v>
          </cell>
          <cell r="G8243" t="str">
            <v>小儿复合组织游离移植</v>
          </cell>
        </row>
        <row r="8243">
          <cell r="J8243" t="str">
            <v>每个部位</v>
          </cell>
          <cell r="K8243">
            <v>3198</v>
          </cell>
          <cell r="L8243">
            <v>3198</v>
          </cell>
          <cell r="M8243">
            <v>2718</v>
          </cell>
        </row>
        <row r="8243">
          <cell r="O8243" t="str">
            <v>医保</v>
          </cell>
        </row>
        <row r="8244">
          <cell r="A8244" t="str">
            <v>033151901400</v>
          </cell>
          <cell r="B8244" t="str">
            <v>331519014</v>
          </cell>
          <cell r="C8244" t="str">
            <v>手术费</v>
          </cell>
          <cell r="D8244" t="str">
            <v>08</v>
          </cell>
          <cell r="E8244" t="str">
            <v>手术治疗费</v>
          </cell>
          <cell r="F8244" t="str">
            <v>10</v>
          </cell>
          <cell r="G8244" t="str">
            <v>带蒂复合组织瓣成形术</v>
          </cell>
        </row>
        <row r="8244">
          <cell r="J8244" t="str">
            <v>每个部位</v>
          </cell>
          <cell r="K8244">
            <v>1800</v>
          </cell>
          <cell r="L8244">
            <v>1800</v>
          </cell>
          <cell r="M8244">
            <v>1530</v>
          </cell>
        </row>
        <row r="8244">
          <cell r="O8244" t="str">
            <v>医保</v>
          </cell>
        </row>
        <row r="8245">
          <cell r="A8245" t="str">
            <v>033151901401</v>
          </cell>
          <cell r="B8245" t="str">
            <v>33151901401</v>
          </cell>
          <cell r="C8245" t="str">
            <v>手术费</v>
          </cell>
          <cell r="D8245" t="str">
            <v>08</v>
          </cell>
          <cell r="E8245" t="str">
            <v>手术治疗费</v>
          </cell>
          <cell r="F8245" t="str">
            <v>10</v>
          </cell>
          <cell r="G8245" t="str">
            <v>小儿带蒂复合组织瓣成形术</v>
          </cell>
        </row>
        <row r="8245">
          <cell r="J8245" t="str">
            <v>每个部位</v>
          </cell>
          <cell r="K8245">
            <v>2340</v>
          </cell>
          <cell r="L8245">
            <v>2340</v>
          </cell>
          <cell r="M8245">
            <v>1989</v>
          </cell>
        </row>
        <row r="8245">
          <cell r="O8245" t="str">
            <v>医保</v>
          </cell>
        </row>
        <row r="8246">
          <cell r="A8246" t="str">
            <v>033151901500</v>
          </cell>
          <cell r="B8246" t="str">
            <v>331519015</v>
          </cell>
          <cell r="C8246" t="str">
            <v>手术费</v>
          </cell>
          <cell r="D8246" t="str">
            <v>08</v>
          </cell>
          <cell r="E8246" t="str">
            <v>手术治疗费</v>
          </cell>
          <cell r="F8246" t="str">
            <v>10</v>
          </cell>
          <cell r="G8246" t="str">
            <v>手部带真皮下血管网皮肤移植术</v>
          </cell>
        </row>
        <row r="8246">
          <cell r="J8246" t="str">
            <v>100cm²</v>
          </cell>
          <cell r="K8246">
            <v>1020</v>
          </cell>
          <cell r="L8246">
            <v>1020</v>
          </cell>
          <cell r="M8246">
            <v>867</v>
          </cell>
        </row>
        <row r="8246">
          <cell r="O8246" t="str">
            <v>医保</v>
          </cell>
        </row>
        <row r="8247">
          <cell r="A8247" t="str">
            <v>033151901501</v>
          </cell>
          <cell r="B8247" t="str">
            <v>33151901501</v>
          </cell>
          <cell r="C8247" t="str">
            <v>手术费</v>
          </cell>
          <cell r="D8247" t="str">
            <v>08</v>
          </cell>
          <cell r="E8247" t="str">
            <v>手术治疗费</v>
          </cell>
          <cell r="F8247" t="str">
            <v>10</v>
          </cell>
          <cell r="G8247" t="str">
            <v>小儿手部带真皮下血管网皮肤移植术</v>
          </cell>
        </row>
        <row r="8247">
          <cell r="J8247" t="str">
            <v>100cm²</v>
          </cell>
          <cell r="K8247">
            <v>1326</v>
          </cell>
          <cell r="L8247">
            <v>1326</v>
          </cell>
          <cell r="M8247">
            <v>1127</v>
          </cell>
        </row>
        <row r="8247">
          <cell r="O8247" t="str">
            <v>医保</v>
          </cell>
        </row>
        <row r="8248">
          <cell r="A8248" t="str">
            <v>033151901600</v>
          </cell>
          <cell r="B8248" t="str">
            <v>331519016</v>
          </cell>
          <cell r="C8248" t="str">
            <v>手术费</v>
          </cell>
          <cell r="D8248" t="str">
            <v>08</v>
          </cell>
          <cell r="E8248" t="str">
            <v>手术治疗费</v>
          </cell>
          <cell r="F8248" t="str">
            <v>10</v>
          </cell>
          <cell r="G8248" t="str">
            <v>手部关节松解术</v>
          </cell>
        </row>
        <row r="8248">
          <cell r="J8248" t="str">
            <v>每个关节</v>
          </cell>
          <cell r="K8248">
            <v>640</v>
          </cell>
          <cell r="L8248">
            <v>640</v>
          </cell>
          <cell r="M8248">
            <v>544</v>
          </cell>
        </row>
        <row r="8248">
          <cell r="O8248" t="str">
            <v>医保</v>
          </cell>
        </row>
        <row r="8249">
          <cell r="A8249" t="str">
            <v>033151901601</v>
          </cell>
          <cell r="B8249" t="str">
            <v>33151901601</v>
          </cell>
          <cell r="C8249" t="str">
            <v>手术费</v>
          </cell>
          <cell r="D8249" t="str">
            <v>08</v>
          </cell>
          <cell r="E8249" t="str">
            <v>手术治疗费</v>
          </cell>
          <cell r="F8249" t="str">
            <v>10</v>
          </cell>
          <cell r="G8249" t="str">
            <v>小儿手部关节松解术</v>
          </cell>
        </row>
        <row r="8249">
          <cell r="J8249" t="str">
            <v>每个关节</v>
          </cell>
          <cell r="K8249">
            <v>832</v>
          </cell>
          <cell r="L8249">
            <v>832</v>
          </cell>
          <cell r="M8249">
            <v>707</v>
          </cell>
        </row>
        <row r="8249">
          <cell r="O8249" t="str">
            <v>医保</v>
          </cell>
        </row>
        <row r="8250">
          <cell r="A8250" t="str">
            <v>033151901700</v>
          </cell>
          <cell r="B8250" t="str">
            <v>331519017</v>
          </cell>
          <cell r="C8250" t="str">
            <v>手术费</v>
          </cell>
          <cell r="D8250" t="str">
            <v>08</v>
          </cell>
          <cell r="E8250" t="str">
            <v>手术治疗费</v>
          </cell>
          <cell r="F8250" t="str">
            <v>10</v>
          </cell>
          <cell r="G8250" t="str">
            <v>掌指关节成形术</v>
          </cell>
          <cell r="H8250" t="str">
            <v>包括跖趾关节成形术</v>
          </cell>
        </row>
        <row r="8250">
          <cell r="J8250" t="str">
            <v>次</v>
          </cell>
          <cell r="K8250">
            <v>780</v>
          </cell>
          <cell r="L8250">
            <v>702</v>
          </cell>
          <cell r="M8250">
            <v>597</v>
          </cell>
        </row>
        <row r="8250">
          <cell r="O8250" t="str">
            <v>医保</v>
          </cell>
        </row>
        <row r="8251">
          <cell r="A8251" t="str">
            <v>033151901701</v>
          </cell>
          <cell r="B8251" t="str">
            <v>33151901701</v>
          </cell>
          <cell r="C8251" t="str">
            <v>手术费</v>
          </cell>
          <cell r="D8251" t="str">
            <v>08</v>
          </cell>
          <cell r="E8251" t="str">
            <v>手术治疗费</v>
          </cell>
          <cell r="F8251" t="str">
            <v>10</v>
          </cell>
          <cell r="G8251" t="str">
            <v>小儿掌指关节成形术</v>
          </cell>
        </row>
        <row r="8251">
          <cell r="J8251" t="str">
            <v>次</v>
          </cell>
          <cell r="K8251">
            <v>1014</v>
          </cell>
          <cell r="L8251">
            <v>913</v>
          </cell>
          <cell r="M8251">
            <v>776</v>
          </cell>
        </row>
        <row r="8251">
          <cell r="O8251" t="str">
            <v>医保</v>
          </cell>
        </row>
        <row r="8252">
          <cell r="B8252" t="str">
            <v>331520</v>
          </cell>
        </row>
        <row r="8252">
          <cell r="G8252" t="str">
            <v>手外伤其他手术</v>
          </cell>
        </row>
        <row r="8253">
          <cell r="A8253" t="str">
            <v>033152000100</v>
          </cell>
          <cell r="B8253" t="str">
            <v>331520001</v>
          </cell>
          <cell r="C8253" t="str">
            <v>手术费</v>
          </cell>
          <cell r="D8253" t="str">
            <v>08</v>
          </cell>
          <cell r="E8253" t="str">
            <v>手术治疗费</v>
          </cell>
          <cell r="F8253" t="str">
            <v>10</v>
          </cell>
          <cell r="G8253" t="str">
            <v>腕关节韧带修补术</v>
          </cell>
        </row>
        <row r="8253">
          <cell r="J8253" t="str">
            <v>次</v>
          </cell>
          <cell r="K8253">
            <v>1200</v>
          </cell>
          <cell r="L8253">
            <v>1080</v>
          </cell>
          <cell r="M8253">
            <v>918</v>
          </cell>
        </row>
        <row r="8253">
          <cell r="O8253" t="str">
            <v>医保</v>
          </cell>
        </row>
        <row r="8254">
          <cell r="A8254" t="str">
            <v>033152000101</v>
          </cell>
          <cell r="B8254" t="str">
            <v>33152000101</v>
          </cell>
          <cell r="C8254" t="str">
            <v>手术费</v>
          </cell>
          <cell r="D8254" t="str">
            <v>08</v>
          </cell>
          <cell r="E8254" t="str">
            <v>手术治疗费</v>
          </cell>
          <cell r="F8254" t="str">
            <v>10</v>
          </cell>
          <cell r="G8254" t="str">
            <v>小儿腕关节韧带修补术</v>
          </cell>
        </row>
        <row r="8254">
          <cell r="J8254" t="str">
            <v>次</v>
          </cell>
          <cell r="K8254">
            <v>1560</v>
          </cell>
          <cell r="L8254">
            <v>1404</v>
          </cell>
          <cell r="M8254">
            <v>1193</v>
          </cell>
        </row>
        <row r="8254">
          <cell r="O8254" t="str">
            <v>医保</v>
          </cell>
        </row>
        <row r="8255">
          <cell r="A8255" t="str">
            <v>033152000200</v>
          </cell>
          <cell r="B8255" t="str">
            <v>331520002</v>
          </cell>
          <cell r="C8255" t="str">
            <v>手术费</v>
          </cell>
          <cell r="D8255" t="str">
            <v>08</v>
          </cell>
          <cell r="E8255" t="str">
            <v>手术治疗费</v>
          </cell>
          <cell r="F8255" t="str">
            <v>10</v>
          </cell>
          <cell r="G8255" t="str">
            <v>指间或掌指关节侧副韧带修补术</v>
          </cell>
          <cell r="H8255" t="str">
            <v>包括关节囊修补</v>
          </cell>
        </row>
        <row r="8255">
          <cell r="J8255" t="str">
            <v>次</v>
          </cell>
          <cell r="K8255">
            <v>1080</v>
          </cell>
          <cell r="L8255">
            <v>1080</v>
          </cell>
          <cell r="M8255">
            <v>918</v>
          </cell>
        </row>
        <row r="8255">
          <cell r="O8255" t="str">
            <v>医保</v>
          </cell>
        </row>
        <row r="8256">
          <cell r="A8256" t="str">
            <v>033152000201</v>
          </cell>
          <cell r="B8256" t="str">
            <v>33152000201</v>
          </cell>
          <cell r="C8256" t="str">
            <v>手术费</v>
          </cell>
          <cell r="D8256" t="str">
            <v>08</v>
          </cell>
          <cell r="E8256" t="str">
            <v>手术治疗费</v>
          </cell>
          <cell r="F8256" t="str">
            <v>10</v>
          </cell>
          <cell r="G8256" t="str">
            <v>小儿指间或掌指关节侧副韧带修补术</v>
          </cell>
        </row>
        <row r="8256">
          <cell r="J8256" t="str">
            <v>次</v>
          </cell>
          <cell r="K8256">
            <v>1404</v>
          </cell>
          <cell r="L8256">
            <v>1404</v>
          </cell>
          <cell r="M8256">
            <v>1193</v>
          </cell>
        </row>
        <row r="8256">
          <cell r="O8256" t="str">
            <v>医保</v>
          </cell>
        </row>
        <row r="8257">
          <cell r="A8257" t="str">
            <v>033152000300</v>
          </cell>
          <cell r="B8257" t="str">
            <v>331520003</v>
          </cell>
          <cell r="C8257" t="str">
            <v>手术费</v>
          </cell>
          <cell r="D8257" t="str">
            <v>08</v>
          </cell>
          <cell r="E8257" t="str">
            <v>手术治疗费</v>
          </cell>
          <cell r="F8257" t="str">
            <v>10</v>
          </cell>
          <cell r="G8257" t="str">
            <v>手部外伤皮肤缺损游离植皮术</v>
          </cell>
          <cell r="H8257" t="str">
            <v>不含取皮</v>
          </cell>
        </row>
        <row r="8257">
          <cell r="J8257" t="str">
            <v>每个手指</v>
          </cell>
          <cell r="K8257">
            <v>300</v>
          </cell>
          <cell r="L8257">
            <v>297</v>
          </cell>
          <cell r="M8257">
            <v>253</v>
          </cell>
          <cell r="N8257" t="str">
            <v>多手指三甲医院和三甲以下医院均加收330元；手掌背、前臂者三甲医院和三甲以下医院均加收440元</v>
          </cell>
          <cell r="O8257" t="str">
            <v>医保</v>
          </cell>
        </row>
        <row r="8258">
          <cell r="A8258" t="str">
            <v>033152000301</v>
          </cell>
          <cell r="B8258" t="str">
            <v>33152000301</v>
          </cell>
          <cell r="C8258" t="str">
            <v>手术费</v>
          </cell>
          <cell r="D8258" t="str">
            <v>08</v>
          </cell>
          <cell r="E8258" t="str">
            <v>手术治疗费</v>
          </cell>
          <cell r="F8258" t="str">
            <v>10</v>
          </cell>
          <cell r="G8258" t="str">
            <v>手部外伤皮肤缺损游离植皮术（多手指加收）</v>
          </cell>
        </row>
        <row r="8258">
          <cell r="J8258" t="str">
            <v>次</v>
          </cell>
          <cell r="K8258">
            <v>330</v>
          </cell>
          <cell r="L8258">
            <v>330</v>
          </cell>
          <cell r="M8258">
            <v>281</v>
          </cell>
          <cell r="N8258" t="str">
            <v>多手指加收</v>
          </cell>
          <cell r="O8258" t="str">
            <v>医保</v>
          </cell>
        </row>
        <row r="8259">
          <cell r="A8259" t="str">
            <v>033152000302</v>
          </cell>
          <cell r="B8259" t="str">
            <v>33152000302</v>
          </cell>
          <cell r="C8259" t="str">
            <v>手术费</v>
          </cell>
          <cell r="D8259" t="str">
            <v>08</v>
          </cell>
          <cell r="E8259" t="str">
            <v>手术治疗费</v>
          </cell>
          <cell r="F8259" t="str">
            <v>10</v>
          </cell>
          <cell r="G8259" t="str">
            <v>手部外伤皮肤缺损游离植皮术（手掌背加收）</v>
          </cell>
        </row>
        <row r="8259">
          <cell r="J8259" t="str">
            <v>次</v>
          </cell>
          <cell r="K8259">
            <v>440</v>
          </cell>
          <cell r="L8259">
            <v>440</v>
          </cell>
          <cell r="M8259">
            <v>374</v>
          </cell>
          <cell r="N8259" t="str">
            <v>手掌背加收</v>
          </cell>
          <cell r="O8259" t="str">
            <v>医保</v>
          </cell>
        </row>
        <row r="8260">
          <cell r="A8260" t="str">
            <v>033152000303</v>
          </cell>
          <cell r="B8260" t="str">
            <v>33152000303</v>
          </cell>
          <cell r="C8260" t="str">
            <v>手术费</v>
          </cell>
          <cell r="D8260" t="str">
            <v>08</v>
          </cell>
          <cell r="E8260" t="str">
            <v>手术治疗费</v>
          </cell>
          <cell r="F8260" t="str">
            <v>10</v>
          </cell>
          <cell r="G8260" t="str">
            <v>手部外伤皮肤缺损游离植皮术（前臂者加收）</v>
          </cell>
        </row>
        <row r="8260">
          <cell r="J8260" t="str">
            <v>次</v>
          </cell>
          <cell r="K8260">
            <v>440</v>
          </cell>
          <cell r="L8260">
            <v>440</v>
          </cell>
          <cell r="M8260">
            <v>374</v>
          </cell>
          <cell r="N8260" t="str">
            <v>前臂者加收</v>
          </cell>
          <cell r="O8260" t="str">
            <v>医保</v>
          </cell>
        </row>
        <row r="8261">
          <cell r="A8261" t="str">
            <v>033152000304</v>
          </cell>
          <cell r="B8261" t="str">
            <v>33152000304</v>
          </cell>
          <cell r="C8261" t="str">
            <v>手术费</v>
          </cell>
          <cell r="D8261" t="str">
            <v>08</v>
          </cell>
          <cell r="E8261" t="str">
            <v>手术治疗费</v>
          </cell>
          <cell r="F8261" t="str">
            <v>10</v>
          </cell>
          <cell r="G8261" t="str">
            <v>小儿手部外伤皮肤缺损游离植皮术</v>
          </cell>
        </row>
        <row r="8261">
          <cell r="J8261" t="str">
            <v>每个手指</v>
          </cell>
          <cell r="K8261">
            <v>390</v>
          </cell>
          <cell r="L8261">
            <v>386</v>
          </cell>
          <cell r="M8261">
            <v>328</v>
          </cell>
        </row>
        <row r="8261">
          <cell r="O8261" t="str">
            <v>医保</v>
          </cell>
        </row>
        <row r="8262">
          <cell r="A8262" t="str">
            <v>033152000305</v>
          </cell>
          <cell r="B8262" t="str">
            <v>33152000305</v>
          </cell>
          <cell r="C8262" t="str">
            <v>手术费</v>
          </cell>
          <cell r="D8262" t="str">
            <v>08</v>
          </cell>
          <cell r="E8262" t="str">
            <v>手术治疗费</v>
          </cell>
          <cell r="F8262" t="str">
            <v>10</v>
          </cell>
          <cell r="G8262" t="str">
            <v>小儿手部外伤皮肤缺损游离植皮术（多手指加收）</v>
          </cell>
        </row>
        <row r="8262">
          <cell r="J8262" t="str">
            <v>次</v>
          </cell>
          <cell r="K8262">
            <v>429</v>
          </cell>
          <cell r="L8262">
            <v>429</v>
          </cell>
          <cell r="M8262">
            <v>365</v>
          </cell>
          <cell r="N8262" t="str">
            <v>多手指加收</v>
          </cell>
          <cell r="O8262" t="str">
            <v>医保</v>
          </cell>
        </row>
        <row r="8263">
          <cell r="A8263" t="str">
            <v>033152000306</v>
          </cell>
          <cell r="B8263" t="str">
            <v>33152000306</v>
          </cell>
          <cell r="C8263" t="str">
            <v>手术费</v>
          </cell>
          <cell r="D8263" t="str">
            <v>08</v>
          </cell>
          <cell r="E8263" t="str">
            <v>手术治疗费</v>
          </cell>
          <cell r="F8263" t="str">
            <v>10</v>
          </cell>
          <cell r="G8263" t="str">
            <v>小儿手部外伤皮肤缺损游离植皮术（手掌背、前臂者加收）</v>
          </cell>
        </row>
        <row r="8263">
          <cell r="J8263" t="str">
            <v>次</v>
          </cell>
          <cell r="K8263">
            <v>630</v>
          </cell>
          <cell r="L8263">
            <v>567</v>
          </cell>
          <cell r="M8263">
            <v>482</v>
          </cell>
          <cell r="N8263" t="str">
            <v>手掌背、前臂者加收</v>
          </cell>
          <cell r="O8263" t="str">
            <v>医保</v>
          </cell>
        </row>
        <row r="8264">
          <cell r="A8264" t="str">
            <v>033152000400</v>
          </cell>
          <cell r="B8264" t="str">
            <v>331520004</v>
          </cell>
          <cell r="C8264" t="str">
            <v>手术费</v>
          </cell>
          <cell r="D8264" t="str">
            <v>08</v>
          </cell>
          <cell r="E8264" t="str">
            <v>手术治疗费</v>
          </cell>
          <cell r="F8264" t="str">
            <v>10</v>
          </cell>
          <cell r="G8264" t="str">
            <v>手外伤局部转移皮瓣术</v>
          </cell>
        </row>
        <row r="8264">
          <cell r="J8264" t="str">
            <v>每个手指</v>
          </cell>
          <cell r="K8264">
            <v>600</v>
          </cell>
          <cell r="L8264">
            <v>540</v>
          </cell>
          <cell r="M8264">
            <v>459</v>
          </cell>
          <cell r="N8264" t="str">
            <v>多手指三甲医院和三甲以下医院均加收360元；手掌背、前臂者三甲医院和三甲以下医院均加收470元</v>
          </cell>
          <cell r="O8264" t="str">
            <v>医保</v>
          </cell>
        </row>
        <row r="8265">
          <cell r="A8265" t="str">
            <v>033152000401</v>
          </cell>
          <cell r="B8265" t="str">
            <v>33152000401</v>
          </cell>
          <cell r="C8265" t="str">
            <v>手术费</v>
          </cell>
          <cell r="D8265" t="str">
            <v>08</v>
          </cell>
          <cell r="E8265" t="str">
            <v>手术治疗费</v>
          </cell>
          <cell r="F8265" t="str">
            <v>10</v>
          </cell>
          <cell r="G8265" t="str">
            <v>手外伤局部转移皮瓣术（多手指加收）</v>
          </cell>
        </row>
        <row r="8265">
          <cell r="J8265" t="str">
            <v>次</v>
          </cell>
          <cell r="K8265">
            <v>360</v>
          </cell>
          <cell r="L8265">
            <v>360</v>
          </cell>
          <cell r="M8265">
            <v>306</v>
          </cell>
          <cell r="N8265" t="str">
            <v>多手指加收</v>
          </cell>
          <cell r="O8265" t="str">
            <v>医保</v>
          </cell>
        </row>
        <row r="8266">
          <cell r="A8266" t="str">
            <v>033152000402</v>
          </cell>
          <cell r="B8266" t="str">
            <v>33152000402</v>
          </cell>
          <cell r="C8266" t="str">
            <v>手术费</v>
          </cell>
          <cell r="D8266" t="str">
            <v>08</v>
          </cell>
          <cell r="E8266" t="str">
            <v>手术治疗费</v>
          </cell>
          <cell r="F8266" t="str">
            <v>10</v>
          </cell>
          <cell r="G8266" t="str">
            <v>手外伤局部转移皮瓣术（手掌背加收）</v>
          </cell>
        </row>
        <row r="8266">
          <cell r="J8266" t="str">
            <v>次</v>
          </cell>
          <cell r="K8266">
            <v>470</v>
          </cell>
          <cell r="L8266">
            <v>470</v>
          </cell>
          <cell r="M8266">
            <v>400</v>
          </cell>
          <cell r="N8266" t="str">
            <v>手掌背加收</v>
          </cell>
          <cell r="O8266" t="str">
            <v>医保</v>
          </cell>
        </row>
        <row r="8267">
          <cell r="A8267" t="str">
            <v>033152000403</v>
          </cell>
          <cell r="B8267" t="str">
            <v>33152000403</v>
          </cell>
          <cell r="C8267" t="str">
            <v>手术费</v>
          </cell>
          <cell r="D8267" t="str">
            <v>08</v>
          </cell>
          <cell r="E8267" t="str">
            <v>手术治疗费</v>
          </cell>
          <cell r="F8267" t="str">
            <v>10</v>
          </cell>
          <cell r="G8267" t="str">
            <v>手外伤局部转移皮瓣术（前臂者加收）</v>
          </cell>
        </row>
        <row r="8267">
          <cell r="J8267" t="str">
            <v>次</v>
          </cell>
          <cell r="K8267">
            <v>470</v>
          </cell>
          <cell r="L8267">
            <v>470</v>
          </cell>
          <cell r="M8267">
            <v>400</v>
          </cell>
          <cell r="N8267" t="str">
            <v>前臂者加收</v>
          </cell>
          <cell r="O8267" t="str">
            <v>医保</v>
          </cell>
        </row>
        <row r="8268">
          <cell r="A8268" t="str">
            <v>033152000404</v>
          </cell>
          <cell r="B8268" t="str">
            <v>33152000404</v>
          </cell>
          <cell r="C8268" t="str">
            <v>手术费</v>
          </cell>
          <cell r="D8268" t="str">
            <v>08</v>
          </cell>
          <cell r="E8268" t="str">
            <v>手术治疗费</v>
          </cell>
          <cell r="F8268" t="str">
            <v>10</v>
          </cell>
          <cell r="G8268" t="str">
            <v>小儿手外伤局部转移皮瓣术</v>
          </cell>
        </row>
        <row r="8268">
          <cell r="J8268" t="str">
            <v>每个手指</v>
          </cell>
          <cell r="K8268">
            <v>780</v>
          </cell>
          <cell r="L8268">
            <v>702</v>
          </cell>
          <cell r="M8268">
            <v>597</v>
          </cell>
        </row>
        <row r="8268">
          <cell r="O8268" t="str">
            <v>医保</v>
          </cell>
        </row>
        <row r="8269">
          <cell r="A8269" t="str">
            <v>033152000405</v>
          </cell>
          <cell r="B8269" t="str">
            <v>33152000405</v>
          </cell>
          <cell r="C8269" t="str">
            <v>手术费</v>
          </cell>
          <cell r="D8269" t="str">
            <v>08</v>
          </cell>
          <cell r="E8269" t="str">
            <v>手术治疗费</v>
          </cell>
          <cell r="F8269" t="str">
            <v>10</v>
          </cell>
          <cell r="G8269" t="str">
            <v>小儿手外伤局部转移皮瓣术（多手指加收）</v>
          </cell>
        </row>
        <row r="8269">
          <cell r="J8269" t="str">
            <v>次</v>
          </cell>
          <cell r="K8269">
            <v>468</v>
          </cell>
          <cell r="L8269">
            <v>468</v>
          </cell>
          <cell r="M8269">
            <v>398</v>
          </cell>
          <cell r="N8269" t="str">
            <v>多手指加收</v>
          </cell>
          <cell r="O8269" t="str">
            <v>医保</v>
          </cell>
        </row>
        <row r="8270">
          <cell r="A8270" t="str">
            <v>033152000406</v>
          </cell>
          <cell r="B8270" t="str">
            <v>33152000406</v>
          </cell>
          <cell r="C8270" t="str">
            <v>手术费</v>
          </cell>
          <cell r="D8270" t="str">
            <v>08</v>
          </cell>
          <cell r="E8270" t="str">
            <v>手术治疗费</v>
          </cell>
          <cell r="F8270" t="str">
            <v>10</v>
          </cell>
          <cell r="G8270" t="str">
            <v>小儿手外伤局部转移皮瓣术（手掌背、前臂者加收）</v>
          </cell>
        </row>
        <row r="8270">
          <cell r="J8270" t="str">
            <v>次</v>
          </cell>
          <cell r="K8270">
            <v>630</v>
          </cell>
          <cell r="L8270">
            <v>567</v>
          </cell>
          <cell r="M8270">
            <v>482</v>
          </cell>
          <cell r="N8270" t="str">
            <v>手掌背、前臂者加收</v>
          </cell>
          <cell r="O8270" t="str">
            <v>医保</v>
          </cell>
        </row>
        <row r="8271">
          <cell r="B8271" t="str">
            <v>331521</v>
          </cell>
        </row>
        <row r="8271">
          <cell r="G8271" t="str">
            <v>手外伤皮瓣术</v>
          </cell>
        </row>
        <row r="8272">
          <cell r="A8272" t="str">
            <v>033152100100</v>
          </cell>
          <cell r="B8272" t="str">
            <v>331521001</v>
          </cell>
          <cell r="C8272" t="str">
            <v>手术费</v>
          </cell>
          <cell r="D8272" t="str">
            <v>08</v>
          </cell>
          <cell r="E8272" t="str">
            <v>手术治疗费</v>
          </cell>
          <cell r="F8272" t="str">
            <v>10</v>
          </cell>
          <cell r="G8272" t="str">
            <v>手外伤腹部埋藏皮瓣术</v>
          </cell>
          <cell r="H8272" t="str">
            <v>包括手外伤清创术后患指带蒂术、断蒂术</v>
          </cell>
        </row>
        <row r="8272">
          <cell r="J8272" t="str">
            <v>次</v>
          </cell>
          <cell r="K8272">
            <v>1200</v>
          </cell>
          <cell r="L8272">
            <v>1080</v>
          </cell>
          <cell r="M8272">
            <v>918</v>
          </cell>
        </row>
        <row r="8272">
          <cell r="O8272" t="str">
            <v>医保</v>
          </cell>
        </row>
        <row r="8273">
          <cell r="A8273" t="str">
            <v>033152100101</v>
          </cell>
          <cell r="B8273" t="str">
            <v>33152100101</v>
          </cell>
          <cell r="C8273" t="str">
            <v>手术费</v>
          </cell>
          <cell r="D8273" t="str">
            <v>08</v>
          </cell>
          <cell r="E8273" t="str">
            <v>手术治疗费</v>
          </cell>
          <cell r="F8273" t="str">
            <v>10</v>
          </cell>
          <cell r="G8273" t="str">
            <v>手外伤腹部埋藏皮瓣术-患指带蒂术</v>
          </cell>
        </row>
        <row r="8273">
          <cell r="J8273" t="str">
            <v>次</v>
          </cell>
          <cell r="K8273">
            <v>1200</v>
          </cell>
          <cell r="L8273">
            <v>1080</v>
          </cell>
          <cell r="M8273">
            <v>918</v>
          </cell>
          <cell r="N8273" t="str">
            <v>手外伤清创术后患指带蒂术</v>
          </cell>
          <cell r="O8273" t="str">
            <v>医保</v>
          </cell>
        </row>
        <row r="8274">
          <cell r="A8274" t="str">
            <v>033152100102</v>
          </cell>
          <cell r="B8274" t="str">
            <v>33152100102</v>
          </cell>
          <cell r="C8274" t="str">
            <v>手术费</v>
          </cell>
          <cell r="D8274" t="str">
            <v>08</v>
          </cell>
          <cell r="E8274" t="str">
            <v>手术治疗费</v>
          </cell>
          <cell r="F8274" t="str">
            <v>10</v>
          </cell>
          <cell r="G8274" t="str">
            <v>手外伤腹部埋藏皮瓣术-患指断蒂术</v>
          </cell>
        </row>
        <row r="8274">
          <cell r="J8274" t="str">
            <v>次</v>
          </cell>
          <cell r="K8274">
            <v>1200</v>
          </cell>
          <cell r="L8274">
            <v>1080</v>
          </cell>
          <cell r="M8274">
            <v>918</v>
          </cell>
          <cell r="N8274" t="str">
            <v>手外伤清创术后患指断蒂术</v>
          </cell>
          <cell r="O8274" t="str">
            <v>医保</v>
          </cell>
        </row>
        <row r="8275">
          <cell r="A8275" t="str">
            <v>033152100103</v>
          </cell>
          <cell r="B8275" t="str">
            <v>33152100103</v>
          </cell>
          <cell r="C8275" t="str">
            <v>手术费</v>
          </cell>
          <cell r="D8275" t="str">
            <v>08</v>
          </cell>
          <cell r="E8275" t="str">
            <v>手术治疗费</v>
          </cell>
          <cell r="F8275" t="str">
            <v>10</v>
          </cell>
          <cell r="G8275" t="str">
            <v>小儿手外伤腹部埋藏皮瓣术</v>
          </cell>
        </row>
        <row r="8275">
          <cell r="J8275" t="str">
            <v>次</v>
          </cell>
          <cell r="K8275">
            <v>1560</v>
          </cell>
          <cell r="L8275">
            <v>1404</v>
          </cell>
          <cell r="M8275">
            <v>1193</v>
          </cell>
        </row>
        <row r="8275">
          <cell r="O8275" t="str">
            <v>医保</v>
          </cell>
        </row>
        <row r="8276">
          <cell r="A8276" t="str">
            <v>033152100200</v>
          </cell>
          <cell r="B8276" t="str">
            <v>331521002</v>
          </cell>
          <cell r="C8276" t="str">
            <v>手术费</v>
          </cell>
          <cell r="D8276" t="str">
            <v>08</v>
          </cell>
          <cell r="E8276" t="str">
            <v>手术治疗费</v>
          </cell>
          <cell r="F8276" t="str">
            <v>10</v>
          </cell>
          <cell r="G8276" t="str">
            <v>手外伤胸壁交叉皮瓣术</v>
          </cell>
        </row>
        <row r="8276">
          <cell r="J8276" t="str">
            <v>次</v>
          </cell>
          <cell r="K8276">
            <v>1060</v>
          </cell>
          <cell r="L8276">
            <v>1060</v>
          </cell>
          <cell r="M8276">
            <v>901</v>
          </cell>
        </row>
        <row r="8276">
          <cell r="O8276" t="str">
            <v>医保</v>
          </cell>
        </row>
        <row r="8277">
          <cell r="A8277" t="str">
            <v>033152100201</v>
          </cell>
          <cell r="B8277" t="str">
            <v>33152100201</v>
          </cell>
          <cell r="C8277" t="str">
            <v>手术费</v>
          </cell>
          <cell r="D8277" t="str">
            <v>08</v>
          </cell>
          <cell r="E8277" t="str">
            <v>手术治疗费</v>
          </cell>
          <cell r="F8277" t="str">
            <v>10</v>
          </cell>
          <cell r="G8277" t="str">
            <v>小儿手外伤胸壁交叉皮瓣术</v>
          </cell>
        </row>
        <row r="8277">
          <cell r="J8277" t="str">
            <v>次</v>
          </cell>
          <cell r="K8277">
            <v>1378</v>
          </cell>
          <cell r="L8277">
            <v>1378</v>
          </cell>
          <cell r="M8277">
            <v>1171</v>
          </cell>
        </row>
        <row r="8277">
          <cell r="O8277" t="str">
            <v>医保</v>
          </cell>
        </row>
        <row r="8278">
          <cell r="A8278" t="str">
            <v>033152100300</v>
          </cell>
          <cell r="B8278" t="str">
            <v>331521003</v>
          </cell>
          <cell r="C8278" t="str">
            <v>手术费</v>
          </cell>
          <cell r="D8278" t="str">
            <v>08</v>
          </cell>
          <cell r="E8278" t="str">
            <v>手术治疗费</v>
          </cell>
          <cell r="F8278" t="str">
            <v>10</v>
          </cell>
          <cell r="G8278" t="str">
            <v>手外伤交臂皮瓣术</v>
          </cell>
        </row>
        <row r="8278">
          <cell r="J8278" t="str">
            <v>次</v>
          </cell>
          <cell r="K8278">
            <v>1130</v>
          </cell>
          <cell r="L8278">
            <v>1130</v>
          </cell>
          <cell r="M8278">
            <v>961</v>
          </cell>
        </row>
        <row r="8278">
          <cell r="O8278" t="str">
            <v>医保</v>
          </cell>
        </row>
        <row r="8279">
          <cell r="A8279" t="str">
            <v>033152100301</v>
          </cell>
          <cell r="B8279" t="str">
            <v>33152100301</v>
          </cell>
          <cell r="C8279" t="str">
            <v>手术费</v>
          </cell>
          <cell r="D8279" t="str">
            <v>08</v>
          </cell>
          <cell r="E8279" t="str">
            <v>手术治疗费</v>
          </cell>
          <cell r="F8279" t="str">
            <v>10</v>
          </cell>
          <cell r="G8279" t="str">
            <v>小儿手外伤交臂皮瓣术</v>
          </cell>
        </row>
        <row r="8279">
          <cell r="J8279" t="str">
            <v>次</v>
          </cell>
          <cell r="K8279">
            <v>1469</v>
          </cell>
          <cell r="L8279">
            <v>1469</v>
          </cell>
          <cell r="M8279">
            <v>1249</v>
          </cell>
        </row>
        <row r="8279">
          <cell r="O8279" t="str">
            <v>医保</v>
          </cell>
        </row>
        <row r="8280">
          <cell r="A8280" t="str">
            <v>033152100400</v>
          </cell>
          <cell r="B8280" t="str">
            <v>331521004</v>
          </cell>
          <cell r="C8280" t="str">
            <v>手术费</v>
          </cell>
          <cell r="D8280" t="str">
            <v>08</v>
          </cell>
          <cell r="E8280" t="str">
            <v>手术治疗费</v>
          </cell>
          <cell r="F8280" t="str">
            <v>10</v>
          </cell>
          <cell r="G8280" t="str">
            <v>手外伤邻指皮瓣术</v>
          </cell>
        </row>
        <row r="8280">
          <cell r="J8280" t="str">
            <v>次</v>
          </cell>
          <cell r="K8280">
            <v>850</v>
          </cell>
          <cell r="L8280">
            <v>850</v>
          </cell>
          <cell r="M8280">
            <v>723</v>
          </cell>
        </row>
        <row r="8280">
          <cell r="O8280" t="str">
            <v>医保</v>
          </cell>
        </row>
        <row r="8281">
          <cell r="A8281" t="str">
            <v>033152100401</v>
          </cell>
          <cell r="B8281" t="str">
            <v>33152100401</v>
          </cell>
          <cell r="C8281" t="str">
            <v>手术费</v>
          </cell>
          <cell r="D8281" t="str">
            <v>08</v>
          </cell>
          <cell r="E8281" t="str">
            <v>手术治疗费</v>
          </cell>
          <cell r="F8281" t="str">
            <v>10</v>
          </cell>
          <cell r="G8281" t="str">
            <v>小儿手外伤邻指皮瓣术</v>
          </cell>
        </row>
        <row r="8281">
          <cell r="J8281" t="str">
            <v>次</v>
          </cell>
          <cell r="K8281">
            <v>1105</v>
          </cell>
          <cell r="L8281">
            <v>1105</v>
          </cell>
          <cell r="M8281">
            <v>939</v>
          </cell>
        </row>
        <row r="8281">
          <cell r="O8281" t="str">
            <v>医保</v>
          </cell>
        </row>
        <row r="8282">
          <cell r="A8282" t="str">
            <v>033152100500</v>
          </cell>
          <cell r="B8282" t="str">
            <v>331521005</v>
          </cell>
          <cell r="C8282" t="str">
            <v>手术费</v>
          </cell>
          <cell r="D8282" t="str">
            <v>08</v>
          </cell>
          <cell r="E8282" t="str">
            <v>手术治疗费</v>
          </cell>
          <cell r="F8282" t="str">
            <v>10</v>
          </cell>
          <cell r="G8282" t="str">
            <v>手外伤鱼际皮瓣术</v>
          </cell>
        </row>
        <row r="8282">
          <cell r="J8282" t="str">
            <v>次</v>
          </cell>
          <cell r="K8282">
            <v>850</v>
          </cell>
          <cell r="L8282">
            <v>850</v>
          </cell>
          <cell r="M8282">
            <v>723</v>
          </cell>
        </row>
        <row r="8282">
          <cell r="O8282" t="str">
            <v>医保</v>
          </cell>
        </row>
        <row r="8283">
          <cell r="A8283" t="str">
            <v>033152100501</v>
          </cell>
          <cell r="B8283" t="str">
            <v>33152100501</v>
          </cell>
          <cell r="C8283" t="str">
            <v>手术费</v>
          </cell>
          <cell r="D8283" t="str">
            <v>08</v>
          </cell>
          <cell r="E8283" t="str">
            <v>手术治疗费</v>
          </cell>
          <cell r="F8283" t="str">
            <v>10</v>
          </cell>
          <cell r="G8283" t="str">
            <v>小儿手外伤鱼际皮瓣术</v>
          </cell>
        </row>
        <row r="8283">
          <cell r="J8283" t="str">
            <v>次</v>
          </cell>
          <cell r="K8283">
            <v>1105</v>
          </cell>
          <cell r="L8283">
            <v>1105</v>
          </cell>
          <cell r="M8283">
            <v>939</v>
          </cell>
        </row>
        <row r="8283">
          <cell r="O8283" t="str">
            <v>医保</v>
          </cell>
        </row>
        <row r="8284">
          <cell r="A8284" t="str">
            <v>033152100600</v>
          </cell>
          <cell r="B8284" t="str">
            <v>331521006</v>
          </cell>
          <cell r="C8284" t="str">
            <v>手术费</v>
          </cell>
          <cell r="D8284" t="str">
            <v>08</v>
          </cell>
          <cell r="E8284" t="str">
            <v>手术治疗费</v>
          </cell>
          <cell r="F8284" t="str">
            <v>10</v>
          </cell>
          <cell r="G8284" t="str">
            <v>手外伤推进皮瓣（V—Y）术</v>
          </cell>
        </row>
        <row r="8284">
          <cell r="J8284" t="str">
            <v>次</v>
          </cell>
          <cell r="K8284">
            <v>600</v>
          </cell>
          <cell r="L8284">
            <v>530</v>
          </cell>
          <cell r="M8284">
            <v>451</v>
          </cell>
          <cell r="N8284" t="str">
            <v>双V—Y三甲医院加收270元，三甲以下医院加收270元</v>
          </cell>
          <cell r="O8284" t="str">
            <v>医保</v>
          </cell>
        </row>
        <row r="8285">
          <cell r="A8285" t="str">
            <v>033152100601</v>
          </cell>
          <cell r="B8285" t="str">
            <v>33152100601</v>
          </cell>
          <cell r="C8285" t="str">
            <v>手术费</v>
          </cell>
          <cell r="D8285" t="str">
            <v>08</v>
          </cell>
          <cell r="E8285" t="str">
            <v>手术治疗费</v>
          </cell>
          <cell r="F8285" t="str">
            <v>10</v>
          </cell>
          <cell r="G8285" t="str">
            <v>手外伤推进皮瓣（V—Y）术-双V—Y</v>
          </cell>
        </row>
        <row r="8285">
          <cell r="J8285" t="str">
            <v>次</v>
          </cell>
          <cell r="K8285">
            <v>870</v>
          </cell>
          <cell r="L8285">
            <v>800</v>
          </cell>
          <cell r="M8285">
            <v>680</v>
          </cell>
          <cell r="N8285" t="str">
            <v>双V—Y</v>
          </cell>
          <cell r="O8285" t="str">
            <v>医保</v>
          </cell>
        </row>
        <row r="8286">
          <cell r="A8286" t="str">
            <v>033152100602</v>
          </cell>
          <cell r="B8286" t="str">
            <v>33152100602</v>
          </cell>
          <cell r="C8286" t="str">
            <v>手术费</v>
          </cell>
          <cell r="D8286" t="str">
            <v>08</v>
          </cell>
          <cell r="E8286" t="str">
            <v>手术治疗费</v>
          </cell>
          <cell r="F8286" t="str">
            <v>10</v>
          </cell>
          <cell r="G8286" t="str">
            <v>小儿手外伤推进皮瓣（V—Y）术</v>
          </cell>
        </row>
        <row r="8286">
          <cell r="J8286" t="str">
            <v>次</v>
          </cell>
          <cell r="K8286">
            <v>780</v>
          </cell>
          <cell r="L8286">
            <v>689</v>
          </cell>
          <cell r="M8286">
            <v>586</v>
          </cell>
        </row>
        <row r="8286">
          <cell r="O8286" t="str">
            <v>医保</v>
          </cell>
        </row>
        <row r="8287">
          <cell r="A8287" t="str">
            <v>033152100603</v>
          </cell>
          <cell r="B8287" t="str">
            <v>33152100603</v>
          </cell>
          <cell r="C8287" t="str">
            <v>手术费</v>
          </cell>
          <cell r="D8287" t="str">
            <v>08</v>
          </cell>
          <cell r="E8287" t="str">
            <v>手术治疗费</v>
          </cell>
          <cell r="F8287" t="str">
            <v>10</v>
          </cell>
          <cell r="G8287" t="str">
            <v>小儿手外伤推进皮瓣（V—Y）术-双V—Y</v>
          </cell>
        </row>
        <row r="8287">
          <cell r="J8287" t="str">
            <v>次</v>
          </cell>
          <cell r="K8287">
            <v>1131</v>
          </cell>
          <cell r="L8287">
            <v>1040</v>
          </cell>
          <cell r="M8287">
            <v>884</v>
          </cell>
          <cell r="N8287" t="str">
            <v>双V—Y</v>
          </cell>
          <cell r="O8287" t="str">
            <v>医保</v>
          </cell>
        </row>
        <row r="8288">
          <cell r="A8288" t="str">
            <v>033152100700</v>
          </cell>
          <cell r="B8288" t="str">
            <v>331521007</v>
          </cell>
          <cell r="C8288" t="str">
            <v>手术费</v>
          </cell>
          <cell r="D8288" t="str">
            <v>08</v>
          </cell>
          <cell r="E8288" t="str">
            <v>手术治疗费</v>
          </cell>
          <cell r="F8288" t="str">
            <v>10</v>
          </cell>
          <cell r="G8288" t="str">
            <v>手外伤邻指交叉皮下组织瓣术</v>
          </cell>
        </row>
        <row r="8288">
          <cell r="J8288" t="str">
            <v>次</v>
          </cell>
          <cell r="K8288">
            <v>850</v>
          </cell>
          <cell r="L8288">
            <v>850</v>
          </cell>
          <cell r="M8288">
            <v>723</v>
          </cell>
        </row>
        <row r="8288">
          <cell r="O8288" t="str">
            <v>医保</v>
          </cell>
        </row>
        <row r="8289">
          <cell r="A8289" t="str">
            <v>033152100701</v>
          </cell>
          <cell r="B8289" t="str">
            <v>33152100701</v>
          </cell>
          <cell r="C8289" t="str">
            <v>手术费</v>
          </cell>
          <cell r="D8289" t="str">
            <v>08</v>
          </cell>
          <cell r="E8289" t="str">
            <v>手术治疗费</v>
          </cell>
          <cell r="F8289" t="str">
            <v>10</v>
          </cell>
          <cell r="G8289" t="str">
            <v>小儿手外伤邻指交叉皮下组织瓣术</v>
          </cell>
        </row>
        <row r="8289">
          <cell r="J8289" t="str">
            <v>次</v>
          </cell>
          <cell r="K8289">
            <v>1105</v>
          </cell>
          <cell r="L8289">
            <v>1105</v>
          </cell>
          <cell r="M8289">
            <v>939</v>
          </cell>
        </row>
        <row r="8289">
          <cell r="O8289" t="str">
            <v>医保</v>
          </cell>
        </row>
        <row r="8290">
          <cell r="A8290" t="str">
            <v>033152100800</v>
          </cell>
          <cell r="B8290" t="str">
            <v>331521008</v>
          </cell>
          <cell r="C8290" t="str">
            <v>手术费</v>
          </cell>
          <cell r="D8290" t="str">
            <v>08</v>
          </cell>
          <cell r="E8290" t="str">
            <v>手术治疗费</v>
          </cell>
          <cell r="F8290" t="str">
            <v>10</v>
          </cell>
          <cell r="G8290" t="str">
            <v>手外伤清创术</v>
          </cell>
        </row>
        <row r="8290">
          <cell r="J8290" t="str">
            <v>每个手指</v>
          </cell>
          <cell r="K8290">
            <v>400</v>
          </cell>
          <cell r="L8290">
            <v>350</v>
          </cell>
          <cell r="M8290">
            <v>297.5</v>
          </cell>
          <cell r="N8290" t="str">
            <v>多手指三甲加收180元、三甲以下医院加收165元；手掌背三甲医院加收180元，三甲以下医院加收148元；前臂者三甲医院加收180元，三甲以下医院加收150元</v>
          </cell>
          <cell r="O8290" t="str">
            <v>医保</v>
          </cell>
        </row>
        <row r="8291">
          <cell r="A8291" t="str">
            <v>033152100801</v>
          </cell>
          <cell r="B8291" t="str">
            <v>33152100801</v>
          </cell>
          <cell r="C8291" t="str">
            <v>手术费</v>
          </cell>
          <cell r="D8291" t="str">
            <v>08</v>
          </cell>
          <cell r="E8291" t="str">
            <v>手术治疗费</v>
          </cell>
          <cell r="F8291" t="str">
            <v>10</v>
          </cell>
          <cell r="G8291" t="str">
            <v>手外伤清创术（多手指加收）</v>
          </cell>
        </row>
        <row r="8291">
          <cell r="J8291" t="str">
            <v>次</v>
          </cell>
          <cell r="K8291">
            <v>180</v>
          </cell>
          <cell r="L8291">
            <v>165</v>
          </cell>
          <cell r="M8291">
            <v>140.25</v>
          </cell>
          <cell r="N8291" t="str">
            <v>多手指加收</v>
          </cell>
          <cell r="O8291" t="str">
            <v>医保</v>
          </cell>
        </row>
        <row r="8292">
          <cell r="A8292" t="str">
            <v>033152100802</v>
          </cell>
          <cell r="B8292" t="str">
            <v>33152100802</v>
          </cell>
          <cell r="C8292" t="str">
            <v>手术费</v>
          </cell>
          <cell r="D8292" t="str">
            <v>08</v>
          </cell>
          <cell r="E8292" t="str">
            <v>手术治疗费</v>
          </cell>
          <cell r="F8292" t="str">
            <v>10</v>
          </cell>
          <cell r="G8292" t="str">
            <v>手外伤清创术（手掌背加收）</v>
          </cell>
        </row>
        <row r="8292">
          <cell r="J8292" t="str">
            <v>次</v>
          </cell>
          <cell r="K8292">
            <v>180</v>
          </cell>
          <cell r="L8292">
            <v>148</v>
          </cell>
          <cell r="M8292">
            <v>126</v>
          </cell>
          <cell r="N8292" t="str">
            <v>手掌背加收</v>
          </cell>
          <cell r="O8292" t="str">
            <v>医保</v>
          </cell>
        </row>
        <row r="8293">
          <cell r="A8293" t="str">
            <v>033152100803</v>
          </cell>
          <cell r="B8293" t="str">
            <v>33152100803</v>
          </cell>
          <cell r="C8293" t="str">
            <v>手术费</v>
          </cell>
          <cell r="D8293" t="str">
            <v>08</v>
          </cell>
          <cell r="E8293" t="str">
            <v>手术治疗费</v>
          </cell>
          <cell r="F8293" t="str">
            <v>10</v>
          </cell>
          <cell r="G8293" t="str">
            <v>手外伤清创术（前臂者加收）</v>
          </cell>
        </row>
        <row r="8293">
          <cell r="J8293" t="str">
            <v>次</v>
          </cell>
          <cell r="K8293">
            <v>180</v>
          </cell>
          <cell r="L8293">
            <v>150</v>
          </cell>
          <cell r="M8293">
            <v>127.5</v>
          </cell>
          <cell r="N8293" t="str">
            <v>前臂者加收</v>
          </cell>
          <cell r="O8293" t="str">
            <v>医保</v>
          </cell>
        </row>
        <row r="8294">
          <cell r="A8294" t="str">
            <v>033152100804</v>
          </cell>
          <cell r="B8294" t="str">
            <v>33152100804</v>
          </cell>
          <cell r="C8294" t="str">
            <v>手术费</v>
          </cell>
          <cell r="D8294" t="str">
            <v>08</v>
          </cell>
          <cell r="E8294" t="str">
            <v>手术治疗费</v>
          </cell>
          <cell r="F8294" t="str">
            <v>10</v>
          </cell>
          <cell r="G8294" t="str">
            <v>小儿手外伤清创术</v>
          </cell>
        </row>
        <row r="8294">
          <cell r="J8294" t="str">
            <v>每个手指</v>
          </cell>
          <cell r="K8294">
            <v>520</v>
          </cell>
          <cell r="L8294">
            <v>455</v>
          </cell>
          <cell r="M8294">
            <v>387</v>
          </cell>
        </row>
        <row r="8294">
          <cell r="O8294" t="str">
            <v>医保</v>
          </cell>
        </row>
        <row r="8295">
          <cell r="A8295" t="str">
            <v>033152100805</v>
          </cell>
          <cell r="B8295" t="str">
            <v>33152100805</v>
          </cell>
          <cell r="C8295" t="str">
            <v>手术费</v>
          </cell>
          <cell r="D8295" t="str">
            <v>08</v>
          </cell>
          <cell r="E8295" t="str">
            <v>手术治疗费</v>
          </cell>
          <cell r="F8295" t="str">
            <v>10</v>
          </cell>
          <cell r="G8295" t="str">
            <v>小儿手外伤清创术（多手指、手掌背、前臂者加收）</v>
          </cell>
        </row>
        <row r="8295">
          <cell r="J8295" t="str">
            <v>次</v>
          </cell>
          <cell r="K8295">
            <v>234</v>
          </cell>
          <cell r="L8295">
            <v>200</v>
          </cell>
          <cell r="M8295">
            <v>170</v>
          </cell>
          <cell r="N8295" t="str">
            <v>多手指、手掌背、前臂者加收</v>
          </cell>
          <cell r="O8295" t="str">
            <v>医保</v>
          </cell>
        </row>
        <row r="8296">
          <cell r="A8296" t="str">
            <v>033152100900</v>
          </cell>
          <cell r="B8296" t="str">
            <v>331521009</v>
          </cell>
          <cell r="C8296" t="str">
            <v>手术费</v>
          </cell>
          <cell r="D8296" t="str">
            <v>08</v>
          </cell>
          <cell r="E8296" t="str">
            <v>手术治疗费</v>
          </cell>
          <cell r="F8296" t="str">
            <v>10</v>
          </cell>
          <cell r="G8296" t="str">
            <v>指固有伸肌腱移位功能重建术</v>
          </cell>
          <cell r="H8296" t="str">
            <v>包括重建伸拇功能、重建手指外展功能等</v>
          </cell>
        </row>
        <row r="8296">
          <cell r="J8296" t="str">
            <v>次</v>
          </cell>
          <cell r="K8296">
            <v>1280</v>
          </cell>
          <cell r="L8296">
            <v>1170</v>
          </cell>
          <cell r="M8296">
            <v>995</v>
          </cell>
        </row>
        <row r="8296">
          <cell r="O8296" t="str">
            <v>医保</v>
          </cell>
        </row>
        <row r="8297">
          <cell r="A8297" t="str">
            <v>033152100901</v>
          </cell>
          <cell r="B8297" t="str">
            <v>33152100901</v>
          </cell>
          <cell r="C8297" t="str">
            <v>手术费</v>
          </cell>
          <cell r="D8297" t="str">
            <v>08</v>
          </cell>
          <cell r="E8297" t="str">
            <v>手术治疗费</v>
          </cell>
          <cell r="F8297" t="str">
            <v>10</v>
          </cell>
          <cell r="G8297" t="str">
            <v>小儿指固有伸肌腱移位功能重建术</v>
          </cell>
        </row>
        <row r="8297">
          <cell r="J8297" t="str">
            <v>次</v>
          </cell>
          <cell r="K8297">
            <v>1664</v>
          </cell>
          <cell r="L8297">
            <v>1521</v>
          </cell>
          <cell r="M8297">
            <v>1293</v>
          </cell>
        </row>
        <row r="8297">
          <cell r="O8297" t="str">
            <v>医保</v>
          </cell>
        </row>
        <row r="8298">
          <cell r="A8298" t="str">
            <v>033152101000</v>
          </cell>
          <cell r="B8298" t="str">
            <v>331521010</v>
          </cell>
          <cell r="C8298" t="str">
            <v>手术费</v>
          </cell>
          <cell r="D8298" t="str">
            <v>08</v>
          </cell>
          <cell r="E8298" t="str">
            <v>手术治疗费</v>
          </cell>
          <cell r="F8298" t="str">
            <v>10</v>
          </cell>
          <cell r="G8298" t="str">
            <v>肩外展功能重建术</v>
          </cell>
          <cell r="H8298" t="str">
            <v>含二头、三头肌、斜方肌；包括肩峰下减压、肩峰成形术，不含阔筋膜切取</v>
          </cell>
        </row>
        <row r="8298">
          <cell r="J8298" t="str">
            <v>次</v>
          </cell>
          <cell r="K8298">
            <v>1470</v>
          </cell>
          <cell r="L8298">
            <v>1470</v>
          </cell>
          <cell r="M8298">
            <v>1250</v>
          </cell>
        </row>
        <row r="8298">
          <cell r="O8298" t="str">
            <v>医保</v>
          </cell>
        </row>
        <row r="8299">
          <cell r="A8299" t="str">
            <v>033152101001</v>
          </cell>
          <cell r="B8299" t="str">
            <v>33152101001</v>
          </cell>
          <cell r="C8299" t="str">
            <v>手术费</v>
          </cell>
          <cell r="D8299" t="str">
            <v>08</v>
          </cell>
          <cell r="E8299" t="str">
            <v>手术治疗费</v>
          </cell>
          <cell r="F8299" t="str">
            <v>10</v>
          </cell>
          <cell r="G8299" t="str">
            <v>肩外展功能重建术-肩峰下减压</v>
          </cell>
        </row>
        <row r="8299">
          <cell r="J8299" t="str">
            <v>次</v>
          </cell>
          <cell r="K8299">
            <v>1470</v>
          </cell>
          <cell r="L8299">
            <v>1470</v>
          </cell>
          <cell r="M8299">
            <v>1250</v>
          </cell>
          <cell r="N8299" t="str">
            <v>肩峰下减压</v>
          </cell>
          <cell r="O8299" t="str">
            <v>医保</v>
          </cell>
        </row>
        <row r="8300">
          <cell r="A8300" t="str">
            <v>033152101002</v>
          </cell>
          <cell r="B8300" t="str">
            <v>33152101002</v>
          </cell>
          <cell r="C8300" t="str">
            <v>手术费</v>
          </cell>
          <cell r="D8300" t="str">
            <v>08</v>
          </cell>
          <cell r="E8300" t="str">
            <v>手术治疗费</v>
          </cell>
          <cell r="F8300" t="str">
            <v>10</v>
          </cell>
          <cell r="G8300" t="str">
            <v>肩外展功能重建术-肩峰成形术</v>
          </cell>
        </row>
        <row r="8300">
          <cell r="J8300" t="str">
            <v>次</v>
          </cell>
          <cell r="K8300">
            <v>1470</v>
          </cell>
          <cell r="L8300">
            <v>1470</v>
          </cell>
          <cell r="M8300">
            <v>1250</v>
          </cell>
          <cell r="N8300" t="str">
            <v>肩峰成形术</v>
          </cell>
          <cell r="O8300" t="str">
            <v>医保</v>
          </cell>
        </row>
        <row r="8301">
          <cell r="A8301" t="str">
            <v>033152101003</v>
          </cell>
          <cell r="B8301" t="str">
            <v>33152101003</v>
          </cell>
          <cell r="C8301" t="str">
            <v>手术费</v>
          </cell>
          <cell r="D8301" t="str">
            <v>08</v>
          </cell>
          <cell r="E8301" t="str">
            <v>手术治疗费</v>
          </cell>
          <cell r="F8301" t="str">
            <v>10</v>
          </cell>
          <cell r="G8301" t="str">
            <v>小儿肩外展功能重建术</v>
          </cell>
        </row>
        <row r="8301">
          <cell r="J8301" t="str">
            <v>次</v>
          </cell>
          <cell r="K8301">
            <v>1911</v>
          </cell>
          <cell r="L8301">
            <v>1911</v>
          </cell>
          <cell r="M8301">
            <v>1624</v>
          </cell>
        </row>
        <row r="8301">
          <cell r="O8301" t="str">
            <v>医保</v>
          </cell>
        </row>
        <row r="8302">
          <cell r="A8302" t="str">
            <v>033152101100</v>
          </cell>
          <cell r="B8302" t="str">
            <v>331521011</v>
          </cell>
          <cell r="C8302" t="str">
            <v>手术费</v>
          </cell>
          <cell r="D8302" t="str">
            <v>08</v>
          </cell>
          <cell r="E8302" t="str">
            <v>手术治疗费</v>
          </cell>
          <cell r="F8302" t="str">
            <v>10</v>
          </cell>
          <cell r="G8302" t="str">
            <v>屈肘功能重建术</v>
          </cell>
          <cell r="H8302" t="str">
            <v>含尺侧腕屈肌及屈指浅切取</v>
          </cell>
        </row>
        <row r="8302">
          <cell r="J8302" t="str">
            <v>次</v>
          </cell>
          <cell r="K8302">
            <v>1470</v>
          </cell>
          <cell r="L8302">
            <v>1470</v>
          </cell>
          <cell r="M8302">
            <v>1250</v>
          </cell>
        </row>
        <row r="8302">
          <cell r="O8302" t="str">
            <v>医保</v>
          </cell>
        </row>
        <row r="8303">
          <cell r="A8303" t="str">
            <v>033152101101</v>
          </cell>
          <cell r="B8303" t="str">
            <v>33152101101</v>
          </cell>
          <cell r="C8303" t="str">
            <v>手术费</v>
          </cell>
          <cell r="D8303" t="str">
            <v>08</v>
          </cell>
          <cell r="E8303" t="str">
            <v>手术治疗费</v>
          </cell>
          <cell r="F8303" t="str">
            <v>10</v>
          </cell>
          <cell r="G8303" t="str">
            <v>小儿屈肘功能重建术</v>
          </cell>
        </row>
        <row r="8303">
          <cell r="J8303" t="str">
            <v>次</v>
          </cell>
          <cell r="K8303">
            <v>1911</v>
          </cell>
          <cell r="L8303">
            <v>1911</v>
          </cell>
          <cell r="M8303">
            <v>1624</v>
          </cell>
        </row>
        <row r="8303">
          <cell r="O8303" t="str">
            <v>医保</v>
          </cell>
        </row>
        <row r="8304">
          <cell r="A8304" t="str">
            <v>033152101200</v>
          </cell>
          <cell r="B8304" t="str">
            <v>331521012</v>
          </cell>
          <cell r="C8304" t="str">
            <v>手术费</v>
          </cell>
          <cell r="D8304" t="str">
            <v>08</v>
          </cell>
          <cell r="E8304" t="str">
            <v>手术治疗费</v>
          </cell>
          <cell r="F8304" t="str">
            <v>10</v>
          </cell>
          <cell r="G8304" t="str">
            <v>伸腕功能重建术</v>
          </cell>
          <cell r="H8304" t="str">
            <v>含切取肌腱重建伸腕、伸指等</v>
          </cell>
        </row>
        <row r="8304">
          <cell r="J8304" t="str">
            <v>次</v>
          </cell>
          <cell r="K8304">
            <v>1550</v>
          </cell>
          <cell r="L8304">
            <v>1521</v>
          </cell>
          <cell r="M8304">
            <v>1293</v>
          </cell>
        </row>
        <row r="8304">
          <cell r="O8304" t="str">
            <v>医保</v>
          </cell>
        </row>
        <row r="8305">
          <cell r="A8305" t="str">
            <v>033152101201</v>
          </cell>
          <cell r="B8305" t="str">
            <v>33152101201</v>
          </cell>
          <cell r="C8305" t="str">
            <v>手术费</v>
          </cell>
          <cell r="D8305" t="str">
            <v>08</v>
          </cell>
          <cell r="E8305" t="str">
            <v>手术治疗费</v>
          </cell>
          <cell r="F8305" t="str">
            <v>10</v>
          </cell>
          <cell r="G8305" t="str">
            <v>小儿伸腕功能重建术</v>
          </cell>
        </row>
        <row r="8305">
          <cell r="J8305" t="str">
            <v>次</v>
          </cell>
          <cell r="K8305">
            <v>2015</v>
          </cell>
          <cell r="L8305">
            <v>1977</v>
          </cell>
          <cell r="M8305">
            <v>1681</v>
          </cell>
        </row>
        <row r="8305">
          <cell r="O8305" t="str">
            <v>医保</v>
          </cell>
        </row>
        <row r="8306">
          <cell r="A8306" t="str">
            <v>033152101300</v>
          </cell>
          <cell r="B8306" t="str">
            <v>331521013</v>
          </cell>
          <cell r="C8306" t="str">
            <v>手术费</v>
          </cell>
          <cell r="D8306" t="str">
            <v>08</v>
          </cell>
          <cell r="E8306" t="str">
            <v>手术治疗费</v>
          </cell>
          <cell r="F8306" t="str">
            <v>10</v>
          </cell>
          <cell r="G8306" t="str">
            <v>伸指功能重建术</v>
          </cell>
          <cell r="H8306" t="str">
            <v>含切取肌腱重建伸腕、伸指等</v>
          </cell>
        </row>
        <row r="8306">
          <cell r="J8306" t="str">
            <v>次</v>
          </cell>
          <cell r="K8306">
            <v>1350</v>
          </cell>
          <cell r="L8306">
            <v>1350</v>
          </cell>
          <cell r="M8306">
            <v>1148</v>
          </cell>
        </row>
        <row r="8306">
          <cell r="O8306" t="str">
            <v>医保</v>
          </cell>
        </row>
        <row r="8307">
          <cell r="A8307" t="str">
            <v>033152101301</v>
          </cell>
          <cell r="B8307" t="str">
            <v>33152101301</v>
          </cell>
          <cell r="C8307" t="str">
            <v>手术费</v>
          </cell>
          <cell r="D8307" t="str">
            <v>08</v>
          </cell>
          <cell r="E8307" t="str">
            <v>手术治疗费</v>
          </cell>
          <cell r="F8307" t="str">
            <v>10</v>
          </cell>
          <cell r="G8307" t="str">
            <v>小儿伸指功能重建术</v>
          </cell>
        </row>
        <row r="8307">
          <cell r="J8307" t="str">
            <v>次</v>
          </cell>
          <cell r="K8307">
            <v>1755</v>
          </cell>
          <cell r="L8307">
            <v>1755</v>
          </cell>
          <cell r="M8307">
            <v>1492</v>
          </cell>
        </row>
        <row r="8307">
          <cell r="O8307" t="str">
            <v>医保</v>
          </cell>
        </row>
        <row r="8308">
          <cell r="A8308" t="str">
            <v>033152101400</v>
          </cell>
          <cell r="B8308" t="str">
            <v>331521014</v>
          </cell>
          <cell r="C8308" t="str">
            <v>手术费</v>
          </cell>
          <cell r="D8308" t="str">
            <v>08</v>
          </cell>
          <cell r="E8308" t="str">
            <v>手术治疗费</v>
          </cell>
          <cell r="F8308" t="str">
            <v>10</v>
          </cell>
          <cell r="G8308" t="str">
            <v>屈指功能重建术</v>
          </cell>
          <cell r="H8308" t="str">
            <v>含切取肌腱重建伸腕、伸指等</v>
          </cell>
        </row>
        <row r="8308">
          <cell r="J8308" t="str">
            <v>次</v>
          </cell>
          <cell r="K8308">
            <v>2080</v>
          </cell>
          <cell r="L8308">
            <v>1870</v>
          </cell>
          <cell r="M8308">
            <v>1590</v>
          </cell>
        </row>
        <row r="8308">
          <cell r="O8308" t="str">
            <v>医保</v>
          </cell>
        </row>
        <row r="8309">
          <cell r="A8309" t="str">
            <v>033152101401</v>
          </cell>
          <cell r="B8309" t="str">
            <v>33152101401</v>
          </cell>
          <cell r="C8309" t="str">
            <v>手术费</v>
          </cell>
          <cell r="D8309" t="str">
            <v>08</v>
          </cell>
          <cell r="E8309" t="str">
            <v>手术治疗费</v>
          </cell>
          <cell r="F8309" t="str">
            <v>10</v>
          </cell>
          <cell r="G8309" t="str">
            <v>小儿屈指功能重建术</v>
          </cell>
        </row>
        <row r="8309">
          <cell r="J8309" t="str">
            <v>次</v>
          </cell>
          <cell r="K8309">
            <v>2704</v>
          </cell>
          <cell r="L8309">
            <v>2431</v>
          </cell>
          <cell r="M8309">
            <v>2066</v>
          </cell>
        </row>
        <row r="8309">
          <cell r="O8309" t="str">
            <v>医保</v>
          </cell>
        </row>
        <row r="8310">
          <cell r="A8310" t="str">
            <v>033152101500</v>
          </cell>
          <cell r="B8310" t="str">
            <v>331521015</v>
          </cell>
          <cell r="C8310" t="str">
            <v>手术费</v>
          </cell>
          <cell r="D8310" t="str">
            <v>08</v>
          </cell>
          <cell r="E8310" t="str">
            <v>手术治疗费</v>
          </cell>
          <cell r="F8310" t="str">
            <v>10</v>
          </cell>
          <cell r="G8310" t="str">
            <v>拇指对掌功能重建术</v>
          </cell>
          <cell r="H8310" t="str">
            <v>包括掌长肌移位、屈指浅移位、伸腕肌移位、外展小指肌移位等</v>
          </cell>
        </row>
        <row r="8310">
          <cell r="J8310" t="str">
            <v>次</v>
          </cell>
          <cell r="K8310">
            <v>2080</v>
          </cell>
          <cell r="L8310">
            <v>1870</v>
          </cell>
          <cell r="M8310">
            <v>1590</v>
          </cell>
        </row>
        <row r="8310">
          <cell r="O8310" t="str">
            <v>医保</v>
          </cell>
        </row>
        <row r="8311">
          <cell r="A8311" t="str">
            <v>033152101501</v>
          </cell>
          <cell r="B8311" t="str">
            <v>33152101501</v>
          </cell>
          <cell r="C8311" t="str">
            <v>手术费</v>
          </cell>
          <cell r="D8311" t="str">
            <v>08</v>
          </cell>
          <cell r="E8311" t="str">
            <v>手术治疗费</v>
          </cell>
          <cell r="F8311" t="str">
            <v>10</v>
          </cell>
          <cell r="G8311" t="str">
            <v>小儿拇指对掌功能重建术</v>
          </cell>
        </row>
        <row r="8311">
          <cell r="J8311" t="str">
            <v>次</v>
          </cell>
          <cell r="K8311">
            <v>2704</v>
          </cell>
          <cell r="L8311">
            <v>2431</v>
          </cell>
          <cell r="M8311">
            <v>2066</v>
          </cell>
        </row>
        <row r="8311">
          <cell r="O8311" t="str">
            <v>医保</v>
          </cell>
        </row>
        <row r="8312">
          <cell r="A8312" t="str">
            <v>033152101600</v>
          </cell>
          <cell r="B8312" t="str">
            <v>331521016</v>
          </cell>
          <cell r="C8312" t="str">
            <v>手术费</v>
          </cell>
          <cell r="D8312" t="str">
            <v>08</v>
          </cell>
          <cell r="E8312" t="str">
            <v>手术治疗费</v>
          </cell>
          <cell r="F8312" t="str">
            <v>10</v>
          </cell>
          <cell r="G8312" t="str">
            <v>缩窄性腱鞘炎切开术</v>
          </cell>
        </row>
        <row r="8312">
          <cell r="J8312" t="str">
            <v>次</v>
          </cell>
          <cell r="K8312">
            <v>600</v>
          </cell>
          <cell r="L8312">
            <v>495</v>
          </cell>
          <cell r="M8312">
            <v>420.75</v>
          </cell>
        </row>
        <row r="8312">
          <cell r="O8312" t="str">
            <v>医保</v>
          </cell>
        </row>
        <row r="8313">
          <cell r="A8313" t="str">
            <v>033152101601</v>
          </cell>
          <cell r="B8313" t="str">
            <v>33152101601</v>
          </cell>
          <cell r="C8313" t="str">
            <v>手术费</v>
          </cell>
          <cell r="D8313" t="str">
            <v>08</v>
          </cell>
          <cell r="E8313" t="str">
            <v>手术治疗费</v>
          </cell>
          <cell r="F8313" t="str">
            <v>10</v>
          </cell>
          <cell r="G8313" t="str">
            <v>小儿缩窄性腱鞘炎切开术</v>
          </cell>
        </row>
        <row r="8313">
          <cell r="J8313" t="str">
            <v>次</v>
          </cell>
          <cell r="K8313">
            <v>780</v>
          </cell>
          <cell r="L8313">
            <v>644</v>
          </cell>
          <cell r="M8313">
            <v>547</v>
          </cell>
        </row>
        <row r="8313">
          <cell r="O8313" t="str">
            <v>医保</v>
          </cell>
        </row>
        <row r="8314">
          <cell r="A8314" t="str">
            <v>033152101700</v>
          </cell>
          <cell r="B8314" t="str">
            <v>331521017</v>
          </cell>
          <cell r="C8314" t="str">
            <v>手术费</v>
          </cell>
          <cell r="D8314" t="str">
            <v>08</v>
          </cell>
          <cell r="E8314" t="str">
            <v>手术治疗费</v>
          </cell>
          <cell r="F8314" t="str">
            <v>10</v>
          </cell>
          <cell r="G8314" t="str">
            <v>腱鞘囊肿切除术</v>
          </cell>
          <cell r="H8314" t="str">
            <v>包括拇囊炎手术治疗</v>
          </cell>
        </row>
        <row r="8314">
          <cell r="J8314" t="str">
            <v>次</v>
          </cell>
          <cell r="K8314">
            <v>400</v>
          </cell>
          <cell r="L8314">
            <v>297</v>
          </cell>
          <cell r="M8314">
            <v>252.45</v>
          </cell>
        </row>
        <row r="8314">
          <cell r="O8314" t="str">
            <v>医保</v>
          </cell>
        </row>
        <row r="8315">
          <cell r="A8315" t="str">
            <v>033152101701</v>
          </cell>
          <cell r="B8315" t="str">
            <v>33152101701</v>
          </cell>
          <cell r="C8315" t="str">
            <v>手术费</v>
          </cell>
          <cell r="D8315" t="str">
            <v>08</v>
          </cell>
          <cell r="E8315" t="str">
            <v>手术治疗费</v>
          </cell>
          <cell r="F8315" t="str">
            <v>10</v>
          </cell>
          <cell r="G8315" t="str">
            <v>筋膜挛缩切除术-拇囊炎手术治疗</v>
          </cell>
        </row>
        <row r="8315">
          <cell r="J8315" t="str">
            <v>次</v>
          </cell>
          <cell r="K8315">
            <v>400</v>
          </cell>
          <cell r="L8315">
            <v>297</v>
          </cell>
          <cell r="M8315">
            <v>253</v>
          </cell>
          <cell r="N8315" t="str">
            <v>拇囊炎手术治疗</v>
          </cell>
          <cell r="O8315" t="str">
            <v>医保</v>
          </cell>
        </row>
        <row r="8316">
          <cell r="A8316" t="str">
            <v>033152101702</v>
          </cell>
          <cell r="B8316" t="str">
            <v>33152101702</v>
          </cell>
          <cell r="C8316" t="str">
            <v>手术费</v>
          </cell>
          <cell r="D8316" t="str">
            <v>08</v>
          </cell>
          <cell r="E8316" t="str">
            <v>手术治疗费</v>
          </cell>
          <cell r="F8316" t="str">
            <v>10</v>
          </cell>
          <cell r="G8316" t="str">
            <v>小儿腱鞘囊肿切除术</v>
          </cell>
        </row>
        <row r="8316">
          <cell r="J8316" t="str">
            <v>次</v>
          </cell>
          <cell r="K8316">
            <v>520</v>
          </cell>
          <cell r="L8316">
            <v>386</v>
          </cell>
          <cell r="M8316">
            <v>328</v>
          </cell>
        </row>
        <row r="8316">
          <cell r="O8316" t="str">
            <v>医保</v>
          </cell>
        </row>
        <row r="8317">
          <cell r="A8317" t="str">
            <v>033152101800</v>
          </cell>
          <cell r="B8317" t="str">
            <v>331521018</v>
          </cell>
          <cell r="C8317" t="str">
            <v>手术费</v>
          </cell>
          <cell r="D8317" t="str">
            <v>08</v>
          </cell>
          <cell r="E8317" t="str">
            <v>手术治疗费</v>
          </cell>
          <cell r="F8317" t="str">
            <v>10</v>
          </cell>
          <cell r="G8317" t="str">
            <v>掌筋膜挛缩切除术</v>
          </cell>
        </row>
        <row r="8317">
          <cell r="J8317" t="str">
            <v>次</v>
          </cell>
          <cell r="K8317">
            <v>850</v>
          </cell>
          <cell r="L8317">
            <v>850</v>
          </cell>
          <cell r="M8317">
            <v>723</v>
          </cell>
        </row>
        <row r="8317">
          <cell r="O8317" t="str">
            <v>医保</v>
          </cell>
        </row>
        <row r="8318">
          <cell r="A8318" t="str">
            <v>033152101801</v>
          </cell>
          <cell r="B8318" t="str">
            <v>33152101801</v>
          </cell>
          <cell r="C8318" t="str">
            <v>手术费</v>
          </cell>
          <cell r="D8318" t="str">
            <v>08</v>
          </cell>
          <cell r="E8318" t="str">
            <v>手术治疗费</v>
          </cell>
          <cell r="F8318" t="str">
            <v>10</v>
          </cell>
          <cell r="G8318" t="str">
            <v>小儿掌筋膜挛缩切除术</v>
          </cell>
        </row>
        <row r="8318">
          <cell r="J8318" t="str">
            <v>次</v>
          </cell>
          <cell r="K8318">
            <v>1105</v>
          </cell>
          <cell r="L8318">
            <v>1105</v>
          </cell>
          <cell r="M8318">
            <v>939</v>
          </cell>
        </row>
        <row r="8318">
          <cell r="O8318" t="str">
            <v>医保</v>
          </cell>
        </row>
        <row r="8319">
          <cell r="A8319" t="str">
            <v>033152101900</v>
          </cell>
          <cell r="B8319" t="str">
            <v>331521019</v>
          </cell>
          <cell r="C8319" t="str">
            <v>手术费</v>
          </cell>
          <cell r="D8319" t="str">
            <v>08</v>
          </cell>
          <cell r="E8319" t="str">
            <v>手术治疗费</v>
          </cell>
          <cell r="F8319" t="str">
            <v>10</v>
          </cell>
          <cell r="G8319" t="str">
            <v>侧副韧带挛缩切断术</v>
          </cell>
        </row>
        <row r="8319">
          <cell r="J8319" t="str">
            <v>次</v>
          </cell>
          <cell r="K8319">
            <v>500</v>
          </cell>
          <cell r="L8319">
            <v>500</v>
          </cell>
          <cell r="M8319">
            <v>425</v>
          </cell>
        </row>
        <row r="8319">
          <cell r="O8319" t="str">
            <v>医保</v>
          </cell>
        </row>
        <row r="8320">
          <cell r="A8320" t="str">
            <v>033152101901</v>
          </cell>
          <cell r="B8320" t="str">
            <v>33152101901</v>
          </cell>
          <cell r="C8320" t="str">
            <v>手术费</v>
          </cell>
          <cell r="D8320" t="str">
            <v>08</v>
          </cell>
          <cell r="E8320" t="str">
            <v>手术治疗费</v>
          </cell>
          <cell r="F8320" t="str">
            <v>10</v>
          </cell>
          <cell r="G8320" t="str">
            <v>小儿侧副韧带挛缩切断术</v>
          </cell>
        </row>
        <row r="8320">
          <cell r="J8320" t="str">
            <v>次</v>
          </cell>
          <cell r="K8320">
            <v>650</v>
          </cell>
          <cell r="L8320">
            <v>650</v>
          </cell>
          <cell r="M8320">
            <v>553</v>
          </cell>
        </row>
        <row r="8320">
          <cell r="O8320" t="str">
            <v>医保</v>
          </cell>
        </row>
        <row r="8321">
          <cell r="A8321" t="str">
            <v>033152102000</v>
          </cell>
          <cell r="B8321" t="str">
            <v>331521020</v>
          </cell>
          <cell r="C8321" t="str">
            <v>手术费</v>
          </cell>
          <cell r="D8321" t="str">
            <v>08</v>
          </cell>
          <cell r="E8321" t="str">
            <v>手术治疗费</v>
          </cell>
          <cell r="F8321" t="str">
            <v>10</v>
          </cell>
          <cell r="G8321" t="str">
            <v>小肌肉挛缩切断术</v>
          </cell>
        </row>
        <row r="8321">
          <cell r="J8321" t="str">
            <v>次</v>
          </cell>
          <cell r="K8321">
            <v>600</v>
          </cell>
          <cell r="L8321">
            <v>600</v>
          </cell>
          <cell r="M8321">
            <v>510</v>
          </cell>
        </row>
        <row r="8321">
          <cell r="O8321" t="str">
            <v>医保</v>
          </cell>
        </row>
        <row r="8322">
          <cell r="A8322" t="str">
            <v>033152102001</v>
          </cell>
          <cell r="B8322" t="str">
            <v>33152102001</v>
          </cell>
          <cell r="C8322" t="str">
            <v>手术费</v>
          </cell>
          <cell r="D8322" t="str">
            <v>08</v>
          </cell>
          <cell r="E8322" t="str">
            <v>手术治疗费</v>
          </cell>
          <cell r="F8322" t="str">
            <v>10</v>
          </cell>
          <cell r="G8322" t="str">
            <v>小儿小肌肉挛缩切断术</v>
          </cell>
        </row>
        <row r="8322">
          <cell r="J8322" t="str">
            <v>次</v>
          </cell>
          <cell r="K8322">
            <v>780</v>
          </cell>
          <cell r="L8322">
            <v>780</v>
          </cell>
          <cell r="M8322">
            <v>663</v>
          </cell>
        </row>
        <row r="8322">
          <cell r="O8322" t="str">
            <v>医保</v>
          </cell>
        </row>
        <row r="8323">
          <cell r="A8323" t="str">
            <v>033152102100</v>
          </cell>
          <cell r="B8323" t="str">
            <v>331521021</v>
          </cell>
          <cell r="C8323" t="str">
            <v>手术费</v>
          </cell>
          <cell r="D8323" t="str">
            <v>08</v>
          </cell>
          <cell r="E8323" t="str">
            <v>手术治疗费</v>
          </cell>
          <cell r="F8323" t="str">
            <v>10</v>
          </cell>
          <cell r="G8323" t="str">
            <v>手部皮肤撕脱伤修复术</v>
          </cell>
        </row>
        <row r="8323">
          <cell r="J8323" t="str">
            <v>次</v>
          </cell>
          <cell r="K8323">
            <v>930</v>
          </cell>
          <cell r="L8323">
            <v>792</v>
          </cell>
          <cell r="M8323">
            <v>673</v>
          </cell>
        </row>
        <row r="8323">
          <cell r="O8323" t="str">
            <v>医保</v>
          </cell>
        </row>
        <row r="8324">
          <cell r="A8324" t="str">
            <v>033152102101</v>
          </cell>
          <cell r="B8324" t="str">
            <v>33152102101</v>
          </cell>
          <cell r="C8324" t="str">
            <v>手术费</v>
          </cell>
          <cell r="D8324" t="str">
            <v>08</v>
          </cell>
          <cell r="E8324" t="str">
            <v>手术治疗费</v>
          </cell>
          <cell r="F8324" t="str">
            <v>10</v>
          </cell>
          <cell r="G8324" t="str">
            <v>小儿手部皮肤撕脱伤修复术</v>
          </cell>
        </row>
        <row r="8324">
          <cell r="J8324" t="str">
            <v>次</v>
          </cell>
          <cell r="K8324">
            <v>1209</v>
          </cell>
          <cell r="L8324">
            <v>1030</v>
          </cell>
          <cell r="M8324">
            <v>876</v>
          </cell>
        </row>
        <row r="8324">
          <cell r="O8324" t="str">
            <v>医保</v>
          </cell>
        </row>
        <row r="8325">
          <cell r="A8325" t="str">
            <v>033152102200</v>
          </cell>
          <cell r="B8325" t="str">
            <v>331521022</v>
          </cell>
          <cell r="C8325" t="str">
            <v>手术费</v>
          </cell>
          <cell r="D8325" t="str">
            <v>08</v>
          </cell>
          <cell r="E8325" t="str">
            <v>手术治疗费</v>
          </cell>
          <cell r="F8325" t="str">
            <v>10</v>
          </cell>
          <cell r="G8325" t="str">
            <v>手外伤清创反取皮植皮术</v>
          </cell>
          <cell r="H8325" t="str">
            <v>不含取皮</v>
          </cell>
        </row>
        <row r="8325">
          <cell r="J8325" t="str">
            <v>次</v>
          </cell>
          <cell r="K8325">
            <v>990</v>
          </cell>
          <cell r="L8325">
            <v>972</v>
          </cell>
          <cell r="M8325">
            <v>826</v>
          </cell>
        </row>
        <row r="8325">
          <cell r="O8325" t="str">
            <v>医保</v>
          </cell>
        </row>
        <row r="8326">
          <cell r="A8326" t="str">
            <v>033152102201</v>
          </cell>
          <cell r="B8326" t="str">
            <v>33152102201</v>
          </cell>
          <cell r="C8326" t="str">
            <v>手术费</v>
          </cell>
          <cell r="D8326" t="str">
            <v>08</v>
          </cell>
          <cell r="E8326" t="str">
            <v>手术治疗费</v>
          </cell>
          <cell r="F8326" t="str">
            <v>10</v>
          </cell>
          <cell r="G8326" t="str">
            <v>小儿手外伤清创反取皮植皮术</v>
          </cell>
        </row>
        <row r="8326">
          <cell r="J8326" t="str">
            <v>次</v>
          </cell>
          <cell r="K8326">
            <v>1287</v>
          </cell>
          <cell r="L8326">
            <v>1264</v>
          </cell>
          <cell r="M8326">
            <v>1074</v>
          </cell>
        </row>
        <row r="8326">
          <cell r="O8326" t="str">
            <v>医保</v>
          </cell>
        </row>
        <row r="8327">
          <cell r="A8327" t="str">
            <v>033152102300</v>
          </cell>
          <cell r="B8327" t="str">
            <v>331521023</v>
          </cell>
          <cell r="C8327" t="str">
            <v>手术费</v>
          </cell>
          <cell r="D8327" t="str">
            <v>08</v>
          </cell>
          <cell r="E8327" t="str">
            <v>手术治疗费</v>
          </cell>
          <cell r="F8327" t="str">
            <v>10</v>
          </cell>
          <cell r="G8327" t="str">
            <v>手外伤大网膜移植植皮术</v>
          </cell>
          <cell r="H8327" t="str">
            <v>不含取皮、大网膜切取</v>
          </cell>
        </row>
        <row r="8327">
          <cell r="J8327" t="str">
            <v>次</v>
          </cell>
          <cell r="K8327">
            <v>960</v>
          </cell>
          <cell r="L8327">
            <v>960</v>
          </cell>
          <cell r="M8327">
            <v>816</v>
          </cell>
        </row>
        <row r="8327">
          <cell r="O8327" t="str">
            <v>医保</v>
          </cell>
        </row>
        <row r="8328">
          <cell r="A8328" t="str">
            <v>033152102301</v>
          </cell>
          <cell r="B8328" t="str">
            <v>33152102301</v>
          </cell>
          <cell r="C8328" t="str">
            <v>手术费</v>
          </cell>
          <cell r="D8328" t="str">
            <v>08</v>
          </cell>
          <cell r="E8328" t="str">
            <v>手术治疗费</v>
          </cell>
          <cell r="F8328" t="str">
            <v>10</v>
          </cell>
          <cell r="G8328" t="str">
            <v>小儿手外伤大网膜移植植皮术</v>
          </cell>
        </row>
        <row r="8328">
          <cell r="J8328" t="str">
            <v>次</v>
          </cell>
          <cell r="K8328">
            <v>1248</v>
          </cell>
          <cell r="L8328">
            <v>1248</v>
          </cell>
          <cell r="M8328">
            <v>1061</v>
          </cell>
        </row>
        <row r="8328">
          <cell r="O8328" t="str">
            <v>医保</v>
          </cell>
        </row>
        <row r="8329">
          <cell r="A8329" t="str">
            <v>033152102400</v>
          </cell>
          <cell r="B8329" t="str">
            <v>331521024</v>
          </cell>
          <cell r="C8329" t="str">
            <v>手术费</v>
          </cell>
          <cell r="D8329" t="str">
            <v>08</v>
          </cell>
          <cell r="E8329" t="str">
            <v>手术治疗费</v>
          </cell>
          <cell r="F8329" t="str">
            <v>10</v>
          </cell>
          <cell r="G8329" t="str">
            <v>食指背侧岛状皮瓣术</v>
          </cell>
        </row>
        <row r="8329">
          <cell r="J8329" t="str">
            <v>次</v>
          </cell>
          <cell r="K8329">
            <v>1280</v>
          </cell>
          <cell r="L8329">
            <v>1280</v>
          </cell>
          <cell r="M8329">
            <v>1088</v>
          </cell>
        </row>
        <row r="8329">
          <cell r="O8329" t="str">
            <v>医保</v>
          </cell>
        </row>
        <row r="8330">
          <cell r="A8330" t="str">
            <v>033152102401</v>
          </cell>
          <cell r="B8330" t="str">
            <v>33152102401</v>
          </cell>
          <cell r="C8330" t="str">
            <v>手术费</v>
          </cell>
          <cell r="D8330" t="str">
            <v>08</v>
          </cell>
          <cell r="E8330" t="str">
            <v>手术治疗费</v>
          </cell>
          <cell r="F8330" t="str">
            <v>10</v>
          </cell>
          <cell r="G8330" t="str">
            <v>小儿食指背侧岛状皮瓣术</v>
          </cell>
        </row>
        <row r="8330">
          <cell r="J8330" t="str">
            <v>次</v>
          </cell>
          <cell r="K8330">
            <v>1664</v>
          </cell>
          <cell r="L8330">
            <v>1664</v>
          </cell>
          <cell r="M8330">
            <v>1414</v>
          </cell>
        </row>
        <row r="8330">
          <cell r="O8330" t="str">
            <v>医保</v>
          </cell>
        </row>
        <row r="8331">
          <cell r="A8331" t="str">
            <v>033152102500</v>
          </cell>
          <cell r="B8331" t="str">
            <v>331521025</v>
          </cell>
          <cell r="C8331" t="str">
            <v>手术费</v>
          </cell>
          <cell r="D8331" t="str">
            <v>08</v>
          </cell>
          <cell r="E8331" t="str">
            <v>手术治疗费</v>
          </cell>
          <cell r="F8331" t="str">
            <v>10</v>
          </cell>
          <cell r="G8331" t="str">
            <v>掌骨间背动脉倒转皮瓣术</v>
          </cell>
        </row>
        <row r="8331">
          <cell r="J8331" t="str">
            <v>次</v>
          </cell>
          <cell r="K8331">
            <v>1280</v>
          </cell>
          <cell r="L8331">
            <v>1280</v>
          </cell>
          <cell r="M8331">
            <v>1088</v>
          </cell>
        </row>
        <row r="8331">
          <cell r="O8331" t="str">
            <v>医保</v>
          </cell>
        </row>
        <row r="8332">
          <cell r="A8332" t="str">
            <v>033152102501</v>
          </cell>
          <cell r="B8332" t="str">
            <v>33152102501</v>
          </cell>
          <cell r="C8332" t="str">
            <v>手术费</v>
          </cell>
          <cell r="D8332" t="str">
            <v>08</v>
          </cell>
          <cell r="E8332" t="str">
            <v>手术治疗费</v>
          </cell>
          <cell r="F8332" t="str">
            <v>10</v>
          </cell>
          <cell r="G8332" t="str">
            <v>小儿掌骨间背动脉倒转皮瓣术</v>
          </cell>
        </row>
        <row r="8332">
          <cell r="J8332" t="str">
            <v>次</v>
          </cell>
          <cell r="K8332">
            <v>1664</v>
          </cell>
          <cell r="L8332">
            <v>1664</v>
          </cell>
          <cell r="M8332">
            <v>1414</v>
          </cell>
        </row>
        <row r="8332">
          <cell r="O8332" t="str">
            <v>医保</v>
          </cell>
        </row>
        <row r="8333">
          <cell r="A8333" t="str">
            <v>033152102600</v>
          </cell>
          <cell r="B8333" t="str">
            <v>331521026</v>
          </cell>
          <cell r="C8333" t="str">
            <v>手术费</v>
          </cell>
          <cell r="D8333" t="str">
            <v>08</v>
          </cell>
          <cell r="E8333" t="str">
            <v>手术治疗费</v>
          </cell>
          <cell r="F8333" t="str">
            <v>10</v>
          </cell>
          <cell r="G8333" t="str">
            <v>前臂桡尺动脉倒转皮瓣术</v>
          </cell>
        </row>
        <row r="8333">
          <cell r="J8333" t="str">
            <v>次</v>
          </cell>
          <cell r="K8333">
            <v>1280</v>
          </cell>
          <cell r="L8333">
            <v>1280</v>
          </cell>
          <cell r="M8333">
            <v>1088</v>
          </cell>
        </row>
        <row r="8333">
          <cell r="O8333" t="str">
            <v>医保</v>
          </cell>
        </row>
        <row r="8334">
          <cell r="A8334" t="str">
            <v>033152102601</v>
          </cell>
          <cell r="B8334" t="str">
            <v>33152102601</v>
          </cell>
          <cell r="C8334" t="str">
            <v>手术费</v>
          </cell>
          <cell r="D8334" t="str">
            <v>08</v>
          </cell>
          <cell r="E8334" t="str">
            <v>手术治疗费</v>
          </cell>
          <cell r="F8334" t="str">
            <v>10</v>
          </cell>
          <cell r="G8334" t="str">
            <v>小儿前臂桡尺动脉倒转皮瓣术</v>
          </cell>
        </row>
        <row r="8334">
          <cell r="J8334" t="str">
            <v>次</v>
          </cell>
          <cell r="K8334">
            <v>1664</v>
          </cell>
          <cell r="L8334">
            <v>1664</v>
          </cell>
          <cell r="M8334">
            <v>1414</v>
          </cell>
        </row>
        <row r="8334">
          <cell r="O8334" t="str">
            <v>医保</v>
          </cell>
        </row>
        <row r="8335">
          <cell r="A8335" t="str">
            <v>033152102700</v>
          </cell>
          <cell r="B8335" t="str">
            <v>331521027</v>
          </cell>
          <cell r="C8335" t="str">
            <v>手术费</v>
          </cell>
          <cell r="D8335" t="str">
            <v>08</v>
          </cell>
          <cell r="E8335" t="str">
            <v>手术治疗费</v>
          </cell>
          <cell r="F8335" t="str">
            <v>10</v>
          </cell>
          <cell r="G8335" t="str">
            <v>环指岛状皮瓣术</v>
          </cell>
        </row>
        <row r="8335">
          <cell r="J8335" t="str">
            <v>次</v>
          </cell>
          <cell r="K8335">
            <v>1280</v>
          </cell>
          <cell r="L8335">
            <v>1280</v>
          </cell>
          <cell r="M8335">
            <v>1088</v>
          </cell>
        </row>
        <row r="8335">
          <cell r="O8335" t="str">
            <v>医保</v>
          </cell>
        </row>
        <row r="8336">
          <cell r="A8336" t="str">
            <v>033152102701</v>
          </cell>
          <cell r="B8336" t="str">
            <v>33152102701</v>
          </cell>
          <cell r="C8336" t="str">
            <v>手术费</v>
          </cell>
          <cell r="D8336" t="str">
            <v>08</v>
          </cell>
          <cell r="E8336" t="str">
            <v>手术治疗费</v>
          </cell>
          <cell r="F8336" t="str">
            <v>10</v>
          </cell>
          <cell r="G8336" t="str">
            <v>小儿环指岛状皮瓣术</v>
          </cell>
        </row>
        <row r="8336">
          <cell r="J8336" t="str">
            <v>次</v>
          </cell>
          <cell r="K8336">
            <v>1664</v>
          </cell>
          <cell r="L8336">
            <v>1664</v>
          </cell>
          <cell r="M8336">
            <v>1414</v>
          </cell>
        </row>
        <row r="8336">
          <cell r="O8336" t="str">
            <v>医保</v>
          </cell>
        </row>
        <row r="8337">
          <cell r="A8337" t="str">
            <v>033152102800</v>
          </cell>
          <cell r="B8337" t="str">
            <v>331521028</v>
          </cell>
          <cell r="C8337" t="str">
            <v>手术费</v>
          </cell>
          <cell r="D8337" t="str">
            <v>08</v>
          </cell>
          <cell r="E8337" t="str">
            <v>手术治疗费</v>
          </cell>
          <cell r="F8337" t="str">
            <v>10</v>
          </cell>
          <cell r="G8337" t="str">
            <v>肌腱粘连松解术</v>
          </cell>
        </row>
        <row r="8337">
          <cell r="J8337" t="str">
            <v>每个手指</v>
          </cell>
          <cell r="K8337">
            <v>600</v>
          </cell>
          <cell r="L8337">
            <v>540</v>
          </cell>
          <cell r="M8337">
            <v>459</v>
          </cell>
          <cell r="N8337" t="str">
            <v>多个手指全线松解、从前臂到手指全线松解三甲医院加收300元，三甲以下医院加收270元</v>
          </cell>
          <cell r="O8337" t="str">
            <v>医保</v>
          </cell>
        </row>
        <row r="8338">
          <cell r="A8338" t="str">
            <v>033152102801</v>
          </cell>
          <cell r="B8338" t="str">
            <v>33152102801</v>
          </cell>
          <cell r="C8338" t="str">
            <v>手术费</v>
          </cell>
          <cell r="D8338" t="str">
            <v>08</v>
          </cell>
          <cell r="E8338" t="str">
            <v>手术治疗费</v>
          </cell>
          <cell r="F8338" t="str">
            <v>10</v>
          </cell>
          <cell r="G8338" t="str">
            <v>肌腱粘连松解术（多个手指全线松解加收）</v>
          </cell>
        </row>
        <row r="8338">
          <cell r="J8338" t="str">
            <v>每个手指</v>
          </cell>
          <cell r="K8338">
            <v>300</v>
          </cell>
          <cell r="L8338">
            <v>270</v>
          </cell>
          <cell r="M8338">
            <v>230</v>
          </cell>
          <cell r="N8338" t="str">
            <v>多个手指全线松解加收</v>
          </cell>
          <cell r="O8338" t="str">
            <v>医保</v>
          </cell>
        </row>
        <row r="8339">
          <cell r="A8339" t="str">
            <v>033152102802</v>
          </cell>
          <cell r="B8339" t="str">
            <v>33152102802</v>
          </cell>
          <cell r="C8339" t="str">
            <v>手术费</v>
          </cell>
          <cell r="D8339" t="str">
            <v>08</v>
          </cell>
          <cell r="E8339" t="str">
            <v>手术治疗费</v>
          </cell>
          <cell r="F8339" t="str">
            <v>10</v>
          </cell>
          <cell r="G8339" t="str">
            <v>肌腱粘连松解术（从前臂到手指全线松解加收）</v>
          </cell>
        </row>
        <row r="8339">
          <cell r="J8339" t="str">
            <v>每个手指</v>
          </cell>
          <cell r="K8339">
            <v>300</v>
          </cell>
          <cell r="L8339">
            <v>270</v>
          </cell>
          <cell r="M8339">
            <v>230</v>
          </cell>
          <cell r="N8339" t="str">
            <v>从前臂到手指全线松解加收</v>
          </cell>
          <cell r="O8339" t="str">
            <v>医保</v>
          </cell>
        </row>
        <row r="8340">
          <cell r="A8340" t="str">
            <v>033152102803</v>
          </cell>
          <cell r="B8340" t="str">
            <v>33152102803</v>
          </cell>
          <cell r="C8340" t="str">
            <v>手术费</v>
          </cell>
          <cell r="D8340" t="str">
            <v>08</v>
          </cell>
          <cell r="E8340" t="str">
            <v>手术治疗费</v>
          </cell>
          <cell r="F8340" t="str">
            <v>10</v>
          </cell>
          <cell r="G8340" t="str">
            <v>小儿肌腱粘连松解术</v>
          </cell>
        </row>
        <row r="8340">
          <cell r="J8340" t="str">
            <v>每个手指</v>
          </cell>
          <cell r="K8340">
            <v>780</v>
          </cell>
          <cell r="L8340">
            <v>702</v>
          </cell>
          <cell r="M8340">
            <v>597</v>
          </cell>
        </row>
        <row r="8340">
          <cell r="O8340" t="str">
            <v>医保</v>
          </cell>
        </row>
        <row r="8341">
          <cell r="A8341" t="str">
            <v>033152102804</v>
          </cell>
          <cell r="B8341" t="str">
            <v>33152102804</v>
          </cell>
          <cell r="C8341" t="str">
            <v>手术费</v>
          </cell>
          <cell r="D8341" t="str">
            <v>08</v>
          </cell>
          <cell r="E8341" t="str">
            <v>手术治疗费</v>
          </cell>
          <cell r="F8341" t="str">
            <v>10</v>
          </cell>
          <cell r="G8341" t="str">
            <v>小儿肌腱粘连松解术（多个手指全线松解加收、从前臂到手指全线松解加收）</v>
          </cell>
        </row>
        <row r="8341">
          <cell r="J8341" t="str">
            <v>每个手指</v>
          </cell>
          <cell r="K8341">
            <v>390</v>
          </cell>
          <cell r="L8341">
            <v>351</v>
          </cell>
          <cell r="M8341">
            <v>298</v>
          </cell>
          <cell r="N8341" t="str">
            <v>多个手指全线松解、从前臂到手指全线松解加收</v>
          </cell>
          <cell r="O8341" t="str">
            <v>医保</v>
          </cell>
        </row>
        <row r="8342">
          <cell r="A8342" t="str">
            <v>033152102900</v>
          </cell>
          <cell r="B8342" t="str">
            <v>331521029</v>
          </cell>
          <cell r="C8342" t="str">
            <v>手术费</v>
          </cell>
          <cell r="D8342" t="str">
            <v>08</v>
          </cell>
          <cell r="E8342" t="str">
            <v>手术治疗费</v>
          </cell>
          <cell r="F8342" t="str">
            <v>10</v>
          </cell>
          <cell r="G8342" t="str">
            <v>屈伸指肌腱吻合术</v>
          </cell>
        </row>
        <row r="8342">
          <cell r="J8342" t="str">
            <v>每根肌腱</v>
          </cell>
          <cell r="K8342">
            <v>660</v>
          </cell>
          <cell r="L8342">
            <v>600</v>
          </cell>
          <cell r="M8342">
            <v>510</v>
          </cell>
          <cell r="N8342" t="str">
            <v>第二根起每根三甲医院加收285元，三甲以下医院加收260元</v>
          </cell>
          <cell r="O8342" t="str">
            <v>医保</v>
          </cell>
        </row>
        <row r="8343">
          <cell r="A8343" t="str">
            <v>033152102901</v>
          </cell>
          <cell r="B8343" t="str">
            <v>33152102901</v>
          </cell>
          <cell r="C8343" t="str">
            <v>手术费</v>
          </cell>
          <cell r="D8343" t="str">
            <v>08</v>
          </cell>
          <cell r="E8343" t="str">
            <v>手术治疗费</v>
          </cell>
          <cell r="F8343" t="str">
            <v>10</v>
          </cell>
          <cell r="G8343" t="str">
            <v>屈伸指肌腱吻合术（第二根起加收）</v>
          </cell>
        </row>
        <row r="8343">
          <cell r="J8343" t="str">
            <v>每根肌腱</v>
          </cell>
          <cell r="K8343">
            <v>285</v>
          </cell>
          <cell r="L8343">
            <v>260</v>
          </cell>
          <cell r="M8343">
            <v>221</v>
          </cell>
          <cell r="N8343" t="str">
            <v>第二根起每根加收</v>
          </cell>
          <cell r="O8343" t="str">
            <v>医保</v>
          </cell>
        </row>
        <row r="8344">
          <cell r="A8344" t="str">
            <v>033152102902</v>
          </cell>
          <cell r="B8344" t="str">
            <v>33152102902</v>
          </cell>
          <cell r="C8344" t="str">
            <v>手术费</v>
          </cell>
          <cell r="D8344" t="str">
            <v>08</v>
          </cell>
          <cell r="E8344" t="str">
            <v>手术治疗费</v>
          </cell>
          <cell r="F8344" t="str">
            <v>10</v>
          </cell>
          <cell r="G8344" t="str">
            <v>小儿屈伸指肌腱吻合术</v>
          </cell>
        </row>
        <row r="8344">
          <cell r="J8344" t="str">
            <v>每根肌腱</v>
          </cell>
          <cell r="K8344">
            <v>858</v>
          </cell>
          <cell r="L8344">
            <v>780</v>
          </cell>
          <cell r="M8344">
            <v>663</v>
          </cell>
        </row>
        <row r="8344">
          <cell r="O8344" t="str">
            <v>医保</v>
          </cell>
        </row>
        <row r="8345">
          <cell r="A8345" t="str">
            <v>033152102903</v>
          </cell>
          <cell r="B8345" t="str">
            <v>33152102903</v>
          </cell>
          <cell r="C8345" t="str">
            <v>手术费</v>
          </cell>
          <cell r="D8345" t="str">
            <v>08</v>
          </cell>
          <cell r="E8345" t="str">
            <v>手术治疗费</v>
          </cell>
          <cell r="F8345" t="str">
            <v>10</v>
          </cell>
          <cell r="G8345" t="str">
            <v>小儿屈伸指肌腱吻合术（第二根起加收）</v>
          </cell>
        </row>
        <row r="8345">
          <cell r="J8345" t="str">
            <v>每根肌腱</v>
          </cell>
          <cell r="K8345">
            <v>371</v>
          </cell>
          <cell r="L8345">
            <v>338</v>
          </cell>
          <cell r="M8345">
            <v>287</v>
          </cell>
          <cell r="N8345" t="str">
            <v>第二根起每根加收</v>
          </cell>
          <cell r="O8345" t="str">
            <v>医保</v>
          </cell>
        </row>
        <row r="8346">
          <cell r="A8346" t="str">
            <v>033152103000</v>
          </cell>
          <cell r="B8346" t="str">
            <v>331521030</v>
          </cell>
          <cell r="C8346" t="str">
            <v>手术费</v>
          </cell>
          <cell r="D8346" t="str">
            <v>08</v>
          </cell>
          <cell r="E8346" t="str">
            <v>手术治疗费</v>
          </cell>
          <cell r="F8346" t="str">
            <v>10</v>
          </cell>
          <cell r="G8346" t="str">
            <v>屈伸指肌腱游离移植术</v>
          </cell>
        </row>
        <row r="8346">
          <cell r="J8346" t="str">
            <v>每根肌腱</v>
          </cell>
          <cell r="K8346">
            <v>585</v>
          </cell>
          <cell r="L8346">
            <v>585</v>
          </cell>
          <cell r="M8346">
            <v>497</v>
          </cell>
          <cell r="N8346" t="str">
            <v>第二根起每根三甲医院加收290元，三甲以下医院加收290元</v>
          </cell>
          <cell r="O8346" t="str">
            <v>医保</v>
          </cell>
        </row>
        <row r="8347">
          <cell r="A8347" t="str">
            <v>033152103001</v>
          </cell>
          <cell r="B8347" t="str">
            <v>33152103001</v>
          </cell>
          <cell r="C8347" t="str">
            <v>手术费</v>
          </cell>
          <cell r="D8347" t="str">
            <v>08</v>
          </cell>
          <cell r="E8347" t="str">
            <v>手术治疗费</v>
          </cell>
          <cell r="F8347" t="str">
            <v>10</v>
          </cell>
          <cell r="G8347" t="str">
            <v>屈伸指肌腱游离移植术（第二根起加收）</v>
          </cell>
        </row>
        <row r="8347">
          <cell r="J8347" t="str">
            <v>每根肌腱</v>
          </cell>
          <cell r="K8347">
            <v>290</v>
          </cell>
          <cell r="L8347">
            <v>290</v>
          </cell>
          <cell r="M8347">
            <v>246.5</v>
          </cell>
          <cell r="N8347" t="str">
            <v>第二根起每根加收</v>
          </cell>
          <cell r="O8347" t="str">
            <v>医保</v>
          </cell>
        </row>
        <row r="8348">
          <cell r="A8348" t="str">
            <v>033152103002</v>
          </cell>
          <cell r="B8348" t="str">
            <v>33152103002</v>
          </cell>
          <cell r="C8348" t="str">
            <v>手术费</v>
          </cell>
          <cell r="D8348" t="str">
            <v>08</v>
          </cell>
          <cell r="E8348" t="str">
            <v>手术治疗费</v>
          </cell>
          <cell r="F8348" t="str">
            <v>10</v>
          </cell>
          <cell r="G8348" t="str">
            <v>小儿屈伸指肌腱游离移植术</v>
          </cell>
        </row>
        <row r="8348">
          <cell r="J8348" t="str">
            <v>每根肌腱</v>
          </cell>
          <cell r="K8348">
            <v>761</v>
          </cell>
          <cell r="L8348">
            <v>761</v>
          </cell>
          <cell r="M8348">
            <v>647</v>
          </cell>
        </row>
        <row r="8348">
          <cell r="O8348" t="str">
            <v>医保</v>
          </cell>
        </row>
        <row r="8349">
          <cell r="A8349" t="str">
            <v>033152103003</v>
          </cell>
          <cell r="B8349" t="str">
            <v>33152103003</v>
          </cell>
          <cell r="C8349" t="str">
            <v>手术费</v>
          </cell>
          <cell r="D8349" t="str">
            <v>08</v>
          </cell>
          <cell r="E8349" t="str">
            <v>手术治疗费</v>
          </cell>
          <cell r="F8349" t="str">
            <v>10</v>
          </cell>
          <cell r="G8349" t="str">
            <v>小儿屈伸指肌腱游离移植术（第二根起加收）</v>
          </cell>
        </row>
        <row r="8349">
          <cell r="J8349" t="str">
            <v>每根肌腱</v>
          </cell>
          <cell r="K8349">
            <v>377</v>
          </cell>
          <cell r="L8349">
            <v>377</v>
          </cell>
          <cell r="M8349">
            <v>321</v>
          </cell>
          <cell r="N8349" t="str">
            <v>第二根起每根加收</v>
          </cell>
          <cell r="O8349" t="str">
            <v>医保</v>
          </cell>
        </row>
        <row r="8350">
          <cell r="A8350" t="str">
            <v>033152103100</v>
          </cell>
          <cell r="B8350" t="str">
            <v>331521031</v>
          </cell>
          <cell r="C8350" t="str">
            <v>手术费</v>
          </cell>
          <cell r="D8350" t="str">
            <v>08</v>
          </cell>
          <cell r="E8350" t="str">
            <v>手术治疗费</v>
          </cell>
          <cell r="F8350" t="str">
            <v>10</v>
          </cell>
          <cell r="G8350" t="str">
            <v>滑车重建术</v>
          </cell>
          <cell r="H8350" t="str">
            <v>不含肌腱切取</v>
          </cell>
        </row>
        <row r="8350">
          <cell r="J8350" t="str">
            <v>次</v>
          </cell>
          <cell r="K8350">
            <v>350</v>
          </cell>
          <cell r="L8350">
            <v>350</v>
          </cell>
          <cell r="M8350">
            <v>298</v>
          </cell>
        </row>
        <row r="8350">
          <cell r="O8350" t="str">
            <v>医保</v>
          </cell>
        </row>
        <row r="8351">
          <cell r="A8351" t="str">
            <v>033152103101</v>
          </cell>
          <cell r="B8351" t="str">
            <v>33152103101</v>
          </cell>
          <cell r="C8351" t="str">
            <v>手术费</v>
          </cell>
          <cell r="D8351" t="str">
            <v>08</v>
          </cell>
          <cell r="E8351" t="str">
            <v>手术治疗费</v>
          </cell>
          <cell r="F8351" t="str">
            <v>10</v>
          </cell>
          <cell r="G8351" t="str">
            <v>小儿滑车重建术</v>
          </cell>
        </row>
        <row r="8351">
          <cell r="J8351" t="str">
            <v>次</v>
          </cell>
          <cell r="K8351">
            <v>455</v>
          </cell>
          <cell r="L8351">
            <v>455</v>
          </cell>
          <cell r="M8351">
            <v>387</v>
          </cell>
        </row>
        <row r="8351">
          <cell r="O8351" t="str">
            <v>医保</v>
          </cell>
        </row>
        <row r="8352">
          <cell r="A8352" t="str">
            <v>033152103200</v>
          </cell>
          <cell r="B8352" t="str">
            <v>331521032</v>
          </cell>
          <cell r="C8352" t="str">
            <v>手术费</v>
          </cell>
          <cell r="D8352" t="str">
            <v>08</v>
          </cell>
          <cell r="E8352" t="str">
            <v>手术治疗费</v>
          </cell>
          <cell r="F8352" t="str">
            <v>10</v>
          </cell>
          <cell r="G8352" t="str">
            <v>锤状指修复术</v>
          </cell>
        </row>
        <row r="8352">
          <cell r="J8352" t="str">
            <v>次</v>
          </cell>
          <cell r="K8352">
            <v>320</v>
          </cell>
          <cell r="L8352">
            <v>320</v>
          </cell>
          <cell r="M8352">
            <v>272</v>
          </cell>
        </row>
        <row r="8352">
          <cell r="O8352" t="str">
            <v>医保</v>
          </cell>
        </row>
        <row r="8353">
          <cell r="A8353" t="str">
            <v>033152103201</v>
          </cell>
          <cell r="B8353" t="str">
            <v>33152103201</v>
          </cell>
          <cell r="C8353" t="str">
            <v>手术费</v>
          </cell>
          <cell r="D8353" t="str">
            <v>08</v>
          </cell>
          <cell r="E8353" t="str">
            <v>手术治疗费</v>
          </cell>
          <cell r="F8353" t="str">
            <v>10</v>
          </cell>
          <cell r="G8353" t="str">
            <v>小儿锤状指修复术</v>
          </cell>
        </row>
        <row r="8353">
          <cell r="J8353" t="str">
            <v>次</v>
          </cell>
          <cell r="K8353">
            <v>416</v>
          </cell>
          <cell r="L8353">
            <v>416</v>
          </cell>
          <cell r="M8353">
            <v>354</v>
          </cell>
        </row>
        <row r="8353">
          <cell r="O8353" t="str">
            <v>医保</v>
          </cell>
        </row>
        <row r="8354">
          <cell r="A8354" t="str">
            <v>033152103300</v>
          </cell>
          <cell r="B8354" t="str">
            <v>331521033</v>
          </cell>
          <cell r="C8354" t="str">
            <v>手术费</v>
          </cell>
          <cell r="D8354" t="str">
            <v>08</v>
          </cell>
          <cell r="E8354" t="str">
            <v>手术治疗费</v>
          </cell>
          <cell r="F8354" t="str">
            <v>10</v>
          </cell>
          <cell r="G8354" t="str">
            <v>侧腱束劈开交叉缝合术</v>
          </cell>
        </row>
        <row r="8354">
          <cell r="J8354" t="str">
            <v>次</v>
          </cell>
          <cell r="K8354">
            <v>850</v>
          </cell>
          <cell r="L8354">
            <v>850</v>
          </cell>
          <cell r="M8354">
            <v>723</v>
          </cell>
        </row>
        <row r="8354">
          <cell r="O8354" t="str">
            <v>医保</v>
          </cell>
        </row>
        <row r="8355">
          <cell r="A8355" t="str">
            <v>033152103301</v>
          </cell>
          <cell r="B8355" t="str">
            <v>33152103301</v>
          </cell>
          <cell r="C8355" t="str">
            <v>手术费</v>
          </cell>
          <cell r="D8355" t="str">
            <v>08</v>
          </cell>
          <cell r="E8355" t="str">
            <v>手术治疗费</v>
          </cell>
          <cell r="F8355" t="str">
            <v>10</v>
          </cell>
          <cell r="G8355" t="str">
            <v>小儿侧腱束劈开交叉缝合术</v>
          </cell>
        </row>
        <row r="8355">
          <cell r="J8355" t="str">
            <v>次</v>
          </cell>
          <cell r="K8355">
            <v>1105</v>
          </cell>
          <cell r="L8355">
            <v>1105</v>
          </cell>
          <cell r="M8355">
            <v>939</v>
          </cell>
        </row>
        <row r="8355">
          <cell r="O8355" t="str">
            <v>医保</v>
          </cell>
        </row>
        <row r="8356">
          <cell r="A8356" t="str">
            <v>033152103400</v>
          </cell>
          <cell r="B8356" t="str">
            <v>331521034</v>
          </cell>
          <cell r="C8356" t="str">
            <v>手术费</v>
          </cell>
          <cell r="D8356" t="str">
            <v>08</v>
          </cell>
          <cell r="E8356" t="str">
            <v>手术治疗费</v>
          </cell>
          <cell r="F8356" t="str">
            <v>10</v>
          </cell>
          <cell r="G8356" t="str">
            <v>“钮孔畸形”游离肌腱固定术</v>
          </cell>
        </row>
        <row r="8356">
          <cell r="J8356" t="str">
            <v>次</v>
          </cell>
          <cell r="K8356">
            <v>960</v>
          </cell>
          <cell r="L8356">
            <v>960</v>
          </cell>
          <cell r="M8356">
            <v>816</v>
          </cell>
        </row>
        <row r="8356">
          <cell r="O8356" t="str">
            <v>医保</v>
          </cell>
        </row>
        <row r="8357">
          <cell r="A8357" t="str">
            <v>033152103401</v>
          </cell>
          <cell r="B8357" t="str">
            <v>33152103401</v>
          </cell>
          <cell r="C8357" t="str">
            <v>手术费</v>
          </cell>
          <cell r="D8357" t="str">
            <v>08</v>
          </cell>
          <cell r="E8357" t="str">
            <v>手术治疗费</v>
          </cell>
          <cell r="F8357" t="str">
            <v>10</v>
          </cell>
          <cell r="G8357" t="str">
            <v>小儿“钮孔畸形”游离肌腱固定术</v>
          </cell>
        </row>
        <row r="8357">
          <cell r="J8357" t="str">
            <v>次</v>
          </cell>
          <cell r="K8357">
            <v>1248</v>
          </cell>
          <cell r="L8357">
            <v>1248</v>
          </cell>
          <cell r="M8357">
            <v>1061</v>
          </cell>
        </row>
        <row r="8357">
          <cell r="O8357" t="str">
            <v>医保</v>
          </cell>
        </row>
        <row r="8358">
          <cell r="A8358" t="str">
            <v>033152103500</v>
          </cell>
          <cell r="B8358" t="str">
            <v>331521035</v>
          </cell>
          <cell r="C8358" t="str">
            <v>手术费</v>
          </cell>
          <cell r="D8358" t="str">
            <v>08</v>
          </cell>
          <cell r="E8358" t="str">
            <v>手术治疗费</v>
          </cell>
          <cell r="F8358" t="str">
            <v>10</v>
          </cell>
          <cell r="G8358" t="str">
            <v>手内肌麻痹功能重建术</v>
          </cell>
        </row>
        <row r="8358">
          <cell r="J8358" t="str">
            <v>次</v>
          </cell>
          <cell r="K8358">
            <v>1350</v>
          </cell>
          <cell r="L8358">
            <v>1350</v>
          </cell>
          <cell r="M8358">
            <v>1148</v>
          </cell>
        </row>
        <row r="8358">
          <cell r="O8358" t="str">
            <v>医保</v>
          </cell>
        </row>
        <row r="8359">
          <cell r="A8359" t="str">
            <v>033152103501</v>
          </cell>
          <cell r="B8359" t="str">
            <v>33152103501</v>
          </cell>
          <cell r="C8359" t="str">
            <v>手术费</v>
          </cell>
          <cell r="D8359" t="str">
            <v>08</v>
          </cell>
          <cell r="E8359" t="str">
            <v>手术治疗费</v>
          </cell>
          <cell r="F8359" t="str">
            <v>10</v>
          </cell>
          <cell r="G8359" t="str">
            <v>小儿手内肌麻痹功能重建术</v>
          </cell>
        </row>
        <row r="8359">
          <cell r="J8359" t="str">
            <v>次</v>
          </cell>
          <cell r="K8359">
            <v>1755</v>
          </cell>
          <cell r="L8359">
            <v>1755</v>
          </cell>
          <cell r="M8359">
            <v>1492</v>
          </cell>
        </row>
        <row r="8359">
          <cell r="O8359" t="str">
            <v>医保</v>
          </cell>
        </row>
        <row r="8360">
          <cell r="A8360" t="str">
            <v>033152103600</v>
          </cell>
          <cell r="B8360" t="str">
            <v>331521036</v>
          </cell>
          <cell r="C8360" t="str">
            <v>手术费</v>
          </cell>
          <cell r="D8360" t="str">
            <v>08</v>
          </cell>
          <cell r="E8360" t="str">
            <v>手术治疗费</v>
          </cell>
          <cell r="F8360" t="str">
            <v>10</v>
          </cell>
          <cell r="G8360" t="str">
            <v>前臂神经探查吻合术</v>
          </cell>
          <cell r="H8360" t="str">
            <v>包括桡神经、正中神经、尺神经</v>
          </cell>
        </row>
        <row r="8360">
          <cell r="J8360" t="str">
            <v>次</v>
          </cell>
          <cell r="K8360">
            <v>1500</v>
          </cell>
          <cell r="L8360">
            <v>1296</v>
          </cell>
          <cell r="M8360">
            <v>1102</v>
          </cell>
        </row>
        <row r="8360">
          <cell r="O8360" t="str">
            <v>医保</v>
          </cell>
        </row>
        <row r="8361">
          <cell r="A8361" t="str">
            <v>033152103601</v>
          </cell>
          <cell r="B8361" t="str">
            <v>33152103601</v>
          </cell>
          <cell r="C8361" t="str">
            <v>手术费</v>
          </cell>
          <cell r="D8361" t="str">
            <v>08</v>
          </cell>
          <cell r="E8361" t="str">
            <v>手术治疗费</v>
          </cell>
          <cell r="F8361" t="str">
            <v>10</v>
          </cell>
          <cell r="G8361" t="str">
            <v>小儿前臂神经探查吻合术</v>
          </cell>
        </row>
        <row r="8361">
          <cell r="J8361" t="str">
            <v>次</v>
          </cell>
          <cell r="K8361">
            <v>1950</v>
          </cell>
          <cell r="L8361">
            <v>1685</v>
          </cell>
          <cell r="M8361">
            <v>1432</v>
          </cell>
        </row>
        <row r="8361">
          <cell r="O8361" t="str">
            <v>医保</v>
          </cell>
        </row>
        <row r="8362">
          <cell r="A8362" t="str">
            <v>033152103700</v>
          </cell>
          <cell r="B8362" t="str">
            <v>331521037</v>
          </cell>
          <cell r="C8362" t="str">
            <v>手术费</v>
          </cell>
          <cell r="D8362" t="str">
            <v>08</v>
          </cell>
          <cell r="E8362" t="str">
            <v>手术治疗费</v>
          </cell>
          <cell r="F8362" t="str">
            <v>10</v>
          </cell>
          <cell r="G8362" t="str">
            <v>前臂神经探查游离神经移植术</v>
          </cell>
          <cell r="H8362" t="str">
            <v>含游离神经切取；包括桡神经、正中神经、尺神经</v>
          </cell>
        </row>
        <row r="8362">
          <cell r="J8362" t="str">
            <v>次</v>
          </cell>
          <cell r="K8362">
            <v>2420</v>
          </cell>
          <cell r="L8362">
            <v>2180</v>
          </cell>
          <cell r="M8362">
            <v>1853</v>
          </cell>
        </row>
        <row r="8362">
          <cell r="O8362" t="str">
            <v>医保</v>
          </cell>
        </row>
        <row r="8363">
          <cell r="A8363" t="str">
            <v>033152103701</v>
          </cell>
          <cell r="B8363" t="str">
            <v>33152103701</v>
          </cell>
          <cell r="C8363" t="str">
            <v>手术费</v>
          </cell>
          <cell r="D8363" t="str">
            <v>08</v>
          </cell>
          <cell r="E8363" t="str">
            <v>手术治疗费</v>
          </cell>
          <cell r="F8363" t="str">
            <v>10</v>
          </cell>
          <cell r="G8363" t="str">
            <v>小儿前臂神经探查游离神经移植术</v>
          </cell>
        </row>
        <row r="8363">
          <cell r="J8363" t="str">
            <v>次</v>
          </cell>
          <cell r="K8363">
            <v>3146</v>
          </cell>
          <cell r="L8363">
            <v>2834</v>
          </cell>
          <cell r="M8363">
            <v>2409</v>
          </cell>
        </row>
        <row r="8363">
          <cell r="O8363" t="str">
            <v>医保</v>
          </cell>
        </row>
        <row r="8364">
          <cell r="A8364" t="str">
            <v>033152103800</v>
          </cell>
          <cell r="B8364" t="str">
            <v>331521038</v>
          </cell>
          <cell r="C8364" t="str">
            <v>手术费</v>
          </cell>
          <cell r="D8364" t="str">
            <v>08</v>
          </cell>
          <cell r="E8364" t="str">
            <v>手术治疗费</v>
          </cell>
          <cell r="F8364" t="str">
            <v>10</v>
          </cell>
          <cell r="G8364" t="str">
            <v>手腕部神经损伤修复术</v>
          </cell>
          <cell r="H8364" t="str">
            <v>包括桡神经浅支、指总神经、指固有神经</v>
          </cell>
        </row>
        <row r="8364">
          <cell r="J8364" t="str">
            <v>次</v>
          </cell>
          <cell r="K8364">
            <v>1500</v>
          </cell>
          <cell r="L8364">
            <v>1404</v>
          </cell>
          <cell r="M8364">
            <v>1193</v>
          </cell>
        </row>
        <row r="8364">
          <cell r="O8364" t="str">
            <v>医保</v>
          </cell>
        </row>
        <row r="8365">
          <cell r="A8365" t="str">
            <v>033152103801</v>
          </cell>
          <cell r="B8365" t="str">
            <v>33152103801</v>
          </cell>
          <cell r="C8365" t="str">
            <v>手术费</v>
          </cell>
          <cell r="D8365" t="str">
            <v>08</v>
          </cell>
          <cell r="E8365" t="str">
            <v>手术治疗费</v>
          </cell>
          <cell r="F8365" t="str">
            <v>10</v>
          </cell>
          <cell r="G8365" t="str">
            <v>小儿手腕部神经损伤修复术</v>
          </cell>
        </row>
        <row r="8365">
          <cell r="J8365" t="str">
            <v>次</v>
          </cell>
          <cell r="K8365">
            <v>1950</v>
          </cell>
          <cell r="L8365">
            <v>1825</v>
          </cell>
          <cell r="M8365">
            <v>1551</v>
          </cell>
        </row>
        <row r="8365">
          <cell r="O8365" t="str">
            <v>医保</v>
          </cell>
        </row>
        <row r="8366">
          <cell r="A8366" t="str">
            <v>033152103900</v>
          </cell>
          <cell r="B8366" t="str">
            <v>331521039</v>
          </cell>
          <cell r="C8366" t="str">
            <v>手术费</v>
          </cell>
          <cell r="D8366" t="str">
            <v>08</v>
          </cell>
          <cell r="E8366" t="str">
            <v>手术治疗费</v>
          </cell>
          <cell r="F8366" t="str">
            <v>10</v>
          </cell>
          <cell r="G8366" t="str">
            <v>虎口成形术</v>
          </cell>
          <cell r="H8366" t="str">
            <v>包括虎口加深术、虎口开大术；不含指蹼成形术</v>
          </cell>
        </row>
        <row r="8366">
          <cell r="J8366" t="str">
            <v>单侧</v>
          </cell>
          <cell r="K8366">
            <v>1060</v>
          </cell>
          <cell r="L8366">
            <v>1060</v>
          </cell>
          <cell r="M8366">
            <v>901</v>
          </cell>
        </row>
        <row r="8366">
          <cell r="O8366" t="str">
            <v>医保</v>
          </cell>
        </row>
        <row r="8367">
          <cell r="A8367" t="str">
            <v>033152103901</v>
          </cell>
          <cell r="B8367" t="str">
            <v>33152103901</v>
          </cell>
          <cell r="C8367" t="str">
            <v>手术费</v>
          </cell>
          <cell r="D8367" t="str">
            <v>08</v>
          </cell>
          <cell r="E8367" t="str">
            <v>手术治疗费</v>
          </cell>
          <cell r="F8367" t="str">
            <v>10</v>
          </cell>
          <cell r="G8367" t="str">
            <v>小儿虎口成形术</v>
          </cell>
        </row>
        <row r="8367">
          <cell r="J8367" t="str">
            <v>单侧</v>
          </cell>
          <cell r="K8367">
            <v>1378</v>
          </cell>
          <cell r="L8367">
            <v>1378</v>
          </cell>
          <cell r="M8367">
            <v>1171</v>
          </cell>
        </row>
        <row r="8367">
          <cell r="O8367" t="str">
            <v>医保</v>
          </cell>
        </row>
        <row r="8368">
          <cell r="A8368" t="str">
            <v>033152104000</v>
          </cell>
          <cell r="B8368" t="str">
            <v>331521040</v>
          </cell>
          <cell r="C8368" t="str">
            <v>手术费</v>
          </cell>
          <cell r="D8368" t="str">
            <v>08</v>
          </cell>
          <cell r="E8368" t="str">
            <v>手术治疗费</v>
          </cell>
          <cell r="F8368" t="str">
            <v>10</v>
          </cell>
          <cell r="G8368" t="str">
            <v>指蹼成形术</v>
          </cell>
          <cell r="H8368" t="str">
            <v>包括趾蹼成形术</v>
          </cell>
        </row>
        <row r="8368">
          <cell r="J8368" t="str">
            <v>每个指(趾)蹼</v>
          </cell>
          <cell r="K8368">
            <v>640</v>
          </cell>
          <cell r="L8368">
            <v>640</v>
          </cell>
          <cell r="M8368">
            <v>544</v>
          </cell>
        </row>
        <row r="8368">
          <cell r="O8368" t="str">
            <v>医保</v>
          </cell>
        </row>
        <row r="8369">
          <cell r="A8369" t="str">
            <v>033152104001</v>
          </cell>
          <cell r="B8369" t="str">
            <v>33152104001</v>
          </cell>
          <cell r="C8369" t="str">
            <v>手术费</v>
          </cell>
          <cell r="D8369" t="str">
            <v>08</v>
          </cell>
          <cell r="E8369" t="str">
            <v>手术治疗费</v>
          </cell>
          <cell r="F8369" t="str">
            <v>10</v>
          </cell>
          <cell r="G8369" t="str">
            <v>小儿指蹼成形术</v>
          </cell>
        </row>
        <row r="8369">
          <cell r="J8369" t="str">
            <v>每个指(趾)蹼</v>
          </cell>
          <cell r="K8369">
            <v>832</v>
          </cell>
          <cell r="L8369">
            <v>832</v>
          </cell>
          <cell r="M8369">
            <v>707</v>
          </cell>
        </row>
        <row r="8369">
          <cell r="O8369" t="str">
            <v>医保</v>
          </cell>
        </row>
        <row r="8370">
          <cell r="A8370" t="str">
            <v>033152104100</v>
          </cell>
          <cell r="B8370" t="str">
            <v>331521041</v>
          </cell>
          <cell r="C8370" t="str">
            <v>手术费</v>
          </cell>
          <cell r="D8370" t="str">
            <v>08</v>
          </cell>
          <cell r="E8370" t="str">
            <v>手术治疗费</v>
          </cell>
          <cell r="F8370" t="str">
            <v>10</v>
          </cell>
          <cell r="G8370" t="str">
            <v>甲床修补术</v>
          </cell>
        </row>
        <row r="8370">
          <cell r="J8370" t="str">
            <v>次</v>
          </cell>
          <cell r="K8370">
            <v>300</v>
          </cell>
          <cell r="L8370">
            <v>297</v>
          </cell>
          <cell r="M8370">
            <v>253</v>
          </cell>
        </row>
        <row r="8370">
          <cell r="O8370" t="str">
            <v>医保</v>
          </cell>
        </row>
        <row r="8371">
          <cell r="A8371" t="str">
            <v>033152104101</v>
          </cell>
          <cell r="B8371" t="str">
            <v>33152104101</v>
          </cell>
          <cell r="C8371" t="str">
            <v>手术费</v>
          </cell>
          <cell r="D8371" t="str">
            <v>08</v>
          </cell>
          <cell r="E8371" t="str">
            <v>手术治疗费</v>
          </cell>
          <cell r="F8371" t="str">
            <v>10</v>
          </cell>
          <cell r="G8371" t="str">
            <v>小儿甲床修补术</v>
          </cell>
        </row>
        <row r="8371">
          <cell r="J8371" t="str">
            <v>次</v>
          </cell>
          <cell r="K8371">
            <v>390</v>
          </cell>
          <cell r="L8371">
            <v>386</v>
          </cell>
          <cell r="M8371">
            <v>328</v>
          </cell>
        </row>
        <row r="8371">
          <cell r="O8371" t="str">
            <v>医保</v>
          </cell>
        </row>
        <row r="8372">
          <cell r="B8372" t="str">
            <v>331522</v>
          </cell>
        </row>
        <row r="8372">
          <cell r="G8372" t="str">
            <v>肌肉、肌腱、韧带手术</v>
          </cell>
        </row>
        <row r="8373">
          <cell r="A8373" t="str">
            <v>033152200100</v>
          </cell>
          <cell r="B8373" t="str">
            <v>331522001</v>
          </cell>
          <cell r="C8373" t="str">
            <v>手术费</v>
          </cell>
          <cell r="D8373" t="str">
            <v>08</v>
          </cell>
          <cell r="E8373" t="str">
            <v>手术治疗费</v>
          </cell>
          <cell r="F8373" t="str">
            <v>10</v>
          </cell>
          <cell r="G8373" t="str">
            <v>骨骼肌软组织肿瘤切除术</v>
          </cell>
        </row>
        <row r="8373">
          <cell r="J8373" t="str">
            <v>次</v>
          </cell>
          <cell r="K8373">
            <v>900</v>
          </cell>
          <cell r="L8373">
            <v>864</v>
          </cell>
          <cell r="M8373">
            <v>734</v>
          </cell>
          <cell r="N8373" t="str">
            <v>深部直径大于6cm三甲医院加收270元，三甲以下医院加收260元；瘤体周围组织有浸润的三甲医院加收460元，三甲以下医院加收432元</v>
          </cell>
          <cell r="O8373" t="str">
            <v>医保</v>
          </cell>
        </row>
        <row r="8374">
          <cell r="A8374" t="str">
            <v>033152200101</v>
          </cell>
          <cell r="B8374" t="str">
            <v>33152200101</v>
          </cell>
          <cell r="C8374" t="str">
            <v>手术费</v>
          </cell>
          <cell r="D8374" t="str">
            <v>08</v>
          </cell>
          <cell r="E8374" t="str">
            <v>手术治疗费</v>
          </cell>
          <cell r="F8374" t="str">
            <v>10</v>
          </cell>
          <cell r="G8374" t="str">
            <v>骨骼肌软组织肿瘤切除术（深部直径大于6cm加收）</v>
          </cell>
        </row>
        <row r="8374">
          <cell r="J8374" t="str">
            <v>次</v>
          </cell>
          <cell r="K8374">
            <v>270</v>
          </cell>
          <cell r="L8374">
            <v>260</v>
          </cell>
          <cell r="M8374">
            <v>221</v>
          </cell>
          <cell r="N8374" t="str">
            <v>深部直径大于6cm加收</v>
          </cell>
          <cell r="O8374" t="str">
            <v>医保</v>
          </cell>
        </row>
        <row r="8375">
          <cell r="A8375" t="str">
            <v>033152200102</v>
          </cell>
          <cell r="B8375" t="str">
            <v>33152200102</v>
          </cell>
          <cell r="C8375" t="str">
            <v>手术费</v>
          </cell>
          <cell r="D8375" t="str">
            <v>08</v>
          </cell>
          <cell r="E8375" t="str">
            <v>手术治疗费</v>
          </cell>
          <cell r="F8375" t="str">
            <v>10</v>
          </cell>
          <cell r="G8375" t="str">
            <v>骨骼肌软组织肿瘤切除术（瘤体周围组织有浸润的加收）</v>
          </cell>
        </row>
        <row r="8375">
          <cell r="J8375" t="str">
            <v>次</v>
          </cell>
          <cell r="K8375">
            <v>460</v>
          </cell>
          <cell r="L8375">
            <v>432</v>
          </cell>
          <cell r="M8375">
            <v>367</v>
          </cell>
          <cell r="N8375" t="str">
            <v>瘤体周围组织有浸润的加收</v>
          </cell>
          <cell r="O8375" t="str">
            <v>医保</v>
          </cell>
        </row>
        <row r="8376">
          <cell r="A8376" t="str">
            <v>033152200103</v>
          </cell>
          <cell r="B8376" t="str">
            <v>33152200103</v>
          </cell>
          <cell r="C8376" t="str">
            <v>手术费</v>
          </cell>
          <cell r="D8376" t="str">
            <v>08</v>
          </cell>
          <cell r="E8376" t="str">
            <v>手术治疗费</v>
          </cell>
          <cell r="F8376" t="str">
            <v>10</v>
          </cell>
          <cell r="G8376" t="str">
            <v>小儿骨骼肌软组织肿瘤切除术</v>
          </cell>
        </row>
        <row r="8376">
          <cell r="J8376" t="str">
            <v>次</v>
          </cell>
          <cell r="K8376">
            <v>1170</v>
          </cell>
          <cell r="L8376">
            <v>1123</v>
          </cell>
          <cell r="M8376">
            <v>955</v>
          </cell>
        </row>
        <row r="8376">
          <cell r="O8376" t="str">
            <v>医保</v>
          </cell>
        </row>
        <row r="8377">
          <cell r="A8377" t="str">
            <v>033152200104</v>
          </cell>
          <cell r="B8377" t="str">
            <v>33152200104</v>
          </cell>
          <cell r="C8377" t="str">
            <v>手术费</v>
          </cell>
          <cell r="D8377" t="str">
            <v>08</v>
          </cell>
          <cell r="E8377" t="str">
            <v>手术治疗费</v>
          </cell>
          <cell r="F8377" t="str">
            <v>10</v>
          </cell>
          <cell r="G8377" t="str">
            <v>小儿骨骼肌软组织肿瘤切除术（深部直径大于6cm加收）</v>
          </cell>
        </row>
        <row r="8377">
          <cell r="J8377" t="str">
            <v>次</v>
          </cell>
          <cell r="K8377">
            <v>351</v>
          </cell>
          <cell r="L8377">
            <v>338</v>
          </cell>
          <cell r="M8377">
            <v>287</v>
          </cell>
          <cell r="N8377" t="str">
            <v>深部直径大于6cm加收</v>
          </cell>
          <cell r="O8377" t="str">
            <v>医保</v>
          </cell>
        </row>
        <row r="8378">
          <cell r="A8378" t="str">
            <v>033152200105</v>
          </cell>
          <cell r="B8378" t="str">
            <v>33152200105</v>
          </cell>
          <cell r="C8378" t="str">
            <v>手术费</v>
          </cell>
          <cell r="D8378" t="str">
            <v>08</v>
          </cell>
          <cell r="E8378" t="str">
            <v>手术治疗费</v>
          </cell>
          <cell r="F8378" t="str">
            <v>10</v>
          </cell>
          <cell r="G8378" t="str">
            <v>小儿骨骼肌软组织肿瘤切除术（瘤体周围组织有浸润的加收）</v>
          </cell>
        </row>
        <row r="8378">
          <cell r="J8378" t="str">
            <v>次</v>
          </cell>
          <cell r="K8378">
            <v>598</v>
          </cell>
          <cell r="L8378">
            <v>562</v>
          </cell>
          <cell r="M8378">
            <v>478</v>
          </cell>
          <cell r="N8378" t="str">
            <v>瘤体周围组织有浸润的加收</v>
          </cell>
          <cell r="O8378" t="str">
            <v>医保</v>
          </cell>
        </row>
        <row r="8379">
          <cell r="A8379" t="str">
            <v>033152200200</v>
          </cell>
          <cell r="B8379" t="str">
            <v>331522002</v>
          </cell>
          <cell r="C8379" t="str">
            <v>手术费</v>
          </cell>
          <cell r="D8379" t="str">
            <v>08</v>
          </cell>
          <cell r="E8379" t="str">
            <v>手术治疗费</v>
          </cell>
          <cell r="F8379" t="str">
            <v>10</v>
          </cell>
          <cell r="G8379" t="str">
            <v>肌性斜颈矫正术</v>
          </cell>
        </row>
        <row r="8379">
          <cell r="J8379" t="str">
            <v>次</v>
          </cell>
          <cell r="K8379">
            <v>600</v>
          </cell>
          <cell r="L8379">
            <v>540</v>
          </cell>
          <cell r="M8379">
            <v>459</v>
          </cell>
        </row>
        <row r="8379">
          <cell r="O8379" t="str">
            <v>医保</v>
          </cell>
        </row>
        <row r="8380">
          <cell r="A8380" t="str">
            <v>033152200201</v>
          </cell>
          <cell r="B8380" t="str">
            <v>33152200201</v>
          </cell>
          <cell r="C8380" t="str">
            <v>手术费</v>
          </cell>
          <cell r="D8380" t="str">
            <v>08</v>
          </cell>
          <cell r="E8380" t="str">
            <v>手术治疗费</v>
          </cell>
          <cell r="F8380" t="str">
            <v>10</v>
          </cell>
          <cell r="G8380" t="str">
            <v>小儿肌性斜颈矫正术</v>
          </cell>
        </row>
        <row r="8380">
          <cell r="J8380" t="str">
            <v>次</v>
          </cell>
          <cell r="K8380">
            <v>780</v>
          </cell>
          <cell r="L8380">
            <v>702</v>
          </cell>
          <cell r="M8380">
            <v>597</v>
          </cell>
        </row>
        <row r="8380">
          <cell r="O8380" t="str">
            <v>医保</v>
          </cell>
        </row>
        <row r="8381">
          <cell r="A8381" t="str">
            <v>033152200300</v>
          </cell>
          <cell r="B8381" t="str">
            <v>331522003</v>
          </cell>
          <cell r="C8381" t="str">
            <v>手术费</v>
          </cell>
          <cell r="D8381" t="str">
            <v>08</v>
          </cell>
          <cell r="E8381" t="str">
            <v>手术治疗费</v>
          </cell>
          <cell r="F8381" t="str">
            <v>10</v>
          </cell>
          <cell r="G8381" t="str">
            <v>骨化性肌炎局部切除术</v>
          </cell>
        </row>
        <row r="8381">
          <cell r="J8381" t="str">
            <v>每个部位</v>
          </cell>
          <cell r="K8381">
            <v>850</v>
          </cell>
          <cell r="L8381">
            <v>850</v>
          </cell>
          <cell r="M8381">
            <v>723</v>
          </cell>
        </row>
        <row r="8381">
          <cell r="O8381" t="str">
            <v>医保</v>
          </cell>
        </row>
        <row r="8382">
          <cell r="A8382" t="str">
            <v>033152200301</v>
          </cell>
          <cell r="B8382" t="str">
            <v>33152200301</v>
          </cell>
          <cell r="C8382" t="str">
            <v>手术费</v>
          </cell>
          <cell r="D8382" t="str">
            <v>08</v>
          </cell>
          <cell r="E8382" t="str">
            <v>手术治疗费</v>
          </cell>
          <cell r="F8382" t="str">
            <v>10</v>
          </cell>
          <cell r="G8382" t="str">
            <v>小儿骨化性肌炎局部切除术</v>
          </cell>
        </row>
        <row r="8382">
          <cell r="J8382" t="str">
            <v>每个部位</v>
          </cell>
          <cell r="K8382">
            <v>1105</v>
          </cell>
          <cell r="L8382">
            <v>1105</v>
          </cell>
          <cell r="M8382">
            <v>939</v>
          </cell>
        </row>
        <row r="8382">
          <cell r="O8382" t="str">
            <v>医保</v>
          </cell>
        </row>
        <row r="8383">
          <cell r="A8383" t="str">
            <v>033152200400</v>
          </cell>
          <cell r="B8383" t="str">
            <v>331522004</v>
          </cell>
          <cell r="C8383" t="str">
            <v>手术费</v>
          </cell>
          <cell r="D8383" t="str">
            <v>08</v>
          </cell>
          <cell r="E8383" t="str">
            <v>手术治疗费</v>
          </cell>
          <cell r="F8383" t="str">
            <v>10</v>
          </cell>
          <cell r="G8383" t="str">
            <v>脑瘫肌力肌张力调整术</v>
          </cell>
          <cell r="H8383" t="str">
            <v>含上下肢体肌腱松解、延长、切断</v>
          </cell>
        </row>
        <row r="8383">
          <cell r="J8383" t="str">
            <v>单肢</v>
          </cell>
          <cell r="K8383">
            <v>1350</v>
          </cell>
          <cell r="L8383">
            <v>1350</v>
          </cell>
          <cell r="M8383">
            <v>1148</v>
          </cell>
          <cell r="N8383" t="str">
            <v>神经移位三甲医院加收270元，三甲以下医院加收270元</v>
          </cell>
          <cell r="O8383" t="str">
            <v>医保</v>
          </cell>
        </row>
        <row r="8384">
          <cell r="A8384" t="str">
            <v>033152200401</v>
          </cell>
          <cell r="B8384" t="str">
            <v>33152200401</v>
          </cell>
          <cell r="C8384" t="str">
            <v>手术费</v>
          </cell>
          <cell r="D8384" t="str">
            <v>08</v>
          </cell>
          <cell r="E8384" t="str">
            <v>手术治疗费</v>
          </cell>
          <cell r="F8384" t="str">
            <v>10</v>
          </cell>
          <cell r="G8384" t="str">
            <v>脑瘫肌力肌张力调整术-神经移位</v>
          </cell>
        </row>
        <row r="8384">
          <cell r="J8384" t="str">
            <v>单肢</v>
          </cell>
          <cell r="K8384">
            <v>1620</v>
          </cell>
          <cell r="L8384">
            <v>1620</v>
          </cell>
          <cell r="M8384">
            <v>1377</v>
          </cell>
          <cell r="N8384" t="str">
            <v>神经移位</v>
          </cell>
          <cell r="O8384" t="str">
            <v>医保</v>
          </cell>
        </row>
        <row r="8385">
          <cell r="A8385" t="str">
            <v>033152200402</v>
          </cell>
          <cell r="B8385" t="str">
            <v>33152200402</v>
          </cell>
          <cell r="C8385" t="str">
            <v>手术费</v>
          </cell>
          <cell r="D8385" t="str">
            <v>08</v>
          </cell>
          <cell r="E8385" t="str">
            <v>手术治疗费</v>
          </cell>
          <cell r="F8385" t="str">
            <v>10</v>
          </cell>
          <cell r="G8385" t="str">
            <v>小儿脑瘫肌力肌张力调整术</v>
          </cell>
        </row>
        <row r="8385">
          <cell r="J8385" t="str">
            <v>单肢</v>
          </cell>
          <cell r="K8385">
            <v>1755</v>
          </cell>
          <cell r="L8385">
            <v>1755</v>
          </cell>
          <cell r="M8385">
            <v>1492</v>
          </cell>
        </row>
        <row r="8385">
          <cell r="O8385" t="str">
            <v>医保</v>
          </cell>
        </row>
        <row r="8386">
          <cell r="A8386" t="str">
            <v>033152200403</v>
          </cell>
          <cell r="B8386" t="str">
            <v>33152200403</v>
          </cell>
          <cell r="C8386" t="str">
            <v>手术费</v>
          </cell>
          <cell r="D8386" t="str">
            <v>08</v>
          </cell>
          <cell r="E8386" t="str">
            <v>手术治疗费</v>
          </cell>
          <cell r="F8386" t="str">
            <v>10</v>
          </cell>
          <cell r="G8386" t="str">
            <v>小儿脑瘫肌力肌张力调整术-神经移位</v>
          </cell>
        </row>
        <row r="8386">
          <cell r="J8386" t="str">
            <v>单肢</v>
          </cell>
          <cell r="K8386">
            <v>2106</v>
          </cell>
          <cell r="L8386">
            <v>2106</v>
          </cell>
          <cell r="M8386">
            <v>1790</v>
          </cell>
          <cell r="N8386" t="str">
            <v>神经移位</v>
          </cell>
          <cell r="O8386" t="str">
            <v>医保</v>
          </cell>
        </row>
        <row r="8387">
          <cell r="A8387" t="str">
            <v>033152200500</v>
          </cell>
          <cell r="B8387" t="str">
            <v>331522005</v>
          </cell>
          <cell r="C8387" t="str">
            <v>手术费</v>
          </cell>
          <cell r="D8387" t="str">
            <v>08</v>
          </cell>
          <cell r="E8387" t="str">
            <v>手术治疗费</v>
          </cell>
          <cell r="F8387" t="str">
            <v>10</v>
          </cell>
          <cell r="G8387" t="str">
            <v>上肢筋膜间室综合征切开减压术</v>
          </cell>
        </row>
        <row r="8387">
          <cell r="J8387" t="str">
            <v>次</v>
          </cell>
          <cell r="K8387">
            <v>500</v>
          </cell>
          <cell r="L8387">
            <v>500</v>
          </cell>
          <cell r="M8387">
            <v>425</v>
          </cell>
        </row>
        <row r="8387">
          <cell r="O8387" t="str">
            <v>医保</v>
          </cell>
        </row>
        <row r="8388">
          <cell r="A8388" t="str">
            <v>033152200501</v>
          </cell>
          <cell r="B8388" t="str">
            <v>33152200501</v>
          </cell>
          <cell r="C8388" t="str">
            <v>手术费</v>
          </cell>
          <cell r="D8388" t="str">
            <v>08</v>
          </cell>
          <cell r="E8388" t="str">
            <v>手术治疗费</v>
          </cell>
          <cell r="F8388" t="str">
            <v>10</v>
          </cell>
          <cell r="G8388" t="str">
            <v>小儿上肢筋膜间室综合征切开减压术</v>
          </cell>
        </row>
        <row r="8388">
          <cell r="J8388" t="str">
            <v>次</v>
          </cell>
          <cell r="K8388">
            <v>650</v>
          </cell>
          <cell r="L8388">
            <v>650</v>
          </cell>
          <cell r="M8388">
            <v>553</v>
          </cell>
        </row>
        <row r="8388">
          <cell r="O8388" t="str">
            <v>医保</v>
          </cell>
        </row>
        <row r="8389">
          <cell r="A8389" t="str">
            <v>033152200600</v>
          </cell>
          <cell r="B8389" t="str">
            <v>331522006</v>
          </cell>
          <cell r="C8389" t="str">
            <v>手术费</v>
          </cell>
          <cell r="D8389" t="str">
            <v>08</v>
          </cell>
          <cell r="E8389" t="str">
            <v>手术治疗费</v>
          </cell>
          <cell r="F8389" t="str">
            <v>10</v>
          </cell>
          <cell r="G8389" t="str">
            <v>肱二头肌腱断裂修补术</v>
          </cell>
          <cell r="H8389" t="str">
            <v>包括肱三头肌腱断裂修补术</v>
          </cell>
        </row>
        <row r="8389">
          <cell r="J8389" t="str">
            <v>次</v>
          </cell>
          <cell r="K8389">
            <v>990</v>
          </cell>
          <cell r="L8389">
            <v>891</v>
          </cell>
          <cell r="M8389">
            <v>757</v>
          </cell>
        </row>
        <row r="8389">
          <cell r="O8389" t="str">
            <v>医保</v>
          </cell>
        </row>
        <row r="8390">
          <cell r="A8390" t="str">
            <v>033152200601</v>
          </cell>
          <cell r="B8390" t="str">
            <v>33152200601</v>
          </cell>
          <cell r="C8390" t="str">
            <v>手术费</v>
          </cell>
          <cell r="D8390" t="str">
            <v>08</v>
          </cell>
          <cell r="E8390" t="str">
            <v>手术治疗费</v>
          </cell>
          <cell r="F8390" t="str">
            <v>10</v>
          </cell>
          <cell r="G8390" t="str">
            <v>肱三头肌腱断裂修补术</v>
          </cell>
        </row>
        <row r="8390">
          <cell r="J8390" t="str">
            <v>次</v>
          </cell>
          <cell r="K8390">
            <v>990</v>
          </cell>
          <cell r="L8390">
            <v>891</v>
          </cell>
          <cell r="M8390">
            <v>757</v>
          </cell>
          <cell r="N8390" t="str">
            <v>肱三头肌腱断裂修补术</v>
          </cell>
          <cell r="O8390" t="str">
            <v>医保</v>
          </cell>
        </row>
        <row r="8391">
          <cell r="A8391" t="str">
            <v>033152200602</v>
          </cell>
          <cell r="B8391" t="str">
            <v>33152200602</v>
          </cell>
          <cell r="C8391" t="str">
            <v>手术费</v>
          </cell>
          <cell r="D8391" t="str">
            <v>08</v>
          </cell>
          <cell r="E8391" t="str">
            <v>手术治疗费</v>
          </cell>
          <cell r="F8391" t="str">
            <v>10</v>
          </cell>
          <cell r="G8391" t="str">
            <v>小儿肱二头肌腱断裂修补术</v>
          </cell>
        </row>
        <row r="8391">
          <cell r="J8391" t="str">
            <v>次</v>
          </cell>
          <cell r="K8391">
            <v>1287</v>
          </cell>
          <cell r="L8391">
            <v>1158</v>
          </cell>
          <cell r="M8391">
            <v>984</v>
          </cell>
        </row>
        <row r="8391">
          <cell r="O8391" t="str">
            <v>医保</v>
          </cell>
        </row>
        <row r="8392">
          <cell r="A8392" t="str">
            <v>033152200700</v>
          </cell>
          <cell r="B8392" t="str">
            <v>331522007</v>
          </cell>
          <cell r="C8392" t="str">
            <v>手术费</v>
          </cell>
          <cell r="D8392" t="str">
            <v>08</v>
          </cell>
          <cell r="E8392" t="str">
            <v>手术治疗费</v>
          </cell>
          <cell r="F8392" t="str">
            <v>10</v>
          </cell>
          <cell r="G8392" t="str">
            <v>岗上肌腱钙化沉淀物取出术</v>
          </cell>
        </row>
        <row r="8392">
          <cell r="J8392" t="str">
            <v>次</v>
          </cell>
          <cell r="K8392">
            <v>990</v>
          </cell>
          <cell r="L8392">
            <v>972</v>
          </cell>
          <cell r="M8392">
            <v>826</v>
          </cell>
        </row>
        <row r="8392">
          <cell r="O8392" t="str">
            <v>医保</v>
          </cell>
        </row>
        <row r="8393">
          <cell r="A8393" t="str">
            <v>033152200701</v>
          </cell>
          <cell r="B8393" t="str">
            <v>33152200701</v>
          </cell>
          <cell r="C8393" t="str">
            <v>手术费</v>
          </cell>
          <cell r="D8393" t="str">
            <v>08</v>
          </cell>
          <cell r="E8393" t="str">
            <v>手术治疗费</v>
          </cell>
          <cell r="F8393" t="str">
            <v>10</v>
          </cell>
          <cell r="G8393" t="str">
            <v>小儿岗上肌腱钙化沉淀物取出术</v>
          </cell>
        </row>
        <row r="8393">
          <cell r="J8393" t="str">
            <v>次</v>
          </cell>
          <cell r="K8393">
            <v>1287</v>
          </cell>
          <cell r="L8393">
            <v>1264</v>
          </cell>
          <cell r="M8393">
            <v>1074</v>
          </cell>
        </row>
        <row r="8393">
          <cell r="O8393" t="str">
            <v>医保</v>
          </cell>
        </row>
        <row r="8394">
          <cell r="A8394" t="str">
            <v>033152200702</v>
          </cell>
          <cell r="B8394" t="str">
            <v>33152200702</v>
          </cell>
          <cell r="C8394" t="str">
            <v>手术费</v>
          </cell>
          <cell r="D8394" t="str">
            <v>08</v>
          </cell>
          <cell r="E8394" t="str">
            <v>手术治疗费</v>
          </cell>
          <cell r="F8394" t="str">
            <v>10</v>
          </cell>
          <cell r="G8394" t="str">
            <v>经关节镜岗上肌腱钙化沉淀物取出术</v>
          </cell>
        </row>
        <row r="8394">
          <cell r="J8394" t="str">
            <v>次</v>
          </cell>
          <cell r="K8394">
            <v>1540</v>
          </cell>
          <cell r="L8394">
            <v>1452</v>
          </cell>
          <cell r="M8394">
            <v>1234</v>
          </cell>
        </row>
        <row r="8394">
          <cell r="O8394" t="str">
            <v>医保</v>
          </cell>
        </row>
        <row r="8395">
          <cell r="A8395" t="str">
            <v>033152200703</v>
          </cell>
          <cell r="B8395" t="str">
            <v>33152200703</v>
          </cell>
          <cell r="C8395" t="str">
            <v>手术费</v>
          </cell>
          <cell r="D8395" t="str">
            <v>08</v>
          </cell>
          <cell r="E8395" t="str">
            <v>手术治疗费</v>
          </cell>
          <cell r="F8395" t="str">
            <v>10</v>
          </cell>
          <cell r="G8395" t="str">
            <v>小儿经关节镜岗上肌腱钙化沉淀物取出术</v>
          </cell>
        </row>
        <row r="8395">
          <cell r="J8395" t="str">
            <v>次</v>
          </cell>
          <cell r="K8395">
            <v>2002</v>
          </cell>
          <cell r="L8395">
            <v>1888</v>
          </cell>
          <cell r="M8395">
            <v>1605</v>
          </cell>
        </row>
        <row r="8395">
          <cell r="O8395" t="str">
            <v>医保</v>
          </cell>
        </row>
        <row r="8396">
          <cell r="A8396" t="str">
            <v>033152200800</v>
          </cell>
          <cell r="B8396" t="str">
            <v>331522008</v>
          </cell>
          <cell r="C8396" t="str">
            <v>手术费</v>
          </cell>
          <cell r="D8396" t="str">
            <v>08</v>
          </cell>
          <cell r="E8396" t="str">
            <v>手术治疗费</v>
          </cell>
          <cell r="F8396" t="str">
            <v>10</v>
          </cell>
          <cell r="G8396" t="str">
            <v>肩袖破裂修补术</v>
          </cell>
          <cell r="H8396" t="str">
            <v>包括前盂唇损伤修补术（BANKART）、上盂唇撕裂修复术（SLAP）、盂唇修复术</v>
          </cell>
        </row>
        <row r="8396">
          <cell r="J8396" t="str">
            <v>次</v>
          </cell>
          <cell r="K8396">
            <v>1300</v>
          </cell>
          <cell r="L8396">
            <v>1240</v>
          </cell>
          <cell r="M8396">
            <v>1054</v>
          </cell>
        </row>
        <row r="8396">
          <cell r="O8396" t="str">
            <v>医保</v>
          </cell>
        </row>
        <row r="8397">
          <cell r="A8397" t="str">
            <v>033152200801</v>
          </cell>
          <cell r="B8397" t="str">
            <v>33152200801</v>
          </cell>
          <cell r="C8397" t="str">
            <v>手术费</v>
          </cell>
          <cell r="D8397" t="str">
            <v>08</v>
          </cell>
          <cell r="E8397" t="str">
            <v>手术治疗费</v>
          </cell>
          <cell r="F8397" t="str">
            <v>10</v>
          </cell>
          <cell r="G8397" t="str">
            <v>肩袖破裂修补术-前盂唇损伤修补术</v>
          </cell>
        </row>
        <row r="8397">
          <cell r="J8397" t="str">
            <v>次</v>
          </cell>
          <cell r="K8397">
            <v>1300</v>
          </cell>
          <cell r="L8397">
            <v>1240</v>
          </cell>
          <cell r="M8397">
            <v>1054</v>
          </cell>
          <cell r="N8397" t="str">
            <v>前盂唇损伤修补术（BANKART）</v>
          </cell>
          <cell r="O8397" t="str">
            <v>医保</v>
          </cell>
        </row>
        <row r="8398">
          <cell r="A8398" t="str">
            <v>033152200802</v>
          </cell>
          <cell r="B8398" t="str">
            <v>33152200802</v>
          </cell>
          <cell r="C8398" t="str">
            <v>手术费</v>
          </cell>
          <cell r="D8398" t="str">
            <v>08</v>
          </cell>
          <cell r="E8398" t="str">
            <v>手术治疗费</v>
          </cell>
          <cell r="F8398" t="str">
            <v>10</v>
          </cell>
          <cell r="G8398" t="str">
            <v>肩袖破裂修补术-上盂唇撕裂修复术</v>
          </cell>
        </row>
        <row r="8398">
          <cell r="J8398" t="str">
            <v>次</v>
          </cell>
          <cell r="K8398">
            <v>1300</v>
          </cell>
          <cell r="L8398">
            <v>1240</v>
          </cell>
          <cell r="M8398">
            <v>1054</v>
          </cell>
          <cell r="N8398" t="str">
            <v>上盂唇撕裂修复术（SLAP）</v>
          </cell>
          <cell r="O8398" t="str">
            <v>医保</v>
          </cell>
        </row>
        <row r="8399">
          <cell r="A8399" t="str">
            <v>033152200803</v>
          </cell>
          <cell r="B8399" t="str">
            <v>33152200803</v>
          </cell>
          <cell r="C8399" t="str">
            <v>手术费</v>
          </cell>
          <cell r="D8399" t="str">
            <v>08</v>
          </cell>
          <cell r="E8399" t="str">
            <v>手术治疗费</v>
          </cell>
          <cell r="F8399" t="str">
            <v>10</v>
          </cell>
          <cell r="G8399" t="str">
            <v>肩袖破裂修补术-盂唇修复术</v>
          </cell>
        </row>
        <row r="8399">
          <cell r="J8399" t="str">
            <v>次</v>
          </cell>
          <cell r="K8399">
            <v>1300</v>
          </cell>
          <cell r="L8399">
            <v>1240</v>
          </cell>
          <cell r="M8399">
            <v>1054</v>
          </cell>
          <cell r="N8399" t="str">
            <v>盂唇修复术</v>
          </cell>
          <cell r="O8399" t="str">
            <v>医保</v>
          </cell>
        </row>
        <row r="8400">
          <cell r="A8400" t="str">
            <v>033152200804</v>
          </cell>
          <cell r="B8400" t="str">
            <v>33152200804</v>
          </cell>
          <cell r="C8400" t="str">
            <v>手术费</v>
          </cell>
          <cell r="D8400" t="str">
            <v>08</v>
          </cell>
          <cell r="E8400" t="str">
            <v>手术治疗费</v>
          </cell>
          <cell r="F8400" t="str">
            <v>10</v>
          </cell>
          <cell r="G8400" t="str">
            <v>小儿肩袖破裂修补术</v>
          </cell>
        </row>
        <row r="8400">
          <cell r="J8400" t="str">
            <v>次</v>
          </cell>
          <cell r="K8400">
            <v>1690</v>
          </cell>
          <cell r="L8400">
            <v>1612</v>
          </cell>
          <cell r="M8400">
            <v>1370</v>
          </cell>
        </row>
        <row r="8400">
          <cell r="O8400" t="str">
            <v>医保</v>
          </cell>
        </row>
        <row r="8401">
          <cell r="A8401" t="str">
            <v>033152200805</v>
          </cell>
          <cell r="B8401" t="str">
            <v>33152200805</v>
          </cell>
          <cell r="C8401" t="str">
            <v>手术费</v>
          </cell>
          <cell r="D8401" t="str">
            <v>08</v>
          </cell>
          <cell r="E8401" t="str">
            <v>手术治疗费</v>
          </cell>
          <cell r="F8401" t="str">
            <v>10</v>
          </cell>
          <cell r="G8401" t="str">
            <v>经关节镜肩袖破裂修补术</v>
          </cell>
        </row>
        <row r="8401">
          <cell r="J8401" t="str">
            <v>次</v>
          </cell>
          <cell r="K8401">
            <v>1850</v>
          </cell>
          <cell r="L8401">
            <v>1720</v>
          </cell>
          <cell r="M8401">
            <v>1462</v>
          </cell>
        </row>
        <row r="8401">
          <cell r="O8401" t="str">
            <v>医保</v>
          </cell>
        </row>
        <row r="8402">
          <cell r="A8402" t="str">
            <v>033152200806</v>
          </cell>
          <cell r="B8402" t="str">
            <v>33152200806</v>
          </cell>
          <cell r="C8402" t="str">
            <v>手术费</v>
          </cell>
          <cell r="D8402" t="str">
            <v>08</v>
          </cell>
          <cell r="E8402" t="str">
            <v>手术治疗费</v>
          </cell>
          <cell r="F8402" t="str">
            <v>10</v>
          </cell>
          <cell r="G8402" t="str">
            <v>小儿经关节镜肩袖破裂修补术</v>
          </cell>
        </row>
        <row r="8402">
          <cell r="J8402" t="str">
            <v>次</v>
          </cell>
          <cell r="K8402">
            <v>2405</v>
          </cell>
          <cell r="L8402">
            <v>2236</v>
          </cell>
          <cell r="M8402">
            <v>1901</v>
          </cell>
        </row>
        <row r="8402">
          <cell r="O8402" t="str">
            <v>医保</v>
          </cell>
        </row>
        <row r="8403">
          <cell r="A8403" t="str">
            <v>033152200900</v>
          </cell>
          <cell r="B8403" t="str">
            <v>331522009</v>
          </cell>
          <cell r="C8403" t="str">
            <v>手术费</v>
          </cell>
          <cell r="D8403" t="str">
            <v>08</v>
          </cell>
          <cell r="E8403" t="str">
            <v>手术治疗费</v>
          </cell>
          <cell r="F8403" t="str">
            <v>10</v>
          </cell>
          <cell r="G8403" t="str">
            <v>腕管综合症切开减压术</v>
          </cell>
        </row>
        <row r="8403">
          <cell r="J8403" t="str">
            <v>次</v>
          </cell>
          <cell r="K8403">
            <v>600</v>
          </cell>
          <cell r="L8403">
            <v>540</v>
          </cell>
          <cell r="M8403">
            <v>459</v>
          </cell>
        </row>
        <row r="8403">
          <cell r="O8403" t="str">
            <v>医保</v>
          </cell>
        </row>
        <row r="8404">
          <cell r="A8404" t="str">
            <v>033152200901</v>
          </cell>
          <cell r="B8404" t="str">
            <v>33152200901</v>
          </cell>
          <cell r="C8404" t="str">
            <v>手术费</v>
          </cell>
          <cell r="D8404" t="str">
            <v>08</v>
          </cell>
          <cell r="E8404" t="str">
            <v>手术治疗费</v>
          </cell>
          <cell r="F8404" t="str">
            <v>10</v>
          </cell>
          <cell r="G8404" t="str">
            <v>小儿腕管综合症切开减压术</v>
          </cell>
        </row>
        <row r="8404">
          <cell r="J8404" t="str">
            <v>次</v>
          </cell>
          <cell r="K8404">
            <v>780</v>
          </cell>
          <cell r="L8404">
            <v>702</v>
          </cell>
          <cell r="M8404">
            <v>597</v>
          </cell>
        </row>
        <row r="8404">
          <cell r="O8404" t="str">
            <v>医保</v>
          </cell>
        </row>
        <row r="8405">
          <cell r="A8405" t="str">
            <v>033152201000</v>
          </cell>
          <cell r="B8405" t="str">
            <v>331522010</v>
          </cell>
          <cell r="C8405" t="str">
            <v>手术费</v>
          </cell>
          <cell r="D8405" t="str">
            <v>08</v>
          </cell>
          <cell r="E8405" t="str">
            <v>手术治疗费</v>
          </cell>
          <cell r="F8405" t="str">
            <v>10</v>
          </cell>
          <cell r="G8405" t="str">
            <v>肱二头肌长头腱脱位修复术</v>
          </cell>
          <cell r="H8405" t="str">
            <v>包括肱三头肌长头腱脱位修补术</v>
          </cell>
        </row>
        <row r="8405">
          <cell r="J8405" t="str">
            <v>次</v>
          </cell>
          <cell r="K8405">
            <v>1060</v>
          </cell>
          <cell r="L8405">
            <v>1060</v>
          </cell>
          <cell r="M8405">
            <v>901</v>
          </cell>
        </row>
        <row r="8405">
          <cell r="O8405" t="str">
            <v>医保</v>
          </cell>
        </row>
        <row r="8406">
          <cell r="A8406" t="str">
            <v>033152201001</v>
          </cell>
          <cell r="B8406" t="str">
            <v>33152201001</v>
          </cell>
          <cell r="C8406" t="str">
            <v>手术费</v>
          </cell>
          <cell r="D8406" t="str">
            <v>08</v>
          </cell>
          <cell r="E8406" t="str">
            <v>手术治疗费</v>
          </cell>
          <cell r="F8406" t="str">
            <v>10</v>
          </cell>
          <cell r="G8406" t="str">
            <v>肱三头肌长头腱脱位修复术</v>
          </cell>
        </row>
        <row r="8406">
          <cell r="J8406" t="str">
            <v>次</v>
          </cell>
          <cell r="K8406">
            <v>1060</v>
          </cell>
          <cell r="L8406">
            <v>1060</v>
          </cell>
          <cell r="M8406">
            <v>901</v>
          </cell>
          <cell r="N8406" t="str">
            <v>肱三头肌长头腱脱位修补术</v>
          </cell>
          <cell r="O8406" t="str">
            <v>医保</v>
          </cell>
        </row>
        <row r="8407">
          <cell r="A8407" t="str">
            <v>033152201002</v>
          </cell>
          <cell r="B8407" t="str">
            <v>33152201002</v>
          </cell>
          <cell r="C8407" t="str">
            <v>手术费</v>
          </cell>
          <cell r="D8407" t="str">
            <v>08</v>
          </cell>
          <cell r="E8407" t="str">
            <v>手术治疗费</v>
          </cell>
          <cell r="F8407" t="str">
            <v>10</v>
          </cell>
          <cell r="G8407" t="str">
            <v>小儿肱二头肌长头腱脱位修复术</v>
          </cell>
        </row>
        <row r="8407">
          <cell r="J8407" t="str">
            <v>次</v>
          </cell>
          <cell r="K8407">
            <v>1378</v>
          </cell>
          <cell r="L8407">
            <v>1378</v>
          </cell>
          <cell r="M8407">
            <v>1171</v>
          </cell>
        </row>
        <row r="8407">
          <cell r="O8407" t="str">
            <v>医保</v>
          </cell>
        </row>
        <row r="8408">
          <cell r="A8408" t="str">
            <v>033152201003</v>
          </cell>
          <cell r="B8408" t="str">
            <v>33152201003</v>
          </cell>
          <cell r="C8408" t="str">
            <v>手术费</v>
          </cell>
          <cell r="D8408" t="str">
            <v>08</v>
          </cell>
          <cell r="E8408" t="str">
            <v>手术治疗费</v>
          </cell>
          <cell r="F8408" t="str">
            <v>10</v>
          </cell>
          <cell r="G8408" t="str">
            <v>小儿肱三头肌长头腱脱位修复术</v>
          </cell>
        </row>
        <row r="8408">
          <cell r="J8408" t="str">
            <v>次</v>
          </cell>
          <cell r="K8408">
            <v>1378</v>
          </cell>
          <cell r="L8408">
            <v>1378</v>
          </cell>
          <cell r="M8408">
            <v>1171</v>
          </cell>
        </row>
        <row r="8408">
          <cell r="O8408" t="str">
            <v>医保</v>
          </cell>
        </row>
        <row r="8409">
          <cell r="A8409" t="str">
            <v>033152201100</v>
          </cell>
          <cell r="B8409" t="str">
            <v>331522011</v>
          </cell>
          <cell r="C8409" t="str">
            <v>手术费</v>
          </cell>
          <cell r="D8409" t="str">
            <v>08</v>
          </cell>
          <cell r="E8409" t="str">
            <v>手术治疗费</v>
          </cell>
          <cell r="F8409" t="str">
            <v>10</v>
          </cell>
          <cell r="G8409" t="str">
            <v>格林先天性高肩胛症手术</v>
          </cell>
        </row>
        <row r="8409">
          <cell r="J8409" t="str">
            <v>次</v>
          </cell>
          <cell r="K8409">
            <v>1250</v>
          </cell>
          <cell r="L8409">
            <v>1250</v>
          </cell>
          <cell r="M8409">
            <v>1063</v>
          </cell>
        </row>
        <row r="8409">
          <cell r="O8409" t="str">
            <v>医保</v>
          </cell>
        </row>
        <row r="8410">
          <cell r="A8410" t="str">
            <v>033152201101</v>
          </cell>
          <cell r="B8410" t="str">
            <v>33152201101</v>
          </cell>
          <cell r="C8410" t="str">
            <v>手术费</v>
          </cell>
          <cell r="D8410" t="str">
            <v>08</v>
          </cell>
          <cell r="E8410" t="str">
            <v>手术治疗费</v>
          </cell>
          <cell r="F8410" t="str">
            <v>10</v>
          </cell>
          <cell r="G8410" t="str">
            <v>小儿格林先天性高肩胛症手术</v>
          </cell>
        </row>
        <row r="8410">
          <cell r="J8410" t="str">
            <v>次</v>
          </cell>
          <cell r="K8410">
            <v>1625</v>
          </cell>
          <cell r="L8410">
            <v>1625</v>
          </cell>
          <cell r="M8410">
            <v>1381</v>
          </cell>
        </row>
        <row r="8410">
          <cell r="O8410" t="str">
            <v>医保</v>
          </cell>
        </row>
        <row r="8411">
          <cell r="A8411" t="str">
            <v>033152201200</v>
          </cell>
          <cell r="B8411" t="str">
            <v>331522012</v>
          </cell>
          <cell r="C8411" t="str">
            <v>手术费</v>
          </cell>
          <cell r="D8411" t="str">
            <v>08</v>
          </cell>
          <cell r="E8411" t="str">
            <v>手术治疗费</v>
          </cell>
          <cell r="F8411" t="str">
            <v>10</v>
          </cell>
          <cell r="G8411" t="str">
            <v>臀大肌挛缩切除术</v>
          </cell>
        </row>
        <row r="8411">
          <cell r="J8411" t="str">
            <v>次</v>
          </cell>
          <cell r="K8411">
            <v>960</v>
          </cell>
          <cell r="L8411">
            <v>960</v>
          </cell>
          <cell r="M8411">
            <v>816</v>
          </cell>
        </row>
        <row r="8411">
          <cell r="O8411" t="str">
            <v>医保</v>
          </cell>
        </row>
        <row r="8412">
          <cell r="A8412" t="str">
            <v>033152201201</v>
          </cell>
          <cell r="B8412" t="str">
            <v>33152201201</v>
          </cell>
          <cell r="C8412" t="str">
            <v>手术费</v>
          </cell>
          <cell r="D8412" t="str">
            <v>08</v>
          </cell>
          <cell r="E8412" t="str">
            <v>手术治疗费</v>
          </cell>
          <cell r="F8412" t="str">
            <v>10</v>
          </cell>
          <cell r="G8412" t="str">
            <v>小儿臀大肌挛缩切除术</v>
          </cell>
        </row>
        <row r="8412">
          <cell r="J8412" t="str">
            <v>次</v>
          </cell>
          <cell r="K8412">
            <v>1248</v>
          </cell>
          <cell r="L8412">
            <v>1248</v>
          </cell>
          <cell r="M8412">
            <v>1061</v>
          </cell>
        </row>
        <row r="8412">
          <cell r="O8412" t="str">
            <v>医保</v>
          </cell>
        </row>
        <row r="8413">
          <cell r="A8413" t="str">
            <v>033152201300</v>
          </cell>
          <cell r="B8413" t="str">
            <v>331522013</v>
          </cell>
          <cell r="C8413" t="str">
            <v>手术费</v>
          </cell>
          <cell r="D8413" t="str">
            <v>08</v>
          </cell>
          <cell r="E8413" t="str">
            <v>手术治疗费</v>
          </cell>
          <cell r="F8413" t="str">
            <v>10</v>
          </cell>
          <cell r="G8413" t="str">
            <v>髂胫束松解术</v>
          </cell>
        </row>
        <row r="8413">
          <cell r="J8413" t="str">
            <v>次</v>
          </cell>
          <cell r="K8413">
            <v>640</v>
          </cell>
          <cell r="L8413">
            <v>640</v>
          </cell>
          <cell r="M8413">
            <v>544</v>
          </cell>
        </row>
        <row r="8413">
          <cell r="O8413" t="str">
            <v>医保</v>
          </cell>
        </row>
        <row r="8414">
          <cell r="A8414" t="str">
            <v>033152201301</v>
          </cell>
          <cell r="B8414" t="str">
            <v>33152201301</v>
          </cell>
          <cell r="C8414" t="str">
            <v>手术费</v>
          </cell>
          <cell r="D8414" t="str">
            <v>08</v>
          </cell>
          <cell r="E8414" t="str">
            <v>手术治疗费</v>
          </cell>
          <cell r="F8414" t="str">
            <v>10</v>
          </cell>
          <cell r="G8414" t="str">
            <v>小儿髂胫束松解术</v>
          </cell>
        </row>
        <row r="8414">
          <cell r="J8414" t="str">
            <v>次</v>
          </cell>
          <cell r="K8414">
            <v>832</v>
          </cell>
          <cell r="L8414">
            <v>832</v>
          </cell>
          <cell r="M8414">
            <v>707</v>
          </cell>
        </row>
        <row r="8414">
          <cell r="O8414" t="str">
            <v>医保</v>
          </cell>
        </row>
        <row r="8415">
          <cell r="A8415" t="str">
            <v>033152201400</v>
          </cell>
          <cell r="B8415" t="str">
            <v>331522014</v>
          </cell>
          <cell r="C8415" t="str">
            <v>手术费</v>
          </cell>
          <cell r="D8415" t="str">
            <v>08</v>
          </cell>
          <cell r="E8415" t="str">
            <v>手术治疗费</v>
          </cell>
          <cell r="F8415" t="str">
            <v>10</v>
          </cell>
          <cell r="G8415" t="str">
            <v>下肢筋膜间室综合征切开减压术</v>
          </cell>
        </row>
        <row r="8415">
          <cell r="J8415" t="str">
            <v>次</v>
          </cell>
          <cell r="K8415">
            <v>930</v>
          </cell>
          <cell r="L8415">
            <v>792</v>
          </cell>
          <cell r="M8415">
            <v>673</v>
          </cell>
        </row>
        <row r="8415">
          <cell r="O8415" t="str">
            <v>医保</v>
          </cell>
        </row>
        <row r="8416">
          <cell r="A8416" t="str">
            <v>033152201401</v>
          </cell>
          <cell r="B8416" t="str">
            <v>33152201401</v>
          </cell>
          <cell r="C8416" t="str">
            <v>手术费</v>
          </cell>
          <cell r="D8416" t="str">
            <v>08</v>
          </cell>
          <cell r="E8416" t="str">
            <v>手术治疗费</v>
          </cell>
          <cell r="F8416" t="str">
            <v>10</v>
          </cell>
          <cell r="G8416" t="str">
            <v>小儿下肢筋膜间室综合征切开减压术</v>
          </cell>
        </row>
        <row r="8416">
          <cell r="J8416" t="str">
            <v>次</v>
          </cell>
          <cell r="K8416">
            <v>1209</v>
          </cell>
          <cell r="L8416">
            <v>1030</v>
          </cell>
          <cell r="M8416">
            <v>876</v>
          </cell>
        </row>
        <row r="8416">
          <cell r="O8416" t="str">
            <v>医保</v>
          </cell>
        </row>
        <row r="8417">
          <cell r="A8417" t="str">
            <v>033152201500</v>
          </cell>
          <cell r="B8417" t="str">
            <v>331522015</v>
          </cell>
          <cell r="C8417" t="str">
            <v>手术费</v>
          </cell>
          <cell r="D8417" t="str">
            <v>08</v>
          </cell>
          <cell r="E8417" t="str">
            <v>手术治疗费</v>
          </cell>
          <cell r="F8417" t="str">
            <v>10</v>
          </cell>
          <cell r="G8417" t="str">
            <v>腓骨肌腱脱位修复术</v>
          </cell>
        </row>
        <row r="8417">
          <cell r="J8417" t="str">
            <v>次</v>
          </cell>
          <cell r="K8417">
            <v>1100</v>
          </cell>
          <cell r="L8417">
            <v>1053</v>
          </cell>
          <cell r="M8417">
            <v>895</v>
          </cell>
        </row>
        <row r="8417">
          <cell r="O8417" t="str">
            <v>医保</v>
          </cell>
        </row>
        <row r="8418">
          <cell r="A8418" t="str">
            <v>033152201501</v>
          </cell>
          <cell r="B8418" t="str">
            <v>33152201501</v>
          </cell>
          <cell r="C8418" t="str">
            <v>手术费</v>
          </cell>
          <cell r="D8418" t="str">
            <v>08</v>
          </cell>
          <cell r="E8418" t="str">
            <v>手术治疗费</v>
          </cell>
          <cell r="F8418" t="str">
            <v>10</v>
          </cell>
          <cell r="G8418" t="str">
            <v>小儿腓骨肌腱脱位修复术</v>
          </cell>
        </row>
        <row r="8418">
          <cell r="J8418" t="str">
            <v>次</v>
          </cell>
          <cell r="K8418">
            <v>1430</v>
          </cell>
          <cell r="L8418">
            <v>1369</v>
          </cell>
          <cell r="M8418">
            <v>1164</v>
          </cell>
        </row>
        <row r="8418">
          <cell r="O8418" t="str">
            <v>医保</v>
          </cell>
        </row>
        <row r="8419">
          <cell r="A8419" t="str">
            <v>033152201600</v>
          </cell>
          <cell r="B8419" t="str">
            <v>331522016</v>
          </cell>
          <cell r="C8419" t="str">
            <v>手术费</v>
          </cell>
          <cell r="D8419" t="str">
            <v>08</v>
          </cell>
          <cell r="E8419" t="str">
            <v>手术治疗费</v>
          </cell>
          <cell r="F8419" t="str">
            <v>10</v>
          </cell>
          <cell r="G8419" t="str">
            <v>跟腱断裂修补术</v>
          </cell>
          <cell r="H8419" t="str">
            <v>包括跟腱延长术</v>
          </cell>
        </row>
        <row r="8419">
          <cell r="J8419" t="str">
            <v>次</v>
          </cell>
          <cell r="K8419">
            <v>1210</v>
          </cell>
          <cell r="L8419">
            <v>1100</v>
          </cell>
          <cell r="M8419">
            <v>935</v>
          </cell>
        </row>
        <row r="8419">
          <cell r="O8419" t="str">
            <v>医保</v>
          </cell>
        </row>
        <row r="8420">
          <cell r="A8420" t="str">
            <v>033152201601</v>
          </cell>
          <cell r="B8420" t="str">
            <v>33152201601</v>
          </cell>
          <cell r="C8420" t="str">
            <v>手术费</v>
          </cell>
          <cell r="D8420" t="str">
            <v>08</v>
          </cell>
          <cell r="E8420" t="str">
            <v>手术治疗费</v>
          </cell>
          <cell r="F8420" t="str">
            <v>10</v>
          </cell>
          <cell r="G8420" t="str">
            <v>小儿跟腱断裂修补术</v>
          </cell>
        </row>
        <row r="8420">
          <cell r="J8420" t="str">
            <v>次</v>
          </cell>
          <cell r="K8420">
            <v>1573</v>
          </cell>
          <cell r="L8420">
            <v>1430</v>
          </cell>
          <cell r="M8420">
            <v>1216</v>
          </cell>
        </row>
        <row r="8420">
          <cell r="O8420" t="str">
            <v>医保</v>
          </cell>
        </row>
        <row r="8421">
          <cell r="A8421" t="str">
            <v>033152201602</v>
          </cell>
          <cell r="B8421" t="str">
            <v>33152201602</v>
          </cell>
          <cell r="C8421" t="str">
            <v>手术费</v>
          </cell>
          <cell r="D8421" t="str">
            <v>08</v>
          </cell>
          <cell r="E8421" t="str">
            <v>手术治疗费</v>
          </cell>
          <cell r="F8421" t="str">
            <v>10</v>
          </cell>
          <cell r="G8421" t="str">
            <v>跟腱延长术</v>
          </cell>
        </row>
        <row r="8421">
          <cell r="J8421" t="str">
            <v>次</v>
          </cell>
          <cell r="K8421">
            <v>1215</v>
          </cell>
          <cell r="L8421">
            <v>1094</v>
          </cell>
          <cell r="M8421">
            <v>930</v>
          </cell>
        </row>
        <row r="8421">
          <cell r="O8421" t="str">
            <v>医保</v>
          </cell>
        </row>
        <row r="8422">
          <cell r="A8422" t="str">
            <v>033152201603</v>
          </cell>
          <cell r="B8422" t="str">
            <v>33152201603</v>
          </cell>
          <cell r="C8422" t="str">
            <v>手术费</v>
          </cell>
          <cell r="D8422" t="str">
            <v>08</v>
          </cell>
          <cell r="E8422" t="str">
            <v>手术治疗费</v>
          </cell>
          <cell r="F8422" t="str">
            <v>10</v>
          </cell>
          <cell r="G8422" t="str">
            <v>小儿跟腱延长术</v>
          </cell>
        </row>
        <row r="8422">
          <cell r="J8422" t="str">
            <v>次</v>
          </cell>
          <cell r="K8422">
            <v>1580</v>
          </cell>
          <cell r="L8422">
            <v>1422</v>
          </cell>
          <cell r="M8422">
            <v>1209</v>
          </cell>
        </row>
        <row r="8422">
          <cell r="O8422" t="str">
            <v>医保</v>
          </cell>
        </row>
        <row r="8423">
          <cell r="B8423" t="str">
            <v>331523</v>
          </cell>
        </row>
        <row r="8423">
          <cell r="G8423" t="str">
            <v>骨关节其他手术</v>
          </cell>
        </row>
        <row r="8424">
          <cell r="A8424" t="str">
            <v>033152300100</v>
          </cell>
          <cell r="B8424" t="str">
            <v>331523001</v>
          </cell>
          <cell r="C8424" t="str">
            <v>手术费</v>
          </cell>
          <cell r="D8424" t="str">
            <v>08</v>
          </cell>
          <cell r="E8424" t="str">
            <v>手术治疗费</v>
          </cell>
          <cell r="F8424" t="str">
            <v>10</v>
          </cell>
          <cell r="G8424" t="str">
            <v>手法牵引复位术</v>
          </cell>
        </row>
        <row r="8424">
          <cell r="J8424" t="str">
            <v>次</v>
          </cell>
          <cell r="K8424">
            <v>180</v>
          </cell>
          <cell r="L8424">
            <v>160</v>
          </cell>
          <cell r="M8424">
            <v>136</v>
          </cell>
        </row>
        <row r="8424">
          <cell r="O8424" t="str">
            <v>医保</v>
          </cell>
        </row>
        <row r="8425">
          <cell r="A8425" t="str">
            <v>033152300101</v>
          </cell>
          <cell r="B8425" t="str">
            <v>33152300101</v>
          </cell>
          <cell r="C8425" t="str">
            <v>手术费</v>
          </cell>
          <cell r="D8425" t="str">
            <v>08</v>
          </cell>
          <cell r="E8425" t="str">
            <v>手术治疗费</v>
          </cell>
          <cell r="F8425" t="str">
            <v>10</v>
          </cell>
          <cell r="G8425" t="str">
            <v>小儿手法牵引复位术</v>
          </cell>
        </row>
        <row r="8425">
          <cell r="J8425" t="str">
            <v>次</v>
          </cell>
          <cell r="K8425">
            <v>234</v>
          </cell>
          <cell r="L8425">
            <v>208</v>
          </cell>
          <cell r="M8425">
            <v>177</v>
          </cell>
        </row>
        <row r="8425">
          <cell r="O8425" t="str">
            <v>医保</v>
          </cell>
        </row>
        <row r="8426">
          <cell r="A8426" t="str">
            <v>033152300200</v>
          </cell>
          <cell r="B8426" t="str">
            <v>331523002</v>
          </cell>
          <cell r="C8426" t="str">
            <v>手术费</v>
          </cell>
          <cell r="D8426" t="str">
            <v>08</v>
          </cell>
          <cell r="E8426" t="str">
            <v>手术治疗费</v>
          </cell>
          <cell r="F8426" t="str">
            <v>10</v>
          </cell>
          <cell r="G8426" t="str">
            <v>皮肤牵引术</v>
          </cell>
        </row>
        <row r="8426">
          <cell r="J8426" t="str">
            <v>日</v>
          </cell>
          <cell r="K8426">
            <v>12</v>
          </cell>
          <cell r="L8426">
            <v>12</v>
          </cell>
          <cell r="M8426">
            <v>10.2</v>
          </cell>
        </row>
        <row r="8426">
          <cell r="O8426" t="str">
            <v>医保</v>
          </cell>
        </row>
        <row r="8427">
          <cell r="A8427" t="str">
            <v>033152300201</v>
          </cell>
          <cell r="B8427" t="str">
            <v>33152300201</v>
          </cell>
          <cell r="C8427" t="str">
            <v>手术费</v>
          </cell>
          <cell r="D8427" t="str">
            <v>08</v>
          </cell>
          <cell r="E8427" t="str">
            <v>手术治疗费</v>
          </cell>
          <cell r="F8427" t="str">
            <v>10</v>
          </cell>
          <cell r="G8427" t="str">
            <v>小儿皮肤牵引术</v>
          </cell>
        </row>
        <row r="8427">
          <cell r="J8427" t="str">
            <v>日</v>
          </cell>
          <cell r="K8427">
            <v>16</v>
          </cell>
          <cell r="L8427">
            <v>16</v>
          </cell>
          <cell r="M8427">
            <v>13.6</v>
          </cell>
        </row>
        <row r="8427">
          <cell r="O8427" t="str">
            <v>医保</v>
          </cell>
        </row>
        <row r="8428">
          <cell r="A8428" t="str">
            <v>033152300300</v>
          </cell>
          <cell r="B8428" t="str">
            <v>331523003</v>
          </cell>
          <cell r="C8428" t="str">
            <v>手术费</v>
          </cell>
          <cell r="D8428" t="str">
            <v>08</v>
          </cell>
          <cell r="E8428" t="str">
            <v>手术治疗费</v>
          </cell>
          <cell r="F8428" t="str">
            <v>10</v>
          </cell>
          <cell r="G8428" t="str">
            <v>骨骼牵引术</v>
          </cell>
        </row>
        <row r="8428">
          <cell r="J8428" t="str">
            <v>次</v>
          </cell>
          <cell r="K8428">
            <v>260</v>
          </cell>
          <cell r="L8428">
            <v>234</v>
          </cell>
          <cell r="M8428">
            <v>199</v>
          </cell>
          <cell r="N8428" t="str">
            <v>骨骼牵引三甲医院42元/日，三甲以下医院38元/日</v>
          </cell>
          <cell r="O8428" t="str">
            <v>医保</v>
          </cell>
        </row>
        <row r="8429">
          <cell r="A8429" t="str">
            <v>033152300301</v>
          </cell>
          <cell r="B8429" t="str">
            <v>33152300301</v>
          </cell>
          <cell r="C8429" t="str">
            <v>手术费</v>
          </cell>
          <cell r="D8429" t="str">
            <v>08</v>
          </cell>
          <cell r="E8429" t="str">
            <v>手术治疗费</v>
          </cell>
          <cell r="F8429" t="str">
            <v>10</v>
          </cell>
          <cell r="G8429" t="str">
            <v>骨骼牵引术（次日起）</v>
          </cell>
        </row>
        <row r="8429">
          <cell r="J8429" t="str">
            <v>每日</v>
          </cell>
          <cell r="K8429">
            <v>42</v>
          </cell>
          <cell r="L8429">
            <v>38</v>
          </cell>
          <cell r="M8429">
            <v>32</v>
          </cell>
          <cell r="N8429" t="str">
            <v>骨骼牵引加收</v>
          </cell>
          <cell r="O8429" t="str">
            <v>医保</v>
          </cell>
        </row>
        <row r="8430">
          <cell r="A8430" t="str">
            <v>033152300302</v>
          </cell>
          <cell r="B8430" t="str">
            <v>33152300302</v>
          </cell>
          <cell r="C8430" t="str">
            <v>手术费</v>
          </cell>
          <cell r="D8430" t="str">
            <v>08</v>
          </cell>
          <cell r="E8430" t="str">
            <v>手术治疗费</v>
          </cell>
          <cell r="F8430" t="str">
            <v>10</v>
          </cell>
          <cell r="G8430" t="str">
            <v>小儿骨骼牵引术</v>
          </cell>
        </row>
        <row r="8430">
          <cell r="J8430" t="str">
            <v>次</v>
          </cell>
          <cell r="K8430">
            <v>338</v>
          </cell>
          <cell r="L8430">
            <v>304</v>
          </cell>
          <cell r="M8430">
            <v>258</v>
          </cell>
        </row>
        <row r="8430">
          <cell r="O8430" t="str">
            <v>医保</v>
          </cell>
        </row>
        <row r="8431">
          <cell r="A8431" t="str">
            <v>033152300303</v>
          </cell>
          <cell r="B8431" t="str">
            <v>33152300303</v>
          </cell>
          <cell r="C8431" t="str">
            <v>手术费</v>
          </cell>
          <cell r="D8431" t="str">
            <v>08</v>
          </cell>
          <cell r="E8431" t="str">
            <v>手术治疗费</v>
          </cell>
          <cell r="F8431" t="str">
            <v>10</v>
          </cell>
          <cell r="G8431" t="str">
            <v>小儿骨骼牵引术（次日起）</v>
          </cell>
        </row>
        <row r="8431">
          <cell r="J8431" t="str">
            <v>每日</v>
          </cell>
          <cell r="K8431">
            <v>55</v>
          </cell>
          <cell r="L8431">
            <v>49</v>
          </cell>
          <cell r="M8431">
            <v>42</v>
          </cell>
          <cell r="N8431" t="str">
            <v>骨骼牵引加收</v>
          </cell>
          <cell r="O8431" t="str">
            <v>医保</v>
          </cell>
        </row>
        <row r="8432">
          <cell r="A8432" t="str">
            <v>033152300400</v>
          </cell>
          <cell r="B8432" t="str">
            <v>331523004</v>
          </cell>
          <cell r="C8432" t="str">
            <v>手术费</v>
          </cell>
          <cell r="D8432" t="str">
            <v>08</v>
          </cell>
          <cell r="E8432" t="str">
            <v>手术治疗费</v>
          </cell>
          <cell r="F8432" t="str">
            <v>10</v>
          </cell>
          <cell r="G8432" t="str">
            <v>颅骨牵引术</v>
          </cell>
        </row>
        <row r="8432">
          <cell r="J8432" t="str">
            <v>次</v>
          </cell>
          <cell r="K8432">
            <v>450</v>
          </cell>
          <cell r="L8432">
            <v>351</v>
          </cell>
          <cell r="M8432">
            <v>298</v>
          </cell>
          <cell r="N8432" t="str">
            <v>颅骨牵引三甲医院39元/日，三甲以下医院39元/日</v>
          </cell>
          <cell r="O8432" t="str">
            <v>医保</v>
          </cell>
        </row>
        <row r="8433">
          <cell r="A8433" t="str">
            <v>033152300401</v>
          </cell>
          <cell r="B8433" t="str">
            <v>33152300401</v>
          </cell>
          <cell r="C8433" t="str">
            <v>手术费</v>
          </cell>
          <cell r="D8433" t="str">
            <v>08</v>
          </cell>
          <cell r="E8433" t="str">
            <v>手术治疗费</v>
          </cell>
          <cell r="F8433" t="str">
            <v>10</v>
          </cell>
          <cell r="G8433" t="str">
            <v>颅骨牵引术（次日起）</v>
          </cell>
        </row>
        <row r="8433">
          <cell r="J8433" t="str">
            <v>每日</v>
          </cell>
          <cell r="K8433">
            <v>39</v>
          </cell>
          <cell r="L8433">
            <v>39</v>
          </cell>
          <cell r="M8433">
            <v>33</v>
          </cell>
          <cell r="N8433" t="str">
            <v>颅骨牵引加收</v>
          </cell>
          <cell r="O8433" t="str">
            <v>医保</v>
          </cell>
        </row>
        <row r="8434">
          <cell r="A8434" t="str">
            <v>033152300402</v>
          </cell>
          <cell r="B8434" t="str">
            <v>33152300402</v>
          </cell>
          <cell r="C8434" t="str">
            <v>手术费</v>
          </cell>
          <cell r="D8434" t="str">
            <v>08</v>
          </cell>
          <cell r="E8434" t="str">
            <v>手术治疗费</v>
          </cell>
          <cell r="F8434" t="str">
            <v>10</v>
          </cell>
          <cell r="G8434" t="str">
            <v>小儿颅骨牵引术</v>
          </cell>
        </row>
        <row r="8434">
          <cell r="J8434" t="str">
            <v>次</v>
          </cell>
          <cell r="K8434">
            <v>585</v>
          </cell>
          <cell r="L8434">
            <v>456</v>
          </cell>
          <cell r="M8434">
            <v>388</v>
          </cell>
        </row>
        <row r="8434">
          <cell r="O8434" t="str">
            <v>医保</v>
          </cell>
        </row>
        <row r="8435">
          <cell r="A8435" t="str">
            <v>033152300403</v>
          </cell>
          <cell r="B8435" t="str">
            <v>33152300403</v>
          </cell>
          <cell r="C8435" t="str">
            <v>手术费</v>
          </cell>
          <cell r="D8435" t="str">
            <v>08</v>
          </cell>
          <cell r="E8435" t="str">
            <v>手术治疗费</v>
          </cell>
          <cell r="F8435" t="str">
            <v>10</v>
          </cell>
          <cell r="G8435" t="str">
            <v>小儿颅骨牵引术（次日起）</v>
          </cell>
        </row>
        <row r="8435">
          <cell r="J8435" t="str">
            <v>每日</v>
          </cell>
          <cell r="K8435">
            <v>51</v>
          </cell>
          <cell r="L8435">
            <v>51</v>
          </cell>
          <cell r="M8435">
            <v>43</v>
          </cell>
          <cell r="N8435" t="str">
            <v>颅骨牵引加收</v>
          </cell>
          <cell r="O8435" t="str">
            <v>医保</v>
          </cell>
        </row>
        <row r="8436">
          <cell r="A8436" t="str">
            <v>033152300500</v>
          </cell>
          <cell r="B8436" t="str">
            <v>331523005</v>
          </cell>
          <cell r="C8436" t="str">
            <v>手术费</v>
          </cell>
          <cell r="D8436" t="str">
            <v>08</v>
          </cell>
          <cell r="E8436" t="str">
            <v>手术治疗费</v>
          </cell>
          <cell r="F8436" t="str">
            <v>10</v>
          </cell>
          <cell r="G8436" t="str">
            <v>颅骨头环牵引术</v>
          </cell>
        </row>
        <row r="8436">
          <cell r="J8436" t="str">
            <v>次</v>
          </cell>
          <cell r="K8436">
            <v>360</v>
          </cell>
          <cell r="L8436">
            <v>360</v>
          </cell>
          <cell r="M8436">
            <v>306</v>
          </cell>
          <cell r="N8436" t="str">
            <v>颅骨牵引三甲医院30元/日，三甲以下医院30元/日</v>
          </cell>
          <cell r="O8436" t="str">
            <v>医保</v>
          </cell>
        </row>
        <row r="8437">
          <cell r="A8437" t="str">
            <v>033152300501</v>
          </cell>
          <cell r="B8437" t="str">
            <v>33152300501</v>
          </cell>
          <cell r="C8437" t="str">
            <v>手术费</v>
          </cell>
          <cell r="D8437" t="str">
            <v>08</v>
          </cell>
          <cell r="E8437" t="str">
            <v>手术治疗费</v>
          </cell>
          <cell r="F8437" t="str">
            <v>10</v>
          </cell>
          <cell r="G8437" t="str">
            <v>颅骨头环牵引术（次日起）</v>
          </cell>
        </row>
        <row r="8437">
          <cell r="J8437" t="str">
            <v>每日</v>
          </cell>
          <cell r="K8437">
            <v>30</v>
          </cell>
          <cell r="L8437">
            <v>30</v>
          </cell>
          <cell r="M8437">
            <v>26</v>
          </cell>
          <cell r="N8437" t="str">
            <v>颅骨牵引加收</v>
          </cell>
          <cell r="O8437" t="str">
            <v>医保</v>
          </cell>
        </row>
        <row r="8438">
          <cell r="A8438" t="str">
            <v>033152300502</v>
          </cell>
          <cell r="B8438" t="str">
            <v>33152300502</v>
          </cell>
          <cell r="C8438" t="str">
            <v>手术费</v>
          </cell>
          <cell r="D8438" t="str">
            <v>08</v>
          </cell>
          <cell r="E8438" t="str">
            <v>手术治疗费</v>
          </cell>
          <cell r="F8438" t="str">
            <v>10</v>
          </cell>
          <cell r="G8438" t="str">
            <v>小儿颅骨头环牵引术</v>
          </cell>
        </row>
        <row r="8438">
          <cell r="J8438" t="str">
            <v>次</v>
          </cell>
          <cell r="K8438">
            <v>468</v>
          </cell>
          <cell r="L8438">
            <v>468</v>
          </cell>
          <cell r="M8438">
            <v>398</v>
          </cell>
        </row>
        <row r="8438">
          <cell r="O8438" t="str">
            <v>医保</v>
          </cell>
        </row>
        <row r="8439">
          <cell r="A8439" t="str">
            <v>033152300503</v>
          </cell>
          <cell r="B8439" t="str">
            <v>33152300503</v>
          </cell>
          <cell r="C8439" t="str">
            <v>手术费</v>
          </cell>
          <cell r="D8439" t="str">
            <v>08</v>
          </cell>
          <cell r="E8439" t="str">
            <v>手术治疗费</v>
          </cell>
          <cell r="F8439" t="str">
            <v>10</v>
          </cell>
          <cell r="G8439" t="str">
            <v>小儿颅骨头环牵引术（次日起）</v>
          </cell>
        </row>
        <row r="8439">
          <cell r="J8439" t="str">
            <v>每日</v>
          </cell>
          <cell r="K8439">
            <v>39</v>
          </cell>
          <cell r="L8439">
            <v>39</v>
          </cell>
          <cell r="M8439">
            <v>33</v>
          </cell>
          <cell r="N8439" t="str">
            <v>颅骨牵引加收</v>
          </cell>
          <cell r="O8439" t="str">
            <v>医保</v>
          </cell>
        </row>
        <row r="8440">
          <cell r="A8440" t="str">
            <v>033152300600</v>
          </cell>
          <cell r="B8440" t="str">
            <v>331523006</v>
          </cell>
          <cell r="C8440" t="str">
            <v>手术费</v>
          </cell>
          <cell r="D8440" t="str">
            <v>08</v>
          </cell>
          <cell r="E8440" t="str">
            <v>手术治疗费</v>
          </cell>
          <cell r="F8440" t="str">
            <v>10</v>
          </cell>
          <cell r="G8440" t="str">
            <v>石膏固定术（特大）</v>
          </cell>
          <cell r="H8440" t="str">
            <v>包括髋人字石膏，石膏床</v>
          </cell>
        </row>
        <row r="8440">
          <cell r="J8440" t="str">
            <v>次</v>
          </cell>
          <cell r="K8440">
            <v>385</v>
          </cell>
          <cell r="L8440">
            <v>351</v>
          </cell>
          <cell r="M8440">
            <v>298.35</v>
          </cell>
        </row>
        <row r="8440">
          <cell r="O8440" t="str">
            <v>医保</v>
          </cell>
        </row>
        <row r="8441">
          <cell r="A8441" t="str">
            <v>033152300601</v>
          </cell>
          <cell r="B8441" t="str">
            <v>33152300601</v>
          </cell>
          <cell r="C8441" t="str">
            <v>手术费</v>
          </cell>
          <cell r="D8441" t="str">
            <v>08</v>
          </cell>
          <cell r="E8441" t="str">
            <v>手术治疗费</v>
          </cell>
          <cell r="F8441" t="str">
            <v>10</v>
          </cell>
          <cell r="G8441" t="str">
            <v>小儿石膏固定术（特大）</v>
          </cell>
        </row>
        <row r="8441">
          <cell r="J8441" t="str">
            <v>次</v>
          </cell>
          <cell r="K8441">
            <v>501</v>
          </cell>
          <cell r="L8441">
            <v>456</v>
          </cell>
          <cell r="M8441">
            <v>388</v>
          </cell>
        </row>
        <row r="8441">
          <cell r="O8441" t="str">
            <v>医保</v>
          </cell>
        </row>
        <row r="8442">
          <cell r="A8442" t="str">
            <v>033152300700</v>
          </cell>
          <cell r="B8442" t="str">
            <v>331523007</v>
          </cell>
          <cell r="C8442" t="str">
            <v>手术费</v>
          </cell>
          <cell r="D8442" t="str">
            <v>08</v>
          </cell>
          <cell r="E8442" t="str">
            <v>手术治疗费</v>
          </cell>
          <cell r="F8442" t="str">
            <v>10</v>
          </cell>
          <cell r="G8442" t="str">
            <v>石膏固定术（大）</v>
          </cell>
          <cell r="H8442" t="str">
            <v>包括下肢管型石膏，胸肩石膏、石膏背心</v>
          </cell>
        </row>
        <row r="8442">
          <cell r="J8442" t="str">
            <v>次</v>
          </cell>
          <cell r="K8442">
            <v>275</v>
          </cell>
          <cell r="L8442">
            <v>250</v>
          </cell>
          <cell r="M8442">
            <v>212.5</v>
          </cell>
        </row>
        <row r="8442">
          <cell r="O8442" t="str">
            <v>医保</v>
          </cell>
        </row>
        <row r="8443">
          <cell r="A8443" t="str">
            <v>033152300701</v>
          </cell>
          <cell r="B8443" t="str">
            <v>33152300701</v>
          </cell>
          <cell r="C8443" t="str">
            <v>手术费</v>
          </cell>
          <cell r="D8443" t="str">
            <v>08</v>
          </cell>
          <cell r="E8443" t="str">
            <v>手术治疗费</v>
          </cell>
          <cell r="F8443" t="str">
            <v>10</v>
          </cell>
          <cell r="G8443" t="str">
            <v>小儿石膏固定术（大）</v>
          </cell>
        </row>
        <row r="8443">
          <cell r="J8443" t="str">
            <v>次</v>
          </cell>
          <cell r="K8443">
            <v>358</v>
          </cell>
          <cell r="L8443">
            <v>325</v>
          </cell>
          <cell r="M8443">
            <v>276</v>
          </cell>
        </row>
        <row r="8443">
          <cell r="O8443" t="str">
            <v>医保</v>
          </cell>
        </row>
        <row r="8444">
          <cell r="A8444" t="str">
            <v>033152300800</v>
          </cell>
          <cell r="B8444" t="str">
            <v>331523008</v>
          </cell>
          <cell r="C8444" t="str">
            <v>手术费</v>
          </cell>
          <cell r="D8444" t="str">
            <v>08</v>
          </cell>
          <cell r="E8444" t="str">
            <v>手术治疗费</v>
          </cell>
          <cell r="F8444" t="str">
            <v>10</v>
          </cell>
          <cell r="G8444" t="str">
            <v>石膏固定术（中）</v>
          </cell>
          <cell r="H8444" t="str">
            <v>包括石膏托，上肢管型石膏</v>
          </cell>
        </row>
        <row r="8444">
          <cell r="J8444" t="str">
            <v>次</v>
          </cell>
          <cell r="K8444">
            <v>200</v>
          </cell>
          <cell r="L8444">
            <v>180</v>
          </cell>
          <cell r="M8444">
            <v>153</v>
          </cell>
        </row>
        <row r="8444">
          <cell r="O8444" t="str">
            <v>医保</v>
          </cell>
        </row>
        <row r="8445">
          <cell r="A8445" t="str">
            <v>033152300801</v>
          </cell>
          <cell r="B8445" t="str">
            <v>33152300801</v>
          </cell>
          <cell r="C8445" t="str">
            <v>手术费</v>
          </cell>
          <cell r="D8445" t="str">
            <v>08</v>
          </cell>
          <cell r="E8445" t="str">
            <v>手术治疗费</v>
          </cell>
          <cell r="F8445" t="str">
            <v>10</v>
          </cell>
          <cell r="G8445" t="str">
            <v>小儿石膏固定术（中）</v>
          </cell>
        </row>
        <row r="8445">
          <cell r="J8445" t="str">
            <v>次</v>
          </cell>
          <cell r="K8445">
            <v>260</v>
          </cell>
          <cell r="L8445">
            <v>234</v>
          </cell>
          <cell r="M8445">
            <v>199</v>
          </cell>
        </row>
        <row r="8445">
          <cell r="O8445" t="str">
            <v>医保</v>
          </cell>
        </row>
        <row r="8446">
          <cell r="A8446" t="str">
            <v>033152300900</v>
          </cell>
          <cell r="B8446" t="str">
            <v>331523009</v>
          </cell>
          <cell r="C8446" t="str">
            <v>手术费</v>
          </cell>
          <cell r="D8446" t="str">
            <v>08</v>
          </cell>
          <cell r="E8446" t="str">
            <v>手术治疗费</v>
          </cell>
          <cell r="F8446" t="str">
            <v>10</v>
          </cell>
          <cell r="G8446" t="str">
            <v>石膏固定术（小）</v>
          </cell>
          <cell r="H8446" t="str">
            <v>包括前臂石膏托，管型及小腿“U”型石膏</v>
          </cell>
        </row>
        <row r="8446">
          <cell r="J8446" t="str">
            <v>次</v>
          </cell>
          <cell r="K8446">
            <v>66</v>
          </cell>
          <cell r="L8446">
            <v>60</v>
          </cell>
          <cell r="M8446">
            <v>51</v>
          </cell>
        </row>
        <row r="8446">
          <cell r="O8446" t="str">
            <v>医保</v>
          </cell>
        </row>
        <row r="8447">
          <cell r="A8447" t="str">
            <v>033152300901</v>
          </cell>
          <cell r="B8447" t="str">
            <v>33152300901</v>
          </cell>
          <cell r="C8447" t="str">
            <v>手术费</v>
          </cell>
          <cell r="D8447" t="str">
            <v>08</v>
          </cell>
          <cell r="E8447" t="str">
            <v>手术治疗费</v>
          </cell>
          <cell r="F8447" t="str">
            <v>10</v>
          </cell>
          <cell r="G8447" t="str">
            <v>小儿石膏固定术（小）</v>
          </cell>
        </row>
        <row r="8447">
          <cell r="J8447" t="str">
            <v>次</v>
          </cell>
          <cell r="K8447">
            <v>86</v>
          </cell>
          <cell r="L8447">
            <v>78</v>
          </cell>
          <cell r="M8447">
            <v>66</v>
          </cell>
        </row>
        <row r="8447">
          <cell r="O8447" t="str">
            <v>医保</v>
          </cell>
        </row>
        <row r="8448">
          <cell r="A8448" t="str">
            <v>033152301000</v>
          </cell>
          <cell r="B8448" t="str">
            <v>331523010</v>
          </cell>
          <cell r="C8448" t="str">
            <v>手术费</v>
          </cell>
          <cell r="D8448" t="str">
            <v>08</v>
          </cell>
          <cell r="E8448" t="str">
            <v>手术治疗费</v>
          </cell>
          <cell r="F8448" t="str">
            <v>10</v>
          </cell>
          <cell r="G8448" t="str">
            <v>石膏拆除术</v>
          </cell>
        </row>
        <row r="8448">
          <cell r="J8448" t="str">
            <v>次</v>
          </cell>
          <cell r="K8448">
            <v>25</v>
          </cell>
          <cell r="L8448">
            <v>25</v>
          </cell>
          <cell r="M8448">
            <v>21.25</v>
          </cell>
        </row>
        <row r="8448">
          <cell r="O8448" t="str">
            <v>医保</v>
          </cell>
        </row>
        <row r="8449">
          <cell r="A8449" t="str">
            <v>033152301001</v>
          </cell>
          <cell r="B8449" t="str">
            <v>33152301001</v>
          </cell>
          <cell r="C8449" t="str">
            <v>手术费</v>
          </cell>
          <cell r="D8449" t="str">
            <v>08</v>
          </cell>
          <cell r="E8449" t="str">
            <v>手术治疗费</v>
          </cell>
          <cell r="F8449" t="str">
            <v>10</v>
          </cell>
          <cell r="G8449" t="str">
            <v>小儿石膏拆除术</v>
          </cell>
        </row>
        <row r="8449">
          <cell r="J8449" t="str">
            <v>次</v>
          </cell>
          <cell r="K8449">
            <v>33</v>
          </cell>
          <cell r="L8449">
            <v>33</v>
          </cell>
          <cell r="M8449">
            <v>28</v>
          </cell>
        </row>
        <row r="8449">
          <cell r="O8449" t="str">
            <v>医保</v>
          </cell>
        </row>
        <row r="8450">
          <cell r="A8450" t="str">
            <v>033152301100</v>
          </cell>
          <cell r="B8450" t="str">
            <v>331523011</v>
          </cell>
          <cell r="C8450" t="str">
            <v>手术费</v>
          </cell>
          <cell r="D8450" t="str">
            <v>08</v>
          </cell>
          <cell r="E8450" t="str">
            <v>手术治疗费</v>
          </cell>
          <cell r="F8450" t="str">
            <v>10</v>
          </cell>
          <cell r="G8450" t="str">
            <v>各部位多头带包扎术</v>
          </cell>
        </row>
        <row r="8450">
          <cell r="J8450" t="str">
            <v>每个部位</v>
          </cell>
          <cell r="K8450">
            <v>55</v>
          </cell>
          <cell r="L8450">
            <v>50</v>
          </cell>
          <cell r="M8450">
            <v>43</v>
          </cell>
        </row>
        <row r="8450">
          <cell r="O8450" t="str">
            <v>医保</v>
          </cell>
        </row>
        <row r="8451">
          <cell r="A8451" t="str">
            <v>033152301101</v>
          </cell>
          <cell r="B8451" t="str">
            <v>33152301101</v>
          </cell>
          <cell r="C8451" t="str">
            <v>手术费</v>
          </cell>
          <cell r="D8451" t="str">
            <v>08</v>
          </cell>
          <cell r="E8451" t="str">
            <v>手术治疗费</v>
          </cell>
          <cell r="F8451" t="str">
            <v>10</v>
          </cell>
          <cell r="G8451" t="str">
            <v>小儿各部位多头带包扎术</v>
          </cell>
        </row>
        <row r="8451">
          <cell r="J8451" t="str">
            <v>每个部位</v>
          </cell>
          <cell r="K8451">
            <v>72</v>
          </cell>
          <cell r="L8451">
            <v>65</v>
          </cell>
          <cell r="M8451">
            <v>55</v>
          </cell>
        </row>
        <row r="8451">
          <cell r="O8451" t="str">
            <v>医保</v>
          </cell>
        </row>
        <row r="8452">
          <cell r="A8452" t="str">
            <v>033152301200</v>
          </cell>
          <cell r="B8452" t="str">
            <v>331523012</v>
          </cell>
          <cell r="C8452" t="str">
            <v>手术费</v>
          </cell>
          <cell r="D8452" t="str">
            <v>08</v>
          </cell>
          <cell r="E8452" t="str">
            <v>手术治疗费</v>
          </cell>
          <cell r="F8452" t="str">
            <v>10</v>
          </cell>
          <cell r="G8452" t="str">
            <v>跟骨钻孔术</v>
          </cell>
        </row>
        <row r="8452">
          <cell r="J8452" t="str">
            <v>次</v>
          </cell>
          <cell r="K8452">
            <v>400</v>
          </cell>
          <cell r="L8452">
            <v>351</v>
          </cell>
          <cell r="M8452">
            <v>298</v>
          </cell>
        </row>
        <row r="8452">
          <cell r="O8452" t="str">
            <v>医保</v>
          </cell>
        </row>
        <row r="8453">
          <cell r="A8453" t="str">
            <v>033152301201</v>
          </cell>
          <cell r="B8453" t="str">
            <v>33152301201</v>
          </cell>
          <cell r="C8453" t="str">
            <v>手术费</v>
          </cell>
          <cell r="D8453" t="str">
            <v>08</v>
          </cell>
          <cell r="E8453" t="str">
            <v>手术治疗费</v>
          </cell>
          <cell r="F8453" t="str">
            <v>10</v>
          </cell>
          <cell r="G8453" t="str">
            <v>小儿跟骨钻孔术</v>
          </cell>
        </row>
        <row r="8453">
          <cell r="J8453" t="str">
            <v>次</v>
          </cell>
          <cell r="K8453">
            <v>520</v>
          </cell>
          <cell r="L8453">
            <v>456</v>
          </cell>
          <cell r="M8453">
            <v>388</v>
          </cell>
        </row>
        <row r="8453">
          <cell r="O8453" t="str">
            <v>医保</v>
          </cell>
        </row>
        <row r="8454">
          <cell r="B8454" t="str">
            <v>3316</v>
          </cell>
        </row>
        <row r="8454">
          <cell r="G8454" t="str">
            <v>16．体被系统手术</v>
          </cell>
        </row>
        <row r="8455">
          <cell r="B8455" t="str">
            <v>331601</v>
          </cell>
        </row>
        <row r="8455">
          <cell r="G8455" t="str">
            <v>乳房手术</v>
          </cell>
          <cell r="H8455" t="str">
            <v/>
          </cell>
          <cell r="I8455" t="str">
            <v>假体</v>
          </cell>
        </row>
        <row r="8456">
          <cell r="A8456" t="str">
            <v>033160100100</v>
          </cell>
          <cell r="B8456" t="str">
            <v>331601001</v>
          </cell>
          <cell r="C8456" t="str">
            <v>手术费</v>
          </cell>
          <cell r="D8456" t="str">
            <v>08</v>
          </cell>
          <cell r="E8456" t="str">
            <v>手术治疗费</v>
          </cell>
          <cell r="F8456" t="str">
            <v>10</v>
          </cell>
          <cell r="G8456" t="str">
            <v>乳腺肿物穿刺术</v>
          </cell>
          <cell r="H8456" t="str">
            <v>含活检</v>
          </cell>
        </row>
        <row r="8456">
          <cell r="J8456" t="str">
            <v>次</v>
          </cell>
          <cell r="K8456">
            <v>130</v>
          </cell>
          <cell r="L8456">
            <v>120</v>
          </cell>
          <cell r="M8456">
            <v>102</v>
          </cell>
          <cell r="N8456" t="str">
            <v>乳腺立体定位三甲医院加收65元，三甲以下医院加收60元</v>
          </cell>
          <cell r="O8456" t="str">
            <v>医保</v>
          </cell>
        </row>
        <row r="8457">
          <cell r="A8457" t="str">
            <v>033160100101</v>
          </cell>
          <cell r="B8457" t="str">
            <v>33160100101</v>
          </cell>
          <cell r="C8457" t="str">
            <v>手术费</v>
          </cell>
          <cell r="D8457" t="str">
            <v>08</v>
          </cell>
          <cell r="E8457" t="str">
            <v>手术治疗费</v>
          </cell>
          <cell r="F8457" t="str">
            <v>10</v>
          </cell>
          <cell r="G8457" t="str">
            <v>乳腺肿物穿刺术（乳腺立体定位）</v>
          </cell>
        </row>
        <row r="8457">
          <cell r="J8457" t="str">
            <v>次</v>
          </cell>
          <cell r="K8457">
            <v>195</v>
          </cell>
          <cell r="L8457">
            <v>180</v>
          </cell>
          <cell r="M8457">
            <v>153</v>
          </cell>
          <cell r="N8457" t="str">
            <v>乳腺立体定位</v>
          </cell>
          <cell r="O8457" t="str">
            <v>医保</v>
          </cell>
        </row>
        <row r="8458">
          <cell r="A8458" t="str">
            <v>033160100102</v>
          </cell>
          <cell r="B8458" t="str">
            <v>33160100102</v>
          </cell>
          <cell r="C8458" t="str">
            <v>手术费</v>
          </cell>
          <cell r="D8458" t="str">
            <v>08</v>
          </cell>
          <cell r="E8458" t="str">
            <v>手术治疗费</v>
          </cell>
          <cell r="F8458" t="str">
            <v>10</v>
          </cell>
          <cell r="G8458" t="str">
            <v>小儿乳腺肿物穿刺术</v>
          </cell>
        </row>
        <row r="8458">
          <cell r="J8458" t="str">
            <v>次</v>
          </cell>
          <cell r="K8458">
            <v>169</v>
          </cell>
          <cell r="L8458">
            <v>156</v>
          </cell>
          <cell r="M8458">
            <v>133</v>
          </cell>
        </row>
        <row r="8458">
          <cell r="O8458" t="str">
            <v>医保</v>
          </cell>
        </row>
        <row r="8459">
          <cell r="A8459" t="str">
            <v>033160100103</v>
          </cell>
          <cell r="B8459" t="str">
            <v>33160100103</v>
          </cell>
          <cell r="C8459" t="str">
            <v>手术费</v>
          </cell>
          <cell r="D8459" t="str">
            <v>08</v>
          </cell>
          <cell r="E8459" t="str">
            <v>手术治疗费</v>
          </cell>
          <cell r="F8459" t="str">
            <v>10</v>
          </cell>
          <cell r="G8459" t="str">
            <v>小儿乳腺肿物穿刺术（乳腺立体定位）</v>
          </cell>
        </row>
        <row r="8459">
          <cell r="J8459" t="str">
            <v>次</v>
          </cell>
          <cell r="K8459">
            <v>254</v>
          </cell>
          <cell r="L8459">
            <v>234</v>
          </cell>
          <cell r="M8459">
            <v>199</v>
          </cell>
          <cell r="N8459" t="str">
            <v>乳腺立体定位</v>
          </cell>
          <cell r="O8459" t="str">
            <v>医保</v>
          </cell>
        </row>
        <row r="8460">
          <cell r="A8460" t="str">
            <v>033160100200</v>
          </cell>
          <cell r="B8460" t="str">
            <v>331601002</v>
          </cell>
          <cell r="C8460" t="str">
            <v>手术费</v>
          </cell>
          <cell r="D8460" t="str">
            <v>08</v>
          </cell>
          <cell r="E8460" t="str">
            <v>手术治疗费</v>
          </cell>
          <cell r="F8460" t="str">
            <v>10</v>
          </cell>
          <cell r="G8460" t="str">
            <v>乳腺肿物切除术</v>
          </cell>
          <cell r="H8460" t="str">
            <v>包括窦道、乳头状瘤、小叶</v>
          </cell>
          <cell r="I8460" t="str">
            <v>一次性旋切探针</v>
          </cell>
          <cell r="J8460" t="str">
            <v>单侧</v>
          </cell>
          <cell r="K8460">
            <v>510</v>
          </cell>
          <cell r="L8460">
            <v>470</v>
          </cell>
          <cell r="M8460">
            <v>400</v>
          </cell>
          <cell r="N8460" t="str">
            <v>象限切除加收50%；微创术三甲医院加收120元，三甲以下医院加收110元</v>
          </cell>
          <cell r="O8460" t="str">
            <v>医保</v>
          </cell>
        </row>
        <row r="8461">
          <cell r="A8461" t="str">
            <v>033160100201</v>
          </cell>
          <cell r="B8461" t="str">
            <v>33160100201</v>
          </cell>
          <cell r="C8461" t="str">
            <v>手术费</v>
          </cell>
          <cell r="D8461" t="str">
            <v>08</v>
          </cell>
          <cell r="E8461" t="str">
            <v>手术治疗费</v>
          </cell>
          <cell r="F8461" t="str">
            <v>10</v>
          </cell>
          <cell r="G8461" t="str">
            <v>乳腺肿物切除术（象限切除加收）</v>
          </cell>
        </row>
        <row r="8461">
          <cell r="J8461" t="str">
            <v>单侧</v>
          </cell>
          <cell r="K8461">
            <v>255</v>
          </cell>
          <cell r="L8461">
            <v>235</v>
          </cell>
          <cell r="M8461">
            <v>200</v>
          </cell>
          <cell r="N8461" t="str">
            <v>象限切除加收</v>
          </cell>
          <cell r="O8461" t="str">
            <v>医保</v>
          </cell>
        </row>
        <row r="8462">
          <cell r="A8462" t="str">
            <v>033160100202</v>
          </cell>
          <cell r="B8462" t="str">
            <v>33160100202</v>
          </cell>
          <cell r="C8462" t="str">
            <v>手术费</v>
          </cell>
          <cell r="D8462" t="str">
            <v>08</v>
          </cell>
          <cell r="E8462" t="str">
            <v>手术治疗费</v>
          </cell>
          <cell r="F8462" t="str">
            <v>10</v>
          </cell>
          <cell r="G8462" t="str">
            <v>乳腺肿物切除术（微创术加收）</v>
          </cell>
        </row>
        <row r="8462">
          <cell r="J8462" t="str">
            <v>单侧</v>
          </cell>
          <cell r="K8462">
            <v>120</v>
          </cell>
          <cell r="L8462">
            <v>110</v>
          </cell>
          <cell r="M8462">
            <v>94</v>
          </cell>
          <cell r="N8462" t="str">
            <v>微创术加收</v>
          </cell>
          <cell r="O8462" t="str">
            <v>医保</v>
          </cell>
        </row>
        <row r="8463">
          <cell r="A8463" t="str">
            <v>033160100203</v>
          </cell>
          <cell r="B8463" t="str">
            <v>33160100203</v>
          </cell>
          <cell r="C8463" t="str">
            <v>手术费</v>
          </cell>
          <cell r="D8463" t="str">
            <v>08</v>
          </cell>
          <cell r="E8463" t="str">
            <v>手术治疗费</v>
          </cell>
          <cell r="F8463" t="str">
            <v>10</v>
          </cell>
          <cell r="G8463" t="str">
            <v>小儿乳腺肿物切除术</v>
          </cell>
        </row>
        <row r="8463">
          <cell r="J8463" t="str">
            <v>单侧</v>
          </cell>
          <cell r="K8463">
            <v>663</v>
          </cell>
          <cell r="L8463">
            <v>611</v>
          </cell>
          <cell r="M8463">
            <v>519</v>
          </cell>
        </row>
        <row r="8463">
          <cell r="O8463" t="str">
            <v>医保</v>
          </cell>
        </row>
        <row r="8464">
          <cell r="A8464" t="str">
            <v>033160100204</v>
          </cell>
          <cell r="B8464" t="str">
            <v>33160100204</v>
          </cell>
          <cell r="C8464" t="str">
            <v>手术费</v>
          </cell>
          <cell r="D8464" t="str">
            <v>08</v>
          </cell>
          <cell r="E8464" t="str">
            <v>手术治疗费</v>
          </cell>
          <cell r="F8464" t="str">
            <v>10</v>
          </cell>
          <cell r="G8464" t="str">
            <v>小儿乳腺肿物切除术（象限切除加收）</v>
          </cell>
        </row>
        <row r="8464">
          <cell r="J8464" t="str">
            <v>单侧</v>
          </cell>
          <cell r="K8464">
            <v>332</v>
          </cell>
          <cell r="L8464">
            <v>306</v>
          </cell>
          <cell r="M8464">
            <v>260</v>
          </cell>
          <cell r="N8464" t="str">
            <v>象限切除加收</v>
          </cell>
          <cell r="O8464" t="str">
            <v>医保</v>
          </cell>
        </row>
        <row r="8465">
          <cell r="A8465" t="str">
            <v>033160100205</v>
          </cell>
          <cell r="B8465" t="str">
            <v>33160100205</v>
          </cell>
          <cell r="C8465" t="str">
            <v>手术费</v>
          </cell>
          <cell r="D8465" t="str">
            <v>08</v>
          </cell>
          <cell r="E8465" t="str">
            <v>手术治疗费</v>
          </cell>
          <cell r="F8465" t="str">
            <v>10</v>
          </cell>
          <cell r="G8465" t="str">
            <v>小儿乳腺肿物切除术（微创术加收）</v>
          </cell>
        </row>
        <row r="8465">
          <cell r="J8465" t="str">
            <v>单侧</v>
          </cell>
          <cell r="K8465">
            <v>156</v>
          </cell>
          <cell r="L8465">
            <v>143</v>
          </cell>
          <cell r="M8465">
            <v>122</v>
          </cell>
          <cell r="N8465" t="str">
            <v>微创术加收</v>
          </cell>
          <cell r="O8465" t="str">
            <v>医保</v>
          </cell>
        </row>
        <row r="8466">
          <cell r="A8466" t="str">
            <v>033160100300</v>
          </cell>
          <cell r="B8466" t="str">
            <v>331601003</v>
          </cell>
          <cell r="C8466" t="str">
            <v>手术费</v>
          </cell>
          <cell r="D8466" t="str">
            <v>08</v>
          </cell>
          <cell r="E8466" t="str">
            <v>手术治疗费</v>
          </cell>
          <cell r="F8466" t="str">
            <v>10</v>
          </cell>
          <cell r="G8466" t="str">
            <v>副乳切除术</v>
          </cell>
        </row>
        <row r="8466">
          <cell r="J8466" t="str">
            <v>单侧</v>
          </cell>
          <cell r="K8466">
            <v>550</v>
          </cell>
          <cell r="L8466">
            <v>396</v>
          </cell>
          <cell r="M8466">
            <v>337</v>
          </cell>
        </row>
        <row r="8466">
          <cell r="O8466" t="str">
            <v>医保</v>
          </cell>
        </row>
        <row r="8467">
          <cell r="A8467" t="str">
            <v>033160100301</v>
          </cell>
          <cell r="B8467" t="str">
            <v>33160100301</v>
          </cell>
          <cell r="C8467" t="str">
            <v>手术费</v>
          </cell>
          <cell r="D8467" t="str">
            <v>08</v>
          </cell>
          <cell r="E8467" t="str">
            <v>手术治疗费</v>
          </cell>
          <cell r="F8467" t="str">
            <v>10</v>
          </cell>
          <cell r="G8467" t="str">
            <v>小儿副乳切除术</v>
          </cell>
        </row>
        <row r="8467">
          <cell r="J8467" t="str">
            <v>单侧</v>
          </cell>
          <cell r="K8467">
            <v>715</v>
          </cell>
          <cell r="L8467">
            <v>515</v>
          </cell>
          <cell r="M8467">
            <v>438</v>
          </cell>
        </row>
        <row r="8467">
          <cell r="O8467" t="str">
            <v>医保</v>
          </cell>
        </row>
        <row r="8468">
          <cell r="A8468" t="str">
            <v>033160100400</v>
          </cell>
          <cell r="B8468" t="str">
            <v>331601004</v>
          </cell>
          <cell r="C8468" t="str">
            <v>手术费</v>
          </cell>
          <cell r="D8468" t="str">
            <v>08</v>
          </cell>
          <cell r="E8468" t="str">
            <v>手术治疗费</v>
          </cell>
          <cell r="F8468" t="str">
            <v>10</v>
          </cell>
          <cell r="G8468" t="str">
            <v>单纯乳房切除术</v>
          </cell>
        </row>
        <row r="8468">
          <cell r="J8468" t="str">
            <v>单侧</v>
          </cell>
          <cell r="K8468">
            <v>820</v>
          </cell>
          <cell r="L8468">
            <v>756</v>
          </cell>
          <cell r="M8468">
            <v>643</v>
          </cell>
        </row>
        <row r="8468">
          <cell r="O8468" t="str">
            <v>医保</v>
          </cell>
        </row>
        <row r="8469">
          <cell r="A8469" t="str">
            <v>033160100401</v>
          </cell>
          <cell r="B8469" t="str">
            <v>33160100401</v>
          </cell>
          <cell r="C8469" t="str">
            <v>手术费</v>
          </cell>
          <cell r="D8469" t="str">
            <v>08</v>
          </cell>
          <cell r="E8469" t="str">
            <v>手术治疗费</v>
          </cell>
          <cell r="F8469" t="str">
            <v>10</v>
          </cell>
          <cell r="G8469" t="str">
            <v>小儿单纯乳房切除术</v>
          </cell>
        </row>
        <row r="8469">
          <cell r="J8469" t="str">
            <v>单侧</v>
          </cell>
          <cell r="K8469">
            <v>1066</v>
          </cell>
          <cell r="L8469">
            <v>983</v>
          </cell>
          <cell r="M8469">
            <v>836</v>
          </cell>
        </row>
        <row r="8469">
          <cell r="O8469" t="str">
            <v>医保</v>
          </cell>
        </row>
        <row r="8470">
          <cell r="A8470" t="str">
            <v>033160100500</v>
          </cell>
          <cell r="B8470" t="str">
            <v>331601005</v>
          </cell>
          <cell r="C8470" t="str">
            <v>手术费</v>
          </cell>
          <cell r="D8470" t="str">
            <v>08</v>
          </cell>
          <cell r="E8470" t="str">
            <v>手术治疗费</v>
          </cell>
          <cell r="F8470" t="str">
            <v>10</v>
          </cell>
          <cell r="G8470" t="str">
            <v>乳腺癌根治术</v>
          </cell>
          <cell r="H8470" t="str">
            <v>指传统式</v>
          </cell>
          <cell r="I8470" t="str">
            <v>一次性皮肤钉书钉</v>
          </cell>
          <cell r="J8470" t="str">
            <v>单侧</v>
          </cell>
          <cell r="K8470">
            <v>1850</v>
          </cell>
          <cell r="L8470">
            <v>1750</v>
          </cell>
          <cell r="M8470">
            <v>1488</v>
          </cell>
          <cell r="N8470" t="str">
            <v>改良根治三甲医院加收300元，三甲以下医院加收300元;植皮术三甲医院加收370元，三甲以下医院加收350元</v>
          </cell>
          <cell r="O8470" t="str">
            <v>医保</v>
          </cell>
        </row>
        <row r="8471">
          <cell r="A8471" t="str">
            <v>033160100501</v>
          </cell>
          <cell r="B8471" t="str">
            <v>33160100501</v>
          </cell>
          <cell r="C8471" t="str">
            <v>手术费</v>
          </cell>
          <cell r="D8471" t="str">
            <v>08</v>
          </cell>
          <cell r="E8471" t="str">
            <v>手术治疗费</v>
          </cell>
          <cell r="F8471" t="str">
            <v>10</v>
          </cell>
          <cell r="G8471" t="str">
            <v>乳腺癌根治术-改良根治加收</v>
          </cell>
        </row>
        <row r="8471">
          <cell r="J8471" t="str">
            <v>单侧</v>
          </cell>
          <cell r="K8471">
            <v>300</v>
          </cell>
          <cell r="L8471">
            <v>300</v>
          </cell>
          <cell r="M8471">
            <v>255</v>
          </cell>
          <cell r="N8471" t="str">
            <v>改良根治加收</v>
          </cell>
          <cell r="O8471" t="str">
            <v>医保</v>
          </cell>
        </row>
        <row r="8472">
          <cell r="A8472" t="str">
            <v>033160100502</v>
          </cell>
          <cell r="B8472" t="str">
            <v>33160100502</v>
          </cell>
          <cell r="C8472" t="str">
            <v>手术费</v>
          </cell>
          <cell r="D8472" t="str">
            <v>08</v>
          </cell>
          <cell r="E8472" t="str">
            <v>手术治疗费</v>
          </cell>
          <cell r="F8472" t="str">
            <v>10</v>
          </cell>
          <cell r="G8472" t="str">
            <v>乳腺癌根治术-植皮术加收</v>
          </cell>
        </row>
        <row r="8472">
          <cell r="J8472" t="str">
            <v>单侧</v>
          </cell>
          <cell r="K8472">
            <v>370</v>
          </cell>
          <cell r="L8472">
            <v>350</v>
          </cell>
          <cell r="M8472">
            <v>298</v>
          </cell>
          <cell r="N8472" t="str">
            <v>植皮术加收</v>
          </cell>
          <cell r="O8472" t="str">
            <v>医保</v>
          </cell>
        </row>
        <row r="8473">
          <cell r="A8473" t="str">
            <v>033160100503</v>
          </cell>
          <cell r="B8473" t="str">
            <v>33160100503</v>
          </cell>
          <cell r="C8473" t="str">
            <v>手术费</v>
          </cell>
          <cell r="D8473" t="str">
            <v>08</v>
          </cell>
          <cell r="E8473" t="str">
            <v>手术治疗费</v>
          </cell>
          <cell r="F8473" t="str">
            <v>10</v>
          </cell>
          <cell r="G8473" t="str">
            <v>小儿乳腺癌根治术</v>
          </cell>
          <cell r="H8473" t="str">
            <v>指传统式</v>
          </cell>
        </row>
        <row r="8473">
          <cell r="J8473" t="str">
            <v>单侧</v>
          </cell>
          <cell r="K8473">
            <v>2405</v>
          </cell>
          <cell r="L8473">
            <v>2275</v>
          </cell>
          <cell r="M8473">
            <v>1934</v>
          </cell>
        </row>
        <row r="8473">
          <cell r="O8473" t="str">
            <v>医保</v>
          </cell>
        </row>
        <row r="8474">
          <cell r="A8474" t="str">
            <v>033160100504</v>
          </cell>
          <cell r="B8474" t="str">
            <v>33160100504</v>
          </cell>
          <cell r="C8474" t="str">
            <v>手术费</v>
          </cell>
          <cell r="D8474" t="str">
            <v>08</v>
          </cell>
          <cell r="E8474" t="str">
            <v>手术治疗费</v>
          </cell>
          <cell r="F8474" t="str">
            <v>10</v>
          </cell>
          <cell r="G8474" t="str">
            <v>小儿乳腺癌根治术-改良根治加收</v>
          </cell>
        </row>
        <row r="8474">
          <cell r="J8474" t="str">
            <v>单侧</v>
          </cell>
          <cell r="K8474">
            <v>390</v>
          </cell>
          <cell r="L8474">
            <v>390</v>
          </cell>
          <cell r="M8474">
            <v>332</v>
          </cell>
          <cell r="N8474" t="str">
            <v>改良根治加收</v>
          </cell>
          <cell r="O8474" t="str">
            <v>医保</v>
          </cell>
        </row>
        <row r="8475">
          <cell r="A8475" t="str">
            <v>033160100505</v>
          </cell>
          <cell r="B8475" t="str">
            <v>33160100505</v>
          </cell>
          <cell r="C8475" t="str">
            <v>手术费</v>
          </cell>
          <cell r="D8475" t="str">
            <v>08</v>
          </cell>
          <cell r="E8475" t="str">
            <v>手术治疗费</v>
          </cell>
          <cell r="F8475" t="str">
            <v>10</v>
          </cell>
          <cell r="G8475" t="str">
            <v>小儿乳腺癌根治术-植皮术加收</v>
          </cell>
        </row>
        <row r="8475">
          <cell r="J8475" t="str">
            <v>单侧</v>
          </cell>
          <cell r="K8475">
            <v>481</v>
          </cell>
          <cell r="L8475">
            <v>455</v>
          </cell>
          <cell r="M8475">
            <v>387</v>
          </cell>
          <cell r="N8475" t="str">
            <v>植皮术加收</v>
          </cell>
          <cell r="O8475" t="str">
            <v>医保</v>
          </cell>
        </row>
        <row r="8476">
          <cell r="A8476" t="str">
            <v>033160100600</v>
          </cell>
          <cell r="B8476" t="str">
            <v>331601006</v>
          </cell>
          <cell r="C8476" t="str">
            <v>手术费</v>
          </cell>
          <cell r="D8476" t="str">
            <v>08</v>
          </cell>
          <cell r="E8476" t="str">
            <v>手术治疗费</v>
          </cell>
          <cell r="F8476" t="str">
            <v>10</v>
          </cell>
          <cell r="G8476" t="str">
            <v>乳腺癌扩大根治术</v>
          </cell>
          <cell r="H8476" t="str">
            <v>含保留胸肌的术式</v>
          </cell>
        </row>
        <row r="8476">
          <cell r="J8476" t="str">
            <v>单侧</v>
          </cell>
          <cell r="K8476">
            <v>2520</v>
          </cell>
          <cell r="L8476">
            <v>2520</v>
          </cell>
          <cell r="M8476">
            <v>2142</v>
          </cell>
        </row>
        <row r="8476">
          <cell r="O8476" t="str">
            <v>医保</v>
          </cell>
        </row>
        <row r="8477">
          <cell r="A8477" t="str">
            <v>033160100601</v>
          </cell>
          <cell r="B8477" t="str">
            <v>33160100601</v>
          </cell>
          <cell r="C8477" t="str">
            <v>手术费</v>
          </cell>
          <cell r="D8477" t="str">
            <v>08</v>
          </cell>
          <cell r="E8477" t="str">
            <v>手术治疗费</v>
          </cell>
          <cell r="F8477" t="str">
            <v>10</v>
          </cell>
          <cell r="G8477" t="str">
            <v>小儿乳腺癌扩大根治术</v>
          </cell>
        </row>
        <row r="8477">
          <cell r="J8477" t="str">
            <v>单侧</v>
          </cell>
          <cell r="K8477">
            <v>3276</v>
          </cell>
          <cell r="L8477">
            <v>3276</v>
          </cell>
          <cell r="M8477">
            <v>2785</v>
          </cell>
        </row>
        <row r="8477">
          <cell r="O8477" t="str">
            <v>医保</v>
          </cell>
        </row>
        <row r="8478">
          <cell r="A8478" t="str">
            <v>033160100700</v>
          </cell>
          <cell r="B8478" t="str">
            <v>331601007</v>
          </cell>
          <cell r="C8478" t="str">
            <v>手术费</v>
          </cell>
          <cell r="D8478" t="str">
            <v>08</v>
          </cell>
          <cell r="E8478" t="str">
            <v>手术治疗费</v>
          </cell>
          <cell r="F8478" t="str">
            <v>10</v>
          </cell>
          <cell r="G8478" t="str">
            <v>乳房再造术</v>
          </cell>
          <cell r="H8478" t="str">
            <v>不含乳头乳晕重建和乳腺切除</v>
          </cell>
        </row>
        <row r="8478">
          <cell r="J8478" t="str">
            <v>单侧</v>
          </cell>
          <cell r="K8478">
            <v>2400</v>
          </cell>
          <cell r="L8478">
            <v>2250</v>
          </cell>
          <cell r="M8478">
            <v>1913</v>
          </cell>
        </row>
        <row r="8479">
          <cell r="A8479" t="str">
            <v>033160100701</v>
          </cell>
          <cell r="B8479" t="str">
            <v>33160100701</v>
          </cell>
          <cell r="C8479" t="str">
            <v>手术费</v>
          </cell>
          <cell r="D8479" t="str">
            <v>08</v>
          </cell>
          <cell r="E8479" t="str">
            <v>手术治疗费</v>
          </cell>
          <cell r="F8479" t="str">
            <v>10</v>
          </cell>
          <cell r="G8479" t="str">
            <v>小儿乳房再造术</v>
          </cell>
        </row>
        <row r="8479">
          <cell r="J8479" t="str">
            <v>单侧</v>
          </cell>
          <cell r="K8479">
            <v>3120</v>
          </cell>
          <cell r="L8479">
            <v>2925</v>
          </cell>
          <cell r="M8479">
            <v>2486</v>
          </cell>
        </row>
        <row r="8480">
          <cell r="A8480" t="str">
            <v>033160100800</v>
          </cell>
          <cell r="B8480" t="str">
            <v>331601008</v>
          </cell>
          <cell r="C8480" t="str">
            <v>手术费</v>
          </cell>
          <cell r="D8480" t="str">
            <v>08</v>
          </cell>
          <cell r="E8480" t="str">
            <v>手术治疗费</v>
          </cell>
          <cell r="F8480" t="str">
            <v>10</v>
          </cell>
          <cell r="G8480" t="str">
            <v>乳腺癌根治+乳房再造术</v>
          </cell>
          <cell r="H8480" t="str">
            <v>含Ⅰ期乳房再造；不含带血管蒂的肌皮组织移植、Ⅱ期乳房再造</v>
          </cell>
        </row>
        <row r="8480">
          <cell r="J8480" t="str">
            <v>单侧</v>
          </cell>
          <cell r="K8480">
            <v>2930</v>
          </cell>
          <cell r="L8480">
            <v>2930</v>
          </cell>
          <cell r="M8480">
            <v>2491</v>
          </cell>
        </row>
        <row r="8480">
          <cell r="O8480" t="str">
            <v>医保</v>
          </cell>
        </row>
        <row r="8481">
          <cell r="A8481" t="str">
            <v>033160100801</v>
          </cell>
          <cell r="B8481" t="str">
            <v>33160100801</v>
          </cell>
          <cell r="C8481" t="str">
            <v>手术费</v>
          </cell>
          <cell r="D8481" t="str">
            <v>08</v>
          </cell>
          <cell r="E8481" t="str">
            <v>手术治疗费</v>
          </cell>
          <cell r="F8481" t="str">
            <v>10</v>
          </cell>
          <cell r="G8481" t="str">
            <v>小儿乳腺癌根治+乳房再造术</v>
          </cell>
        </row>
        <row r="8481">
          <cell r="J8481" t="str">
            <v>单侧</v>
          </cell>
          <cell r="K8481">
            <v>3809</v>
          </cell>
          <cell r="L8481">
            <v>3809</v>
          </cell>
          <cell r="M8481">
            <v>3238</v>
          </cell>
        </row>
        <row r="8481">
          <cell r="O8481" t="str">
            <v>医保</v>
          </cell>
        </row>
        <row r="8482">
          <cell r="A8482" t="str">
            <v>033160100900</v>
          </cell>
          <cell r="B8482" t="str">
            <v>331601009</v>
          </cell>
          <cell r="C8482" t="str">
            <v>手术费</v>
          </cell>
          <cell r="D8482" t="str">
            <v>08</v>
          </cell>
          <cell r="E8482" t="str">
            <v>手术治疗费</v>
          </cell>
          <cell r="F8482" t="str">
            <v>10</v>
          </cell>
          <cell r="G8482" t="str">
            <v>乳房再造术II期</v>
          </cell>
          <cell r="H8482" t="str">
            <v>包括带血管蒂的肌皮组织移植或大网膜移植，含乳头乳晕重建</v>
          </cell>
        </row>
        <row r="8482">
          <cell r="J8482" t="str">
            <v>单侧</v>
          </cell>
          <cell r="K8482">
            <v>2820</v>
          </cell>
          <cell r="L8482">
            <v>2820</v>
          </cell>
          <cell r="M8482">
            <v>2397</v>
          </cell>
        </row>
        <row r="8483">
          <cell r="A8483" t="str">
            <v>033160100901</v>
          </cell>
          <cell r="B8483" t="str">
            <v>33160100901</v>
          </cell>
          <cell r="C8483" t="str">
            <v>手术费</v>
          </cell>
          <cell r="D8483" t="str">
            <v>08</v>
          </cell>
          <cell r="E8483" t="str">
            <v>手术治疗费</v>
          </cell>
          <cell r="F8483" t="str">
            <v>10</v>
          </cell>
          <cell r="G8483" t="str">
            <v>小儿乳房再造术II期</v>
          </cell>
        </row>
        <row r="8483">
          <cell r="J8483" t="str">
            <v>单侧</v>
          </cell>
          <cell r="K8483">
            <v>3666</v>
          </cell>
          <cell r="L8483">
            <v>3666</v>
          </cell>
          <cell r="M8483">
            <v>3116</v>
          </cell>
        </row>
        <row r="8484">
          <cell r="A8484" t="str">
            <v>033160101000</v>
          </cell>
          <cell r="B8484" t="str">
            <v>331601010</v>
          </cell>
          <cell r="C8484" t="str">
            <v>手术费</v>
          </cell>
          <cell r="D8484" t="str">
            <v>08</v>
          </cell>
          <cell r="E8484" t="str">
            <v>手术治疗费</v>
          </cell>
          <cell r="F8484" t="str">
            <v>10</v>
          </cell>
          <cell r="G8484" t="str">
            <v>乳头乳晕整形术</v>
          </cell>
          <cell r="H8484" t="str">
            <v>包括乳头内陷畸形，乳头乳晕再造，乳头缩小，乳头缩短，乳晕缩小</v>
          </cell>
        </row>
        <row r="8484">
          <cell r="J8484" t="str">
            <v>单侧</v>
          </cell>
        </row>
        <row r="8484">
          <cell r="N8484" t="str">
            <v>自主定价</v>
          </cell>
        </row>
        <row r="8485">
          <cell r="A8485" t="str">
            <v>033160101100</v>
          </cell>
          <cell r="B8485" t="str">
            <v>331601011</v>
          </cell>
          <cell r="C8485" t="str">
            <v>手术费</v>
          </cell>
          <cell r="D8485" t="str">
            <v>08</v>
          </cell>
          <cell r="E8485" t="str">
            <v>手术治疗费</v>
          </cell>
          <cell r="F8485" t="str">
            <v>10</v>
          </cell>
          <cell r="G8485" t="str">
            <v>隆乳术</v>
          </cell>
          <cell r="H8485" t="str">
            <v>包括各种隆乳术；不含吸脂术</v>
          </cell>
          <cell r="I8485" t="str">
            <v/>
          </cell>
          <cell r="J8485" t="str">
            <v>单侧</v>
          </cell>
        </row>
        <row r="8485">
          <cell r="N8485" t="str">
            <v>自主定价</v>
          </cell>
        </row>
        <row r="8486">
          <cell r="A8486" t="str">
            <v>033160101200</v>
          </cell>
          <cell r="B8486" t="str">
            <v>331601012</v>
          </cell>
          <cell r="C8486" t="str">
            <v>手术费</v>
          </cell>
          <cell r="D8486" t="str">
            <v>08</v>
          </cell>
          <cell r="E8486" t="str">
            <v>手术治疗费</v>
          </cell>
          <cell r="F8486" t="str">
            <v>10</v>
          </cell>
          <cell r="G8486" t="str">
            <v>隆乳术后继发畸形矫正术</v>
          </cell>
        </row>
        <row r="8486">
          <cell r="J8486" t="str">
            <v>单侧</v>
          </cell>
        </row>
        <row r="8486">
          <cell r="N8486" t="str">
            <v>自主定价</v>
          </cell>
        </row>
        <row r="8487">
          <cell r="A8487" t="str">
            <v>033160101300</v>
          </cell>
          <cell r="B8487" t="str">
            <v>331601013</v>
          </cell>
          <cell r="C8487" t="str">
            <v>手术费</v>
          </cell>
          <cell r="D8487" t="str">
            <v>08</v>
          </cell>
          <cell r="E8487" t="str">
            <v>手术治疗费</v>
          </cell>
          <cell r="F8487" t="str">
            <v>10</v>
          </cell>
          <cell r="G8487" t="str">
            <v>乳腺假体取出术</v>
          </cell>
        </row>
        <row r="8487">
          <cell r="J8487" t="str">
            <v>单侧</v>
          </cell>
        </row>
        <row r="8487">
          <cell r="N8487" t="str">
            <v>自主定价</v>
          </cell>
        </row>
        <row r="8488">
          <cell r="A8488" t="str">
            <v>033160101400</v>
          </cell>
          <cell r="B8488" t="str">
            <v>331601014</v>
          </cell>
          <cell r="C8488" t="str">
            <v>手术费</v>
          </cell>
          <cell r="D8488" t="str">
            <v>08</v>
          </cell>
          <cell r="E8488" t="str">
            <v>手术治疗费</v>
          </cell>
          <cell r="F8488" t="str">
            <v>10</v>
          </cell>
          <cell r="G8488" t="str">
            <v>巨乳缩小整形术</v>
          </cell>
          <cell r="H8488" t="str">
            <v>包括垂乳畸形矫正术</v>
          </cell>
        </row>
        <row r="8488">
          <cell r="J8488" t="str">
            <v>单侧</v>
          </cell>
        </row>
        <row r="8488">
          <cell r="N8488" t="str">
            <v>自主定价</v>
          </cell>
        </row>
        <row r="8489">
          <cell r="B8489" t="str">
            <v>331602</v>
          </cell>
        </row>
        <row r="8489">
          <cell r="G8489" t="str">
            <v>皮肤和皮下组织手术</v>
          </cell>
        </row>
        <row r="8490">
          <cell r="A8490" t="str">
            <v>033160200100</v>
          </cell>
          <cell r="B8490" t="str">
            <v>331602001</v>
          </cell>
          <cell r="C8490" t="str">
            <v>手术费</v>
          </cell>
          <cell r="D8490" t="str">
            <v>08</v>
          </cell>
          <cell r="E8490" t="str">
            <v>手术治疗费</v>
          </cell>
          <cell r="F8490" t="str">
            <v>10</v>
          </cell>
          <cell r="G8490" t="str">
            <v>脓肿切开引流术</v>
          </cell>
          <cell r="H8490" t="str">
            <v>含体表、软组织感染化脓切开引流</v>
          </cell>
        </row>
        <row r="8490">
          <cell r="J8490" t="str">
            <v>次</v>
          </cell>
          <cell r="K8490">
            <v>100</v>
          </cell>
          <cell r="L8490">
            <v>94</v>
          </cell>
          <cell r="M8490">
            <v>79.9</v>
          </cell>
        </row>
        <row r="8490">
          <cell r="O8490" t="str">
            <v>医保</v>
          </cell>
        </row>
        <row r="8491">
          <cell r="A8491" t="str">
            <v>033160200101</v>
          </cell>
          <cell r="B8491" t="str">
            <v>33160200101</v>
          </cell>
          <cell r="C8491" t="str">
            <v>手术费</v>
          </cell>
          <cell r="D8491" t="str">
            <v>08</v>
          </cell>
          <cell r="E8491" t="str">
            <v>手术治疗费</v>
          </cell>
          <cell r="F8491" t="str">
            <v>10</v>
          </cell>
          <cell r="G8491" t="str">
            <v>小儿脓肿切开引流术</v>
          </cell>
        </row>
        <row r="8491">
          <cell r="J8491" t="str">
            <v>次</v>
          </cell>
          <cell r="K8491">
            <v>130</v>
          </cell>
          <cell r="L8491">
            <v>122</v>
          </cell>
          <cell r="M8491">
            <v>104</v>
          </cell>
        </row>
        <row r="8491">
          <cell r="O8491" t="str">
            <v>医保</v>
          </cell>
        </row>
        <row r="8492">
          <cell r="A8492" t="str">
            <v>033160200200</v>
          </cell>
          <cell r="B8492" t="str">
            <v>331602002</v>
          </cell>
          <cell r="C8492" t="str">
            <v>手术费</v>
          </cell>
          <cell r="D8492" t="str">
            <v>08</v>
          </cell>
          <cell r="E8492" t="str">
            <v>手术治疗费</v>
          </cell>
          <cell r="F8492" t="str">
            <v>10</v>
          </cell>
          <cell r="G8492" t="str">
            <v>体表异物取出术</v>
          </cell>
          <cell r="H8492" t="str">
            <v>不含X线定位</v>
          </cell>
        </row>
        <row r="8492">
          <cell r="J8492" t="str">
            <v>次</v>
          </cell>
          <cell r="K8492">
            <v>100</v>
          </cell>
          <cell r="L8492">
            <v>94</v>
          </cell>
          <cell r="M8492">
            <v>79.9</v>
          </cell>
        </row>
        <row r="8492">
          <cell r="O8492" t="str">
            <v>医保</v>
          </cell>
        </row>
        <row r="8493">
          <cell r="A8493" t="str">
            <v>033160200201</v>
          </cell>
          <cell r="B8493" t="str">
            <v>33160200201</v>
          </cell>
          <cell r="C8493" t="str">
            <v>手术费</v>
          </cell>
          <cell r="D8493" t="str">
            <v>08</v>
          </cell>
          <cell r="E8493" t="str">
            <v>手术治疗费</v>
          </cell>
          <cell r="F8493" t="str">
            <v>10</v>
          </cell>
          <cell r="G8493" t="str">
            <v>小儿体表异物取出术</v>
          </cell>
        </row>
        <row r="8493">
          <cell r="J8493" t="str">
            <v>次</v>
          </cell>
          <cell r="K8493">
            <v>130</v>
          </cell>
          <cell r="L8493">
            <v>122</v>
          </cell>
          <cell r="M8493">
            <v>104</v>
          </cell>
        </row>
        <row r="8493">
          <cell r="O8493" t="str">
            <v>医保</v>
          </cell>
        </row>
        <row r="8494">
          <cell r="A8494" t="str">
            <v>033160200300</v>
          </cell>
          <cell r="B8494" t="str">
            <v>331602003</v>
          </cell>
          <cell r="C8494" t="str">
            <v>手术费</v>
          </cell>
          <cell r="D8494" t="str">
            <v>08</v>
          </cell>
          <cell r="E8494" t="str">
            <v>手术治疗费</v>
          </cell>
          <cell r="F8494" t="str">
            <v>10</v>
          </cell>
          <cell r="G8494" t="str">
            <v>胼胝病变切除修复术</v>
          </cell>
          <cell r="H8494" t="str">
            <v>含鸡眼切除术等</v>
          </cell>
        </row>
        <row r="8494">
          <cell r="J8494" t="str">
            <v>每处病变</v>
          </cell>
          <cell r="K8494">
            <v>100</v>
          </cell>
          <cell r="L8494">
            <v>99</v>
          </cell>
          <cell r="M8494">
            <v>84</v>
          </cell>
          <cell r="N8494" t="str">
            <v>植皮术三甲医院加收20元，三甲以下医院加收19.8元</v>
          </cell>
          <cell r="O8494" t="str">
            <v>医保</v>
          </cell>
        </row>
        <row r="8495">
          <cell r="A8495" t="str">
            <v>033160200301</v>
          </cell>
          <cell r="B8495" t="str">
            <v>33160200301</v>
          </cell>
          <cell r="C8495" t="str">
            <v>手术费</v>
          </cell>
          <cell r="D8495" t="str">
            <v>08</v>
          </cell>
          <cell r="E8495" t="str">
            <v>手术治疗费</v>
          </cell>
          <cell r="F8495" t="str">
            <v>10</v>
          </cell>
          <cell r="G8495" t="str">
            <v>胼胝病变切除修复术（植皮术加收）</v>
          </cell>
        </row>
        <row r="8495">
          <cell r="J8495" t="str">
            <v>每处病变</v>
          </cell>
          <cell r="K8495">
            <v>20</v>
          </cell>
          <cell r="L8495">
            <v>19.8</v>
          </cell>
          <cell r="M8495">
            <v>16.8</v>
          </cell>
          <cell r="N8495" t="str">
            <v>植皮术加收</v>
          </cell>
          <cell r="O8495" t="str">
            <v>医保</v>
          </cell>
        </row>
        <row r="8496">
          <cell r="A8496" t="str">
            <v>033160200302</v>
          </cell>
          <cell r="B8496" t="str">
            <v>33160200302</v>
          </cell>
          <cell r="C8496" t="str">
            <v>手术费</v>
          </cell>
          <cell r="D8496" t="str">
            <v>08</v>
          </cell>
          <cell r="E8496" t="str">
            <v>手术治疗费</v>
          </cell>
          <cell r="F8496" t="str">
            <v>10</v>
          </cell>
          <cell r="G8496" t="str">
            <v>小儿胼胝病变切除修复术</v>
          </cell>
          <cell r="H8496" t="str">
            <v>含鸡眼切除术等</v>
          </cell>
        </row>
        <row r="8496">
          <cell r="J8496" t="str">
            <v>每处病变</v>
          </cell>
          <cell r="K8496">
            <v>130</v>
          </cell>
          <cell r="L8496">
            <v>129</v>
          </cell>
          <cell r="M8496">
            <v>110</v>
          </cell>
        </row>
        <row r="8496">
          <cell r="O8496" t="str">
            <v>医保</v>
          </cell>
        </row>
        <row r="8497">
          <cell r="A8497" t="str">
            <v>033160200303</v>
          </cell>
          <cell r="B8497" t="str">
            <v>33160200303</v>
          </cell>
          <cell r="C8497" t="str">
            <v>手术费</v>
          </cell>
          <cell r="D8497" t="str">
            <v>08</v>
          </cell>
          <cell r="E8497" t="str">
            <v>手术治疗费</v>
          </cell>
          <cell r="F8497" t="str">
            <v>10</v>
          </cell>
          <cell r="G8497" t="str">
            <v>小儿胼胝病变切除修复术（植皮术加收）</v>
          </cell>
        </row>
        <row r="8497">
          <cell r="J8497" t="str">
            <v>每处病变</v>
          </cell>
          <cell r="K8497">
            <v>26</v>
          </cell>
          <cell r="L8497">
            <v>26</v>
          </cell>
          <cell r="M8497">
            <v>22</v>
          </cell>
          <cell r="N8497" t="str">
            <v>植皮术加收</v>
          </cell>
          <cell r="O8497" t="str">
            <v>医保</v>
          </cell>
        </row>
        <row r="8498">
          <cell r="A8498" t="str">
            <v>033160200400</v>
          </cell>
          <cell r="B8498" t="str">
            <v>331602004</v>
          </cell>
          <cell r="C8498" t="str">
            <v>手术费</v>
          </cell>
          <cell r="D8498" t="str">
            <v>08</v>
          </cell>
          <cell r="E8498" t="str">
            <v>手术治疗费</v>
          </cell>
          <cell r="F8498" t="str">
            <v>10</v>
          </cell>
          <cell r="G8498" t="str">
            <v>浅表肿物切除术</v>
          </cell>
          <cell r="H8498" t="str">
            <v>包括全身各部位皮肤和皮下组织皮脂腺囊肿、痣、疣、脂肪瘤、纤维瘤、小血管瘤等；不含乳腺肿物和淋巴结切除</v>
          </cell>
        </row>
        <row r="8498">
          <cell r="J8498" t="str">
            <v>每个肿物</v>
          </cell>
          <cell r="K8498">
            <v>130</v>
          </cell>
          <cell r="L8498">
            <v>120</v>
          </cell>
          <cell r="M8498">
            <v>102</v>
          </cell>
          <cell r="N8498" t="str">
            <v>激光手术三甲医院收200元，三甲以下医院收180元；植皮术三甲医院加收20元，三甲以下医院加收19.8元</v>
          </cell>
          <cell r="O8498" t="str">
            <v>医保</v>
          </cell>
        </row>
        <row r="8499">
          <cell r="A8499" t="str">
            <v>033160200401</v>
          </cell>
          <cell r="B8499" t="str">
            <v>33160200401</v>
          </cell>
          <cell r="C8499" t="str">
            <v>手术费</v>
          </cell>
          <cell r="D8499" t="str">
            <v>08</v>
          </cell>
          <cell r="E8499" t="str">
            <v>手术治疗费</v>
          </cell>
          <cell r="F8499" t="str">
            <v>10</v>
          </cell>
          <cell r="G8499" t="str">
            <v>浅表肿物切除术（激光手术）</v>
          </cell>
        </row>
        <row r="8499">
          <cell r="J8499" t="str">
            <v>每个肿物</v>
          </cell>
          <cell r="K8499">
            <v>200</v>
          </cell>
          <cell r="L8499">
            <v>180</v>
          </cell>
          <cell r="M8499">
            <v>153</v>
          </cell>
          <cell r="N8499" t="str">
            <v>激光手术</v>
          </cell>
          <cell r="O8499" t="str">
            <v>医保</v>
          </cell>
        </row>
        <row r="8500">
          <cell r="A8500" t="str">
            <v>033160200402</v>
          </cell>
          <cell r="B8500" t="str">
            <v>33160200402</v>
          </cell>
          <cell r="C8500" t="str">
            <v>手术费</v>
          </cell>
          <cell r="D8500" t="str">
            <v>08</v>
          </cell>
          <cell r="E8500" t="str">
            <v>手术治疗费</v>
          </cell>
          <cell r="F8500" t="str">
            <v>10</v>
          </cell>
          <cell r="G8500" t="str">
            <v>浅表肿物切除术（植皮术加收）</v>
          </cell>
        </row>
        <row r="8500">
          <cell r="J8500" t="str">
            <v>每个肿物</v>
          </cell>
          <cell r="K8500">
            <v>20</v>
          </cell>
          <cell r="L8500">
            <v>19.8</v>
          </cell>
          <cell r="M8500">
            <v>16.83</v>
          </cell>
          <cell r="N8500" t="str">
            <v>植皮术加收</v>
          </cell>
          <cell r="O8500" t="str">
            <v>医保</v>
          </cell>
        </row>
        <row r="8501">
          <cell r="A8501" t="str">
            <v>033160200403</v>
          </cell>
          <cell r="B8501" t="str">
            <v>33160200403</v>
          </cell>
          <cell r="C8501" t="str">
            <v>手术费</v>
          </cell>
          <cell r="D8501" t="str">
            <v>08</v>
          </cell>
          <cell r="E8501" t="str">
            <v>手术治疗费</v>
          </cell>
          <cell r="F8501" t="str">
            <v>10</v>
          </cell>
          <cell r="G8501" t="str">
            <v>小儿浅表肿物切除术</v>
          </cell>
        </row>
        <row r="8501">
          <cell r="J8501" t="str">
            <v>每个肿物</v>
          </cell>
          <cell r="K8501">
            <v>169</v>
          </cell>
          <cell r="L8501">
            <v>156</v>
          </cell>
          <cell r="M8501">
            <v>133</v>
          </cell>
        </row>
        <row r="8501">
          <cell r="O8501" t="str">
            <v>医保</v>
          </cell>
        </row>
        <row r="8502">
          <cell r="A8502" t="str">
            <v>033160200404</v>
          </cell>
          <cell r="B8502" t="str">
            <v>33160200404</v>
          </cell>
          <cell r="C8502" t="str">
            <v>手术费</v>
          </cell>
          <cell r="D8502" t="str">
            <v>08</v>
          </cell>
          <cell r="E8502" t="str">
            <v>手术治疗费</v>
          </cell>
          <cell r="F8502" t="str">
            <v>10</v>
          </cell>
          <cell r="G8502" t="str">
            <v>小儿浅表肿物切除术（激光手术）</v>
          </cell>
        </row>
        <row r="8502">
          <cell r="J8502" t="str">
            <v>每个肿物</v>
          </cell>
          <cell r="K8502">
            <v>260</v>
          </cell>
          <cell r="L8502">
            <v>234</v>
          </cell>
          <cell r="M8502">
            <v>199</v>
          </cell>
          <cell r="N8502" t="str">
            <v>激光手术</v>
          </cell>
          <cell r="O8502" t="str">
            <v>医保</v>
          </cell>
        </row>
        <row r="8503">
          <cell r="A8503" t="str">
            <v>033160200405</v>
          </cell>
          <cell r="B8503" t="str">
            <v>33160200405</v>
          </cell>
          <cell r="C8503" t="str">
            <v>手术费</v>
          </cell>
          <cell r="D8503" t="str">
            <v>08</v>
          </cell>
          <cell r="E8503" t="str">
            <v>手术治疗费</v>
          </cell>
          <cell r="F8503" t="str">
            <v>10</v>
          </cell>
          <cell r="G8503" t="str">
            <v>小儿浅表肿物切除术（植皮术加收）</v>
          </cell>
        </row>
        <row r="8503">
          <cell r="J8503" t="str">
            <v>每个肿物</v>
          </cell>
          <cell r="K8503">
            <v>26</v>
          </cell>
          <cell r="L8503">
            <v>26</v>
          </cell>
          <cell r="M8503">
            <v>22</v>
          </cell>
          <cell r="N8503" t="str">
            <v>植皮术加收</v>
          </cell>
          <cell r="O8503" t="str">
            <v>医保</v>
          </cell>
        </row>
        <row r="8504">
          <cell r="A8504" t="str">
            <v>033160200500</v>
          </cell>
          <cell r="B8504" t="str">
            <v>331602005</v>
          </cell>
          <cell r="C8504" t="str">
            <v>手术费</v>
          </cell>
          <cell r="D8504" t="str">
            <v>08</v>
          </cell>
          <cell r="E8504" t="str">
            <v>手术治疗费</v>
          </cell>
          <cell r="F8504" t="str">
            <v>10</v>
          </cell>
          <cell r="G8504" t="str">
            <v>海绵状血管瘤切除术（大）</v>
          </cell>
          <cell r="H8504" t="str">
            <v>指面积＞10cm²达到肢体一周及超过肢体1/4长度，包括体表血管瘤、脂肪血管瘤、淋巴血管瘤、纤维血管瘤、神经纤维血管瘤；不含皮瓣或组织移植</v>
          </cell>
        </row>
        <row r="8504">
          <cell r="J8504" t="str">
            <v>次</v>
          </cell>
          <cell r="K8504">
            <v>1100</v>
          </cell>
          <cell r="L8504">
            <v>1000</v>
          </cell>
          <cell r="M8504">
            <v>850</v>
          </cell>
          <cell r="N8504" t="str">
            <v>植皮术三甲医院加收185元，三甲以下医院加收185元；激光手术三甲医院加收390元，三甲以下医院加收390元</v>
          </cell>
          <cell r="O8504" t="str">
            <v>医保</v>
          </cell>
        </row>
        <row r="8505">
          <cell r="A8505" t="str">
            <v>033160200501</v>
          </cell>
          <cell r="B8505" t="str">
            <v>33160200501</v>
          </cell>
          <cell r="C8505" t="str">
            <v>手术费</v>
          </cell>
          <cell r="D8505" t="str">
            <v>08</v>
          </cell>
          <cell r="E8505" t="str">
            <v>手术治疗费</v>
          </cell>
          <cell r="F8505" t="str">
            <v>10</v>
          </cell>
          <cell r="G8505" t="str">
            <v>海绵状血管瘤切除术（大）-植皮术加收</v>
          </cell>
        </row>
        <row r="8505">
          <cell r="J8505" t="str">
            <v>次</v>
          </cell>
          <cell r="K8505">
            <v>185</v>
          </cell>
          <cell r="L8505">
            <v>185</v>
          </cell>
          <cell r="M8505">
            <v>157</v>
          </cell>
          <cell r="N8505" t="str">
            <v>植皮术加收</v>
          </cell>
          <cell r="O8505" t="str">
            <v>医保</v>
          </cell>
        </row>
        <row r="8506">
          <cell r="A8506" t="str">
            <v>033160200502</v>
          </cell>
          <cell r="B8506" t="str">
            <v>33160200502</v>
          </cell>
          <cell r="C8506" t="str">
            <v>手术费</v>
          </cell>
          <cell r="D8506" t="str">
            <v>08</v>
          </cell>
          <cell r="E8506" t="str">
            <v>手术治疗费</v>
          </cell>
          <cell r="F8506" t="str">
            <v>10</v>
          </cell>
          <cell r="G8506" t="str">
            <v>海绵状血管瘤切除术（大）-激光手术</v>
          </cell>
        </row>
        <row r="8506">
          <cell r="J8506" t="str">
            <v>次</v>
          </cell>
          <cell r="K8506">
            <v>1490</v>
          </cell>
          <cell r="L8506">
            <v>1390</v>
          </cell>
          <cell r="M8506">
            <v>1182</v>
          </cell>
          <cell r="N8506" t="str">
            <v>激光手术</v>
          </cell>
          <cell r="O8506" t="str">
            <v>医保</v>
          </cell>
        </row>
        <row r="8507">
          <cell r="A8507" t="str">
            <v>033160200503</v>
          </cell>
          <cell r="B8507" t="str">
            <v>33160200503</v>
          </cell>
          <cell r="C8507" t="str">
            <v>手术费</v>
          </cell>
          <cell r="D8507" t="str">
            <v>08</v>
          </cell>
          <cell r="E8507" t="str">
            <v>手术治疗费</v>
          </cell>
          <cell r="F8507" t="str">
            <v>10</v>
          </cell>
          <cell r="G8507" t="str">
            <v>小儿海绵状血管瘤切除术（大）</v>
          </cell>
        </row>
        <row r="8507">
          <cell r="J8507" t="str">
            <v>次</v>
          </cell>
          <cell r="K8507">
            <v>1430</v>
          </cell>
          <cell r="L8507">
            <v>1300</v>
          </cell>
          <cell r="M8507">
            <v>1105</v>
          </cell>
        </row>
        <row r="8507">
          <cell r="O8507" t="str">
            <v>医保</v>
          </cell>
        </row>
        <row r="8508">
          <cell r="A8508" t="str">
            <v>033160200504</v>
          </cell>
          <cell r="B8508" t="str">
            <v>33160200504</v>
          </cell>
          <cell r="C8508" t="str">
            <v>手术费</v>
          </cell>
          <cell r="D8508" t="str">
            <v>08</v>
          </cell>
          <cell r="E8508" t="str">
            <v>手术治疗费</v>
          </cell>
          <cell r="F8508" t="str">
            <v>10</v>
          </cell>
          <cell r="G8508" t="str">
            <v>小儿海绵状血管瘤切除术（大）-植皮术加收</v>
          </cell>
        </row>
        <row r="8508">
          <cell r="J8508" t="str">
            <v>次</v>
          </cell>
          <cell r="K8508">
            <v>241</v>
          </cell>
          <cell r="L8508">
            <v>241</v>
          </cell>
          <cell r="M8508">
            <v>205</v>
          </cell>
          <cell r="N8508" t="str">
            <v>植皮术加收</v>
          </cell>
          <cell r="O8508" t="str">
            <v>医保</v>
          </cell>
        </row>
        <row r="8509">
          <cell r="A8509" t="str">
            <v>033160200505</v>
          </cell>
          <cell r="B8509" t="str">
            <v>33160200505</v>
          </cell>
          <cell r="C8509" t="str">
            <v>手术费</v>
          </cell>
          <cell r="D8509" t="str">
            <v>08</v>
          </cell>
          <cell r="E8509" t="str">
            <v>手术治疗费</v>
          </cell>
          <cell r="F8509" t="str">
            <v>10</v>
          </cell>
          <cell r="G8509" t="str">
            <v>小儿海绵状血管瘤切除术（大）-激光手术</v>
          </cell>
        </row>
        <row r="8509">
          <cell r="J8509" t="str">
            <v>次</v>
          </cell>
          <cell r="K8509">
            <v>1937</v>
          </cell>
          <cell r="L8509">
            <v>1807</v>
          </cell>
          <cell r="M8509">
            <v>1536</v>
          </cell>
          <cell r="N8509" t="str">
            <v>激光手术</v>
          </cell>
          <cell r="O8509" t="str">
            <v>医保</v>
          </cell>
        </row>
        <row r="8510">
          <cell r="A8510" t="str">
            <v>033160200600</v>
          </cell>
          <cell r="B8510" t="str">
            <v>331602006</v>
          </cell>
          <cell r="C8510" t="str">
            <v>手术费</v>
          </cell>
          <cell r="D8510" t="str">
            <v>08</v>
          </cell>
          <cell r="E8510" t="str">
            <v>手术治疗费</v>
          </cell>
          <cell r="F8510" t="str">
            <v>10</v>
          </cell>
          <cell r="G8510" t="str">
            <v>海绵状血管瘤切除术（中）</v>
          </cell>
          <cell r="H8510" t="str">
            <v>指面积小于10cm²，未达肢体一周及肢体1／4长度，包括体表血管瘤、脂肪血管瘤、淋巴血管瘤、纤维血管瘤、神经纤维血管瘤；不含皮瓣或组织移植</v>
          </cell>
        </row>
        <row r="8510">
          <cell r="J8510" t="str">
            <v>次</v>
          </cell>
          <cell r="K8510">
            <v>880</v>
          </cell>
          <cell r="L8510">
            <v>800</v>
          </cell>
          <cell r="M8510">
            <v>680</v>
          </cell>
          <cell r="N8510" t="str">
            <v>植皮术三甲医院加收150元，三甲以下医院加收150元；激光手术三甲医院收1320元，三甲以下医院收1200元</v>
          </cell>
          <cell r="O8510" t="str">
            <v>医保</v>
          </cell>
        </row>
        <row r="8511">
          <cell r="A8511" t="str">
            <v>033160200601</v>
          </cell>
          <cell r="B8511" t="str">
            <v>33160200601</v>
          </cell>
          <cell r="C8511" t="str">
            <v>手术费</v>
          </cell>
          <cell r="D8511" t="str">
            <v>08</v>
          </cell>
          <cell r="E8511" t="str">
            <v>手术治疗费</v>
          </cell>
          <cell r="F8511" t="str">
            <v>10</v>
          </cell>
          <cell r="G8511" t="str">
            <v>海绵状血管瘤切除术（中）-激光手术</v>
          </cell>
        </row>
        <row r="8511">
          <cell r="J8511" t="str">
            <v>次</v>
          </cell>
          <cell r="K8511">
            <v>1320</v>
          </cell>
          <cell r="L8511">
            <v>1200</v>
          </cell>
          <cell r="M8511">
            <v>1020</v>
          </cell>
          <cell r="N8511" t="str">
            <v>激光手术</v>
          </cell>
          <cell r="O8511" t="str">
            <v>医保</v>
          </cell>
        </row>
        <row r="8512">
          <cell r="A8512" t="str">
            <v>033160200602</v>
          </cell>
          <cell r="B8512" t="str">
            <v>33160200602</v>
          </cell>
          <cell r="C8512" t="str">
            <v>手术费</v>
          </cell>
          <cell r="D8512" t="str">
            <v>08</v>
          </cell>
          <cell r="E8512" t="str">
            <v>手术治疗费</v>
          </cell>
          <cell r="F8512" t="str">
            <v>10</v>
          </cell>
          <cell r="G8512" t="str">
            <v>海绵状血管瘤切除术（中）-植皮术加收</v>
          </cell>
        </row>
        <row r="8512">
          <cell r="J8512" t="str">
            <v>次</v>
          </cell>
          <cell r="K8512">
            <v>150</v>
          </cell>
          <cell r="L8512">
            <v>150</v>
          </cell>
          <cell r="M8512">
            <v>128</v>
          </cell>
          <cell r="N8512" t="str">
            <v>植皮术加收</v>
          </cell>
          <cell r="O8512" t="str">
            <v>医保</v>
          </cell>
        </row>
        <row r="8513">
          <cell r="A8513" t="str">
            <v>033160200603</v>
          </cell>
          <cell r="B8513" t="str">
            <v>33160200603</v>
          </cell>
          <cell r="C8513" t="str">
            <v>手术费</v>
          </cell>
          <cell r="D8513" t="str">
            <v>08</v>
          </cell>
          <cell r="E8513" t="str">
            <v>手术治疗费</v>
          </cell>
          <cell r="F8513" t="str">
            <v>10</v>
          </cell>
          <cell r="G8513" t="str">
            <v>小儿海绵状血管瘤切除术（中）</v>
          </cell>
        </row>
        <row r="8513">
          <cell r="J8513" t="str">
            <v>次</v>
          </cell>
          <cell r="K8513">
            <v>1144</v>
          </cell>
          <cell r="L8513">
            <v>1040</v>
          </cell>
          <cell r="M8513">
            <v>884</v>
          </cell>
        </row>
        <row r="8513">
          <cell r="O8513" t="str">
            <v>医保</v>
          </cell>
        </row>
        <row r="8514">
          <cell r="A8514" t="str">
            <v>033160200604</v>
          </cell>
          <cell r="B8514" t="str">
            <v>33160200604</v>
          </cell>
          <cell r="C8514" t="str">
            <v>手术费</v>
          </cell>
          <cell r="D8514" t="str">
            <v>08</v>
          </cell>
          <cell r="E8514" t="str">
            <v>手术治疗费</v>
          </cell>
          <cell r="F8514" t="str">
            <v>10</v>
          </cell>
          <cell r="G8514" t="str">
            <v>小儿海绵状血管瘤切除术（中）-激光手术</v>
          </cell>
        </row>
        <row r="8514">
          <cell r="J8514" t="str">
            <v>次</v>
          </cell>
          <cell r="K8514">
            <v>1716</v>
          </cell>
          <cell r="L8514">
            <v>1560</v>
          </cell>
          <cell r="M8514">
            <v>1326</v>
          </cell>
          <cell r="N8514" t="str">
            <v>激光手术</v>
          </cell>
          <cell r="O8514" t="str">
            <v>医保</v>
          </cell>
        </row>
        <row r="8515">
          <cell r="A8515" t="str">
            <v>033160200605</v>
          </cell>
          <cell r="B8515" t="str">
            <v>33160200605</v>
          </cell>
          <cell r="C8515" t="str">
            <v>手术费</v>
          </cell>
          <cell r="D8515" t="str">
            <v>08</v>
          </cell>
          <cell r="E8515" t="str">
            <v>手术治疗费</v>
          </cell>
          <cell r="F8515" t="str">
            <v>10</v>
          </cell>
          <cell r="G8515" t="str">
            <v>小儿海绵状血管瘤切除术（中）-植皮术加收</v>
          </cell>
        </row>
        <row r="8515">
          <cell r="J8515" t="str">
            <v>次</v>
          </cell>
          <cell r="K8515">
            <v>195</v>
          </cell>
          <cell r="L8515">
            <v>195</v>
          </cell>
          <cell r="M8515">
            <v>166</v>
          </cell>
          <cell r="N8515" t="str">
            <v>植皮术加收</v>
          </cell>
          <cell r="O8515" t="str">
            <v>医保</v>
          </cell>
        </row>
        <row r="8516">
          <cell r="A8516" t="str">
            <v>033160200700</v>
          </cell>
          <cell r="B8516" t="str">
            <v>331602007</v>
          </cell>
          <cell r="C8516" t="str">
            <v>手术费</v>
          </cell>
          <cell r="D8516" t="str">
            <v>08</v>
          </cell>
          <cell r="E8516" t="str">
            <v>手术治疗费</v>
          </cell>
          <cell r="F8516" t="str">
            <v>10</v>
          </cell>
          <cell r="G8516" t="str">
            <v>海绵状血管瘤切除术（小）</v>
          </cell>
          <cell r="H8516" t="str">
            <v>指面积在3cm²以下，包括体表血管瘤、脂肪血管瘤、淋巴血管瘤、纤维血管瘤、神经纤维血管瘤，位于躯干、四肢体表、侵犯皮肤脂肪层、浅筋膜未达深筋膜；不含皮瓣或组织移植</v>
          </cell>
        </row>
        <row r="8516">
          <cell r="J8516" t="str">
            <v>次</v>
          </cell>
          <cell r="K8516">
            <v>510</v>
          </cell>
          <cell r="L8516">
            <v>460</v>
          </cell>
          <cell r="M8516">
            <v>391</v>
          </cell>
          <cell r="N8516" t="str">
            <v>植皮术三甲医院加收80元，三甲以下医院加收79.2元；激光手术三甲医院收850元，三甲以下医院收770元</v>
          </cell>
          <cell r="O8516" t="str">
            <v>医保</v>
          </cell>
        </row>
        <row r="8517">
          <cell r="A8517" t="str">
            <v>033160200701</v>
          </cell>
          <cell r="B8517" t="str">
            <v>33160200701</v>
          </cell>
          <cell r="C8517" t="str">
            <v>手术费</v>
          </cell>
          <cell r="D8517" t="str">
            <v>08</v>
          </cell>
          <cell r="E8517" t="str">
            <v>手术治疗费</v>
          </cell>
          <cell r="F8517" t="str">
            <v>10</v>
          </cell>
          <cell r="G8517" t="str">
            <v>海绵状血管瘤切除术（小）-植皮术加收</v>
          </cell>
        </row>
        <row r="8517">
          <cell r="J8517" t="str">
            <v>次</v>
          </cell>
          <cell r="K8517">
            <v>80</v>
          </cell>
          <cell r="L8517">
            <v>79.2</v>
          </cell>
          <cell r="M8517">
            <v>67</v>
          </cell>
          <cell r="N8517" t="str">
            <v>植皮术加收</v>
          </cell>
          <cell r="O8517" t="str">
            <v>医保</v>
          </cell>
        </row>
        <row r="8518">
          <cell r="A8518" t="str">
            <v>033160200702</v>
          </cell>
          <cell r="B8518" t="str">
            <v>33160200702</v>
          </cell>
          <cell r="C8518" t="str">
            <v>手术费</v>
          </cell>
          <cell r="D8518" t="str">
            <v>08</v>
          </cell>
          <cell r="E8518" t="str">
            <v>手术治疗费</v>
          </cell>
          <cell r="F8518" t="str">
            <v>10</v>
          </cell>
          <cell r="G8518" t="str">
            <v>海绵状血管瘤切除术（小）-激光手术</v>
          </cell>
        </row>
        <row r="8518">
          <cell r="J8518" t="str">
            <v>次</v>
          </cell>
          <cell r="K8518">
            <v>850</v>
          </cell>
          <cell r="L8518">
            <v>770</v>
          </cell>
          <cell r="M8518">
            <v>655</v>
          </cell>
          <cell r="N8518" t="str">
            <v>激光手术</v>
          </cell>
          <cell r="O8518" t="str">
            <v>医保</v>
          </cell>
        </row>
        <row r="8519">
          <cell r="A8519" t="str">
            <v>033160200703</v>
          </cell>
          <cell r="B8519" t="str">
            <v>33160200703</v>
          </cell>
          <cell r="C8519" t="str">
            <v>手术费</v>
          </cell>
          <cell r="D8519" t="str">
            <v>08</v>
          </cell>
          <cell r="E8519" t="str">
            <v>手术治疗费</v>
          </cell>
          <cell r="F8519" t="str">
            <v>10</v>
          </cell>
          <cell r="G8519" t="str">
            <v>小儿海绵状血管瘤切除术（小）</v>
          </cell>
        </row>
        <row r="8519">
          <cell r="J8519" t="str">
            <v>次</v>
          </cell>
          <cell r="K8519">
            <v>663</v>
          </cell>
          <cell r="L8519">
            <v>598</v>
          </cell>
          <cell r="M8519">
            <v>508</v>
          </cell>
        </row>
        <row r="8519">
          <cell r="O8519" t="str">
            <v>医保</v>
          </cell>
        </row>
        <row r="8520">
          <cell r="A8520" t="str">
            <v>033160200704</v>
          </cell>
          <cell r="B8520" t="str">
            <v>33160200704</v>
          </cell>
          <cell r="C8520" t="str">
            <v>手术费</v>
          </cell>
          <cell r="D8520" t="str">
            <v>08</v>
          </cell>
          <cell r="E8520" t="str">
            <v>手术治疗费</v>
          </cell>
          <cell r="F8520" t="str">
            <v>10</v>
          </cell>
          <cell r="G8520" t="str">
            <v>小儿海绵状血管瘤切除术（小）-植皮术加收</v>
          </cell>
        </row>
        <row r="8520">
          <cell r="J8520" t="str">
            <v>次</v>
          </cell>
          <cell r="K8520">
            <v>104</v>
          </cell>
          <cell r="L8520">
            <v>103</v>
          </cell>
          <cell r="M8520">
            <v>88</v>
          </cell>
          <cell r="N8520" t="str">
            <v>植皮术加收</v>
          </cell>
          <cell r="O8520" t="str">
            <v>医保</v>
          </cell>
        </row>
        <row r="8521">
          <cell r="A8521" t="str">
            <v>033160200705</v>
          </cell>
          <cell r="B8521" t="str">
            <v>33160200705</v>
          </cell>
          <cell r="C8521" t="str">
            <v>手术费</v>
          </cell>
          <cell r="D8521" t="str">
            <v>08</v>
          </cell>
          <cell r="E8521" t="str">
            <v>手术治疗费</v>
          </cell>
          <cell r="F8521" t="str">
            <v>10</v>
          </cell>
          <cell r="G8521" t="str">
            <v>小儿海绵状血管瘤切除术（小）-激光手术</v>
          </cell>
        </row>
        <row r="8521">
          <cell r="J8521" t="str">
            <v>次</v>
          </cell>
          <cell r="K8521">
            <v>1105</v>
          </cell>
          <cell r="L8521">
            <v>1001</v>
          </cell>
          <cell r="M8521">
            <v>851</v>
          </cell>
          <cell r="N8521" t="str">
            <v>激光手术</v>
          </cell>
          <cell r="O8521" t="str">
            <v>医保</v>
          </cell>
        </row>
        <row r="8522">
          <cell r="A8522" t="str">
            <v>033160200800</v>
          </cell>
          <cell r="B8522" t="str">
            <v>331602008</v>
          </cell>
          <cell r="C8522" t="str">
            <v>手术费</v>
          </cell>
          <cell r="D8522" t="str">
            <v>08</v>
          </cell>
          <cell r="E8522" t="str">
            <v>手术治疗费</v>
          </cell>
          <cell r="F8522" t="str">
            <v>10</v>
          </cell>
          <cell r="G8522" t="str">
            <v>脂肪抽吸术</v>
          </cell>
          <cell r="H8522" t="str">
            <v>不含脂肪注射</v>
          </cell>
        </row>
        <row r="8522">
          <cell r="J8522" t="str">
            <v>每毫升</v>
          </cell>
        </row>
        <row r="8522">
          <cell r="N8522" t="str">
            <v>自主定价</v>
          </cell>
        </row>
        <row r="8523">
          <cell r="A8523" t="str">
            <v>033160200900</v>
          </cell>
          <cell r="B8523" t="str">
            <v>331602009</v>
          </cell>
          <cell r="C8523" t="str">
            <v>手术费</v>
          </cell>
          <cell r="D8523" t="str">
            <v>08</v>
          </cell>
          <cell r="E8523" t="str">
            <v>手术治疗费</v>
          </cell>
          <cell r="F8523" t="str">
            <v>10</v>
          </cell>
          <cell r="G8523" t="str">
            <v>头皮撕脱清创修复术</v>
          </cell>
          <cell r="H8523" t="str">
            <v>不含大网膜切取移植</v>
          </cell>
        </row>
        <row r="8523">
          <cell r="J8523" t="str">
            <v>次</v>
          </cell>
          <cell r="K8523">
            <v>1410</v>
          </cell>
          <cell r="L8523">
            <v>1287</v>
          </cell>
          <cell r="M8523">
            <v>1094</v>
          </cell>
        </row>
        <row r="8523">
          <cell r="O8523" t="str">
            <v>医保</v>
          </cell>
        </row>
        <row r="8524">
          <cell r="A8524" t="str">
            <v>033160200901</v>
          </cell>
          <cell r="B8524" t="str">
            <v>33160200901</v>
          </cell>
          <cell r="C8524" t="str">
            <v>手术费</v>
          </cell>
          <cell r="D8524" t="str">
            <v>08</v>
          </cell>
          <cell r="E8524" t="str">
            <v>手术治疗费</v>
          </cell>
          <cell r="F8524" t="str">
            <v>10</v>
          </cell>
          <cell r="G8524" t="str">
            <v>小儿头皮撕脱清创修复术</v>
          </cell>
        </row>
        <row r="8524">
          <cell r="J8524" t="str">
            <v>次</v>
          </cell>
          <cell r="K8524">
            <v>1833</v>
          </cell>
          <cell r="L8524">
            <v>1673</v>
          </cell>
          <cell r="M8524">
            <v>1422</v>
          </cell>
        </row>
        <row r="8524">
          <cell r="O8524" t="str">
            <v>医保</v>
          </cell>
        </row>
        <row r="8525">
          <cell r="A8525" t="str">
            <v>033160201000</v>
          </cell>
          <cell r="B8525" t="str">
            <v>331602010</v>
          </cell>
          <cell r="C8525" t="str">
            <v>手术费</v>
          </cell>
          <cell r="D8525" t="str">
            <v>08</v>
          </cell>
          <cell r="E8525" t="str">
            <v>手术治疗费</v>
          </cell>
          <cell r="F8525" t="str">
            <v>10</v>
          </cell>
          <cell r="G8525" t="str">
            <v>头皮缺损修复术</v>
          </cell>
          <cell r="H8525" t="str">
            <v>不含扩张器植入，毛发种植术</v>
          </cell>
          <cell r="I8525" t="str">
            <v>扩张器</v>
          </cell>
          <cell r="J8525" t="str">
            <v>次</v>
          </cell>
          <cell r="K8525">
            <v>940</v>
          </cell>
          <cell r="L8525">
            <v>940</v>
          </cell>
          <cell r="M8525">
            <v>799</v>
          </cell>
        </row>
        <row r="8525">
          <cell r="O8525" t="str">
            <v>医保</v>
          </cell>
        </row>
        <row r="8526">
          <cell r="A8526" t="str">
            <v>033160201001</v>
          </cell>
          <cell r="B8526" t="str">
            <v>33160201001</v>
          </cell>
          <cell r="C8526" t="str">
            <v>手术费</v>
          </cell>
          <cell r="D8526" t="str">
            <v>08</v>
          </cell>
          <cell r="E8526" t="str">
            <v>手术治疗费</v>
          </cell>
          <cell r="F8526" t="str">
            <v>10</v>
          </cell>
          <cell r="G8526" t="str">
            <v>小儿头皮缺损修复术</v>
          </cell>
        </row>
        <row r="8526">
          <cell r="J8526" t="str">
            <v>次</v>
          </cell>
          <cell r="K8526">
            <v>1222</v>
          </cell>
          <cell r="L8526">
            <v>1222</v>
          </cell>
          <cell r="M8526">
            <v>1039</v>
          </cell>
        </row>
        <row r="8526">
          <cell r="O8526" t="str">
            <v>医保</v>
          </cell>
        </row>
        <row r="8527">
          <cell r="A8527" t="str">
            <v>033160201100</v>
          </cell>
          <cell r="B8527" t="str">
            <v>331602011</v>
          </cell>
          <cell r="C8527" t="str">
            <v>手术费</v>
          </cell>
          <cell r="D8527" t="str">
            <v>08</v>
          </cell>
          <cell r="E8527" t="str">
            <v>手术治疗费</v>
          </cell>
          <cell r="F8527" t="str">
            <v>10</v>
          </cell>
          <cell r="G8527" t="str">
            <v>腋臭切除术</v>
          </cell>
        </row>
        <row r="8527">
          <cell r="J8527" t="str">
            <v>单侧</v>
          </cell>
          <cell r="K8527">
            <v>400</v>
          </cell>
          <cell r="L8527">
            <v>297</v>
          </cell>
          <cell r="M8527">
            <v>253</v>
          </cell>
          <cell r="N8527" t="str">
            <v>微创术三甲医院加收100元，三甲以下医院加收100元</v>
          </cell>
        </row>
        <row r="8528">
          <cell r="A8528" t="str">
            <v>033160201101</v>
          </cell>
          <cell r="B8528" t="str">
            <v>33160201101</v>
          </cell>
          <cell r="C8528" t="str">
            <v>手术费</v>
          </cell>
          <cell r="D8528" t="str">
            <v>08</v>
          </cell>
          <cell r="E8528" t="str">
            <v>手术治疗费</v>
          </cell>
          <cell r="F8528" t="str">
            <v>10</v>
          </cell>
          <cell r="G8528" t="str">
            <v>腋臭切除术（微创术）</v>
          </cell>
        </row>
        <row r="8528">
          <cell r="J8528" t="str">
            <v>单侧</v>
          </cell>
          <cell r="K8528">
            <v>500</v>
          </cell>
          <cell r="L8528">
            <v>397</v>
          </cell>
          <cell r="M8528">
            <v>338</v>
          </cell>
          <cell r="N8528" t="str">
            <v>微创术</v>
          </cell>
        </row>
        <row r="8529">
          <cell r="A8529" t="str">
            <v>033160201102</v>
          </cell>
          <cell r="B8529" t="str">
            <v>33160201102</v>
          </cell>
          <cell r="C8529" t="str">
            <v>手术费</v>
          </cell>
          <cell r="D8529" t="str">
            <v>08</v>
          </cell>
          <cell r="E8529" t="str">
            <v>手术治疗费</v>
          </cell>
          <cell r="F8529" t="str">
            <v>10</v>
          </cell>
          <cell r="G8529" t="str">
            <v>小儿腋臭切除术</v>
          </cell>
        </row>
        <row r="8529">
          <cell r="J8529" t="str">
            <v>单侧</v>
          </cell>
          <cell r="K8529">
            <v>520</v>
          </cell>
          <cell r="L8529">
            <v>386</v>
          </cell>
          <cell r="M8529">
            <v>328</v>
          </cell>
        </row>
        <row r="8530">
          <cell r="A8530" t="str">
            <v>033160201103</v>
          </cell>
          <cell r="B8530" t="str">
            <v>33160201103</v>
          </cell>
          <cell r="C8530" t="str">
            <v>手术费</v>
          </cell>
          <cell r="D8530" t="str">
            <v>08</v>
          </cell>
          <cell r="E8530" t="str">
            <v>手术治疗费</v>
          </cell>
          <cell r="F8530" t="str">
            <v>10</v>
          </cell>
          <cell r="G8530" t="str">
            <v>小儿腋臭切除术（微创术）</v>
          </cell>
        </row>
        <row r="8530">
          <cell r="J8530" t="str">
            <v>单侧</v>
          </cell>
          <cell r="K8530">
            <v>650</v>
          </cell>
          <cell r="L8530">
            <v>516</v>
          </cell>
          <cell r="M8530">
            <v>439</v>
          </cell>
          <cell r="N8530" t="str">
            <v>微创术</v>
          </cell>
        </row>
        <row r="8531">
          <cell r="A8531" t="str">
            <v>033160201200</v>
          </cell>
          <cell r="B8531" t="str">
            <v>331602012</v>
          </cell>
          <cell r="C8531" t="str">
            <v>手术费</v>
          </cell>
          <cell r="D8531" t="str">
            <v>08</v>
          </cell>
          <cell r="E8531" t="str">
            <v>手术治疗费</v>
          </cell>
          <cell r="F8531" t="str">
            <v>10</v>
          </cell>
          <cell r="G8531" t="str">
            <v>颈部开放性损伤探查术</v>
          </cell>
        </row>
        <row r="8531">
          <cell r="J8531" t="str">
            <v>次</v>
          </cell>
          <cell r="K8531">
            <v>930</v>
          </cell>
          <cell r="L8531">
            <v>864</v>
          </cell>
          <cell r="M8531">
            <v>734</v>
          </cell>
        </row>
        <row r="8531">
          <cell r="O8531" t="str">
            <v>医保</v>
          </cell>
        </row>
        <row r="8532">
          <cell r="A8532" t="str">
            <v>033160201201</v>
          </cell>
          <cell r="B8532" t="str">
            <v>33160201201</v>
          </cell>
          <cell r="C8532" t="str">
            <v>手术费</v>
          </cell>
          <cell r="D8532" t="str">
            <v>08</v>
          </cell>
          <cell r="E8532" t="str">
            <v>手术治疗费</v>
          </cell>
          <cell r="F8532" t="str">
            <v>10</v>
          </cell>
          <cell r="G8532" t="str">
            <v>小儿颈部开放性损伤探查术</v>
          </cell>
        </row>
        <row r="8532">
          <cell r="J8532" t="str">
            <v>次</v>
          </cell>
          <cell r="K8532">
            <v>1209</v>
          </cell>
          <cell r="L8532">
            <v>1123</v>
          </cell>
          <cell r="M8532">
            <v>955</v>
          </cell>
        </row>
        <row r="8532">
          <cell r="O8532" t="str">
            <v>医保</v>
          </cell>
        </row>
        <row r="8533">
          <cell r="A8533" t="str">
            <v>033160201300</v>
          </cell>
          <cell r="B8533" t="str">
            <v>331602013</v>
          </cell>
          <cell r="C8533" t="str">
            <v>手术费</v>
          </cell>
          <cell r="D8533" t="str">
            <v>08</v>
          </cell>
          <cell r="E8533" t="str">
            <v>手术治疗费</v>
          </cell>
          <cell r="F8533" t="str">
            <v>10</v>
          </cell>
          <cell r="G8533" t="str">
            <v>皮肤恶性肿瘤切除术</v>
          </cell>
        </row>
        <row r="8533">
          <cell r="J8533" t="str">
            <v>次</v>
          </cell>
          <cell r="K8533">
            <v>1280</v>
          </cell>
          <cell r="L8533">
            <v>1170</v>
          </cell>
          <cell r="M8533">
            <v>995</v>
          </cell>
          <cell r="N8533" t="str">
            <v>植皮三甲医院加收450元，三甲以下医院加收450元；头面颈部＞5cm²，躯干四肢&gt;20cm²的三甲医院加收180元，三甲以下医院加收180元</v>
          </cell>
          <cell r="O8533" t="str">
            <v>医保</v>
          </cell>
        </row>
        <row r="8534">
          <cell r="A8534" t="str">
            <v>033160201301</v>
          </cell>
          <cell r="B8534" t="str">
            <v>33160201301</v>
          </cell>
          <cell r="C8534" t="str">
            <v>手术费</v>
          </cell>
          <cell r="D8534" t="str">
            <v>08</v>
          </cell>
          <cell r="E8534" t="str">
            <v>手术治疗费</v>
          </cell>
          <cell r="F8534" t="str">
            <v>10</v>
          </cell>
          <cell r="G8534" t="str">
            <v>皮肤恶性肿瘤切除术（植皮加收）</v>
          </cell>
        </row>
        <row r="8534">
          <cell r="J8534" t="str">
            <v>次</v>
          </cell>
          <cell r="K8534">
            <v>450</v>
          </cell>
          <cell r="L8534">
            <v>450</v>
          </cell>
          <cell r="M8534">
            <v>383</v>
          </cell>
          <cell r="N8534" t="str">
            <v>植皮加收</v>
          </cell>
          <cell r="O8534" t="str">
            <v>医保</v>
          </cell>
        </row>
        <row r="8535">
          <cell r="A8535" t="str">
            <v>033160201302</v>
          </cell>
          <cell r="B8535" t="str">
            <v>33160201302</v>
          </cell>
          <cell r="C8535" t="str">
            <v>手术费</v>
          </cell>
          <cell r="D8535" t="str">
            <v>08</v>
          </cell>
          <cell r="E8535" t="str">
            <v>手术治疗费</v>
          </cell>
          <cell r="F8535" t="str">
            <v>10</v>
          </cell>
          <cell r="G8535" t="str">
            <v>皮肤恶性肿瘤切除术（头面颈部＞5cm²，躯干四肢&gt;2cm²）</v>
          </cell>
        </row>
        <row r="8535">
          <cell r="J8535" t="str">
            <v>次</v>
          </cell>
          <cell r="K8535">
            <v>1460</v>
          </cell>
          <cell r="L8535">
            <v>1350</v>
          </cell>
          <cell r="M8535">
            <v>1148</v>
          </cell>
          <cell r="N8535" t="str">
            <v>头面颈部＞5cm²，躯干四肢&gt;20cm²</v>
          </cell>
          <cell r="O8535" t="str">
            <v>医保</v>
          </cell>
        </row>
        <row r="8536">
          <cell r="A8536" t="str">
            <v>033160201303</v>
          </cell>
          <cell r="B8536" t="str">
            <v>33160201303</v>
          </cell>
          <cell r="C8536" t="str">
            <v>手术费</v>
          </cell>
          <cell r="D8536" t="str">
            <v>08</v>
          </cell>
          <cell r="E8536" t="str">
            <v>手术治疗费</v>
          </cell>
          <cell r="F8536" t="str">
            <v>10</v>
          </cell>
          <cell r="G8536" t="str">
            <v>小儿皮肤恶性肿瘤切除术</v>
          </cell>
        </row>
        <row r="8536">
          <cell r="J8536" t="str">
            <v>次</v>
          </cell>
          <cell r="K8536">
            <v>1664</v>
          </cell>
          <cell r="L8536">
            <v>1521</v>
          </cell>
          <cell r="M8536">
            <v>1293</v>
          </cell>
        </row>
        <row r="8536">
          <cell r="O8536" t="str">
            <v>医保</v>
          </cell>
        </row>
        <row r="8537">
          <cell r="A8537" t="str">
            <v>033160201304</v>
          </cell>
          <cell r="B8537" t="str">
            <v>33160201304</v>
          </cell>
          <cell r="C8537" t="str">
            <v>手术费</v>
          </cell>
          <cell r="D8537" t="str">
            <v>08</v>
          </cell>
          <cell r="E8537" t="str">
            <v>手术治疗费</v>
          </cell>
          <cell r="F8537" t="str">
            <v>10</v>
          </cell>
          <cell r="G8537" t="str">
            <v>小儿皮肤恶性肿瘤切除术（植皮加收）</v>
          </cell>
        </row>
        <row r="8537">
          <cell r="J8537" t="str">
            <v>次</v>
          </cell>
          <cell r="K8537">
            <v>585</v>
          </cell>
          <cell r="L8537">
            <v>585</v>
          </cell>
          <cell r="M8537">
            <v>497</v>
          </cell>
          <cell r="N8537" t="str">
            <v>植皮加收</v>
          </cell>
          <cell r="O8537" t="str">
            <v>医保</v>
          </cell>
        </row>
        <row r="8538">
          <cell r="A8538" t="str">
            <v>033160201305</v>
          </cell>
          <cell r="B8538" t="str">
            <v>33160201305</v>
          </cell>
          <cell r="C8538" t="str">
            <v>手术费</v>
          </cell>
          <cell r="D8538" t="str">
            <v>08</v>
          </cell>
          <cell r="E8538" t="str">
            <v>手术治疗费</v>
          </cell>
          <cell r="F8538" t="str">
            <v>10</v>
          </cell>
          <cell r="G8538" t="str">
            <v>小儿皮肤恶性肿瘤切除术（头面颈部＞5cm²，躯干四肢&gt;2cm²）</v>
          </cell>
        </row>
        <row r="8538">
          <cell r="J8538" t="str">
            <v>次</v>
          </cell>
          <cell r="K8538">
            <v>1898</v>
          </cell>
          <cell r="L8538">
            <v>1755</v>
          </cell>
          <cell r="M8538">
            <v>1492</v>
          </cell>
          <cell r="N8538" t="str">
            <v>头面颈部＞5cm²，躯干四肢&gt;20cm²</v>
          </cell>
          <cell r="O8538" t="str">
            <v>医保</v>
          </cell>
        </row>
        <row r="8539">
          <cell r="B8539" t="str">
            <v>331603</v>
          </cell>
        </row>
        <row r="8539">
          <cell r="G8539" t="str">
            <v>烧伤处理和植皮术</v>
          </cell>
        </row>
        <row r="8540">
          <cell r="A8540" t="str">
            <v>033160300100</v>
          </cell>
          <cell r="B8540" t="str">
            <v>331603001</v>
          </cell>
          <cell r="C8540" t="str">
            <v>手术费</v>
          </cell>
          <cell r="D8540" t="str">
            <v>08</v>
          </cell>
          <cell r="E8540" t="str">
            <v>手术治疗费</v>
          </cell>
          <cell r="F8540" t="str">
            <v>10</v>
          </cell>
          <cell r="G8540" t="str">
            <v>烧伤焦痂切开减张术</v>
          </cell>
          <cell r="H8540" t="str">
            <v>包括颈、胸腹、上下肢、腕、手指、踝足部</v>
          </cell>
        </row>
        <row r="8540">
          <cell r="J8540" t="str">
            <v>每个部位</v>
          </cell>
          <cell r="K8540">
            <v>430</v>
          </cell>
          <cell r="L8540">
            <v>430</v>
          </cell>
          <cell r="M8540">
            <v>366</v>
          </cell>
        </row>
        <row r="8540">
          <cell r="O8540" t="str">
            <v>医保</v>
          </cell>
        </row>
        <row r="8541">
          <cell r="A8541" t="str">
            <v>033160300101</v>
          </cell>
          <cell r="B8541" t="str">
            <v>33160300101</v>
          </cell>
          <cell r="C8541" t="str">
            <v>手术费</v>
          </cell>
          <cell r="D8541" t="str">
            <v>08</v>
          </cell>
          <cell r="E8541" t="str">
            <v>手术治疗费</v>
          </cell>
          <cell r="F8541" t="str">
            <v>10</v>
          </cell>
          <cell r="G8541" t="str">
            <v>小儿烧伤焦痂切开减张术</v>
          </cell>
        </row>
        <row r="8541">
          <cell r="J8541" t="str">
            <v>每个部位</v>
          </cell>
          <cell r="K8541">
            <v>559</v>
          </cell>
          <cell r="L8541">
            <v>559</v>
          </cell>
          <cell r="M8541">
            <v>475</v>
          </cell>
        </row>
        <row r="8541">
          <cell r="O8541" t="str">
            <v>医保</v>
          </cell>
        </row>
        <row r="8542">
          <cell r="A8542" t="str">
            <v>033160300200</v>
          </cell>
          <cell r="B8542" t="str">
            <v>331603002</v>
          </cell>
          <cell r="C8542" t="str">
            <v>手术费</v>
          </cell>
          <cell r="D8542" t="str">
            <v>08</v>
          </cell>
          <cell r="E8542" t="str">
            <v>手术治疗费</v>
          </cell>
          <cell r="F8542" t="str">
            <v>10</v>
          </cell>
          <cell r="G8542" t="str">
            <v>烧伤扩创术</v>
          </cell>
          <cell r="H8542" t="str">
            <v>包括头颈、躯干、上下肢</v>
          </cell>
        </row>
        <row r="8542">
          <cell r="J8542" t="str">
            <v>每个部位</v>
          </cell>
          <cell r="K8542">
            <v>490</v>
          </cell>
          <cell r="L8542">
            <v>450</v>
          </cell>
          <cell r="M8542">
            <v>383</v>
          </cell>
        </row>
        <row r="8542">
          <cell r="O8542" t="str">
            <v>医保</v>
          </cell>
        </row>
        <row r="8543">
          <cell r="A8543" t="str">
            <v>033160300201</v>
          </cell>
          <cell r="B8543" t="str">
            <v>33160300201</v>
          </cell>
          <cell r="C8543" t="str">
            <v>手术费</v>
          </cell>
          <cell r="D8543" t="str">
            <v>08</v>
          </cell>
          <cell r="E8543" t="str">
            <v>手术治疗费</v>
          </cell>
          <cell r="F8543" t="str">
            <v>10</v>
          </cell>
          <cell r="G8543" t="str">
            <v>小儿烧伤扩创术</v>
          </cell>
        </row>
        <row r="8543">
          <cell r="J8543" t="str">
            <v>每个部位</v>
          </cell>
          <cell r="K8543">
            <v>637</v>
          </cell>
          <cell r="L8543">
            <v>585</v>
          </cell>
          <cell r="M8543">
            <v>497</v>
          </cell>
        </row>
        <row r="8543">
          <cell r="O8543" t="str">
            <v>医保</v>
          </cell>
        </row>
        <row r="8544">
          <cell r="A8544" t="str">
            <v>033160300300</v>
          </cell>
          <cell r="B8544" t="str">
            <v>331603003</v>
          </cell>
          <cell r="C8544" t="str">
            <v>手术费</v>
          </cell>
          <cell r="D8544" t="str">
            <v>08</v>
          </cell>
          <cell r="E8544" t="str">
            <v>手术治疗费</v>
          </cell>
          <cell r="F8544" t="str">
            <v>10</v>
          </cell>
          <cell r="G8544" t="str">
            <v>烧伤血管破裂出血血管修补缝合术</v>
          </cell>
          <cell r="H8544" t="str">
            <v>包括头颈、躯干、上下肢，不含血管移植</v>
          </cell>
        </row>
        <row r="8544">
          <cell r="J8544" t="str">
            <v>每个部位</v>
          </cell>
          <cell r="K8544">
            <v>850</v>
          </cell>
          <cell r="L8544">
            <v>850</v>
          </cell>
          <cell r="M8544">
            <v>723</v>
          </cell>
        </row>
        <row r="8544">
          <cell r="O8544" t="str">
            <v>医保</v>
          </cell>
        </row>
        <row r="8545">
          <cell r="A8545" t="str">
            <v>033160300301</v>
          </cell>
          <cell r="B8545" t="str">
            <v>33160300301</v>
          </cell>
          <cell r="C8545" t="str">
            <v>手术费</v>
          </cell>
          <cell r="D8545" t="str">
            <v>08</v>
          </cell>
          <cell r="E8545" t="str">
            <v>手术治疗费</v>
          </cell>
          <cell r="F8545" t="str">
            <v>10</v>
          </cell>
          <cell r="G8545" t="str">
            <v>小儿烧伤血管破裂出血血管修补缝合术</v>
          </cell>
        </row>
        <row r="8545">
          <cell r="J8545" t="str">
            <v>每个部位</v>
          </cell>
          <cell r="K8545">
            <v>1105</v>
          </cell>
          <cell r="L8545">
            <v>1105</v>
          </cell>
          <cell r="M8545">
            <v>939</v>
          </cell>
        </row>
        <row r="8545">
          <cell r="O8545" t="str">
            <v>医保</v>
          </cell>
        </row>
        <row r="8546">
          <cell r="A8546" t="str">
            <v>033160300400</v>
          </cell>
          <cell r="B8546" t="str">
            <v>331603004</v>
          </cell>
          <cell r="C8546" t="str">
            <v>手术费</v>
          </cell>
          <cell r="D8546" t="str">
            <v>08</v>
          </cell>
          <cell r="E8546" t="str">
            <v>手术治疗费</v>
          </cell>
          <cell r="F8546" t="str">
            <v>10</v>
          </cell>
          <cell r="G8546" t="str">
            <v>深度烧伤扩创血管神经探查术</v>
          </cell>
          <cell r="H8546" t="str">
            <v>包括头颈、躯干、上下肢</v>
          </cell>
        </row>
        <row r="8546">
          <cell r="J8546" t="str">
            <v>每个部位</v>
          </cell>
          <cell r="K8546">
            <v>1060</v>
          </cell>
          <cell r="L8546">
            <v>1060</v>
          </cell>
          <cell r="M8546">
            <v>901</v>
          </cell>
        </row>
        <row r="8546">
          <cell r="O8546" t="str">
            <v>医保</v>
          </cell>
        </row>
        <row r="8547">
          <cell r="A8547" t="str">
            <v>033160300401</v>
          </cell>
          <cell r="B8547" t="str">
            <v>33160300401</v>
          </cell>
          <cell r="C8547" t="str">
            <v>手术费</v>
          </cell>
          <cell r="D8547" t="str">
            <v>08</v>
          </cell>
          <cell r="E8547" t="str">
            <v>手术治疗费</v>
          </cell>
          <cell r="F8547" t="str">
            <v>10</v>
          </cell>
          <cell r="G8547" t="str">
            <v>小儿深度烧伤扩创血管神经探查术</v>
          </cell>
        </row>
        <row r="8547">
          <cell r="J8547" t="str">
            <v>每个部位</v>
          </cell>
          <cell r="K8547">
            <v>1378</v>
          </cell>
          <cell r="L8547">
            <v>1378</v>
          </cell>
          <cell r="M8547">
            <v>1171</v>
          </cell>
        </row>
        <row r="8547">
          <cell r="O8547" t="str">
            <v>医保</v>
          </cell>
        </row>
        <row r="8548">
          <cell r="A8548" t="str">
            <v>033160300500</v>
          </cell>
          <cell r="B8548" t="str">
            <v>331603005</v>
          </cell>
          <cell r="C8548" t="str">
            <v>手术费</v>
          </cell>
          <cell r="D8548" t="str">
            <v>08</v>
          </cell>
          <cell r="E8548" t="str">
            <v>手术治疗费</v>
          </cell>
          <cell r="F8548" t="str">
            <v>10</v>
          </cell>
          <cell r="G8548" t="str">
            <v>颅骨烧伤凿骨扩创术</v>
          </cell>
        </row>
        <row r="8548">
          <cell r="J8548" t="str">
            <v>次</v>
          </cell>
          <cell r="K8548">
            <v>630</v>
          </cell>
          <cell r="L8548">
            <v>630</v>
          </cell>
          <cell r="M8548">
            <v>536</v>
          </cell>
        </row>
        <row r="8548">
          <cell r="O8548" t="str">
            <v>医保</v>
          </cell>
        </row>
        <row r="8549">
          <cell r="A8549" t="str">
            <v>033160300501</v>
          </cell>
          <cell r="B8549" t="str">
            <v>33160300501</v>
          </cell>
          <cell r="C8549" t="str">
            <v>手术费</v>
          </cell>
          <cell r="D8549" t="str">
            <v>08</v>
          </cell>
          <cell r="E8549" t="str">
            <v>手术治疗费</v>
          </cell>
          <cell r="F8549" t="str">
            <v>10</v>
          </cell>
          <cell r="G8549" t="str">
            <v>小儿颅骨烧伤凿骨扩创术</v>
          </cell>
        </row>
        <row r="8549">
          <cell r="J8549" t="str">
            <v>次</v>
          </cell>
          <cell r="K8549">
            <v>819</v>
          </cell>
          <cell r="L8549">
            <v>819</v>
          </cell>
          <cell r="M8549">
            <v>696</v>
          </cell>
        </row>
        <row r="8549">
          <cell r="O8549" t="str">
            <v>医保</v>
          </cell>
        </row>
        <row r="8550">
          <cell r="A8550" t="str">
            <v>033160300600</v>
          </cell>
          <cell r="B8550" t="str">
            <v>331603006</v>
          </cell>
          <cell r="C8550" t="str">
            <v>手术费</v>
          </cell>
          <cell r="D8550" t="str">
            <v>08</v>
          </cell>
          <cell r="E8550" t="str">
            <v>手术治疗费</v>
          </cell>
          <cell r="F8550" t="str">
            <v>10</v>
          </cell>
          <cell r="G8550" t="str">
            <v>深度烧伤截肢术</v>
          </cell>
          <cell r="H8550" t="str">
            <v>包括冻伤截肢术</v>
          </cell>
        </row>
        <row r="8550">
          <cell r="J8550" t="str">
            <v>每个肢体</v>
          </cell>
          <cell r="K8550">
            <v>1280</v>
          </cell>
          <cell r="L8550">
            <v>1280</v>
          </cell>
          <cell r="M8550">
            <v>1088</v>
          </cell>
        </row>
        <row r="8550">
          <cell r="O8550" t="str">
            <v>医保</v>
          </cell>
        </row>
        <row r="8551">
          <cell r="A8551" t="str">
            <v>033160300601</v>
          </cell>
          <cell r="B8551" t="str">
            <v>33160300601</v>
          </cell>
          <cell r="C8551" t="str">
            <v>手术费</v>
          </cell>
          <cell r="D8551" t="str">
            <v>08</v>
          </cell>
          <cell r="E8551" t="str">
            <v>手术治疗费</v>
          </cell>
          <cell r="F8551" t="str">
            <v>10</v>
          </cell>
          <cell r="G8551" t="str">
            <v>小儿深度烧伤截肢术</v>
          </cell>
        </row>
        <row r="8551">
          <cell r="J8551" t="str">
            <v>每个肢体</v>
          </cell>
          <cell r="K8551">
            <v>1664</v>
          </cell>
          <cell r="L8551">
            <v>1664</v>
          </cell>
          <cell r="M8551">
            <v>1414</v>
          </cell>
        </row>
        <row r="8551">
          <cell r="O8551" t="str">
            <v>医保</v>
          </cell>
        </row>
        <row r="8552">
          <cell r="A8552" t="str">
            <v>033160300700</v>
          </cell>
          <cell r="B8552" t="str">
            <v>331603007</v>
          </cell>
          <cell r="C8552" t="str">
            <v>手术费</v>
          </cell>
          <cell r="D8552" t="str">
            <v>08</v>
          </cell>
          <cell r="E8552" t="str">
            <v>手术治疗费</v>
          </cell>
          <cell r="F8552" t="str">
            <v>10</v>
          </cell>
          <cell r="G8552" t="str">
            <v>经烧伤创面气管切开术</v>
          </cell>
        </row>
        <row r="8552">
          <cell r="J8552" t="str">
            <v>次</v>
          </cell>
          <cell r="K8552">
            <v>400</v>
          </cell>
          <cell r="L8552">
            <v>400</v>
          </cell>
          <cell r="M8552">
            <v>340</v>
          </cell>
        </row>
        <row r="8552">
          <cell r="O8552" t="str">
            <v>医保</v>
          </cell>
        </row>
        <row r="8553">
          <cell r="A8553" t="str">
            <v>033160300701</v>
          </cell>
          <cell r="B8553" t="str">
            <v>33160300701</v>
          </cell>
          <cell r="C8553" t="str">
            <v>手术费</v>
          </cell>
          <cell r="D8553" t="str">
            <v>08</v>
          </cell>
          <cell r="E8553" t="str">
            <v>手术治疗费</v>
          </cell>
          <cell r="F8553" t="str">
            <v>10</v>
          </cell>
          <cell r="G8553" t="str">
            <v>小儿经烧伤创面气管切开术</v>
          </cell>
        </row>
        <row r="8553">
          <cell r="J8553" t="str">
            <v>次</v>
          </cell>
          <cell r="K8553">
            <v>520</v>
          </cell>
          <cell r="L8553">
            <v>520</v>
          </cell>
          <cell r="M8553">
            <v>442</v>
          </cell>
        </row>
        <row r="8553">
          <cell r="O8553" t="str">
            <v>医保</v>
          </cell>
        </row>
        <row r="8554">
          <cell r="A8554" t="str">
            <v>033160300800</v>
          </cell>
          <cell r="B8554" t="str">
            <v>331603008</v>
          </cell>
          <cell r="C8554" t="str">
            <v>手术费</v>
          </cell>
          <cell r="D8554" t="str">
            <v>08</v>
          </cell>
          <cell r="E8554" t="str">
            <v>手术治疗费</v>
          </cell>
          <cell r="F8554" t="str">
            <v>10</v>
          </cell>
          <cell r="G8554" t="str">
            <v>经烧伤创面静脉切开术</v>
          </cell>
        </row>
        <row r="8554">
          <cell r="J8554" t="str">
            <v>次</v>
          </cell>
          <cell r="K8554">
            <v>250</v>
          </cell>
          <cell r="L8554">
            <v>250</v>
          </cell>
          <cell r="M8554">
            <v>213</v>
          </cell>
        </row>
        <row r="8554">
          <cell r="O8554" t="str">
            <v>医保</v>
          </cell>
        </row>
        <row r="8555">
          <cell r="A8555" t="str">
            <v>033160300801</v>
          </cell>
          <cell r="B8555" t="str">
            <v>33160300801</v>
          </cell>
          <cell r="C8555" t="str">
            <v>手术费</v>
          </cell>
          <cell r="D8555" t="str">
            <v>08</v>
          </cell>
          <cell r="E8555" t="str">
            <v>手术治疗费</v>
          </cell>
          <cell r="F8555" t="str">
            <v>10</v>
          </cell>
          <cell r="G8555" t="str">
            <v>小儿经烧伤创面静脉切开术</v>
          </cell>
        </row>
        <row r="8555">
          <cell r="J8555" t="str">
            <v>次</v>
          </cell>
          <cell r="K8555">
            <v>325</v>
          </cell>
          <cell r="L8555">
            <v>325</v>
          </cell>
          <cell r="M8555">
            <v>276</v>
          </cell>
        </row>
        <row r="8555">
          <cell r="O8555" t="str">
            <v>医保</v>
          </cell>
        </row>
        <row r="8556">
          <cell r="A8556" t="str">
            <v>033160300900</v>
          </cell>
          <cell r="B8556" t="str">
            <v>331603009</v>
          </cell>
          <cell r="C8556" t="str">
            <v>手术费</v>
          </cell>
          <cell r="D8556" t="str">
            <v>08</v>
          </cell>
          <cell r="E8556" t="str">
            <v>手术治疗费</v>
          </cell>
          <cell r="F8556" t="str">
            <v>10</v>
          </cell>
          <cell r="G8556" t="str">
            <v>切痂术</v>
          </cell>
          <cell r="H8556" t="str">
            <v>不含植皮</v>
          </cell>
        </row>
        <row r="8556">
          <cell r="J8556" t="str">
            <v>1％体表面积</v>
          </cell>
          <cell r="K8556">
            <v>180</v>
          </cell>
          <cell r="L8556">
            <v>150</v>
          </cell>
          <cell r="M8556">
            <v>128</v>
          </cell>
        </row>
        <row r="8556">
          <cell r="O8556" t="str">
            <v>医保</v>
          </cell>
        </row>
        <row r="8557">
          <cell r="A8557" t="str">
            <v>033160300901</v>
          </cell>
          <cell r="B8557" t="str">
            <v>33160300901</v>
          </cell>
          <cell r="C8557" t="str">
            <v>手术费</v>
          </cell>
          <cell r="D8557" t="str">
            <v>08</v>
          </cell>
          <cell r="E8557" t="str">
            <v>手术治疗费</v>
          </cell>
          <cell r="F8557" t="str">
            <v>10</v>
          </cell>
          <cell r="G8557" t="str">
            <v>小儿切痂术</v>
          </cell>
        </row>
        <row r="8557">
          <cell r="J8557" t="str">
            <v>1％体表面积</v>
          </cell>
          <cell r="K8557">
            <v>234</v>
          </cell>
          <cell r="L8557">
            <v>195</v>
          </cell>
          <cell r="M8557">
            <v>166</v>
          </cell>
        </row>
        <row r="8557">
          <cell r="O8557" t="str">
            <v>医保</v>
          </cell>
        </row>
        <row r="8558">
          <cell r="A8558" t="str">
            <v>033160301000</v>
          </cell>
          <cell r="B8558" t="str">
            <v>331603010</v>
          </cell>
          <cell r="C8558" t="str">
            <v>手术费</v>
          </cell>
          <cell r="D8558" t="str">
            <v>08</v>
          </cell>
          <cell r="E8558" t="str">
            <v>手术治疗费</v>
          </cell>
          <cell r="F8558" t="str">
            <v>10</v>
          </cell>
          <cell r="G8558" t="str">
            <v>削痂术</v>
          </cell>
          <cell r="H8558" t="str">
            <v>不含植皮</v>
          </cell>
        </row>
        <row r="8558">
          <cell r="J8558" t="str">
            <v>1％体表面积</v>
          </cell>
          <cell r="K8558">
            <v>180</v>
          </cell>
          <cell r="L8558">
            <v>150</v>
          </cell>
          <cell r="M8558">
            <v>128</v>
          </cell>
        </row>
        <row r="8558">
          <cell r="O8558" t="str">
            <v>医保</v>
          </cell>
        </row>
        <row r="8559">
          <cell r="A8559" t="str">
            <v>033160301001</v>
          </cell>
          <cell r="B8559" t="str">
            <v>33160301001</v>
          </cell>
          <cell r="C8559" t="str">
            <v>手术费</v>
          </cell>
          <cell r="D8559" t="str">
            <v>08</v>
          </cell>
          <cell r="E8559" t="str">
            <v>手术治疗费</v>
          </cell>
          <cell r="F8559" t="str">
            <v>10</v>
          </cell>
          <cell r="G8559" t="str">
            <v>小儿削痂术</v>
          </cell>
        </row>
        <row r="8559">
          <cell r="J8559" t="str">
            <v>1％体表面积</v>
          </cell>
          <cell r="K8559">
            <v>234</v>
          </cell>
          <cell r="L8559">
            <v>195</v>
          </cell>
          <cell r="M8559">
            <v>166</v>
          </cell>
        </row>
        <row r="8559">
          <cell r="O8559" t="str">
            <v>医保</v>
          </cell>
        </row>
        <row r="8560">
          <cell r="A8560" t="str">
            <v>033160301100</v>
          </cell>
          <cell r="B8560" t="str">
            <v>331603011</v>
          </cell>
          <cell r="C8560" t="str">
            <v>手术费</v>
          </cell>
          <cell r="D8560" t="str">
            <v>08</v>
          </cell>
          <cell r="E8560" t="str">
            <v>手术治疗费</v>
          </cell>
          <cell r="F8560" t="str">
            <v>10</v>
          </cell>
          <cell r="G8560" t="str">
            <v>取皮术</v>
          </cell>
        </row>
        <row r="8560">
          <cell r="J8560" t="str">
            <v>1％体表面积</v>
          </cell>
          <cell r="K8560">
            <v>210</v>
          </cell>
          <cell r="L8560">
            <v>175</v>
          </cell>
          <cell r="M8560">
            <v>149</v>
          </cell>
        </row>
        <row r="8560">
          <cell r="O8560" t="str">
            <v>医保</v>
          </cell>
        </row>
        <row r="8561">
          <cell r="A8561" t="str">
            <v>033160301101</v>
          </cell>
          <cell r="B8561" t="str">
            <v>33160301101</v>
          </cell>
          <cell r="C8561" t="str">
            <v>手术费</v>
          </cell>
          <cell r="D8561" t="str">
            <v>08</v>
          </cell>
          <cell r="E8561" t="str">
            <v>手术治疗费</v>
          </cell>
          <cell r="F8561" t="str">
            <v>10</v>
          </cell>
          <cell r="G8561" t="str">
            <v>小儿取皮术</v>
          </cell>
        </row>
        <row r="8561">
          <cell r="J8561" t="str">
            <v>1％体表面积</v>
          </cell>
          <cell r="K8561">
            <v>273</v>
          </cell>
          <cell r="L8561">
            <v>228</v>
          </cell>
          <cell r="M8561">
            <v>194</v>
          </cell>
        </row>
        <row r="8561">
          <cell r="O8561" t="str">
            <v>医保</v>
          </cell>
        </row>
        <row r="8562">
          <cell r="A8562" t="str">
            <v>033160301200</v>
          </cell>
          <cell r="B8562" t="str">
            <v>331603012</v>
          </cell>
          <cell r="C8562" t="str">
            <v>手术费</v>
          </cell>
          <cell r="D8562" t="str">
            <v>08</v>
          </cell>
          <cell r="E8562" t="str">
            <v>手术治疗费</v>
          </cell>
          <cell r="F8562" t="str">
            <v>10</v>
          </cell>
          <cell r="G8562" t="str">
            <v>头皮取皮术</v>
          </cell>
        </row>
        <row r="8562">
          <cell r="J8562" t="str">
            <v>1％体表面积</v>
          </cell>
          <cell r="K8562">
            <v>300</v>
          </cell>
          <cell r="L8562">
            <v>297</v>
          </cell>
          <cell r="M8562">
            <v>253</v>
          </cell>
        </row>
        <row r="8562">
          <cell r="O8562" t="str">
            <v>医保</v>
          </cell>
        </row>
        <row r="8563">
          <cell r="A8563" t="str">
            <v>033160301201</v>
          </cell>
          <cell r="B8563" t="str">
            <v>33160301201</v>
          </cell>
          <cell r="C8563" t="str">
            <v>手术费</v>
          </cell>
          <cell r="D8563" t="str">
            <v>08</v>
          </cell>
          <cell r="E8563" t="str">
            <v>手术治疗费</v>
          </cell>
          <cell r="F8563" t="str">
            <v>10</v>
          </cell>
          <cell r="G8563" t="str">
            <v>小儿头皮取皮术</v>
          </cell>
        </row>
        <row r="8563">
          <cell r="J8563" t="str">
            <v>1％体表面积</v>
          </cell>
          <cell r="K8563">
            <v>390</v>
          </cell>
          <cell r="L8563">
            <v>386</v>
          </cell>
          <cell r="M8563">
            <v>328</v>
          </cell>
        </row>
        <row r="8563">
          <cell r="O8563" t="str">
            <v>医保</v>
          </cell>
        </row>
        <row r="8564">
          <cell r="A8564" t="str">
            <v>033160301300</v>
          </cell>
          <cell r="B8564" t="str">
            <v>331603013</v>
          </cell>
          <cell r="C8564" t="str">
            <v>手术费</v>
          </cell>
          <cell r="D8564" t="str">
            <v>08</v>
          </cell>
          <cell r="E8564" t="str">
            <v>手术治疗费</v>
          </cell>
          <cell r="F8564" t="str">
            <v>10</v>
          </cell>
          <cell r="G8564" t="str">
            <v>网状自体皮制备</v>
          </cell>
        </row>
        <row r="8564">
          <cell r="J8564" t="str">
            <v>1％体表面积</v>
          </cell>
          <cell r="K8564">
            <v>150</v>
          </cell>
          <cell r="L8564">
            <v>148</v>
          </cell>
          <cell r="M8564">
            <v>126</v>
          </cell>
        </row>
        <row r="8564">
          <cell r="O8564" t="str">
            <v>医保</v>
          </cell>
        </row>
        <row r="8565">
          <cell r="A8565" t="str">
            <v>033160301301</v>
          </cell>
          <cell r="B8565" t="str">
            <v>33160301301</v>
          </cell>
          <cell r="C8565" t="str">
            <v>手术费</v>
          </cell>
          <cell r="D8565" t="str">
            <v>08</v>
          </cell>
          <cell r="E8565" t="str">
            <v>手术治疗费</v>
          </cell>
          <cell r="F8565" t="str">
            <v>10</v>
          </cell>
          <cell r="G8565" t="str">
            <v>小儿网状自体皮制备</v>
          </cell>
        </row>
        <row r="8565">
          <cell r="J8565" t="str">
            <v>1％体表面积</v>
          </cell>
          <cell r="K8565">
            <v>195</v>
          </cell>
          <cell r="L8565">
            <v>192</v>
          </cell>
          <cell r="M8565">
            <v>163</v>
          </cell>
        </row>
        <row r="8565">
          <cell r="O8565" t="str">
            <v>医保</v>
          </cell>
        </row>
        <row r="8566">
          <cell r="A8566" t="str">
            <v>033160301400</v>
          </cell>
          <cell r="B8566" t="str">
            <v>331603014</v>
          </cell>
          <cell r="C8566" t="str">
            <v>手术费</v>
          </cell>
          <cell r="D8566" t="str">
            <v>08</v>
          </cell>
          <cell r="E8566" t="str">
            <v>手术治疗费</v>
          </cell>
          <cell r="F8566" t="str">
            <v>10</v>
          </cell>
          <cell r="G8566" t="str">
            <v>微粒自体皮制备</v>
          </cell>
        </row>
        <row r="8566">
          <cell r="J8566" t="str">
            <v>1％体表面积</v>
          </cell>
          <cell r="K8566">
            <v>150</v>
          </cell>
          <cell r="L8566">
            <v>150</v>
          </cell>
          <cell r="M8566">
            <v>128</v>
          </cell>
        </row>
        <row r="8566">
          <cell r="O8566" t="str">
            <v>医保</v>
          </cell>
        </row>
        <row r="8567">
          <cell r="A8567" t="str">
            <v>033160301401</v>
          </cell>
          <cell r="B8567" t="str">
            <v>33160301401</v>
          </cell>
          <cell r="C8567" t="str">
            <v>手术费</v>
          </cell>
          <cell r="D8567" t="str">
            <v>08</v>
          </cell>
          <cell r="E8567" t="str">
            <v>手术治疗费</v>
          </cell>
          <cell r="F8567" t="str">
            <v>10</v>
          </cell>
          <cell r="G8567" t="str">
            <v>小儿微粒自体皮制备</v>
          </cell>
        </row>
        <row r="8567">
          <cell r="J8567" t="str">
            <v>1％体表面积</v>
          </cell>
          <cell r="K8567">
            <v>195</v>
          </cell>
          <cell r="L8567">
            <v>195</v>
          </cell>
          <cell r="M8567">
            <v>166</v>
          </cell>
        </row>
        <row r="8567">
          <cell r="O8567" t="str">
            <v>医保</v>
          </cell>
        </row>
        <row r="8568">
          <cell r="A8568" t="str">
            <v>033160301500</v>
          </cell>
          <cell r="B8568" t="str">
            <v>331603015</v>
          </cell>
          <cell r="C8568" t="str">
            <v>手术费</v>
          </cell>
          <cell r="D8568" t="str">
            <v>08</v>
          </cell>
          <cell r="E8568" t="str">
            <v>手术治疗费</v>
          </cell>
          <cell r="F8568" t="str">
            <v>10</v>
          </cell>
          <cell r="G8568" t="str">
            <v>自体皮细胞悬液制备</v>
          </cell>
        </row>
        <row r="8568">
          <cell r="J8568" t="str">
            <v>1％体表面积</v>
          </cell>
        </row>
        <row r="8569">
          <cell r="A8569" t="str">
            <v>033160301600</v>
          </cell>
          <cell r="B8569" t="str">
            <v>331603016</v>
          </cell>
          <cell r="C8569" t="str">
            <v>手术费</v>
          </cell>
          <cell r="D8569" t="str">
            <v>08</v>
          </cell>
          <cell r="E8569" t="str">
            <v>手术治疗费</v>
          </cell>
          <cell r="F8569" t="str">
            <v>10</v>
          </cell>
          <cell r="G8569" t="str">
            <v>异体皮制备</v>
          </cell>
        </row>
        <row r="8569">
          <cell r="I8569" t="str">
            <v>低温冷冻皮、新鲜皮</v>
          </cell>
          <cell r="J8569" t="str">
            <v>1％体表面积</v>
          </cell>
          <cell r="K8569">
            <v>80</v>
          </cell>
          <cell r="L8569">
            <v>70</v>
          </cell>
          <cell r="M8569">
            <v>60</v>
          </cell>
        </row>
        <row r="8569">
          <cell r="O8569" t="str">
            <v>医保</v>
          </cell>
        </row>
        <row r="8570">
          <cell r="A8570" t="str">
            <v>033160301601</v>
          </cell>
          <cell r="B8570" t="str">
            <v>33160301601</v>
          </cell>
          <cell r="C8570" t="str">
            <v>手术费</v>
          </cell>
          <cell r="D8570" t="str">
            <v>08</v>
          </cell>
          <cell r="E8570" t="str">
            <v>手术治疗费</v>
          </cell>
          <cell r="F8570" t="str">
            <v>10</v>
          </cell>
          <cell r="G8570" t="str">
            <v>小儿异体皮制备</v>
          </cell>
        </row>
        <row r="8570">
          <cell r="J8570" t="str">
            <v>1％体表面积</v>
          </cell>
          <cell r="K8570">
            <v>104</v>
          </cell>
          <cell r="L8570">
            <v>91</v>
          </cell>
          <cell r="M8570">
            <v>77</v>
          </cell>
        </row>
        <row r="8570">
          <cell r="O8570" t="str">
            <v>医保</v>
          </cell>
        </row>
        <row r="8571">
          <cell r="A8571" t="str">
            <v>033160301700</v>
          </cell>
          <cell r="B8571" t="str">
            <v>331603017</v>
          </cell>
          <cell r="C8571" t="str">
            <v>手术费</v>
          </cell>
          <cell r="D8571" t="str">
            <v>08</v>
          </cell>
          <cell r="E8571" t="str">
            <v>手术治疗费</v>
          </cell>
          <cell r="F8571" t="str">
            <v>10</v>
          </cell>
          <cell r="G8571" t="str">
            <v>烧伤特殊备皮</v>
          </cell>
          <cell r="H8571" t="str">
            <v>包括头皮、瘢痕等部位备皮</v>
          </cell>
        </row>
        <row r="8571">
          <cell r="J8571" t="str">
            <v>次</v>
          </cell>
          <cell r="K8571">
            <v>70</v>
          </cell>
          <cell r="L8571">
            <v>60</v>
          </cell>
          <cell r="M8571">
            <v>51</v>
          </cell>
        </row>
        <row r="8571">
          <cell r="O8571" t="str">
            <v>医保</v>
          </cell>
        </row>
        <row r="8572">
          <cell r="A8572" t="str">
            <v>033160301701</v>
          </cell>
          <cell r="B8572" t="str">
            <v>33160301701</v>
          </cell>
          <cell r="C8572" t="str">
            <v>手术费</v>
          </cell>
          <cell r="D8572" t="str">
            <v>08</v>
          </cell>
          <cell r="E8572" t="str">
            <v>手术治疗费</v>
          </cell>
          <cell r="F8572" t="str">
            <v>10</v>
          </cell>
          <cell r="G8572" t="str">
            <v>小儿烧伤特殊备皮</v>
          </cell>
        </row>
        <row r="8572">
          <cell r="J8572" t="str">
            <v>次</v>
          </cell>
          <cell r="K8572">
            <v>91</v>
          </cell>
          <cell r="L8572">
            <v>78</v>
          </cell>
          <cell r="M8572">
            <v>66</v>
          </cell>
        </row>
        <row r="8572">
          <cell r="O8572" t="str">
            <v>医保</v>
          </cell>
        </row>
        <row r="8573">
          <cell r="A8573" t="str">
            <v>033160301800</v>
          </cell>
          <cell r="B8573" t="str">
            <v>331603018</v>
          </cell>
          <cell r="C8573" t="str">
            <v>手术费</v>
          </cell>
          <cell r="D8573" t="str">
            <v>08</v>
          </cell>
          <cell r="E8573" t="str">
            <v>手术治疗费</v>
          </cell>
          <cell r="F8573" t="str">
            <v>10</v>
          </cell>
          <cell r="G8573" t="str">
            <v>异体组织制备</v>
          </cell>
          <cell r="H8573" t="str">
            <v>包括血管，神经，肌腱，筋膜，骨，异体组织用前制备</v>
          </cell>
          <cell r="I8573" t="str">
            <v>低温冷冻组织、新鲜组织</v>
          </cell>
          <cell r="J8573" t="str">
            <v>每部位</v>
          </cell>
        </row>
        <row r="8574">
          <cell r="A8574" t="str">
            <v>033160301900</v>
          </cell>
          <cell r="B8574" t="str">
            <v>331603019</v>
          </cell>
          <cell r="C8574" t="str">
            <v>手术费</v>
          </cell>
          <cell r="D8574" t="str">
            <v>08</v>
          </cell>
          <cell r="E8574" t="str">
            <v>手术治疗费</v>
          </cell>
          <cell r="F8574" t="str">
            <v>10</v>
          </cell>
          <cell r="G8574" t="str">
            <v>磨痂自体皮移植术</v>
          </cell>
        </row>
        <row r="8574">
          <cell r="J8574" t="str">
            <v>1％体表面积</v>
          </cell>
          <cell r="K8574">
            <v>200</v>
          </cell>
          <cell r="L8574">
            <v>200</v>
          </cell>
          <cell r="M8574">
            <v>170</v>
          </cell>
        </row>
        <row r="8574">
          <cell r="O8574" t="str">
            <v>医保</v>
          </cell>
        </row>
        <row r="8575">
          <cell r="A8575" t="str">
            <v>033160301901</v>
          </cell>
          <cell r="B8575" t="str">
            <v>33160301901</v>
          </cell>
          <cell r="C8575" t="str">
            <v>手术费</v>
          </cell>
          <cell r="D8575" t="str">
            <v>08</v>
          </cell>
          <cell r="E8575" t="str">
            <v>手术治疗费</v>
          </cell>
          <cell r="F8575" t="str">
            <v>10</v>
          </cell>
          <cell r="G8575" t="str">
            <v>小儿磨痂自体皮移植术</v>
          </cell>
        </row>
        <row r="8575">
          <cell r="J8575" t="str">
            <v>1％体表面积</v>
          </cell>
          <cell r="K8575">
            <v>260</v>
          </cell>
          <cell r="L8575">
            <v>260</v>
          </cell>
          <cell r="M8575">
            <v>221</v>
          </cell>
        </row>
        <row r="8575">
          <cell r="O8575" t="str">
            <v>医保</v>
          </cell>
        </row>
        <row r="8576">
          <cell r="A8576" t="str">
            <v>033160302000</v>
          </cell>
          <cell r="B8576" t="str">
            <v>331603020</v>
          </cell>
          <cell r="C8576" t="str">
            <v>手术费</v>
          </cell>
          <cell r="D8576" t="str">
            <v>08</v>
          </cell>
          <cell r="E8576" t="str">
            <v>手术治疗费</v>
          </cell>
          <cell r="F8576" t="str">
            <v>10</v>
          </cell>
          <cell r="G8576" t="str">
            <v>焦痂开窗植皮术</v>
          </cell>
        </row>
        <row r="8576">
          <cell r="J8576" t="str">
            <v>1％体表面积</v>
          </cell>
          <cell r="K8576">
            <v>150</v>
          </cell>
          <cell r="L8576">
            <v>148</v>
          </cell>
          <cell r="M8576">
            <v>126</v>
          </cell>
        </row>
        <row r="8576">
          <cell r="O8576" t="str">
            <v>医保</v>
          </cell>
        </row>
        <row r="8577">
          <cell r="A8577" t="str">
            <v>033160302001</v>
          </cell>
          <cell r="B8577" t="str">
            <v>33160302001</v>
          </cell>
          <cell r="C8577" t="str">
            <v>手术费</v>
          </cell>
          <cell r="D8577" t="str">
            <v>08</v>
          </cell>
          <cell r="E8577" t="str">
            <v>手术治疗费</v>
          </cell>
          <cell r="F8577" t="str">
            <v>10</v>
          </cell>
          <cell r="G8577" t="str">
            <v>小儿焦痂开窗植皮术</v>
          </cell>
        </row>
        <row r="8577">
          <cell r="J8577" t="str">
            <v>1％体表面积</v>
          </cell>
          <cell r="K8577">
            <v>195</v>
          </cell>
          <cell r="L8577">
            <v>192</v>
          </cell>
          <cell r="M8577">
            <v>163</v>
          </cell>
        </row>
        <row r="8577">
          <cell r="O8577" t="str">
            <v>医保</v>
          </cell>
        </row>
        <row r="8578">
          <cell r="A8578" t="str">
            <v>033160302100</v>
          </cell>
          <cell r="B8578" t="str">
            <v>331603021</v>
          </cell>
          <cell r="C8578" t="str">
            <v>手术费</v>
          </cell>
          <cell r="D8578" t="str">
            <v>08</v>
          </cell>
          <cell r="E8578" t="str">
            <v>手术治疗费</v>
          </cell>
          <cell r="F8578" t="str">
            <v>10</v>
          </cell>
          <cell r="G8578" t="str">
            <v>异体皮打洞嵌植自体皮术</v>
          </cell>
        </row>
        <row r="8578">
          <cell r="I8578" t="str">
            <v>异体皮和制备</v>
          </cell>
          <cell r="J8578" t="str">
            <v>1％体表面积</v>
          </cell>
          <cell r="K8578">
            <v>150</v>
          </cell>
          <cell r="L8578">
            <v>150</v>
          </cell>
          <cell r="M8578">
            <v>128</v>
          </cell>
        </row>
        <row r="8578">
          <cell r="O8578" t="str">
            <v>医保</v>
          </cell>
        </row>
        <row r="8579">
          <cell r="A8579" t="str">
            <v>033160302101</v>
          </cell>
          <cell r="B8579" t="str">
            <v>33160302101</v>
          </cell>
          <cell r="C8579" t="str">
            <v>手术费</v>
          </cell>
          <cell r="D8579" t="str">
            <v>08</v>
          </cell>
          <cell r="E8579" t="str">
            <v>手术治疗费</v>
          </cell>
          <cell r="F8579" t="str">
            <v>10</v>
          </cell>
          <cell r="G8579" t="str">
            <v>小儿异体皮打洞嵌植自体皮术</v>
          </cell>
        </row>
        <row r="8579">
          <cell r="J8579" t="str">
            <v>1％体表面积</v>
          </cell>
          <cell r="K8579">
            <v>195</v>
          </cell>
          <cell r="L8579">
            <v>195</v>
          </cell>
          <cell r="M8579">
            <v>166</v>
          </cell>
        </row>
        <row r="8579">
          <cell r="O8579" t="str">
            <v>医保</v>
          </cell>
        </row>
        <row r="8580">
          <cell r="A8580" t="str">
            <v>033160302200</v>
          </cell>
          <cell r="B8580" t="str">
            <v>331603022</v>
          </cell>
          <cell r="C8580" t="str">
            <v>手术费</v>
          </cell>
          <cell r="D8580" t="str">
            <v>08</v>
          </cell>
          <cell r="E8580" t="str">
            <v>手术治疗费</v>
          </cell>
          <cell r="F8580" t="str">
            <v>10</v>
          </cell>
          <cell r="G8580" t="str">
            <v>切（削）痂自体微粒皮移植术</v>
          </cell>
          <cell r="H8580" t="str">
            <v>含异体皮覆盖术；包括自体皮浆移植</v>
          </cell>
          <cell r="I8580" t="str">
            <v>异体皮和制备</v>
          </cell>
          <cell r="J8580" t="str">
            <v>1％体表面积</v>
          </cell>
          <cell r="K8580">
            <v>150</v>
          </cell>
          <cell r="L8580">
            <v>150</v>
          </cell>
          <cell r="M8580">
            <v>128</v>
          </cell>
        </row>
        <row r="8580">
          <cell r="O8580" t="str">
            <v>医保</v>
          </cell>
        </row>
        <row r="8581">
          <cell r="A8581" t="str">
            <v>033160302201</v>
          </cell>
          <cell r="B8581" t="str">
            <v>33160302201</v>
          </cell>
          <cell r="C8581" t="str">
            <v>手术费</v>
          </cell>
          <cell r="D8581" t="str">
            <v>08</v>
          </cell>
          <cell r="E8581" t="str">
            <v>手术治疗费</v>
          </cell>
          <cell r="F8581" t="str">
            <v>10</v>
          </cell>
          <cell r="G8581" t="str">
            <v>小儿切（削）痂自体微粒皮移植术</v>
          </cell>
        </row>
        <row r="8581">
          <cell r="J8581" t="str">
            <v>1％体表面积</v>
          </cell>
          <cell r="K8581">
            <v>195</v>
          </cell>
          <cell r="L8581">
            <v>195</v>
          </cell>
          <cell r="M8581">
            <v>166</v>
          </cell>
        </row>
        <row r="8581">
          <cell r="O8581" t="str">
            <v>医保</v>
          </cell>
        </row>
        <row r="8582">
          <cell r="A8582" t="str">
            <v>033160302300</v>
          </cell>
          <cell r="B8582" t="str">
            <v>331603023</v>
          </cell>
          <cell r="C8582" t="str">
            <v>手术费</v>
          </cell>
          <cell r="D8582" t="str">
            <v>08</v>
          </cell>
          <cell r="E8582" t="str">
            <v>手术治疗费</v>
          </cell>
          <cell r="F8582" t="str">
            <v>10</v>
          </cell>
          <cell r="G8582" t="str">
            <v>切（削）痂网状自体皮移植术</v>
          </cell>
        </row>
        <row r="8582">
          <cell r="J8582" t="str">
            <v>1％体表面积</v>
          </cell>
          <cell r="K8582">
            <v>150</v>
          </cell>
          <cell r="L8582">
            <v>148</v>
          </cell>
          <cell r="M8582">
            <v>126</v>
          </cell>
        </row>
        <row r="8582">
          <cell r="O8582" t="str">
            <v>医保</v>
          </cell>
        </row>
        <row r="8583">
          <cell r="A8583" t="str">
            <v>033160302301</v>
          </cell>
          <cell r="B8583" t="str">
            <v>33160302301</v>
          </cell>
          <cell r="C8583" t="str">
            <v>手术费</v>
          </cell>
          <cell r="D8583" t="str">
            <v>08</v>
          </cell>
          <cell r="E8583" t="str">
            <v>手术治疗费</v>
          </cell>
          <cell r="F8583" t="str">
            <v>10</v>
          </cell>
          <cell r="G8583" t="str">
            <v>小儿切（削）痂网状自体皮移植术</v>
          </cell>
        </row>
        <row r="8583">
          <cell r="J8583" t="str">
            <v>1％体表面积</v>
          </cell>
          <cell r="K8583">
            <v>195</v>
          </cell>
          <cell r="L8583">
            <v>192</v>
          </cell>
          <cell r="M8583">
            <v>163</v>
          </cell>
        </row>
        <row r="8583">
          <cell r="O8583" t="str">
            <v>医保</v>
          </cell>
        </row>
        <row r="8584">
          <cell r="A8584" t="str">
            <v>033160302400</v>
          </cell>
          <cell r="B8584" t="str">
            <v>331603024</v>
          </cell>
          <cell r="C8584" t="str">
            <v>手术费</v>
          </cell>
          <cell r="D8584" t="str">
            <v>08</v>
          </cell>
          <cell r="E8584" t="str">
            <v>手术治疗费</v>
          </cell>
          <cell r="F8584" t="str">
            <v>10</v>
          </cell>
          <cell r="G8584" t="str">
            <v>体外细胞培养皮肤细胞移植术</v>
          </cell>
          <cell r="H8584" t="str">
            <v>含体外细胞培养</v>
          </cell>
        </row>
        <row r="8584">
          <cell r="J8584" t="str">
            <v>1％体表面积</v>
          </cell>
        </row>
        <row r="8585">
          <cell r="A8585" t="str">
            <v>033160302500</v>
          </cell>
          <cell r="B8585" t="str">
            <v>331603025</v>
          </cell>
          <cell r="C8585" t="str">
            <v>手术费</v>
          </cell>
          <cell r="D8585" t="str">
            <v>08</v>
          </cell>
          <cell r="E8585" t="str">
            <v>手术治疗费</v>
          </cell>
          <cell r="F8585" t="str">
            <v>10</v>
          </cell>
          <cell r="G8585" t="str">
            <v>烧伤肉芽创面扩创植皮术</v>
          </cell>
        </row>
        <row r="8585">
          <cell r="J8585" t="str">
            <v>1％体表面积</v>
          </cell>
          <cell r="K8585">
            <v>220</v>
          </cell>
          <cell r="L8585">
            <v>198</v>
          </cell>
          <cell r="M8585">
            <v>168</v>
          </cell>
        </row>
        <row r="8585">
          <cell r="O8585" t="str">
            <v>医保</v>
          </cell>
        </row>
        <row r="8586">
          <cell r="A8586" t="str">
            <v>033160302501</v>
          </cell>
          <cell r="B8586" t="str">
            <v>33160302501</v>
          </cell>
          <cell r="C8586" t="str">
            <v>手术费</v>
          </cell>
          <cell r="D8586" t="str">
            <v>08</v>
          </cell>
          <cell r="E8586" t="str">
            <v>手术治疗费</v>
          </cell>
          <cell r="F8586" t="str">
            <v>10</v>
          </cell>
          <cell r="G8586" t="str">
            <v>小儿烧伤肉芽创面扩创植皮术</v>
          </cell>
        </row>
        <row r="8586">
          <cell r="J8586" t="str">
            <v>1％体表面积</v>
          </cell>
          <cell r="K8586">
            <v>286</v>
          </cell>
          <cell r="L8586">
            <v>257</v>
          </cell>
          <cell r="M8586">
            <v>219</v>
          </cell>
        </row>
        <row r="8586">
          <cell r="O8586" t="str">
            <v>医保</v>
          </cell>
        </row>
        <row r="8587">
          <cell r="A8587" t="str">
            <v>033160302600</v>
          </cell>
          <cell r="B8587" t="str">
            <v>331603026</v>
          </cell>
          <cell r="C8587" t="str">
            <v>手术费</v>
          </cell>
          <cell r="D8587" t="str">
            <v>08</v>
          </cell>
          <cell r="E8587" t="str">
            <v>手术治疗费</v>
          </cell>
          <cell r="F8587" t="str">
            <v>10</v>
          </cell>
          <cell r="G8587" t="str">
            <v>自体皮移植术</v>
          </cell>
        </row>
        <row r="8587">
          <cell r="J8587" t="str">
            <v>1％体表面积</v>
          </cell>
          <cell r="K8587">
            <v>190</v>
          </cell>
          <cell r="L8587">
            <v>175</v>
          </cell>
          <cell r="M8587">
            <v>149</v>
          </cell>
        </row>
        <row r="8587">
          <cell r="O8587" t="str">
            <v>医保</v>
          </cell>
        </row>
        <row r="8588">
          <cell r="A8588" t="str">
            <v>033160302601</v>
          </cell>
          <cell r="B8588" t="str">
            <v>33160302601</v>
          </cell>
          <cell r="C8588" t="str">
            <v>手术费</v>
          </cell>
          <cell r="D8588" t="str">
            <v>08</v>
          </cell>
          <cell r="E8588" t="str">
            <v>手术治疗费</v>
          </cell>
          <cell r="F8588" t="str">
            <v>10</v>
          </cell>
          <cell r="G8588" t="str">
            <v>小儿自体皮移植术</v>
          </cell>
        </row>
        <row r="8588">
          <cell r="J8588" t="str">
            <v>1％体表面积</v>
          </cell>
          <cell r="K8588">
            <v>247</v>
          </cell>
          <cell r="L8588">
            <v>228</v>
          </cell>
          <cell r="M8588">
            <v>194</v>
          </cell>
        </row>
        <row r="8588">
          <cell r="O8588" t="str">
            <v>医保</v>
          </cell>
        </row>
        <row r="8589">
          <cell r="A8589" t="str">
            <v>033160302700</v>
          </cell>
          <cell r="B8589" t="str">
            <v>331603027</v>
          </cell>
          <cell r="C8589" t="str">
            <v>手术费</v>
          </cell>
          <cell r="D8589" t="str">
            <v>08</v>
          </cell>
          <cell r="E8589" t="str">
            <v>手术治疗费</v>
          </cell>
          <cell r="F8589" t="str">
            <v>10</v>
          </cell>
          <cell r="G8589" t="str">
            <v>异体皮移植术</v>
          </cell>
        </row>
        <row r="8589">
          <cell r="I8589" t="str">
            <v>异体皮及制备</v>
          </cell>
          <cell r="J8589" t="str">
            <v>1％体表面积</v>
          </cell>
          <cell r="K8589">
            <v>150</v>
          </cell>
          <cell r="L8589">
            <v>150</v>
          </cell>
          <cell r="M8589">
            <v>128</v>
          </cell>
        </row>
        <row r="8589">
          <cell r="O8589" t="str">
            <v>医保</v>
          </cell>
        </row>
        <row r="8590">
          <cell r="A8590" t="str">
            <v>033160302701</v>
          </cell>
          <cell r="B8590" t="str">
            <v>33160302701</v>
          </cell>
          <cell r="C8590" t="str">
            <v>手术费</v>
          </cell>
          <cell r="D8590" t="str">
            <v>08</v>
          </cell>
          <cell r="E8590" t="str">
            <v>手术治疗费</v>
          </cell>
          <cell r="F8590" t="str">
            <v>10</v>
          </cell>
          <cell r="G8590" t="str">
            <v>小儿异体皮移植术</v>
          </cell>
        </row>
        <row r="8590">
          <cell r="J8590" t="str">
            <v>1％体表面积</v>
          </cell>
          <cell r="K8590">
            <v>195</v>
          </cell>
          <cell r="L8590">
            <v>195</v>
          </cell>
          <cell r="M8590">
            <v>166</v>
          </cell>
        </row>
        <row r="8590">
          <cell r="O8590" t="str">
            <v>医保</v>
          </cell>
        </row>
        <row r="8591">
          <cell r="A8591" t="str">
            <v>033160302800</v>
          </cell>
          <cell r="B8591" t="str">
            <v>331603028</v>
          </cell>
          <cell r="C8591" t="str">
            <v>手术费</v>
          </cell>
          <cell r="D8591" t="str">
            <v>08</v>
          </cell>
          <cell r="E8591" t="str">
            <v>手术治疗费</v>
          </cell>
          <cell r="F8591" t="str">
            <v>10</v>
          </cell>
          <cell r="G8591" t="str">
            <v>带毛囊游离皮肤移植术</v>
          </cell>
          <cell r="H8591" t="str">
            <v>包括眉毛</v>
          </cell>
        </row>
        <row r="8591">
          <cell r="J8591" t="str">
            <v>次</v>
          </cell>
          <cell r="K8591">
            <v>850</v>
          </cell>
          <cell r="L8591">
            <v>850</v>
          </cell>
          <cell r="M8591">
            <v>723</v>
          </cell>
        </row>
        <row r="8591">
          <cell r="O8591" t="str">
            <v>医保</v>
          </cell>
        </row>
        <row r="8592">
          <cell r="A8592" t="str">
            <v>033160302801</v>
          </cell>
          <cell r="B8592" t="str">
            <v>33160302801</v>
          </cell>
          <cell r="C8592" t="str">
            <v>手术费</v>
          </cell>
          <cell r="D8592" t="str">
            <v>08</v>
          </cell>
          <cell r="E8592" t="str">
            <v>手术治疗费</v>
          </cell>
          <cell r="F8592" t="str">
            <v>10</v>
          </cell>
          <cell r="G8592" t="str">
            <v>小儿带毛囊游离皮肤移植术</v>
          </cell>
        </row>
        <row r="8592">
          <cell r="J8592" t="str">
            <v>次</v>
          </cell>
          <cell r="K8592">
            <v>1105</v>
          </cell>
          <cell r="L8592">
            <v>1105</v>
          </cell>
          <cell r="M8592">
            <v>939</v>
          </cell>
        </row>
        <row r="8592">
          <cell r="O8592" t="str">
            <v>医保</v>
          </cell>
        </row>
        <row r="8593">
          <cell r="A8593" t="str">
            <v>033160302900</v>
          </cell>
          <cell r="B8593" t="str">
            <v>331603029</v>
          </cell>
          <cell r="C8593" t="str">
            <v>手术费</v>
          </cell>
          <cell r="D8593" t="str">
            <v>08</v>
          </cell>
          <cell r="E8593" t="str">
            <v>手术治疗费</v>
          </cell>
          <cell r="F8593" t="str">
            <v>10</v>
          </cell>
          <cell r="G8593" t="str">
            <v>带真皮血管网游离皮片切取术</v>
          </cell>
        </row>
        <row r="8593">
          <cell r="J8593" t="str">
            <v>1％体表面积</v>
          </cell>
          <cell r="K8593">
            <v>530</v>
          </cell>
          <cell r="L8593">
            <v>530</v>
          </cell>
          <cell r="M8593">
            <v>451</v>
          </cell>
        </row>
        <row r="8593">
          <cell r="O8593" t="str">
            <v>医保</v>
          </cell>
        </row>
        <row r="8594">
          <cell r="A8594" t="str">
            <v>033160302901</v>
          </cell>
          <cell r="B8594" t="str">
            <v>33160302901</v>
          </cell>
          <cell r="C8594" t="str">
            <v>手术费</v>
          </cell>
          <cell r="D8594" t="str">
            <v>08</v>
          </cell>
          <cell r="E8594" t="str">
            <v>手术治疗费</v>
          </cell>
          <cell r="F8594" t="str">
            <v>10</v>
          </cell>
          <cell r="G8594" t="str">
            <v>小儿带真皮血管网游离皮片切取术</v>
          </cell>
        </row>
        <row r="8594">
          <cell r="J8594" t="str">
            <v>1％体表面积</v>
          </cell>
          <cell r="K8594">
            <v>689</v>
          </cell>
          <cell r="L8594">
            <v>689</v>
          </cell>
          <cell r="M8594">
            <v>586</v>
          </cell>
        </row>
        <row r="8594">
          <cell r="O8594" t="str">
            <v>医保</v>
          </cell>
        </row>
        <row r="8595">
          <cell r="A8595" t="str">
            <v>033160303000</v>
          </cell>
          <cell r="B8595" t="str">
            <v>331603030</v>
          </cell>
          <cell r="C8595" t="str">
            <v>手术费</v>
          </cell>
          <cell r="D8595" t="str">
            <v>08</v>
          </cell>
          <cell r="E8595" t="str">
            <v>手术治疗费</v>
          </cell>
          <cell r="F8595" t="str">
            <v>10</v>
          </cell>
          <cell r="G8595" t="str">
            <v>游离皮片移植术</v>
          </cell>
          <cell r="H8595" t="str">
            <v>包括刃厚、中厚、全厚、瘢痕皮、反鼓取皮</v>
          </cell>
        </row>
        <row r="8595">
          <cell r="J8595" t="str">
            <v>1％体表面积</v>
          </cell>
          <cell r="K8595">
            <v>800</v>
          </cell>
          <cell r="L8595">
            <v>650</v>
          </cell>
          <cell r="M8595">
            <v>553</v>
          </cell>
        </row>
        <row r="8595">
          <cell r="O8595" t="str">
            <v>医保</v>
          </cell>
        </row>
        <row r="8596">
          <cell r="A8596" t="str">
            <v>033160303001</v>
          </cell>
          <cell r="B8596" t="str">
            <v>33160303001</v>
          </cell>
          <cell r="C8596" t="str">
            <v>手术费</v>
          </cell>
          <cell r="D8596" t="str">
            <v>08</v>
          </cell>
          <cell r="E8596" t="str">
            <v>手术治疗费</v>
          </cell>
          <cell r="F8596" t="str">
            <v>10</v>
          </cell>
          <cell r="G8596" t="str">
            <v>小儿游离皮片移植术</v>
          </cell>
        </row>
        <row r="8596">
          <cell r="J8596" t="str">
            <v>1％体表面积</v>
          </cell>
          <cell r="K8596">
            <v>1040</v>
          </cell>
          <cell r="L8596">
            <v>845</v>
          </cell>
          <cell r="M8596">
            <v>718</v>
          </cell>
        </row>
        <row r="8596">
          <cell r="O8596" t="str">
            <v>医保</v>
          </cell>
        </row>
        <row r="8597">
          <cell r="A8597" t="str">
            <v>033160303100</v>
          </cell>
          <cell r="B8597" t="str">
            <v>331603031</v>
          </cell>
          <cell r="C8597" t="str">
            <v>手术费</v>
          </cell>
          <cell r="D8597" t="str">
            <v>08</v>
          </cell>
          <cell r="E8597" t="str">
            <v>手术治疗费</v>
          </cell>
          <cell r="F8597" t="str">
            <v>10</v>
          </cell>
          <cell r="G8597" t="str">
            <v>皮肤撕脱反取皮回植术</v>
          </cell>
        </row>
        <row r="8597">
          <cell r="J8597" t="str">
            <v>1％体表面积</v>
          </cell>
          <cell r="K8597">
            <v>800</v>
          </cell>
          <cell r="L8597">
            <v>648</v>
          </cell>
          <cell r="M8597">
            <v>551</v>
          </cell>
        </row>
        <row r="8597">
          <cell r="O8597" t="str">
            <v>医保</v>
          </cell>
        </row>
        <row r="8598">
          <cell r="A8598" t="str">
            <v>033160303101</v>
          </cell>
          <cell r="B8598" t="str">
            <v>33160303101</v>
          </cell>
          <cell r="C8598" t="str">
            <v>手术费</v>
          </cell>
          <cell r="D8598" t="str">
            <v>08</v>
          </cell>
          <cell r="E8598" t="str">
            <v>手术治疗费</v>
          </cell>
          <cell r="F8598" t="str">
            <v>10</v>
          </cell>
          <cell r="G8598" t="str">
            <v>小儿皮肤撕脱反取皮回植术</v>
          </cell>
        </row>
        <row r="8598">
          <cell r="J8598" t="str">
            <v>1％体表面积</v>
          </cell>
          <cell r="K8598">
            <v>1040</v>
          </cell>
          <cell r="L8598">
            <v>842</v>
          </cell>
          <cell r="M8598">
            <v>716</v>
          </cell>
        </row>
        <row r="8598">
          <cell r="O8598" t="str">
            <v>医保</v>
          </cell>
        </row>
        <row r="8599">
          <cell r="A8599" t="str">
            <v>033160303200</v>
          </cell>
          <cell r="B8599" t="str">
            <v>331603032</v>
          </cell>
          <cell r="C8599" t="str">
            <v>手术费</v>
          </cell>
          <cell r="D8599" t="str">
            <v>08</v>
          </cell>
          <cell r="E8599" t="str">
            <v>手术治疗费</v>
          </cell>
          <cell r="F8599" t="str">
            <v>10</v>
          </cell>
          <cell r="G8599" t="str">
            <v>颜面切痂植皮术</v>
          </cell>
        </row>
        <row r="8599">
          <cell r="J8599" t="str">
            <v>次</v>
          </cell>
          <cell r="K8599">
            <v>1800</v>
          </cell>
          <cell r="L8599">
            <v>1800</v>
          </cell>
          <cell r="M8599">
            <v>1530</v>
          </cell>
        </row>
        <row r="8599">
          <cell r="O8599" t="str">
            <v>医保</v>
          </cell>
        </row>
        <row r="8600">
          <cell r="A8600" t="str">
            <v>033160303201</v>
          </cell>
          <cell r="B8600" t="str">
            <v>33160303201</v>
          </cell>
          <cell r="C8600" t="str">
            <v>手术费</v>
          </cell>
          <cell r="D8600" t="str">
            <v>08</v>
          </cell>
          <cell r="E8600" t="str">
            <v>手术治疗费</v>
          </cell>
          <cell r="F8600" t="str">
            <v>10</v>
          </cell>
          <cell r="G8600" t="str">
            <v>小儿颜面切痂植皮术</v>
          </cell>
        </row>
        <row r="8600">
          <cell r="J8600" t="str">
            <v>次</v>
          </cell>
          <cell r="K8600">
            <v>2340</v>
          </cell>
          <cell r="L8600">
            <v>2340</v>
          </cell>
          <cell r="M8600">
            <v>1989</v>
          </cell>
        </row>
        <row r="8600">
          <cell r="O8600" t="str">
            <v>医保</v>
          </cell>
        </row>
        <row r="8601">
          <cell r="A8601" t="str">
            <v>033160303300</v>
          </cell>
          <cell r="B8601" t="str">
            <v>331603033</v>
          </cell>
          <cell r="C8601" t="str">
            <v>手术费</v>
          </cell>
          <cell r="D8601" t="str">
            <v>08</v>
          </cell>
          <cell r="E8601" t="str">
            <v>手术治疗费</v>
          </cell>
          <cell r="F8601" t="str">
            <v>10</v>
          </cell>
          <cell r="G8601" t="str">
            <v>胸部切削痂自体皮移植术</v>
          </cell>
        </row>
        <row r="8601">
          <cell r="J8601" t="str">
            <v>次</v>
          </cell>
          <cell r="K8601">
            <v>1620</v>
          </cell>
          <cell r="L8601">
            <v>1620</v>
          </cell>
          <cell r="M8601">
            <v>1377</v>
          </cell>
        </row>
        <row r="8601">
          <cell r="O8601" t="str">
            <v>医保</v>
          </cell>
        </row>
        <row r="8602">
          <cell r="A8602" t="str">
            <v>033160303301</v>
          </cell>
          <cell r="B8602" t="str">
            <v>33160303301</v>
          </cell>
          <cell r="C8602" t="str">
            <v>手术费</v>
          </cell>
          <cell r="D8602" t="str">
            <v>08</v>
          </cell>
          <cell r="E8602" t="str">
            <v>手术治疗费</v>
          </cell>
          <cell r="F8602" t="str">
            <v>10</v>
          </cell>
          <cell r="G8602" t="str">
            <v>小儿胸部切削痂自体皮移植术</v>
          </cell>
        </row>
        <row r="8602">
          <cell r="J8602" t="str">
            <v>次</v>
          </cell>
          <cell r="K8602">
            <v>2106</v>
          </cell>
          <cell r="L8602">
            <v>2106</v>
          </cell>
          <cell r="M8602">
            <v>1790</v>
          </cell>
        </row>
        <row r="8602">
          <cell r="O8602" t="str">
            <v>医保</v>
          </cell>
        </row>
        <row r="8603">
          <cell r="A8603" t="str">
            <v>033160303400</v>
          </cell>
          <cell r="B8603" t="str">
            <v>331603034</v>
          </cell>
          <cell r="C8603" t="str">
            <v>手术费</v>
          </cell>
          <cell r="D8603" t="str">
            <v>08</v>
          </cell>
          <cell r="E8603" t="str">
            <v>手术治疗费</v>
          </cell>
          <cell r="F8603" t="str">
            <v>10</v>
          </cell>
          <cell r="G8603" t="str">
            <v>烧伤截指术</v>
          </cell>
          <cell r="H8603" t="str">
            <v>包括烧伤截趾术、冻伤截指(趾)术</v>
          </cell>
        </row>
        <row r="8603">
          <cell r="J8603" t="str">
            <v>三个</v>
          </cell>
          <cell r="K8603">
            <v>650</v>
          </cell>
          <cell r="L8603">
            <v>648</v>
          </cell>
          <cell r="M8603">
            <v>551</v>
          </cell>
          <cell r="N8603" t="str">
            <v>不足三个按三个计价</v>
          </cell>
          <cell r="O8603" t="str">
            <v>医保</v>
          </cell>
        </row>
        <row r="8604">
          <cell r="A8604" t="str">
            <v>033160303401</v>
          </cell>
          <cell r="B8604" t="str">
            <v>33160303401</v>
          </cell>
          <cell r="C8604" t="str">
            <v>手术费</v>
          </cell>
          <cell r="D8604" t="str">
            <v>08</v>
          </cell>
          <cell r="E8604" t="str">
            <v>手术治疗费</v>
          </cell>
          <cell r="F8604" t="str">
            <v>10</v>
          </cell>
          <cell r="G8604" t="str">
            <v>小儿烧伤截指术</v>
          </cell>
        </row>
        <row r="8604">
          <cell r="J8604" t="str">
            <v>三个</v>
          </cell>
          <cell r="K8604">
            <v>845</v>
          </cell>
          <cell r="L8604">
            <v>842</v>
          </cell>
          <cell r="M8604">
            <v>716</v>
          </cell>
        </row>
        <row r="8604">
          <cell r="O8604" t="str">
            <v>医保</v>
          </cell>
        </row>
        <row r="8605">
          <cell r="A8605" t="str">
            <v>033160303500</v>
          </cell>
          <cell r="B8605" t="str">
            <v>331603035</v>
          </cell>
          <cell r="C8605" t="str">
            <v>手术费</v>
          </cell>
          <cell r="D8605" t="str">
            <v>08</v>
          </cell>
          <cell r="E8605" t="str">
            <v>手术治疗费</v>
          </cell>
          <cell r="F8605" t="str">
            <v>10</v>
          </cell>
          <cell r="G8605" t="str">
            <v>手部扩创延期植皮术</v>
          </cell>
        </row>
        <row r="8605">
          <cell r="J8605" t="str">
            <v>每侧</v>
          </cell>
          <cell r="K8605">
            <v>1280</v>
          </cell>
          <cell r="L8605">
            <v>1280</v>
          </cell>
          <cell r="M8605">
            <v>1088</v>
          </cell>
        </row>
        <row r="8605">
          <cell r="O8605" t="str">
            <v>医保</v>
          </cell>
        </row>
        <row r="8606">
          <cell r="A8606" t="str">
            <v>033160303501</v>
          </cell>
          <cell r="B8606" t="str">
            <v>33160303501</v>
          </cell>
          <cell r="C8606" t="str">
            <v>手术费</v>
          </cell>
          <cell r="D8606" t="str">
            <v>08</v>
          </cell>
          <cell r="E8606" t="str">
            <v>手术治疗费</v>
          </cell>
          <cell r="F8606" t="str">
            <v>10</v>
          </cell>
          <cell r="G8606" t="str">
            <v>小儿手部扩创延期植皮术</v>
          </cell>
        </row>
        <row r="8606">
          <cell r="J8606" t="str">
            <v>每侧</v>
          </cell>
          <cell r="K8606">
            <v>1664</v>
          </cell>
          <cell r="L8606">
            <v>1664</v>
          </cell>
          <cell r="M8606">
            <v>1414</v>
          </cell>
        </row>
        <row r="8606">
          <cell r="O8606" t="str">
            <v>医保</v>
          </cell>
        </row>
        <row r="8607">
          <cell r="A8607" t="str">
            <v>033160303600</v>
          </cell>
          <cell r="B8607" t="str">
            <v>331603036</v>
          </cell>
          <cell r="C8607" t="str">
            <v>手术费</v>
          </cell>
          <cell r="D8607" t="str">
            <v>08</v>
          </cell>
          <cell r="E8607" t="str">
            <v>手术治疗费</v>
          </cell>
          <cell r="F8607" t="str">
            <v>10</v>
          </cell>
          <cell r="G8607" t="str">
            <v>全手切削痂植皮术</v>
          </cell>
        </row>
        <row r="8607">
          <cell r="J8607" t="str">
            <v>每侧</v>
          </cell>
          <cell r="K8607">
            <v>1800</v>
          </cell>
          <cell r="L8607">
            <v>1800</v>
          </cell>
          <cell r="M8607">
            <v>1530</v>
          </cell>
        </row>
        <row r="8607">
          <cell r="O8607" t="str">
            <v>医保</v>
          </cell>
        </row>
        <row r="8608">
          <cell r="A8608" t="str">
            <v>033160303601</v>
          </cell>
          <cell r="B8608" t="str">
            <v>33160303601</v>
          </cell>
          <cell r="C8608" t="str">
            <v>手术费</v>
          </cell>
          <cell r="D8608" t="str">
            <v>08</v>
          </cell>
          <cell r="E8608" t="str">
            <v>手术治疗费</v>
          </cell>
          <cell r="F8608" t="str">
            <v>10</v>
          </cell>
          <cell r="G8608" t="str">
            <v>小儿全手切削痂植皮术</v>
          </cell>
        </row>
        <row r="8608">
          <cell r="J8608" t="str">
            <v>每侧</v>
          </cell>
          <cell r="K8608">
            <v>2340</v>
          </cell>
          <cell r="L8608">
            <v>2340</v>
          </cell>
          <cell r="M8608">
            <v>1989</v>
          </cell>
        </row>
        <row r="8608">
          <cell r="O8608" t="str">
            <v>医保</v>
          </cell>
        </row>
        <row r="8609">
          <cell r="A8609" t="str">
            <v>033160303700</v>
          </cell>
          <cell r="B8609" t="str">
            <v>331603037</v>
          </cell>
          <cell r="C8609" t="str">
            <v>手术费</v>
          </cell>
          <cell r="D8609" t="str">
            <v>08</v>
          </cell>
          <cell r="E8609" t="str">
            <v>手术治疗费</v>
          </cell>
          <cell r="F8609" t="str">
            <v>10</v>
          </cell>
          <cell r="G8609" t="str">
            <v>手背切削痂植皮术</v>
          </cell>
        </row>
        <row r="8609">
          <cell r="J8609" t="str">
            <v>每侧</v>
          </cell>
          <cell r="K8609">
            <v>880</v>
          </cell>
          <cell r="L8609">
            <v>864</v>
          </cell>
          <cell r="M8609">
            <v>734</v>
          </cell>
        </row>
        <row r="8609">
          <cell r="O8609" t="str">
            <v>医保</v>
          </cell>
        </row>
        <row r="8610">
          <cell r="A8610" t="str">
            <v>033160303701</v>
          </cell>
          <cell r="B8610" t="str">
            <v>33160303701</v>
          </cell>
          <cell r="C8610" t="str">
            <v>手术费</v>
          </cell>
          <cell r="D8610" t="str">
            <v>08</v>
          </cell>
          <cell r="E8610" t="str">
            <v>手术治疗费</v>
          </cell>
          <cell r="F8610" t="str">
            <v>10</v>
          </cell>
          <cell r="G8610" t="str">
            <v>小儿手背切削痂植皮术</v>
          </cell>
        </row>
        <row r="8610">
          <cell r="J8610" t="str">
            <v>每侧</v>
          </cell>
          <cell r="K8610">
            <v>1144</v>
          </cell>
          <cell r="L8610">
            <v>1123</v>
          </cell>
          <cell r="M8610">
            <v>955</v>
          </cell>
        </row>
        <row r="8610">
          <cell r="O8610" t="str">
            <v>医保</v>
          </cell>
        </row>
        <row r="8611">
          <cell r="A8611" t="str">
            <v>033160303800</v>
          </cell>
          <cell r="B8611" t="str">
            <v>331603038</v>
          </cell>
          <cell r="C8611" t="str">
            <v>手术费</v>
          </cell>
          <cell r="D8611" t="str">
            <v>08</v>
          </cell>
          <cell r="E8611" t="str">
            <v>手术治疗费</v>
          </cell>
          <cell r="F8611" t="str">
            <v>10</v>
          </cell>
          <cell r="G8611" t="str">
            <v>手烧伤扩创交臂皮瓣修复术</v>
          </cell>
        </row>
        <row r="8611">
          <cell r="J8611" t="str">
            <v>次</v>
          </cell>
          <cell r="K8611">
            <v>1700</v>
          </cell>
          <cell r="L8611">
            <v>1700</v>
          </cell>
          <cell r="M8611">
            <v>1445</v>
          </cell>
        </row>
        <row r="8611">
          <cell r="O8611" t="str">
            <v>医保</v>
          </cell>
        </row>
        <row r="8612">
          <cell r="A8612" t="str">
            <v>033160303801</v>
          </cell>
          <cell r="B8612" t="str">
            <v>33160303801</v>
          </cell>
          <cell r="C8612" t="str">
            <v>手术费</v>
          </cell>
          <cell r="D8612" t="str">
            <v>08</v>
          </cell>
          <cell r="E8612" t="str">
            <v>手术治疗费</v>
          </cell>
          <cell r="F8612" t="str">
            <v>10</v>
          </cell>
          <cell r="G8612" t="str">
            <v>小儿手烧伤扩创交臂皮瓣修复术</v>
          </cell>
        </row>
        <row r="8612">
          <cell r="J8612" t="str">
            <v>次</v>
          </cell>
          <cell r="K8612">
            <v>2210</v>
          </cell>
          <cell r="L8612">
            <v>2210</v>
          </cell>
          <cell r="M8612">
            <v>1879</v>
          </cell>
        </row>
        <row r="8612">
          <cell r="O8612" t="str">
            <v>医保</v>
          </cell>
        </row>
        <row r="8613">
          <cell r="A8613" t="str">
            <v>033160303900</v>
          </cell>
          <cell r="B8613" t="str">
            <v>331603039</v>
          </cell>
          <cell r="C8613" t="str">
            <v>手术费</v>
          </cell>
          <cell r="D8613" t="str">
            <v>08</v>
          </cell>
          <cell r="E8613" t="str">
            <v>手术治疗费</v>
          </cell>
          <cell r="F8613" t="str">
            <v>10</v>
          </cell>
          <cell r="G8613" t="str">
            <v>手烧伤扩创胸皮瓣修复术</v>
          </cell>
          <cell r="H8613" t="str">
            <v>包括腹皮瓣修复术</v>
          </cell>
        </row>
        <row r="8613">
          <cell r="J8613" t="str">
            <v>次</v>
          </cell>
          <cell r="K8613">
            <v>1700</v>
          </cell>
          <cell r="L8613">
            <v>1700</v>
          </cell>
          <cell r="M8613">
            <v>1445</v>
          </cell>
        </row>
        <row r="8613">
          <cell r="O8613" t="str">
            <v>医保</v>
          </cell>
        </row>
        <row r="8614">
          <cell r="A8614" t="str">
            <v>033160303901</v>
          </cell>
          <cell r="B8614" t="str">
            <v>33160303901</v>
          </cell>
          <cell r="C8614" t="str">
            <v>手术费</v>
          </cell>
          <cell r="D8614" t="str">
            <v>08</v>
          </cell>
          <cell r="E8614" t="str">
            <v>手术治疗费</v>
          </cell>
          <cell r="F8614" t="str">
            <v>10</v>
          </cell>
          <cell r="G8614" t="str">
            <v>小儿手烧伤扩创胸皮瓣修复术</v>
          </cell>
        </row>
        <row r="8614">
          <cell r="J8614" t="str">
            <v>次</v>
          </cell>
          <cell r="K8614">
            <v>2210</v>
          </cell>
          <cell r="L8614">
            <v>2210</v>
          </cell>
          <cell r="M8614">
            <v>1879</v>
          </cell>
        </row>
        <row r="8614">
          <cell r="O8614" t="str">
            <v>医保</v>
          </cell>
        </row>
        <row r="8615">
          <cell r="A8615" t="str">
            <v>033160304000</v>
          </cell>
          <cell r="B8615" t="str">
            <v>331603040</v>
          </cell>
          <cell r="C8615" t="str">
            <v>手术费</v>
          </cell>
          <cell r="D8615" t="str">
            <v>08</v>
          </cell>
          <cell r="E8615" t="str">
            <v>手术治疗费</v>
          </cell>
          <cell r="F8615" t="str">
            <v>10</v>
          </cell>
          <cell r="G8615" t="str">
            <v>小腿烧伤扩创交腿皮瓣修复术</v>
          </cell>
          <cell r="H8615" t="str">
            <v>包括足烧伤扩创、交腿皮瓣修复术</v>
          </cell>
        </row>
        <row r="8615">
          <cell r="J8615" t="str">
            <v>次</v>
          </cell>
          <cell r="K8615">
            <v>1350</v>
          </cell>
          <cell r="L8615">
            <v>1350</v>
          </cell>
          <cell r="M8615">
            <v>1148</v>
          </cell>
        </row>
        <row r="8615">
          <cell r="O8615" t="str">
            <v>医保</v>
          </cell>
        </row>
        <row r="8616">
          <cell r="A8616" t="str">
            <v>033160304001</v>
          </cell>
          <cell r="B8616" t="str">
            <v>33160304001</v>
          </cell>
          <cell r="C8616" t="str">
            <v>手术费</v>
          </cell>
          <cell r="D8616" t="str">
            <v>08</v>
          </cell>
          <cell r="E8616" t="str">
            <v>手术治疗费</v>
          </cell>
          <cell r="F8616" t="str">
            <v>10</v>
          </cell>
          <cell r="G8616" t="str">
            <v>小儿小腿烧伤扩创交腿皮瓣修复术</v>
          </cell>
        </row>
        <row r="8616">
          <cell r="J8616" t="str">
            <v>每个部位</v>
          </cell>
          <cell r="K8616">
            <v>1755</v>
          </cell>
          <cell r="L8616">
            <v>1755</v>
          </cell>
          <cell r="M8616">
            <v>1492</v>
          </cell>
        </row>
        <row r="8616">
          <cell r="O8616" t="str">
            <v>医保</v>
          </cell>
        </row>
        <row r="8617">
          <cell r="A8617" t="str">
            <v>033160304100</v>
          </cell>
          <cell r="B8617" t="str">
            <v>331603041</v>
          </cell>
          <cell r="C8617" t="str">
            <v>手术费</v>
          </cell>
          <cell r="D8617" t="str">
            <v>08</v>
          </cell>
          <cell r="E8617" t="str">
            <v>手术治疗费</v>
          </cell>
          <cell r="F8617" t="str">
            <v>10</v>
          </cell>
          <cell r="G8617" t="str">
            <v>深度烧伤扩创关节成型术</v>
          </cell>
        </row>
        <row r="8617">
          <cell r="J8617" t="str">
            <v>每个部位</v>
          </cell>
        </row>
        <row r="8618">
          <cell r="A8618" t="str">
            <v>033160304200</v>
          </cell>
          <cell r="B8618" t="str">
            <v>331603042</v>
          </cell>
          <cell r="C8618" t="str">
            <v>手术费</v>
          </cell>
          <cell r="D8618" t="str">
            <v>08</v>
          </cell>
          <cell r="E8618" t="str">
            <v>手术治疗费</v>
          </cell>
          <cell r="F8618" t="str">
            <v>10</v>
          </cell>
          <cell r="G8618" t="str">
            <v>深度烧伤死骨摘除术</v>
          </cell>
        </row>
        <row r="8618">
          <cell r="J8618" t="str">
            <v>每个部位</v>
          </cell>
          <cell r="K8618">
            <v>850</v>
          </cell>
          <cell r="L8618">
            <v>850</v>
          </cell>
          <cell r="M8618">
            <v>723</v>
          </cell>
        </row>
        <row r="8618">
          <cell r="O8618" t="str">
            <v>医保</v>
          </cell>
        </row>
        <row r="8619">
          <cell r="A8619" t="str">
            <v>033160304201</v>
          </cell>
          <cell r="B8619" t="str">
            <v>33160304201</v>
          </cell>
          <cell r="C8619" t="str">
            <v>手术费</v>
          </cell>
          <cell r="D8619" t="str">
            <v>08</v>
          </cell>
          <cell r="E8619" t="str">
            <v>手术治疗费</v>
          </cell>
          <cell r="F8619" t="str">
            <v>10</v>
          </cell>
          <cell r="G8619" t="str">
            <v>小儿深度烧伤死骨摘除术</v>
          </cell>
        </row>
        <row r="8619">
          <cell r="J8619" t="str">
            <v>每个部位</v>
          </cell>
          <cell r="K8619">
            <v>1105</v>
          </cell>
          <cell r="L8619">
            <v>1105</v>
          </cell>
          <cell r="M8619">
            <v>939</v>
          </cell>
        </row>
        <row r="8619">
          <cell r="O8619" t="str">
            <v>医保</v>
          </cell>
        </row>
        <row r="8620">
          <cell r="A8620" t="str">
            <v>033160304300</v>
          </cell>
          <cell r="B8620" t="str">
            <v>331603043</v>
          </cell>
          <cell r="C8620" t="str">
            <v>手术费</v>
          </cell>
          <cell r="D8620" t="str">
            <v>08</v>
          </cell>
          <cell r="E8620" t="str">
            <v>手术治疗费</v>
          </cell>
          <cell r="F8620" t="str">
            <v>10</v>
          </cell>
          <cell r="G8620" t="str">
            <v>肌腱移植术</v>
          </cell>
        </row>
        <row r="8620">
          <cell r="I8620" t="str">
            <v>异体肌腱</v>
          </cell>
          <cell r="J8620" t="str">
            <v>次</v>
          </cell>
          <cell r="K8620">
            <v>1470</v>
          </cell>
          <cell r="L8620">
            <v>1470</v>
          </cell>
          <cell r="M8620">
            <v>1250</v>
          </cell>
        </row>
        <row r="8620">
          <cell r="O8620" t="str">
            <v>医保</v>
          </cell>
        </row>
        <row r="8621">
          <cell r="A8621" t="str">
            <v>033160304301</v>
          </cell>
          <cell r="B8621" t="str">
            <v>33160304301</v>
          </cell>
          <cell r="C8621" t="str">
            <v>手术费</v>
          </cell>
          <cell r="D8621" t="str">
            <v>08</v>
          </cell>
          <cell r="E8621" t="str">
            <v>手术治疗费</v>
          </cell>
          <cell r="F8621" t="str">
            <v>10</v>
          </cell>
          <cell r="G8621" t="str">
            <v>小儿肌腱移植术</v>
          </cell>
        </row>
        <row r="8621">
          <cell r="J8621" t="str">
            <v>次</v>
          </cell>
          <cell r="K8621">
            <v>1911</v>
          </cell>
          <cell r="L8621">
            <v>1911</v>
          </cell>
          <cell r="M8621">
            <v>1624</v>
          </cell>
        </row>
        <row r="8621">
          <cell r="O8621" t="str">
            <v>医保</v>
          </cell>
        </row>
        <row r="8622">
          <cell r="A8622" t="str">
            <v>033160304400</v>
          </cell>
          <cell r="B8622" t="str">
            <v>331603044</v>
          </cell>
          <cell r="C8622" t="str">
            <v>手术费</v>
          </cell>
          <cell r="D8622" t="str">
            <v>08</v>
          </cell>
          <cell r="E8622" t="str">
            <v>手术治疗费</v>
          </cell>
          <cell r="F8622" t="str">
            <v>10</v>
          </cell>
          <cell r="G8622" t="str">
            <v>烧伤后肌腱延长术</v>
          </cell>
        </row>
        <row r="8622">
          <cell r="J8622" t="str">
            <v>次</v>
          </cell>
          <cell r="K8622">
            <v>1130</v>
          </cell>
          <cell r="L8622">
            <v>1130</v>
          </cell>
          <cell r="M8622">
            <v>961</v>
          </cell>
        </row>
        <row r="8622">
          <cell r="O8622" t="str">
            <v>医保</v>
          </cell>
        </row>
        <row r="8623">
          <cell r="A8623" t="str">
            <v>033160304401</v>
          </cell>
          <cell r="B8623" t="str">
            <v>33160304401</v>
          </cell>
          <cell r="C8623" t="str">
            <v>手术费</v>
          </cell>
          <cell r="D8623" t="str">
            <v>08</v>
          </cell>
          <cell r="E8623" t="str">
            <v>手术治疗费</v>
          </cell>
          <cell r="F8623" t="str">
            <v>10</v>
          </cell>
          <cell r="G8623" t="str">
            <v>小儿烧伤后肌腱延长术</v>
          </cell>
        </row>
        <row r="8623">
          <cell r="J8623" t="str">
            <v>次</v>
          </cell>
          <cell r="K8623">
            <v>1469</v>
          </cell>
          <cell r="L8623">
            <v>1469</v>
          </cell>
          <cell r="M8623">
            <v>1249</v>
          </cell>
        </row>
        <row r="8623">
          <cell r="O8623" t="str">
            <v>医保</v>
          </cell>
        </row>
        <row r="8624">
          <cell r="A8624" t="str">
            <v>033160304500</v>
          </cell>
          <cell r="B8624" t="str">
            <v>331603045</v>
          </cell>
          <cell r="C8624" t="str">
            <v>手术费</v>
          </cell>
          <cell r="D8624" t="str">
            <v>08</v>
          </cell>
          <cell r="E8624" t="str">
            <v>手术治疗费</v>
          </cell>
          <cell r="F8624" t="str">
            <v>10</v>
          </cell>
          <cell r="G8624" t="str">
            <v>皮肤扩张器置入术</v>
          </cell>
          <cell r="H8624" t="str">
            <v>含注液包括扩张器及其他支撑物</v>
          </cell>
          <cell r="I8624" t="str">
            <v>扩张器</v>
          </cell>
          <cell r="J8624" t="str">
            <v>次</v>
          </cell>
          <cell r="K8624">
            <v>990</v>
          </cell>
          <cell r="L8624">
            <v>864</v>
          </cell>
          <cell r="M8624">
            <v>734</v>
          </cell>
          <cell r="N8624" t="str">
            <v>取出术减半收费</v>
          </cell>
          <cell r="O8624" t="str">
            <v>医保</v>
          </cell>
        </row>
        <row r="8625">
          <cell r="A8625" t="str">
            <v>033160304501</v>
          </cell>
          <cell r="B8625" t="str">
            <v>33160304501</v>
          </cell>
          <cell r="C8625" t="str">
            <v>手术费</v>
          </cell>
          <cell r="D8625" t="str">
            <v>08</v>
          </cell>
          <cell r="E8625" t="str">
            <v>手术治疗费</v>
          </cell>
          <cell r="F8625" t="str">
            <v>10</v>
          </cell>
          <cell r="G8625" t="str">
            <v>皮肤扩张器置入-取出术</v>
          </cell>
        </row>
        <row r="8625">
          <cell r="J8625" t="str">
            <v>次</v>
          </cell>
          <cell r="K8625">
            <v>495</v>
          </cell>
          <cell r="L8625">
            <v>432</v>
          </cell>
          <cell r="M8625">
            <v>367</v>
          </cell>
          <cell r="N8625" t="str">
            <v>取出术减半收费</v>
          </cell>
          <cell r="O8625" t="str">
            <v>医保</v>
          </cell>
        </row>
        <row r="8626">
          <cell r="A8626" t="str">
            <v>033160304502</v>
          </cell>
          <cell r="B8626" t="str">
            <v>33160304502</v>
          </cell>
          <cell r="C8626" t="str">
            <v>手术费</v>
          </cell>
          <cell r="D8626" t="str">
            <v>08</v>
          </cell>
          <cell r="E8626" t="str">
            <v>手术治疗费</v>
          </cell>
          <cell r="F8626" t="str">
            <v>10</v>
          </cell>
          <cell r="G8626" t="str">
            <v>小儿皮肤扩张器置入术</v>
          </cell>
        </row>
        <row r="8626">
          <cell r="J8626" t="str">
            <v>次</v>
          </cell>
          <cell r="K8626">
            <v>1287</v>
          </cell>
          <cell r="L8626">
            <v>1123</v>
          </cell>
          <cell r="M8626">
            <v>955</v>
          </cell>
        </row>
        <row r="8626">
          <cell r="O8626" t="str">
            <v>医保</v>
          </cell>
        </row>
        <row r="8627">
          <cell r="A8627" t="str">
            <v>033160304503</v>
          </cell>
          <cell r="B8627" t="str">
            <v>33160304503</v>
          </cell>
          <cell r="C8627" t="str">
            <v>手术费</v>
          </cell>
          <cell r="D8627" t="str">
            <v>08</v>
          </cell>
          <cell r="E8627" t="str">
            <v>手术治疗费</v>
          </cell>
          <cell r="F8627" t="str">
            <v>10</v>
          </cell>
          <cell r="G8627" t="str">
            <v>小儿皮肤扩张器置入术-取出术</v>
          </cell>
        </row>
        <row r="8627">
          <cell r="J8627" t="str">
            <v>次</v>
          </cell>
          <cell r="K8627">
            <v>585</v>
          </cell>
          <cell r="L8627">
            <v>527</v>
          </cell>
          <cell r="M8627">
            <v>448</v>
          </cell>
          <cell r="N8627" t="str">
            <v>取出术</v>
          </cell>
          <cell r="O8627" t="str">
            <v>医保</v>
          </cell>
        </row>
        <row r="8628">
          <cell r="A8628" t="str">
            <v>033160304600</v>
          </cell>
          <cell r="B8628" t="str">
            <v>331603046</v>
          </cell>
          <cell r="C8628" t="str">
            <v>手术费</v>
          </cell>
          <cell r="D8628" t="str">
            <v>08</v>
          </cell>
          <cell r="E8628" t="str">
            <v>手术治疗费</v>
          </cell>
          <cell r="F8628" t="str">
            <v>10</v>
          </cell>
          <cell r="G8628" t="str">
            <v>扩张器取出皮瓣移植术</v>
          </cell>
        </row>
        <row r="8628">
          <cell r="J8628" t="str">
            <v>次</v>
          </cell>
          <cell r="K8628">
            <v>1280</v>
          </cell>
          <cell r="L8628">
            <v>1280</v>
          </cell>
          <cell r="M8628">
            <v>1088</v>
          </cell>
        </row>
        <row r="8628">
          <cell r="O8628" t="str">
            <v>医保</v>
          </cell>
        </row>
        <row r="8629">
          <cell r="A8629" t="str">
            <v>033160304601</v>
          </cell>
          <cell r="B8629" t="str">
            <v>33160304601</v>
          </cell>
          <cell r="C8629" t="str">
            <v>手术费</v>
          </cell>
          <cell r="D8629" t="str">
            <v>08</v>
          </cell>
          <cell r="E8629" t="str">
            <v>手术治疗费</v>
          </cell>
          <cell r="F8629" t="str">
            <v>10</v>
          </cell>
          <cell r="G8629" t="str">
            <v>小儿扩张器取出皮瓣移植术</v>
          </cell>
        </row>
        <row r="8629">
          <cell r="J8629" t="str">
            <v>次</v>
          </cell>
          <cell r="K8629">
            <v>1664</v>
          </cell>
          <cell r="L8629">
            <v>1664</v>
          </cell>
          <cell r="M8629">
            <v>1414</v>
          </cell>
        </row>
        <row r="8629">
          <cell r="O8629" t="str">
            <v>医保</v>
          </cell>
        </row>
        <row r="8630">
          <cell r="A8630" t="str">
            <v>033160304700</v>
          </cell>
          <cell r="B8630" t="str">
            <v>331603047</v>
          </cell>
          <cell r="C8630" t="str">
            <v>手术费</v>
          </cell>
          <cell r="D8630" t="str">
            <v>08</v>
          </cell>
          <cell r="E8630" t="str">
            <v>手术治疗费</v>
          </cell>
          <cell r="F8630" t="str">
            <v>10</v>
          </cell>
          <cell r="G8630" t="str">
            <v>烧伤瘢痕切除缝合术</v>
          </cell>
        </row>
        <row r="8630">
          <cell r="J8630" t="str">
            <v>次</v>
          </cell>
          <cell r="K8630">
            <v>700</v>
          </cell>
          <cell r="L8630">
            <v>648</v>
          </cell>
          <cell r="M8630">
            <v>551</v>
          </cell>
          <cell r="N8630" t="str">
            <v>小于3cm减半收费</v>
          </cell>
          <cell r="O8630" t="str">
            <v>医保</v>
          </cell>
        </row>
        <row r="8631">
          <cell r="A8631" t="str">
            <v>033160304701</v>
          </cell>
          <cell r="B8631" t="str">
            <v>33160304701</v>
          </cell>
          <cell r="C8631" t="str">
            <v>手术费</v>
          </cell>
          <cell r="D8631" t="str">
            <v>08</v>
          </cell>
          <cell r="E8631" t="str">
            <v>手术治疗费</v>
          </cell>
          <cell r="F8631" t="str">
            <v>10</v>
          </cell>
          <cell r="G8631" t="str">
            <v>烧伤瘢痕切除缝合术（小于3cm）</v>
          </cell>
        </row>
        <row r="8631">
          <cell r="J8631" t="str">
            <v>次</v>
          </cell>
          <cell r="K8631">
            <v>400</v>
          </cell>
          <cell r="L8631">
            <v>324</v>
          </cell>
          <cell r="M8631">
            <v>275</v>
          </cell>
          <cell r="N8631" t="str">
            <v>小于3cm减半收费</v>
          </cell>
          <cell r="O8631" t="str">
            <v>医保</v>
          </cell>
        </row>
        <row r="8632">
          <cell r="A8632" t="str">
            <v>033160304702</v>
          </cell>
          <cell r="B8632" t="str">
            <v>33160304702</v>
          </cell>
          <cell r="C8632" t="str">
            <v>手术费</v>
          </cell>
          <cell r="D8632" t="str">
            <v>08</v>
          </cell>
          <cell r="E8632" t="str">
            <v>手术治疗费</v>
          </cell>
          <cell r="F8632" t="str">
            <v>10</v>
          </cell>
          <cell r="G8632" t="str">
            <v>小儿烧伤瘢痕切除缝合术</v>
          </cell>
        </row>
        <row r="8632">
          <cell r="J8632" t="str">
            <v>次</v>
          </cell>
          <cell r="K8632">
            <v>910</v>
          </cell>
          <cell r="L8632">
            <v>842</v>
          </cell>
          <cell r="M8632">
            <v>716</v>
          </cell>
        </row>
        <row r="8632">
          <cell r="O8632" t="str">
            <v>医保</v>
          </cell>
        </row>
        <row r="8633">
          <cell r="A8633" t="str">
            <v>033160304703</v>
          </cell>
          <cell r="B8633" t="str">
            <v>33160304703</v>
          </cell>
          <cell r="C8633" t="str">
            <v>手术费</v>
          </cell>
          <cell r="D8633" t="str">
            <v>08</v>
          </cell>
          <cell r="E8633" t="str">
            <v>手术治疗费</v>
          </cell>
          <cell r="F8633" t="str">
            <v>10</v>
          </cell>
          <cell r="G8633" t="str">
            <v>小儿烧伤瘢痕切除缝合术（小于3cm）</v>
          </cell>
        </row>
        <row r="8633">
          <cell r="J8633" t="str">
            <v>次</v>
          </cell>
          <cell r="K8633">
            <v>520</v>
          </cell>
          <cell r="L8633">
            <v>421</v>
          </cell>
          <cell r="M8633">
            <v>358</v>
          </cell>
          <cell r="N8633" t="str">
            <v>小于3cm</v>
          </cell>
          <cell r="O8633" t="str">
            <v>医保</v>
          </cell>
        </row>
        <row r="8634">
          <cell r="A8634" t="str">
            <v>033160304800</v>
          </cell>
          <cell r="B8634" t="str">
            <v>331603048</v>
          </cell>
          <cell r="C8634" t="str">
            <v>手术费</v>
          </cell>
          <cell r="D8634" t="str">
            <v>08</v>
          </cell>
          <cell r="E8634" t="str">
            <v>手术治疗费</v>
          </cell>
          <cell r="F8634" t="str">
            <v>10</v>
          </cell>
          <cell r="G8634" t="str">
            <v>烧伤瘢痕切除松解植皮术</v>
          </cell>
        </row>
        <row r="8634">
          <cell r="J8634" t="str">
            <v>50cm²</v>
          </cell>
          <cell r="K8634">
            <v>850</v>
          </cell>
          <cell r="L8634">
            <v>850</v>
          </cell>
          <cell r="M8634">
            <v>723</v>
          </cell>
          <cell r="N8634" t="str">
            <v>瘢痕面积超过50cm²每增加1cm²三甲医院加收60元，三甲以下医院加收60元 </v>
          </cell>
          <cell r="O8634" t="str">
            <v>医保</v>
          </cell>
        </row>
        <row r="8635">
          <cell r="A8635" t="str">
            <v>033160304801</v>
          </cell>
          <cell r="B8635" t="str">
            <v>33160304801</v>
          </cell>
          <cell r="C8635" t="str">
            <v>手术费</v>
          </cell>
          <cell r="D8635" t="str">
            <v>08</v>
          </cell>
          <cell r="E8635" t="str">
            <v>手术治疗费</v>
          </cell>
          <cell r="F8635" t="str">
            <v>10</v>
          </cell>
          <cell r="G8635" t="str">
            <v>烧伤瘢痕切除松解植皮术（瘢痕面积超过50cm²每增加1cm²加收）</v>
          </cell>
        </row>
        <row r="8635">
          <cell r="J8635" t="str">
            <v>1cm²</v>
          </cell>
          <cell r="K8635">
            <v>60</v>
          </cell>
          <cell r="L8635">
            <v>60</v>
          </cell>
          <cell r="M8635">
            <v>51</v>
          </cell>
          <cell r="N8635" t="str">
            <v>瘢痕面积超过50cm²每增加1cm²加收</v>
          </cell>
          <cell r="O8635" t="str">
            <v>医保</v>
          </cell>
        </row>
        <row r="8636">
          <cell r="A8636" t="str">
            <v>033160304802</v>
          </cell>
          <cell r="B8636" t="str">
            <v>33160304802</v>
          </cell>
          <cell r="C8636" t="str">
            <v>手术费</v>
          </cell>
          <cell r="D8636" t="str">
            <v>08</v>
          </cell>
          <cell r="E8636" t="str">
            <v>手术治疗费</v>
          </cell>
          <cell r="F8636" t="str">
            <v>10</v>
          </cell>
          <cell r="G8636" t="str">
            <v>小儿烧伤瘢痕切除松解植皮术</v>
          </cell>
        </row>
        <row r="8636">
          <cell r="J8636" t="str">
            <v>50cm²</v>
          </cell>
          <cell r="K8636">
            <v>1105</v>
          </cell>
          <cell r="L8636">
            <v>1105</v>
          </cell>
          <cell r="M8636">
            <v>939</v>
          </cell>
        </row>
        <row r="8636">
          <cell r="O8636" t="str">
            <v>医保</v>
          </cell>
        </row>
        <row r="8637">
          <cell r="A8637" t="str">
            <v>033160304803</v>
          </cell>
          <cell r="B8637" t="str">
            <v>33160304803</v>
          </cell>
          <cell r="C8637" t="str">
            <v>手术费</v>
          </cell>
          <cell r="D8637" t="str">
            <v>08</v>
          </cell>
          <cell r="E8637" t="str">
            <v>手术治疗费</v>
          </cell>
          <cell r="F8637" t="str">
            <v>10</v>
          </cell>
          <cell r="G8637" t="str">
            <v>小儿烧伤瘢痕切除松解植皮术（瘢痕面积超过5cm²每增加1cm²加收）</v>
          </cell>
        </row>
        <row r="8637">
          <cell r="J8637" t="str">
            <v>1cm²</v>
          </cell>
          <cell r="K8637">
            <v>78</v>
          </cell>
          <cell r="L8637">
            <v>78</v>
          </cell>
          <cell r="M8637">
            <v>66</v>
          </cell>
          <cell r="N8637" t="str">
            <v>瘢痕面积超过5cm²每增加1cm²加收</v>
          </cell>
          <cell r="O8637" t="str">
            <v>医保</v>
          </cell>
        </row>
        <row r="8638">
          <cell r="B8638" t="str">
            <v>331604</v>
          </cell>
        </row>
        <row r="8638">
          <cell r="G8638" t="str">
            <v>皮肤和皮下组织修补与重建</v>
          </cell>
          <cell r="H8638" t="str">
            <v/>
          </cell>
          <cell r="I8638" t="str">
            <v>植入材料、植入假体</v>
          </cell>
        </row>
        <row r="8639">
          <cell r="A8639" t="str">
            <v>033160400100</v>
          </cell>
          <cell r="B8639" t="str">
            <v>331604001</v>
          </cell>
          <cell r="C8639" t="str">
            <v>手术费</v>
          </cell>
          <cell r="D8639" t="str">
            <v>08</v>
          </cell>
          <cell r="E8639" t="str">
            <v>手术治疗费</v>
          </cell>
          <cell r="F8639" t="str">
            <v>10</v>
          </cell>
          <cell r="G8639" t="str">
            <v>瘢痕畸形矫正术</v>
          </cell>
          <cell r="H8639" t="str">
            <v>不含面部</v>
          </cell>
        </row>
        <row r="8639">
          <cell r="J8639" t="str">
            <v>100cm²</v>
          </cell>
          <cell r="K8639">
            <v>1080</v>
          </cell>
          <cell r="L8639">
            <v>972</v>
          </cell>
          <cell r="M8639">
            <v>826</v>
          </cell>
        </row>
        <row r="8639">
          <cell r="O8639" t="str">
            <v>医保</v>
          </cell>
        </row>
        <row r="8640">
          <cell r="A8640" t="str">
            <v>033160400101</v>
          </cell>
          <cell r="B8640" t="str">
            <v>33160400101</v>
          </cell>
          <cell r="C8640" t="str">
            <v>手术费</v>
          </cell>
          <cell r="D8640" t="str">
            <v>08</v>
          </cell>
          <cell r="E8640" t="str">
            <v>手术治疗费</v>
          </cell>
          <cell r="F8640" t="str">
            <v>10</v>
          </cell>
          <cell r="G8640" t="str">
            <v>小儿瘢痕畸形矫正术</v>
          </cell>
        </row>
        <row r="8640">
          <cell r="J8640" t="str">
            <v>100cm²</v>
          </cell>
          <cell r="K8640">
            <v>1404</v>
          </cell>
          <cell r="L8640">
            <v>1264</v>
          </cell>
          <cell r="M8640">
            <v>1074</v>
          </cell>
        </row>
        <row r="8640">
          <cell r="O8640" t="str">
            <v>医保</v>
          </cell>
        </row>
        <row r="8641">
          <cell r="A8641" t="str">
            <v>033160400200</v>
          </cell>
          <cell r="B8641" t="str">
            <v>331604002</v>
          </cell>
          <cell r="C8641" t="str">
            <v>手术费</v>
          </cell>
          <cell r="D8641" t="str">
            <v>08</v>
          </cell>
          <cell r="E8641" t="str">
            <v>手术治疗费</v>
          </cell>
          <cell r="F8641" t="str">
            <v>10</v>
          </cell>
          <cell r="G8641" t="str">
            <v>慢性溃疡修复术</v>
          </cell>
          <cell r="H8641" t="str">
            <v>包括褥疮、下肢慢性溃疡、足底溃疡等</v>
          </cell>
        </row>
        <row r="8641">
          <cell r="J8641" t="str">
            <v>每个部位</v>
          </cell>
          <cell r="K8641">
            <v>1380</v>
          </cell>
          <cell r="L8641">
            <v>1296</v>
          </cell>
          <cell r="M8641">
            <v>1102</v>
          </cell>
        </row>
        <row r="8641">
          <cell r="O8641" t="str">
            <v>医保</v>
          </cell>
        </row>
        <row r="8642">
          <cell r="A8642" t="str">
            <v>033160400201</v>
          </cell>
          <cell r="B8642" t="str">
            <v>33160400201</v>
          </cell>
          <cell r="C8642" t="str">
            <v>手术费</v>
          </cell>
          <cell r="D8642" t="str">
            <v>08</v>
          </cell>
          <cell r="E8642" t="str">
            <v>手术治疗费</v>
          </cell>
          <cell r="F8642" t="str">
            <v>10</v>
          </cell>
          <cell r="G8642" t="str">
            <v>小儿慢性溃疡修复术</v>
          </cell>
        </row>
        <row r="8642">
          <cell r="J8642" t="str">
            <v>每个部位</v>
          </cell>
          <cell r="K8642">
            <v>1794</v>
          </cell>
          <cell r="L8642">
            <v>1685</v>
          </cell>
          <cell r="M8642">
            <v>1432</v>
          </cell>
        </row>
        <row r="8642">
          <cell r="O8642" t="str">
            <v>医保</v>
          </cell>
        </row>
        <row r="8643">
          <cell r="A8643" t="str">
            <v>033160400300</v>
          </cell>
          <cell r="B8643" t="str">
            <v>331604003</v>
          </cell>
          <cell r="C8643" t="str">
            <v>手术费</v>
          </cell>
          <cell r="D8643" t="str">
            <v>08</v>
          </cell>
          <cell r="E8643" t="str">
            <v>手术治疗费</v>
          </cell>
          <cell r="F8643" t="str">
            <v>10</v>
          </cell>
          <cell r="G8643" t="str">
            <v>隆颞术</v>
          </cell>
        </row>
        <row r="8643">
          <cell r="I8643" t="str">
            <v>植入假体</v>
          </cell>
          <cell r="J8643" t="str">
            <v>每侧</v>
          </cell>
        </row>
        <row r="8643">
          <cell r="N8643" t="str">
            <v>自主定价</v>
          </cell>
        </row>
        <row r="8644">
          <cell r="A8644" t="str">
            <v>033160400400</v>
          </cell>
          <cell r="B8644" t="str">
            <v>331604004</v>
          </cell>
          <cell r="C8644" t="str">
            <v>手术费</v>
          </cell>
          <cell r="D8644" t="str">
            <v>08</v>
          </cell>
          <cell r="E8644" t="str">
            <v>手术治疗费</v>
          </cell>
          <cell r="F8644" t="str">
            <v>10</v>
          </cell>
          <cell r="G8644" t="str">
            <v>隆额术</v>
          </cell>
        </row>
        <row r="8644">
          <cell r="I8644" t="str">
            <v>植入假体</v>
          </cell>
          <cell r="J8644" t="str">
            <v>次</v>
          </cell>
        </row>
        <row r="8644">
          <cell r="N8644" t="str">
            <v>自主定价</v>
          </cell>
        </row>
        <row r="8645">
          <cell r="A8645" t="str">
            <v>033160400500</v>
          </cell>
          <cell r="B8645" t="str">
            <v>331604005</v>
          </cell>
          <cell r="C8645" t="str">
            <v>手术费</v>
          </cell>
          <cell r="D8645" t="str">
            <v>08</v>
          </cell>
          <cell r="E8645" t="str">
            <v>手术治疗费</v>
          </cell>
          <cell r="F8645" t="str">
            <v>10</v>
          </cell>
          <cell r="G8645" t="str">
            <v>小口畸形矫正术</v>
          </cell>
          <cell r="H8645" t="str">
            <v>含口角畸形矫正</v>
          </cell>
        </row>
        <row r="8645">
          <cell r="J8645" t="str">
            <v>次</v>
          </cell>
          <cell r="K8645">
            <v>930</v>
          </cell>
          <cell r="L8645">
            <v>900</v>
          </cell>
          <cell r="M8645">
            <v>765</v>
          </cell>
        </row>
        <row r="8646">
          <cell r="A8646" t="str">
            <v>033160400501</v>
          </cell>
          <cell r="B8646" t="str">
            <v>33160400501</v>
          </cell>
          <cell r="C8646" t="str">
            <v>手术费</v>
          </cell>
          <cell r="D8646" t="str">
            <v>08</v>
          </cell>
          <cell r="E8646" t="str">
            <v>手术治疗费</v>
          </cell>
          <cell r="F8646" t="str">
            <v>10</v>
          </cell>
          <cell r="G8646" t="str">
            <v>小儿小口畸形矫正术</v>
          </cell>
        </row>
        <row r="8646">
          <cell r="J8646" t="str">
            <v>次</v>
          </cell>
          <cell r="K8646">
            <v>1209</v>
          </cell>
          <cell r="L8646">
            <v>1170</v>
          </cell>
          <cell r="M8646">
            <v>995</v>
          </cell>
        </row>
        <row r="8647">
          <cell r="A8647" t="str">
            <v>033160400600</v>
          </cell>
          <cell r="B8647" t="str">
            <v>331604006</v>
          </cell>
          <cell r="C8647" t="str">
            <v>手术费</v>
          </cell>
          <cell r="D8647" t="str">
            <v>08</v>
          </cell>
          <cell r="E8647" t="str">
            <v>手术治疗费</v>
          </cell>
          <cell r="F8647" t="str">
            <v>10</v>
          </cell>
          <cell r="G8647" t="str">
            <v>唇外翻矫正术</v>
          </cell>
          <cell r="H8647" t="str">
            <v>包括上唇、下唇；不含胡须再造术</v>
          </cell>
        </row>
        <row r="8647">
          <cell r="J8647" t="str">
            <v>每侧</v>
          </cell>
          <cell r="K8647">
            <v>810</v>
          </cell>
          <cell r="L8647">
            <v>810</v>
          </cell>
          <cell r="M8647">
            <v>689</v>
          </cell>
        </row>
        <row r="8648">
          <cell r="A8648" t="str">
            <v>033160400601</v>
          </cell>
          <cell r="B8648" t="str">
            <v>33160400601</v>
          </cell>
          <cell r="C8648" t="str">
            <v>手术费</v>
          </cell>
          <cell r="D8648" t="str">
            <v>08</v>
          </cell>
          <cell r="E8648" t="str">
            <v>手术治疗费</v>
          </cell>
          <cell r="F8648" t="str">
            <v>10</v>
          </cell>
          <cell r="G8648" t="str">
            <v>小儿唇外翻矫正术</v>
          </cell>
        </row>
        <row r="8648">
          <cell r="J8648" t="str">
            <v>每侧</v>
          </cell>
          <cell r="K8648">
            <v>1053</v>
          </cell>
          <cell r="L8648">
            <v>1053</v>
          </cell>
          <cell r="M8648">
            <v>895</v>
          </cell>
        </row>
        <row r="8649">
          <cell r="A8649" t="str">
            <v>033160400700</v>
          </cell>
          <cell r="B8649" t="str">
            <v>331604007</v>
          </cell>
          <cell r="C8649" t="str">
            <v>手术费</v>
          </cell>
          <cell r="D8649" t="str">
            <v>08</v>
          </cell>
          <cell r="E8649" t="str">
            <v>手术治疗费</v>
          </cell>
          <cell r="F8649" t="str">
            <v>10</v>
          </cell>
          <cell r="G8649" t="str">
            <v>胡须再造术</v>
          </cell>
          <cell r="H8649" t="str">
            <v>包括岛状头皮瓣法和游离移植法</v>
          </cell>
        </row>
        <row r="8649">
          <cell r="J8649" t="str">
            <v>次</v>
          </cell>
        </row>
        <row r="8649">
          <cell r="N8649" t="str">
            <v>自主定价</v>
          </cell>
        </row>
        <row r="8650">
          <cell r="A8650" t="str">
            <v>033160400800</v>
          </cell>
          <cell r="B8650" t="str">
            <v>331604008</v>
          </cell>
          <cell r="C8650" t="str">
            <v>手术费</v>
          </cell>
          <cell r="D8650" t="str">
            <v>08</v>
          </cell>
          <cell r="E8650" t="str">
            <v>手术治疗费</v>
          </cell>
          <cell r="F8650" t="str">
            <v>10</v>
          </cell>
          <cell r="G8650" t="str">
            <v>隆颏术</v>
          </cell>
          <cell r="H8650" t="str">
            <v>不含截骨术</v>
          </cell>
          <cell r="I8650" t="str">
            <v>植入材料</v>
          </cell>
          <cell r="J8650" t="str">
            <v>次</v>
          </cell>
        </row>
        <row r="8650">
          <cell r="N8650" t="str">
            <v>自主定价</v>
          </cell>
        </row>
        <row r="8651">
          <cell r="A8651" t="str">
            <v>033160400900</v>
          </cell>
          <cell r="B8651" t="str">
            <v>331604009</v>
          </cell>
          <cell r="C8651" t="str">
            <v>手术费</v>
          </cell>
          <cell r="D8651" t="str">
            <v>08</v>
          </cell>
          <cell r="E8651" t="str">
            <v>手术治疗费</v>
          </cell>
          <cell r="F8651" t="str">
            <v>10</v>
          </cell>
          <cell r="G8651" t="str">
            <v>隆颏术后继发畸形矫正术</v>
          </cell>
          <cell r="H8651" t="str">
            <v>包括隆颞、隆额术后畸形矫正</v>
          </cell>
          <cell r="I8651" t="str">
            <v>植入材料</v>
          </cell>
          <cell r="J8651" t="str">
            <v>次</v>
          </cell>
        </row>
        <row r="8651">
          <cell r="N8651" t="str">
            <v>自主定价</v>
          </cell>
        </row>
        <row r="8652">
          <cell r="A8652" t="str">
            <v>033160401000</v>
          </cell>
          <cell r="B8652" t="str">
            <v>331604010</v>
          </cell>
          <cell r="C8652" t="str">
            <v>手术费</v>
          </cell>
          <cell r="D8652" t="str">
            <v>08</v>
          </cell>
          <cell r="E8652" t="str">
            <v>手术治疗费</v>
          </cell>
          <cell r="F8652" t="str">
            <v>10</v>
          </cell>
          <cell r="G8652" t="str">
            <v>颌下脂肪袋整形术</v>
          </cell>
        </row>
        <row r="8652">
          <cell r="I8652" t="str">
            <v>吸脂器</v>
          </cell>
          <cell r="J8652" t="str">
            <v>次</v>
          </cell>
        </row>
        <row r="8652">
          <cell r="N8652" t="str">
            <v>自主定价</v>
          </cell>
        </row>
        <row r="8653">
          <cell r="A8653" t="str">
            <v>033160401100</v>
          </cell>
          <cell r="B8653" t="str">
            <v>331604011</v>
          </cell>
          <cell r="C8653" t="str">
            <v>手术费</v>
          </cell>
          <cell r="D8653" t="str">
            <v>08</v>
          </cell>
          <cell r="E8653" t="str">
            <v>手术治疗费</v>
          </cell>
          <cell r="F8653" t="str">
            <v>10</v>
          </cell>
          <cell r="G8653" t="str">
            <v>酒窝再造术</v>
          </cell>
        </row>
        <row r="8653">
          <cell r="J8653" t="str">
            <v>每侧</v>
          </cell>
        </row>
        <row r="8653">
          <cell r="N8653" t="str">
            <v>自主定价</v>
          </cell>
        </row>
        <row r="8654">
          <cell r="A8654" t="str">
            <v>033160401200</v>
          </cell>
          <cell r="B8654" t="str">
            <v>331604012</v>
          </cell>
          <cell r="C8654" t="str">
            <v>手术费</v>
          </cell>
          <cell r="D8654" t="str">
            <v>08</v>
          </cell>
          <cell r="E8654" t="str">
            <v>手术治疗费</v>
          </cell>
          <cell r="F8654" t="str">
            <v>10</v>
          </cell>
          <cell r="G8654" t="str">
            <v>颊部缺损修复术</v>
          </cell>
        </row>
        <row r="8654">
          <cell r="J8654" t="str">
            <v>每侧</v>
          </cell>
          <cell r="K8654">
            <v>1170</v>
          </cell>
          <cell r="L8654">
            <v>1170</v>
          </cell>
          <cell r="M8654">
            <v>995</v>
          </cell>
        </row>
        <row r="8654">
          <cell r="O8654" t="str">
            <v>医保</v>
          </cell>
        </row>
        <row r="8655">
          <cell r="A8655" t="str">
            <v>033160401201</v>
          </cell>
          <cell r="B8655" t="str">
            <v>33160401201</v>
          </cell>
          <cell r="C8655" t="str">
            <v>手术费</v>
          </cell>
          <cell r="D8655" t="str">
            <v>08</v>
          </cell>
          <cell r="E8655" t="str">
            <v>手术治疗费</v>
          </cell>
          <cell r="F8655" t="str">
            <v>10</v>
          </cell>
          <cell r="G8655" t="str">
            <v>小儿颊部缺损修复术</v>
          </cell>
        </row>
        <row r="8655">
          <cell r="J8655" t="str">
            <v>每侧</v>
          </cell>
          <cell r="K8655">
            <v>1521</v>
          </cell>
          <cell r="L8655">
            <v>1521</v>
          </cell>
          <cell r="M8655">
            <v>1293</v>
          </cell>
        </row>
        <row r="8655">
          <cell r="O8655" t="str">
            <v>医保</v>
          </cell>
        </row>
        <row r="8656">
          <cell r="A8656" t="str">
            <v>033160401300</v>
          </cell>
          <cell r="B8656" t="str">
            <v>331604013</v>
          </cell>
          <cell r="C8656" t="str">
            <v>手术费</v>
          </cell>
          <cell r="D8656" t="str">
            <v>08</v>
          </cell>
          <cell r="E8656" t="str">
            <v>手术治疗费</v>
          </cell>
          <cell r="F8656" t="str">
            <v>10</v>
          </cell>
          <cell r="G8656" t="str">
            <v>面瘫畸形矫正术</v>
          </cell>
          <cell r="H8656" t="str">
            <v>不含神经切取术</v>
          </cell>
          <cell r="I8656" t="str">
            <v>植入材料</v>
          </cell>
          <cell r="J8656" t="str">
            <v>每侧</v>
          </cell>
          <cell r="K8656">
            <v>1170</v>
          </cell>
          <cell r="L8656">
            <v>1170</v>
          </cell>
          <cell r="M8656">
            <v>995</v>
          </cell>
        </row>
        <row r="8656">
          <cell r="O8656" t="str">
            <v>医保</v>
          </cell>
        </row>
        <row r="8657">
          <cell r="A8657" t="str">
            <v>033160401301</v>
          </cell>
          <cell r="B8657" t="str">
            <v>33160401301</v>
          </cell>
          <cell r="C8657" t="str">
            <v>手术费</v>
          </cell>
          <cell r="D8657" t="str">
            <v>08</v>
          </cell>
          <cell r="E8657" t="str">
            <v>手术治疗费</v>
          </cell>
          <cell r="F8657" t="str">
            <v>10</v>
          </cell>
          <cell r="G8657" t="str">
            <v>小儿面瘫畸形矫正术</v>
          </cell>
        </row>
        <row r="8657">
          <cell r="J8657" t="str">
            <v>每侧</v>
          </cell>
          <cell r="K8657">
            <v>1521</v>
          </cell>
          <cell r="L8657">
            <v>1521</v>
          </cell>
          <cell r="M8657">
            <v>1293</v>
          </cell>
        </row>
        <row r="8657">
          <cell r="O8657" t="str">
            <v>医保</v>
          </cell>
        </row>
        <row r="8658">
          <cell r="A8658" t="str">
            <v>033160401400</v>
          </cell>
          <cell r="B8658" t="str">
            <v>331604014</v>
          </cell>
          <cell r="C8658" t="str">
            <v>手术费</v>
          </cell>
          <cell r="D8658" t="str">
            <v>08</v>
          </cell>
          <cell r="E8658" t="str">
            <v>手术治疗费</v>
          </cell>
          <cell r="F8658" t="str">
            <v>10</v>
          </cell>
          <cell r="G8658" t="str">
            <v>除皱术</v>
          </cell>
          <cell r="H8658" t="str">
            <v>包括骨膜下除皱</v>
          </cell>
        </row>
        <row r="8658">
          <cell r="J8658" t="str">
            <v>面1/3</v>
          </cell>
        </row>
        <row r="8658">
          <cell r="N8658" t="str">
            <v>自主定价</v>
          </cell>
        </row>
        <row r="8659">
          <cell r="A8659" t="str">
            <v>033160401500</v>
          </cell>
          <cell r="B8659" t="str">
            <v>331604015</v>
          </cell>
          <cell r="C8659" t="str">
            <v>手术费</v>
          </cell>
          <cell r="D8659" t="str">
            <v>08</v>
          </cell>
          <cell r="E8659" t="str">
            <v>手术治疗费</v>
          </cell>
          <cell r="F8659" t="str">
            <v>10</v>
          </cell>
          <cell r="G8659" t="str">
            <v>面部瘢痕切除整形术</v>
          </cell>
        </row>
        <row r="8659">
          <cell r="I8659" t="str">
            <v>扩张器</v>
          </cell>
          <cell r="J8659" t="str">
            <v>2cm²</v>
          </cell>
          <cell r="K8659">
            <v>650</v>
          </cell>
          <cell r="L8659">
            <v>585</v>
          </cell>
          <cell r="M8659">
            <v>497</v>
          </cell>
          <cell r="N8659" t="str">
            <v>每增加1cm²三甲医院加收100元，三甲以下医院加收100元 </v>
          </cell>
          <cell r="O8659" t="str">
            <v>医保</v>
          </cell>
        </row>
        <row r="8659">
          <cell r="Q8659" t="str">
            <v>限工伤保险</v>
          </cell>
        </row>
        <row r="8660">
          <cell r="A8660" t="str">
            <v>033160401501</v>
          </cell>
          <cell r="B8660" t="str">
            <v>33160401501</v>
          </cell>
          <cell r="C8660" t="str">
            <v>手术费</v>
          </cell>
          <cell r="D8660" t="str">
            <v>08</v>
          </cell>
          <cell r="E8660" t="str">
            <v>手术治疗费</v>
          </cell>
          <cell r="F8660" t="str">
            <v>10</v>
          </cell>
          <cell r="G8660" t="str">
            <v>面部瘢痕切除整形术（每增加1cm²加收）</v>
          </cell>
        </row>
        <row r="8660">
          <cell r="J8660" t="str">
            <v>1cm²</v>
          </cell>
          <cell r="K8660">
            <v>100</v>
          </cell>
          <cell r="L8660">
            <v>100</v>
          </cell>
          <cell r="M8660">
            <v>85</v>
          </cell>
          <cell r="N8660" t="str">
            <v>每增加1cm²加收</v>
          </cell>
          <cell r="O8660" t="str">
            <v>医保</v>
          </cell>
        </row>
        <row r="8660">
          <cell r="Q8660" t="str">
            <v>限工伤保险</v>
          </cell>
        </row>
        <row r="8661">
          <cell r="A8661" t="str">
            <v>033160401502</v>
          </cell>
          <cell r="B8661" t="str">
            <v>33160401502</v>
          </cell>
          <cell r="C8661" t="str">
            <v>手术费</v>
          </cell>
          <cell r="D8661" t="str">
            <v>08</v>
          </cell>
          <cell r="E8661" t="str">
            <v>手术治疗费</v>
          </cell>
          <cell r="F8661" t="str">
            <v>10</v>
          </cell>
          <cell r="G8661" t="str">
            <v>小儿面部瘢痕切除整形术</v>
          </cell>
        </row>
        <row r="8661">
          <cell r="J8661" t="str">
            <v>2cm²</v>
          </cell>
          <cell r="K8661">
            <v>845</v>
          </cell>
          <cell r="L8661">
            <v>761</v>
          </cell>
          <cell r="M8661">
            <v>647</v>
          </cell>
        </row>
        <row r="8662">
          <cell r="A8662" t="str">
            <v>033160401503</v>
          </cell>
          <cell r="B8662" t="str">
            <v>33160401503</v>
          </cell>
          <cell r="C8662" t="str">
            <v>手术费</v>
          </cell>
          <cell r="D8662" t="str">
            <v>08</v>
          </cell>
          <cell r="E8662" t="str">
            <v>手术治疗费</v>
          </cell>
          <cell r="F8662" t="str">
            <v>10</v>
          </cell>
          <cell r="G8662" t="str">
            <v>小儿面部瘢痕切除整形术（每增加1cm²加收）</v>
          </cell>
        </row>
        <row r="8662">
          <cell r="J8662" t="str">
            <v>1cm²</v>
          </cell>
          <cell r="K8662">
            <v>130</v>
          </cell>
          <cell r="L8662">
            <v>130</v>
          </cell>
          <cell r="M8662">
            <v>111</v>
          </cell>
          <cell r="N8662" t="str">
            <v>每增加1cm²加收</v>
          </cell>
        </row>
        <row r="8663">
          <cell r="A8663" t="str">
            <v>033160401600</v>
          </cell>
          <cell r="B8663" t="str">
            <v>331604016</v>
          </cell>
          <cell r="C8663" t="str">
            <v>手术费</v>
          </cell>
          <cell r="D8663" t="str">
            <v>08</v>
          </cell>
          <cell r="E8663" t="str">
            <v>手术治疗费</v>
          </cell>
          <cell r="F8663" t="str">
            <v>10</v>
          </cell>
          <cell r="G8663" t="str">
            <v>面部外伤清创整形术</v>
          </cell>
        </row>
        <row r="8663">
          <cell r="J8663" t="str">
            <v>次</v>
          </cell>
          <cell r="K8663">
            <v>650</v>
          </cell>
          <cell r="L8663">
            <v>585</v>
          </cell>
          <cell r="M8663">
            <v>497.25</v>
          </cell>
        </row>
        <row r="8663">
          <cell r="O8663" t="str">
            <v>医保</v>
          </cell>
        </row>
        <row r="8664">
          <cell r="A8664" t="str">
            <v>033160401601</v>
          </cell>
          <cell r="B8664" t="str">
            <v>33160401601</v>
          </cell>
          <cell r="C8664" t="str">
            <v>手术费</v>
          </cell>
          <cell r="D8664" t="str">
            <v>08</v>
          </cell>
          <cell r="E8664" t="str">
            <v>手术治疗费</v>
          </cell>
          <cell r="F8664" t="str">
            <v>10</v>
          </cell>
          <cell r="G8664" t="str">
            <v>小儿面部外伤清创整形术</v>
          </cell>
        </row>
        <row r="8664">
          <cell r="J8664" t="str">
            <v>次</v>
          </cell>
          <cell r="K8664">
            <v>845</v>
          </cell>
          <cell r="L8664">
            <v>761</v>
          </cell>
          <cell r="M8664">
            <v>647</v>
          </cell>
        </row>
        <row r="8664">
          <cell r="O8664" t="str">
            <v>医保</v>
          </cell>
        </row>
        <row r="8665">
          <cell r="A8665" t="str">
            <v>033160401700</v>
          </cell>
          <cell r="B8665" t="str">
            <v>331604017</v>
          </cell>
          <cell r="C8665" t="str">
            <v>手术费</v>
          </cell>
          <cell r="D8665" t="str">
            <v>08</v>
          </cell>
          <cell r="E8665" t="str">
            <v>手术治疗费</v>
          </cell>
          <cell r="F8665" t="str">
            <v>10</v>
          </cell>
          <cell r="G8665" t="str">
            <v>半侧颜面萎缩整形术</v>
          </cell>
          <cell r="H8665" t="str">
            <v>不含截骨术</v>
          </cell>
        </row>
        <row r="8665">
          <cell r="J8665" t="str">
            <v>每侧</v>
          </cell>
          <cell r="K8665">
            <v>990</v>
          </cell>
          <cell r="L8665">
            <v>990</v>
          </cell>
          <cell r="M8665">
            <v>842</v>
          </cell>
        </row>
        <row r="8665">
          <cell r="O8665" t="str">
            <v>医保</v>
          </cell>
        </row>
        <row r="8666">
          <cell r="A8666" t="str">
            <v>033160401701</v>
          </cell>
          <cell r="B8666" t="str">
            <v>33160401701</v>
          </cell>
          <cell r="C8666" t="str">
            <v>手术费</v>
          </cell>
          <cell r="D8666" t="str">
            <v>08</v>
          </cell>
          <cell r="E8666" t="str">
            <v>手术治疗费</v>
          </cell>
          <cell r="F8666" t="str">
            <v>10</v>
          </cell>
          <cell r="G8666" t="str">
            <v>小儿半侧颜面萎缩整形术</v>
          </cell>
        </row>
        <row r="8666">
          <cell r="J8666" t="str">
            <v>每侧</v>
          </cell>
          <cell r="K8666">
            <v>1287</v>
          </cell>
          <cell r="L8666">
            <v>1287</v>
          </cell>
          <cell r="M8666">
            <v>1094</v>
          </cell>
        </row>
        <row r="8666">
          <cell r="O8666" t="str">
            <v>医保</v>
          </cell>
        </row>
        <row r="8667">
          <cell r="A8667" t="str">
            <v>033160401800</v>
          </cell>
          <cell r="B8667" t="str">
            <v>331604018</v>
          </cell>
          <cell r="C8667" t="str">
            <v>手术费</v>
          </cell>
          <cell r="D8667" t="str">
            <v>08</v>
          </cell>
          <cell r="E8667" t="str">
            <v>手术治疗费</v>
          </cell>
          <cell r="F8667" t="str">
            <v>10</v>
          </cell>
          <cell r="G8667" t="str">
            <v>指甲成形术</v>
          </cell>
        </row>
        <row r="8667">
          <cell r="J8667" t="str">
            <v>每指</v>
          </cell>
          <cell r="K8667">
            <v>330</v>
          </cell>
          <cell r="L8667">
            <v>290</v>
          </cell>
          <cell r="M8667">
            <v>247</v>
          </cell>
        </row>
        <row r="8668">
          <cell r="A8668" t="str">
            <v>033160401801</v>
          </cell>
          <cell r="B8668" t="str">
            <v>33160401801</v>
          </cell>
          <cell r="C8668" t="str">
            <v>手术费</v>
          </cell>
          <cell r="D8668" t="str">
            <v>08</v>
          </cell>
          <cell r="E8668" t="str">
            <v>手术治疗费</v>
          </cell>
          <cell r="F8668" t="str">
            <v>10</v>
          </cell>
          <cell r="G8668" t="str">
            <v>小儿指甲成形术</v>
          </cell>
        </row>
        <row r="8668">
          <cell r="J8668" t="str">
            <v>每指</v>
          </cell>
          <cell r="K8668">
            <v>429</v>
          </cell>
          <cell r="L8668">
            <v>377</v>
          </cell>
          <cell r="M8668">
            <v>321</v>
          </cell>
        </row>
        <row r="8669">
          <cell r="A8669" t="str">
            <v>033160401900</v>
          </cell>
          <cell r="B8669" t="str">
            <v>331604019</v>
          </cell>
          <cell r="C8669" t="str">
            <v>手术费</v>
          </cell>
          <cell r="D8669" t="str">
            <v>08</v>
          </cell>
          <cell r="E8669" t="str">
            <v>手术治疗费</v>
          </cell>
          <cell r="F8669" t="str">
            <v>10</v>
          </cell>
          <cell r="G8669" t="str">
            <v>足底缺损修复术</v>
          </cell>
          <cell r="H8669" t="str">
            <v>包括足跟缺损；不含关节成形</v>
          </cell>
        </row>
        <row r="8669">
          <cell r="J8669" t="str">
            <v>每个部位</v>
          </cell>
          <cell r="K8669">
            <v>1130</v>
          </cell>
          <cell r="L8669">
            <v>1130</v>
          </cell>
          <cell r="M8669">
            <v>961</v>
          </cell>
        </row>
        <row r="8669">
          <cell r="O8669" t="str">
            <v>医保</v>
          </cell>
        </row>
        <row r="8670">
          <cell r="A8670" t="str">
            <v>033160401901</v>
          </cell>
          <cell r="B8670" t="str">
            <v>33160401901</v>
          </cell>
          <cell r="C8670" t="str">
            <v>手术费</v>
          </cell>
          <cell r="D8670" t="str">
            <v>08</v>
          </cell>
          <cell r="E8670" t="str">
            <v>手术治疗费</v>
          </cell>
          <cell r="F8670" t="str">
            <v>10</v>
          </cell>
          <cell r="G8670" t="str">
            <v>小儿足底缺损修复术</v>
          </cell>
        </row>
        <row r="8670">
          <cell r="J8670" t="str">
            <v>每个部位</v>
          </cell>
          <cell r="K8670">
            <v>1469</v>
          </cell>
          <cell r="L8670">
            <v>1469</v>
          </cell>
          <cell r="M8670">
            <v>1249</v>
          </cell>
        </row>
        <row r="8670">
          <cell r="O8670" t="str">
            <v>医保</v>
          </cell>
        </row>
        <row r="8671">
          <cell r="A8671" t="str">
            <v>033160402000</v>
          </cell>
          <cell r="B8671" t="str">
            <v>331604020</v>
          </cell>
          <cell r="C8671" t="str">
            <v>手术费</v>
          </cell>
          <cell r="D8671" t="str">
            <v>08</v>
          </cell>
          <cell r="E8671" t="str">
            <v>手术治疗费</v>
          </cell>
          <cell r="F8671" t="str">
            <v>10</v>
          </cell>
          <cell r="G8671" t="str">
            <v>橡皮肿整形术</v>
          </cell>
          <cell r="H8671" t="str">
            <v>不含淋巴管吻合术和静脉移植术</v>
          </cell>
        </row>
        <row r="8671">
          <cell r="J8671" t="str">
            <v>每个部位</v>
          </cell>
          <cell r="K8671">
            <v>2180</v>
          </cell>
          <cell r="L8671">
            <v>1960</v>
          </cell>
          <cell r="M8671">
            <v>1666</v>
          </cell>
        </row>
        <row r="8671">
          <cell r="O8671" t="str">
            <v>医保</v>
          </cell>
        </row>
        <row r="8672">
          <cell r="A8672" t="str">
            <v>033160402001</v>
          </cell>
          <cell r="B8672" t="str">
            <v>33160402001</v>
          </cell>
          <cell r="C8672" t="str">
            <v>手术费</v>
          </cell>
          <cell r="D8672" t="str">
            <v>08</v>
          </cell>
          <cell r="E8672" t="str">
            <v>手术治疗费</v>
          </cell>
          <cell r="F8672" t="str">
            <v>10</v>
          </cell>
          <cell r="G8672" t="str">
            <v>小儿橡皮肿整形术</v>
          </cell>
        </row>
        <row r="8672">
          <cell r="J8672" t="str">
            <v>每个部位</v>
          </cell>
          <cell r="K8672">
            <v>2834</v>
          </cell>
          <cell r="L8672">
            <v>2548</v>
          </cell>
          <cell r="M8672">
            <v>2166</v>
          </cell>
        </row>
        <row r="8672">
          <cell r="O8672" t="str">
            <v>医保</v>
          </cell>
        </row>
        <row r="8673">
          <cell r="A8673" t="str">
            <v>033160402100</v>
          </cell>
          <cell r="B8673" t="str">
            <v>331604021</v>
          </cell>
          <cell r="C8673" t="str">
            <v>手术费</v>
          </cell>
          <cell r="D8673" t="str">
            <v>08</v>
          </cell>
          <cell r="E8673" t="str">
            <v>手术治疗费</v>
          </cell>
          <cell r="F8673" t="str">
            <v>10</v>
          </cell>
          <cell r="G8673" t="str">
            <v>毛发移植术</v>
          </cell>
          <cell r="H8673" t="str">
            <v>包括种发、头皮游离移植；不含头皮缺损修复术</v>
          </cell>
        </row>
        <row r="8673">
          <cell r="J8673" t="str">
            <v>每根</v>
          </cell>
        </row>
        <row r="8673">
          <cell r="N8673" t="str">
            <v>自主定价</v>
          </cell>
        </row>
        <row r="8674">
          <cell r="A8674" t="str">
            <v>033160402200</v>
          </cell>
          <cell r="B8674" t="str">
            <v>331604022</v>
          </cell>
          <cell r="C8674" t="str">
            <v>手术费</v>
          </cell>
          <cell r="D8674" t="str">
            <v>08</v>
          </cell>
          <cell r="E8674" t="str">
            <v>手术治疗费</v>
          </cell>
          <cell r="F8674" t="str">
            <v>10</v>
          </cell>
          <cell r="G8674" t="str">
            <v>磨削术</v>
          </cell>
        </row>
        <row r="8674">
          <cell r="J8674" t="str">
            <v>50cm²</v>
          </cell>
        </row>
        <row r="8674">
          <cell r="N8674" t="str">
            <v>自主定价；不足50cm²按50cm²计价</v>
          </cell>
        </row>
        <row r="8675">
          <cell r="A8675" t="str">
            <v>033160402300</v>
          </cell>
          <cell r="B8675" t="str">
            <v>331604023</v>
          </cell>
          <cell r="C8675" t="str">
            <v>手术费</v>
          </cell>
          <cell r="D8675" t="str">
            <v>08</v>
          </cell>
          <cell r="E8675" t="str">
            <v>手术治疗费</v>
          </cell>
          <cell r="F8675" t="str">
            <v>10</v>
          </cell>
          <cell r="G8675" t="str">
            <v>纹饰美容术</v>
          </cell>
          <cell r="H8675" t="str">
            <v>包括纹眉、纹眼线、唇线等</v>
          </cell>
        </row>
        <row r="8675">
          <cell r="J8675" t="str">
            <v>每个部位</v>
          </cell>
        </row>
        <row r="8675">
          <cell r="N8675" t="str">
            <v>自主定价</v>
          </cell>
        </row>
        <row r="8676">
          <cell r="A8676" t="str">
            <v>033160402400</v>
          </cell>
          <cell r="B8676" t="str">
            <v>331604024</v>
          </cell>
          <cell r="C8676" t="str">
            <v>手术费</v>
          </cell>
          <cell r="D8676" t="str">
            <v>08</v>
          </cell>
          <cell r="E8676" t="str">
            <v>手术治疗费</v>
          </cell>
          <cell r="F8676" t="str">
            <v>10</v>
          </cell>
          <cell r="G8676" t="str">
            <v>任意皮瓣形成术</v>
          </cell>
          <cell r="H8676" t="str">
            <v>包括各种带蒂皮瓣；不含岛状皮瓣</v>
          </cell>
        </row>
        <row r="8676">
          <cell r="J8676" t="str">
            <v>每个部位</v>
          </cell>
          <cell r="K8676">
            <v>700</v>
          </cell>
          <cell r="L8676">
            <v>585</v>
          </cell>
          <cell r="M8676">
            <v>497</v>
          </cell>
        </row>
        <row r="8676">
          <cell r="O8676" t="str">
            <v>医保</v>
          </cell>
        </row>
        <row r="8677">
          <cell r="A8677" t="str">
            <v>033160402401</v>
          </cell>
          <cell r="B8677" t="str">
            <v>33160402401</v>
          </cell>
          <cell r="C8677" t="str">
            <v>手术费</v>
          </cell>
          <cell r="D8677" t="str">
            <v>08</v>
          </cell>
          <cell r="E8677" t="str">
            <v>手术治疗费</v>
          </cell>
          <cell r="F8677" t="str">
            <v>10</v>
          </cell>
          <cell r="G8677" t="str">
            <v>小儿任意皮瓣形成术</v>
          </cell>
        </row>
        <row r="8677">
          <cell r="J8677" t="str">
            <v>每个部位</v>
          </cell>
          <cell r="K8677">
            <v>910</v>
          </cell>
          <cell r="L8677">
            <v>761</v>
          </cell>
          <cell r="M8677">
            <v>647</v>
          </cell>
        </row>
        <row r="8677">
          <cell r="O8677" t="str">
            <v>医保</v>
          </cell>
        </row>
        <row r="8678">
          <cell r="A8678" t="str">
            <v>033160402500</v>
          </cell>
          <cell r="B8678" t="str">
            <v>331604025</v>
          </cell>
          <cell r="C8678" t="str">
            <v>手术费</v>
          </cell>
          <cell r="D8678" t="str">
            <v>08</v>
          </cell>
          <cell r="E8678" t="str">
            <v>手术治疗费</v>
          </cell>
          <cell r="F8678" t="str">
            <v>10</v>
          </cell>
          <cell r="G8678" t="str">
            <v>轴型组织瓣形成术</v>
          </cell>
          <cell r="H8678" t="str">
            <v>包括岛状皮瓣(静脉、动脉)；不含任意皮瓣，筋膜瓣</v>
          </cell>
        </row>
        <row r="8678">
          <cell r="J8678" t="str">
            <v>每个部位</v>
          </cell>
          <cell r="K8678">
            <v>930</v>
          </cell>
          <cell r="L8678">
            <v>900</v>
          </cell>
          <cell r="M8678">
            <v>765</v>
          </cell>
        </row>
        <row r="8678">
          <cell r="O8678" t="str">
            <v>医保</v>
          </cell>
        </row>
        <row r="8679">
          <cell r="A8679" t="str">
            <v>033160402501</v>
          </cell>
          <cell r="B8679" t="str">
            <v>33160402501</v>
          </cell>
          <cell r="C8679" t="str">
            <v>手术费</v>
          </cell>
          <cell r="D8679" t="str">
            <v>08</v>
          </cell>
          <cell r="E8679" t="str">
            <v>手术治疗费</v>
          </cell>
          <cell r="F8679" t="str">
            <v>10</v>
          </cell>
          <cell r="G8679" t="str">
            <v>小儿轴型组织瓣形成术</v>
          </cell>
        </row>
        <row r="8679">
          <cell r="J8679" t="str">
            <v>每个部位</v>
          </cell>
          <cell r="K8679">
            <v>1209</v>
          </cell>
          <cell r="L8679">
            <v>1170</v>
          </cell>
          <cell r="M8679">
            <v>995</v>
          </cell>
        </row>
        <row r="8679">
          <cell r="O8679" t="str">
            <v>医保</v>
          </cell>
        </row>
        <row r="8680">
          <cell r="A8680" t="str">
            <v>033160402600</v>
          </cell>
          <cell r="B8680" t="str">
            <v>331604026</v>
          </cell>
          <cell r="C8680" t="str">
            <v>手术费</v>
          </cell>
          <cell r="D8680" t="str">
            <v>08</v>
          </cell>
          <cell r="E8680" t="str">
            <v>手术治疗费</v>
          </cell>
          <cell r="F8680" t="str">
            <v>10</v>
          </cell>
          <cell r="G8680" t="str">
            <v>筋膜组织瓣形成术</v>
          </cell>
          <cell r="H8680" t="str">
            <v>包括含轴型，非轴型</v>
          </cell>
        </row>
        <row r="8680">
          <cell r="J8680" t="str">
            <v>每个部位</v>
          </cell>
          <cell r="K8680">
            <v>720</v>
          </cell>
          <cell r="L8680">
            <v>720</v>
          </cell>
          <cell r="M8680">
            <v>612</v>
          </cell>
        </row>
        <row r="8680">
          <cell r="O8680" t="str">
            <v>医保</v>
          </cell>
        </row>
        <row r="8681">
          <cell r="A8681" t="str">
            <v>033160402601</v>
          </cell>
          <cell r="B8681" t="str">
            <v>33160402601</v>
          </cell>
          <cell r="C8681" t="str">
            <v>手术费</v>
          </cell>
          <cell r="D8681" t="str">
            <v>08</v>
          </cell>
          <cell r="E8681" t="str">
            <v>手术治疗费</v>
          </cell>
          <cell r="F8681" t="str">
            <v>10</v>
          </cell>
          <cell r="G8681" t="str">
            <v>小儿筋膜组织瓣形成术</v>
          </cell>
        </row>
        <row r="8681">
          <cell r="J8681" t="str">
            <v>每个部位</v>
          </cell>
          <cell r="K8681">
            <v>936</v>
          </cell>
          <cell r="L8681">
            <v>936</v>
          </cell>
          <cell r="M8681">
            <v>796</v>
          </cell>
        </row>
        <row r="8681">
          <cell r="O8681" t="str">
            <v>医保</v>
          </cell>
        </row>
        <row r="8682">
          <cell r="A8682" t="str">
            <v>033160402700</v>
          </cell>
          <cell r="B8682" t="str">
            <v>331604027</v>
          </cell>
          <cell r="C8682" t="str">
            <v>手术费</v>
          </cell>
          <cell r="D8682" t="str">
            <v>08</v>
          </cell>
          <cell r="E8682" t="str">
            <v>手术治疗费</v>
          </cell>
          <cell r="F8682" t="str">
            <v>10</v>
          </cell>
          <cell r="G8682" t="str">
            <v>阔筋膜切取术</v>
          </cell>
        </row>
        <row r="8682">
          <cell r="J8682" t="str">
            <v>次</v>
          </cell>
          <cell r="K8682">
            <v>450</v>
          </cell>
          <cell r="L8682">
            <v>450</v>
          </cell>
          <cell r="M8682">
            <v>383</v>
          </cell>
        </row>
        <row r="8682">
          <cell r="O8682" t="str">
            <v>医保</v>
          </cell>
        </row>
        <row r="8683">
          <cell r="A8683" t="str">
            <v>033160402701</v>
          </cell>
          <cell r="B8683" t="str">
            <v>33160402701</v>
          </cell>
          <cell r="C8683" t="str">
            <v>手术费</v>
          </cell>
          <cell r="D8683" t="str">
            <v>08</v>
          </cell>
          <cell r="E8683" t="str">
            <v>手术治疗费</v>
          </cell>
          <cell r="F8683" t="str">
            <v>10</v>
          </cell>
          <cell r="G8683" t="str">
            <v>小儿阔筋膜切取术</v>
          </cell>
        </row>
        <row r="8683">
          <cell r="J8683" t="str">
            <v>次</v>
          </cell>
          <cell r="K8683">
            <v>585</v>
          </cell>
          <cell r="L8683">
            <v>585</v>
          </cell>
          <cell r="M8683">
            <v>497</v>
          </cell>
        </row>
        <row r="8683">
          <cell r="O8683" t="str">
            <v>医保</v>
          </cell>
        </row>
        <row r="8684">
          <cell r="A8684" t="str">
            <v>033160402800</v>
          </cell>
          <cell r="B8684" t="str">
            <v>331604028</v>
          </cell>
          <cell r="C8684" t="str">
            <v>手术费</v>
          </cell>
          <cell r="D8684" t="str">
            <v>08</v>
          </cell>
          <cell r="E8684" t="str">
            <v>手术治疗费</v>
          </cell>
          <cell r="F8684" t="str">
            <v>10</v>
          </cell>
          <cell r="G8684" t="str">
            <v>游离皮瓣切取移植术</v>
          </cell>
          <cell r="H8684" t="str">
            <v>深度烧伤的早期修复</v>
          </cell>
        </row>
        <row r="8684">
          <cell r="J8684" t="str">
            <v>次</v>
          </cell>
          <cell r="K8684">
            <v>2340</v>
          </cell>
          <cell r="L8684">
            <v>2340</v>
          </cell>
          <cell r="M8684">
            <v>1989</v>
          </cell>
        </row>
        <row r="8684">
          <cell r="O8684" t="str">
            <v>医保</v>
          </cell>
        </row>
        <row r="8685">
          <cell r="A8685" t="str">
            <v>033160402801</v>
          </cell>
          <cell r="B8685" t="str">
            <v>33160402801</v>
          </cell>
          <cell r="C8685" t="str">
            <v>手术费</v>
          </cell>
          <cell r="D8685" t="str">
            <v>08</v>
          </cell>
          <cell r="E8685" t="str">
            <v>手术治疗费</v>
          </cell>
          <cell r="F8685" t="str">
            <v>10</v>
          </cell>
          <cell r="G8685" t="str">
            <v>小儿游离皮瓣切取移植术</v>
          </cell>
        </row>
        <row r="8685">
          <cell r="J8685" t="str">
            <v>次</v>
          </cell>
          <cell r="K8685">
            <v>3042</v>
          </cell>
          <cell r="L8685">
            <v>3042</v>
          </cell>
          <cell r="M8685">
            <v>2586</v>
          </cell>
        </row>
        <row r="8685">
          <cell r="O8685" t="str">
            <v>医保</v>
          </cell>
        </row>
        <row r="8686">
          <cell r="A8686" t="str">
            <v>033160402900</v>
          </cell>
          <cell r="B8686" t="str">
            <v>331604029</v>
          </cell>
          <cell r="C8686" t="str">
            <v>手术费</v>
          </cell>
          <cell r="D8686" t="str">
            <v>08</v>
          </cell>
          <cell r="E8686" t="str">
            <v>手术治疗费</v>
          </cell>
          <cell r="F8686" t="str">
            <v>10</v>
          </cell>
          <cell r="G8686" t="str">
            <v>带蒂筋膜瓣切取移植术</v>
          </cell>
          <cell r="H8686" t="str">
            <v>深度烧伤的早期修复</v>
          </cell>
        </row>
        <row r="8686">
          <cell r="J8686" t="str">
            <v>次</v>
          </cell>
          <cell r="K8686">
            <v>1340</v>
          </cell>
          <cell r="L8686">
            <v>1200</v>
          </cell>
          <cell r="M8686">
            <v>1020</v>
          </cell>
        </row>
        <row r="8686">
          <cell r="O8686" t="str">
            <v>医保</v>
          </cell>
        </row>
        <row r="8687">
          <cell r="A8687" t="str">
            <v>033160402901</v>
          </cell>
          <cell r="B8687" t="str">
            <v>33160402901</v>
          </cell>
          <cell r="C8687" t="str">
            <v>手术费</v>
          </cell>
          <cell r="D8687" t="str">
            <v>08</v>
          </cell>
          <cell r="E8687" t="str">
            <v>手术治疗费</v>
          </cell>
          <cell r="F8687" t="str">
            <v>10</v>
          </cell>
          <cell r="G8687" t="str">
            <v>小儿带蒂筋膜瓣切取移植术</v>
          </cell>
        </row>
        <row r="8687">
          <cell r="J8687" t="str">
            <v>次</v>
          </cell>
          <cell r="K8687">
            <v>1742</v>
          </cell>
          <cell r="L8687">
            <v>1560</v>
          </cell>
          <cell r="M8687">
            <v>1326</v>
          </cell>
        </row>
        <row r="8687">
          <cell r="O8687" t="str">
            <v>医保</v>
          </cell>
        </row>
        <row r="8688">
          <cell r="A8688" t="str">
            <v>033160403000</v>
          </cell>
          <cell r="B8688" t="str">
            <v>331604030</v>
          </cell>
          <cell r="C8688" t="str">
            <v>手术费</v>
          </cell>
          <cell r="D8688" t="str">
            <v>08</v>
          </cell>
          <cell r="E8688" t="str">
            <v>手术治疗费</v>
          </cell>
          <cell r="F8688" t="str">
            <v>10</v>
          </cell>
          <cell r="G8688" t="str">
            <v>带蒂肌皮瓣切取移植术</v>
          </cell>
          <cell r="H8688" t="str">
            <v>深度烧伤的早期修复</v>
          </cell>
        </row>
        <row r="8688">
          <cell r="J8688" t="str">
            <v>次</v>
          </cell>
          <cell r="K8688">
            <v>1580</v>
          </cell>
          <cell r="L8688">
            <v>1575</v>
          </cell>
          <cell r="M8688">
            <v>1339</v>
          </cell>
        </row>
        <row r="8688">
          <cell r="O8688" t="str">
            <v>医保</v>
          </cell>
        </row>
        <row r="8689">
          <cell r="A8689" t="str">
            <v>033160403001</v>
          </cell>
          <cell r="B8689" t="str">
            <v>33160403001</v>
          </cell>
          <cell r="C8689" t="str">
            <v>手术费</v>
          </cell>
          <cell r="D8689" t="str">
            <v>08</v>
          </cell>
          <cell r="E8689" t="str">
            <v>手术治疗费</v>
          </cell>
          <cell r="F8689" t="str">
            <v>10</v>
          </cell>
          <cell r="G8689" t="str">
            <v>小儿带蒂肌皮瓣切取移植术</v>
          </cell>
        </row>
        <row r="8689">
          <cell r="J8689" t="str">
            <v>次</v>
          </cell>
          <cell r="K8689">
            <v>2054</v>
          </cell>
          <cell r="L8689">
            <v>2048</v>
          </cell>
          <cell r="M8689">
            <v>1741</v>
          </cell>
        </row>
        <row r="8689">
          <cell r="O8689" t="str">
            <v>医保</v>
          </cell>
        </row>
        <row r="8690">
          <cell r="A8690" t="str">
            <v>033160403100</v>
          </cell>
          <cell r="B8690" t="str">
            <v>331604031</v>
          </cell>
          <cell r="C8690" t="str">
            <v>手术费</v>
          </cell>
          <cell r="D8690" t="str">
            <v>08</v>
          </cell>
          <cell r="E8690" t="str">
            <v>手术治疗费</v>
          </cell>
          <cell r="F8690" t="str">
            <v>10</v>
          </cell>
          <cell r="G8690" t="str">
            <v>带蒂肌瓣切取移植术</v>
          </cell>
          <cell r="H8690" t="str">
            <v>深度烧伤的早期修复</v>
          </cell>
        </row>
        <row r="8690">
          <cell r="J8690" t="str">
            <v>次</v>
          </cell>
          <cell r="K8690">
            <v>1820</v>
          </cell>
          <cell r="L8690">
            <v>1630</v>
          </cell>
          <cell r="M8690">
            <v>1386</v>
          </cell>
        </row>
        <row r="8690">
          <cell r="O8690" t="str">
            <v>医保</v>
          </cell>
        </row>
        <row r="8691">
          <cell r="A8691" t="str">
            <v>033160403101</v>
          </cell>
          <cell r="B8691" t="str">
            <v>33160403101</v>
          </cell>
          <cell r="C8691" t="str">
            <v>手术费</v>
          </cell>
          <cell r="D8691" t="str">
            <v>08</v>
          </cell>
          <cell r="E8691" t="str">
            <v>手术治疗费</v>
          </cell>
          <cell r="F8691" t="str">
            <v>10</v>
          </cell>
          <cell r="G8691" t="str">
            <v>小儿带蒂肌瓣切取移植术</v>
          </cell>
        </row>
        <row r="8691">
          <cell r="J8691" t="str">
            <v>次</v>
          </cell>
          <cell r="K8691">
            <v>2366</v>
          </cell>
          <cell r="L8691">
            <v>2119</v>
          </cell>
          <cell r="M8691">
            <v>1801</v>
          </cell>
        </row>
        <row r="8691">
          <cell r="O8691" t="str">
            <v>医保</v>
          </cell>
        </row>
        <row r="8692">
          <cell r="A8692" t="str">
            <v>033160403200</v>
          </cell>
          <cell r="B8692" t="str">
            <v>331604032</v>
          </cell>
          <cell r="C8692" t="str">
            <v>手术费</v>
          </cell>
          <cell r="D8692" t="str">
            <v>08</v>
          </cell>
          <cell r="E8692" t="str">
            <v>手术治疗费</v>
          </cell>
          <cell r="F8692" t="str">
            <v>10</v>
          </cell>
          <cell r="G8692" t="str">
            <v>带蒂轴型皮瓣切取移植术</v>
          </cell>
        </row>
        <row r="8692">
          <cell r="J8692" t="str">
            <v>次</v>
          </cell>
          <cell r="K8692">
            <v>1800</v>
          </cell>
          <cell r="L8692">
            <v>1755</v>
          </cell>
          <cell r="M8692">
            <v>1492</v>
          </cell>
        </row>
        <row r="8692">
          <cell r="O8692" t="str">
            <v>医保</v>
          </cell>
        </row>
        <row r="8693">
          <cell r="A8693" t="str">
            <v>033160403201</v>
          </cell>
          <cell r="B8693" t="str">
            <v>33160403201</v>
          </cell>
          <cell r="C8693" t="str">
            <v>手术费</v>
          </cell>
          <cell r="D8693" t="str">
            <v>08</v>
          </cell>
          <cell r="E8693" t="str">
            <v>手术治疗费</v>
          </cell>
          <cell r="F8693" t="str">
            <v>10</v>
          </cell>
          <cell r="G8693" t="str">
            <v>小儿带蒂轴型皮瓣切取移植术</v>
          </cell>
        </row>
        <row r="8693">
          <cell r="J8693" t="str">
            <v>次</v>
          </cell>
          <cell r="K8693">
            <v>2340</v>
          </cell>
          <cell r="L8693">
            <v>2282</v>
          </cell>
          <cell r="M8693">
            <v>1940</v>
          </cell>
        </row>
        <row r="8693">
          <cell r="O8693" t="str">
            <v>医保</v>
          </cell>
        </row>
        <row r="8694">
          <cell r="A8694" t="str">
            <v>033160403300</v>
          </cell>
          <cell r="B8694" t="str">
            <v>331604033</v>
          </cell>
          <cell r="C8694" t="str">
            <v>手术费</v>
          </cell>
          <cell r="D8694" t="str">
            <v>08</v>
          </cell>
          <cell r="E8694" t="str">
            <v>手术治疗费</v>
          </cell>
          <cell r="F8694" t="str">
            <v>10</v>
          </cell>
          <cell r="G8694" t="str">
            <v>带血运骨皮瓣切取移植术</v>
          </cell>
        </row>
        <row r="8694">
          <cell r="J8694" t="str">
            <v>次</v>
          </cell>
          <cell r="K8694">
            <v>2250</v>
          </cell>
          <cell r="L8694">
            <v>2250</v>
          </cell>
          <cell r="M8694">
            <v>1913</v>
          </cell>
        </row>
        <row r="8694">
          <cell r="O8694" t="str">
            <v>医保</v>
          </cell>
        </row>
        <row r="8695">
          <cell r="A8695" t="str">
            <v>033160403301</v>
          </cell>
          <cell r="B8695" t="str">
            <v>33160403301</v>
          </cell>
          <cell r="C8695" t="str">
            <v>手术费</v>
          </cell>
          <cell r="D8695" t="str">
            <v>08</v>
          </cell>
          <cell r="E8695" t="str">
            <v>手术治疗费</v>
          </cell>
          <cell r="F8695" t="str">
            <v>10</v>
          </cell>
          <cell r="G8695" t="str">
            <v>小儿带血运骨皮瓣切取移植术</v>
          </cell>
        </row>
        <row r="8695">
          <cell r="J8695" t="str">
            <v>次</v>
          </cell>
          <cell r="K8695">
            <v>2925</v>
          </cell>
          <cell r="L8695">
            <v>2925</v>
          </cell>
          <cell r="M8695">
            <v>2486</v>
          </cell>
        </row>
        <row r="8695">
          <cell r="O8695" t="str">
            <v>医保</v>
          </cell>
        </row>
        <row r="8696">
          <cell r="A8696" t="str">
            <v>033160403400</v>
          </cell>
          <cell r="B8696" t="str">
            <v>331604034</v>
          </cell>
          <cell r="C8696" t="str">
            <v>手术费</v>
          </cell>
          <cell r="D8696" t="str">
            <v>08</v>
          </cell>
          <cell r="E8696" t="str">
            <v>手术治疗费</v>
          </cell>
          <cell r="F8696" t="str">
            <v>10</v>
          </cell>
          <cell r="G8696" t="str">
            <v>带毛囊皮瓣移植术</v>
          </cell>
          <cell r="H8696" t="str">
            <v>包括头皮、眉毛</v>
          </cell>
        </row>
        <row r="8696">
          <cell r="J8696" t="str">
            <v>次</v>
          </cell>
          <cell r="K8696">
            <v>2080</v>
          </cell>
          <cell r="L8696">
            <v>1870</v>
          </cell>
          <cell r="M8696">
            <v>1590</v>
          </cell>
        </row>
        <row r="8696">
          <cell r="O8696" t="str">
            <v>医保</v>
          </cell>
        </row>
        <row r="8697">
          <cell r="A8697" t="str">
            <v>033160403401</v>
          </cell>
          <cell r="B8697" t="str">
            <v>33160403401</v>
          </cell>
          <cell r="C8697" t="str">
            <v>手术费</v>
          </cell>
          <cell r="D8697" t="str">
            <v>08</v>
          </cell>
          <cell r="E8697" t="str">
            <v>手术治疗费</v>
          </cell>
          <cell r="F8697" t="str">
            <v>10</v>
          </cell>
          <cell r="G8697" t="str">
            <v>小儿带毛囊皮瓣移植术</v>
          </cell>
        </row>
        <row r="8697">
          <cell r="J8697" t="str">
            <v>次</v>
          </cell>
          <cell r="K8697">
            <v>2704</v>
          </cell>
          <cell r="L8697">
            <v>2431</v>
          </cell>
          <cell r="M8697">
            <v>2066</v>
          </cell>
        </row>
        <row r="8697">
          <cell r="O8697" t="str">
            <v>医保</v>
          </cell>
        </row>
        <row r="8698">
          <cell r="B8698" t="str">
            <v>34</v>
          </cell>
        </row>
        <row r="8698">
          <cell r="G8698" t="str">
            <v>（四）物理治疗与康复</v>
          </cell>
        </row>
        <row r="8698">
          <cell r="N8698" t="str">
            <v>说明：本类包括物理治疗和康复检查、治疗两部分。</v>
          </cell>
        </row>
        <row r="8699">
          <cell r="B8699" t="str">
            <v>3401</v>
          </cell>
        </row>
        <row r="8699">
          <cell r="G8699" t="str">
            <v>1．物理治疗</v>
          </cell>
        </row>
        <row r="8700">
          <cell r="A8700" t="str">
            <v>034010000100</v>
          </cell>
          <cell r="B8700" t="str">
            <v>340100001</v>
          </cell>
          <cell r="C8700" t="str">
            <v>治疗费</v>
          </cell>
          <cell r="D8700" t="str">
            <v>09</v>
          </cell>
          <cell r="E8700" t="str">
            <v>非手术治疗项目费</v>
          </cell>
          <cell r="F8700" t="str">
            <v>09</v>
          </cell>
          <cell r="G8700" t="str">
            <v>红外线治疗</v>
          </cell>
          <cell r="H8700" t="str">
            <v>包括远、近红外线：TDP、近红外线气功治疗、红外线真空拔罐治疗、红外线光浴治疗、远红外医疗舱治疗</v>
          </cell>
        </row>
        <row r="8700">
          <cell r="J8700" t="str">
            <v>每个照射区</v>
          </cell>
          <cell r="K8700">
            <v>10</v>
          </cell>
          <cell r="L8700">
            <v>10</v>
          </cell>
          <cell r="M8700">
            <v>8.5</v>
          </cell>
          <cell r="N8700" t="str">
            <v>每区照射不少于20分钟</v>
          </cell>
          <cell r="O8700" t="str">
            <v>医保</v>
          </cell>
          <cell r="P8700">
            <v>0.2</v>
          </cell>
        </row>
        <row r="8701">
          <cell r="A8701" t="str">
            <v>034010000200</v>
          </cell>
          <cell r="B8701" t="str">
            <v>340100002</v>
          </cell>
          <cell r="C8701" t="str">
            <v>治疗费</v>
          </cell>
          <cell r="D8701" t="str">
            <v>09</v>
          </cell>
          <cell r="E8701" t="str">
            <v>非手术治疗项目费</v>
          </cell>
          <cell r="F8701" t="str">
            <v>09</v>
          </cell>
          <cell r="G8701" t="str">
            <v>可见光治疗</v>
          </cell>
          <cell r="H8701" t="str">
            <v>包括红光照射、蓝光照射、蓝紫光照射、太阳灯照射</v>
          </cell>
        </row>
        <row r="8701">
          <cell r="J8701" t="str">
            <v>每个照射区</v>
          </cell>
          <cell r="K8701">
            <v>8</v>
          </cell>
          <cell r="L8701">
            <v>8</v>
          </cell>
          <cell r="M8701">
            <v>6.8</v>
          </cell>
        </row>
        <row r="8701">
          <cell r="O8701" t="str">
            <v>医保</v>
          </cell>
          <cell r="P8701">
            <v>0.2</v>
          </cell>
        </row>
        <row r="8702">
          <cell r="A8702" t="str">
            <v>034010000300</v>
          </cell>
          <cell r="B8702" t="str">
            <v>340100003</v>
          </cell>
          <cell r="C8702" t="str">
            <v>治疗费</v>
          </cell>
          <cell r="D8702" t="str">
            <v>09</v>
          </cell>
          <cell r="E8702" t="str">
            <v>非手术治疗项目费</v>
          </cell>
          <cell r="F8702" t="str">
            <v>09</v>
          </cell>
          <cell r="G8702" t="str">
            <v>偏振光照射</v>
          </cell>
        </row>
        <row r="8702">
          <cell r="J8702" t="str">
            <v>每个照射区</v>
          </cell>
          <cell r="K8702">
            <v>9</v>
          </cell>
          <cell r="L8702">
            <v>9</v>
          </cell>
          <cell r="M8702">
            <v>7.7</v>
          </cell>
        </row>
        <row r="8702">
          <cell r="O8702" t="str">
            <v>医保</v>
          </cell>
          <cell r="P8702">
            <v>0.2</v>
          </cell>
        </row>
        <row r="8703">
          <cell r="A8703" t="str">
            <v>034010000400</v>
          </cell>
          <cell r="B8703" t="str">
            <v>340100004</v>
          </cell>
          <cell r="C8703" t="str">
            <v>治疗费</v>
          </cell>
          <cell r="D8703" t="str">
            <v>09</v>
          </cell>
          <cell r="E8703" t="str">
            <v>非手术治疗项目费</v>
          </cell>
          <cell r="F8703" t="str">
            <v>09</v>
          </cell>
          <cell r="G8703" t="str">
            <v>紫外线治疗</v>
          </cell>
          <cell r="H8703" t="str">
            <v>包括长、中、短波紫外线、低压紫外线、高压紫外线、水冷式、导子紫外线、生物剂量测定、光化学疗法</v>
          </cell>
        </row>
        <row r="8703">
          <cell r="J8703" t="str">
            <v>每个照射区</v>
          </cell>
          <cell r="K8703">
            <v>7</v>
          </cell>
          <cell r="L8703">
            <v>7</v>
          </cell>
          <cell r="M8703">
            <v>6</v>
          </cell>
        </row>
        <row r="8703">
          <cell r="O8703" t="str">
            <v>医保</v>
          </cell>
          <cell r="P8703">
            <v>0.2</v>
          </cell>
        </row>
        <row r="8704">
          <cell r="A8704" t="str">
            <v>034010000500</v>
          </cell>
          <cell r="B8704" t="str">
            <v>340100005</v>
          </cell>
          <cell r="C8704" t="str">
            <v>治疗费</v>
          </cell>
          <cell r="D8704" t="str">
            <v>09</v>
          </cell>
          <cell r="E8704" t="str">
            <v>非手术治疗项目费</v>
          </cell>
          <cell r="F8704" t="str">
            <v>09</v>
          </cell>
          <cell r="G8704" t="str">
            <v>激光疗法</v>
          </cell>
          <cell r="H8704" t="str">
            <v>包括原光束、散焦激光疗法</v>
          </cell>
        </row>
        <row r="8704">
          <cell r="J8704" t="str">
            <v>每个照射区</v>
          </cell>
          <cell r="K8704">
            <v>13.5</v>
          </cell>
          <cell r="L8704">
            <v>13.5</v>
          </cell>
          <cell r="M8704">
            <v>11.5</v>
          </cell>
        </row>
        <row r="8704">
          <cell r="O8704" t="str">
            <v>医保</v>
          </cell>
          <cell r="P8704">
            <v>0.2</v>
          </cell>
        </row>
        <row r="8705">
          <cell r="A8705" t="str">
            <v>034010000600</v>
          </cell>
          <cell r="B8705" t="str">
            <v>340100006</v>
          </cell>
          <cell r="C8705" t="str">
            <v>治疗费</v>
          </cell>
          <cell r="D8705" t="str">
            <v>09</v>
          </cell>
          <cell r="E8705" t="str">
            <v>非手术治疗项目费</v>
          </cell>
          <cell r="F8705" t="str">
            <v>09</v>
          </cell>
          <cell r="G8705" t="str">
            <v>光敏疗法</v>
          </cell>
          <cell r="H8705" t="str">
            <v>包括紫外线、激光</v>
          </cell>
        </row>
        <row r="8705">
          <cell r="J8705" t="str">
            <v>每个照射区</v>
          </cell>
          <cell r="K8705">
            <v>11</v>
          </cell>
          <cell r="L8705">
            <v>11</v>
          </cell>
          <cell r="M8705">
            <v>9.4</v>
          </cell>
        </row>
        <row r="8705">
          <cell r="O8705" t="str">
            <v>医保</v>
          </cell>
          <cell r="P8705">
            <v>0.2</v>
          </cell>
        </row>
        <row r="8706">
          <cell r="A8706" t="str">
            <v>034010000700</v>
          </cell>
          <cell r="B8706" t="str">
            <v>340100007</v>
          </cell>
          <cell r="C8706" t="str">
            <v>治疗费</v>
          </cell>
          <cell r="D8706" t="str">
            <v>09</v>
          </cell>
          <cell r="E8706" t="str">
            <v>非手术治疗项目费</v>
          </cell>
          <cell r="F8706" t="str">
            <v>09</v>
          </cell>
          <cell r="G8706" t="str">
            <v>电诊断</v>
          </cell>
          <cell r="H8706" t="str">
            <v>包括直流电检查、感应电检查、直流-感应电检查、时值检查、强度-频率曲线检查、中频脉冲电检查</v>
          </cell>
        </row>
        <row r="8706">
          <cell r="J8706" t="str">
            <v>每块肌肉或每条神经</v>
          </cell>
          <cell r="K8706">
            <v>7</v>
          </cell>
          <cell r="L8706">
            <v>7</v>
          </cell>
          <cell r="M8706">
            <v>6</v>
          </cell>
        </row>
        <row r="8707">
          <cell r="A8707" t="str">
            <v>034010000800</v>
          </cell>
          <cell r="B8707" t="str">
            <v>340100008</v>
          </cell>
          <cell r="C8707" t="str">
            <v>治疗费</v>
          </cell>
          <cell r="D8707" t="str">
            <v>09</v>
          </cell>
          <cell r="E8707" t="str">
            <v>非手术治疗项目费</v>
          </cell>
          <cell r="F8707" t="str">
            <v>09</v>
          </cell>
          <cell r="G8707" t="str">
            <v>直流电治疗</v>
          </cell>
          <cell r="H8707" t="str">
            <v>包括单纯直流电治疗、直流电药物离子导入治疗、直流电水浴治疗（单、双、四槽浴）、电化学疗法</v>
          </cell>
          <cell r="I8707" t="str">
            <v>药物</v>
          </cell>
          <cell r="J8707" t="str">
            <v>每部位</v>
          </cell>
          <cell r="K8707">
            <v>7</v>
          </cell>
          <cell r="L8707">
            <v>7</v>
          </cell>
          <cell r="M8707">
            <v>6</v>
          </cell>
        </row>
        <row r="8707">
          <cell r="O8707" t="str">
            <v>医保</v>
          </cell>
          <cell r="P8707">
            <v>0.2</v>
          </cell>
        </row>
        <row r="8708">
          <cell r="A8708" t="str">
            <v>034010000900</v>
          </cell>
          <cell r="B8708" t="str">
            <v>340100009</v>
          </cell>
          <cell r="C8708" t="str">
            <v>治疗费</v>
          </cell>
          <cell r="D8708" t="str">
            <v>09</v>
          </cell>
          <cell r="E8708" t="str">
            <v>非手术治疗项目费</v>
          </cell>
          <cell r="F8708" t="str">
            <v>09</v>
          </cell>
          <cell r="G8708" t="str">
            <v>低频脉冲电治疗</v>
          </cell>
          <cell r="H8708" t="str">
            <v>包括感应电治疗、神经肌肉电刺激治疗、间动电疗、经皮神经电刺激治疗、功能性电刺激治疗、温热电脉冲治疗、微机功能性电刺激治疗、银棘状刺激疗法（SSP)</v>
          </cell>
        </row>
        <row r="8708">
          <cell r="J8708" t="str">
            <v>每部位</v>
          </cell>
          <cell r="K8708">
            <v>9</v>
          </cell>
          <cell r="L8708">
            <v>9</v>
          </cell>
          <cell r="M8708">
            <v>7.7</v>
          </cell>
        </row>
        <row r="8708">
          <cell r="O8708" t="str">
            <v>医保</v>
          </cell>
          <cell r="P8708">
            <v>0.2</v>
          </cell>
        </row>
        <row r="8709">
          <cell r="A8709" t="str">
            <v>034010000901</v>
          </cell>
          <cell r="B8709" t="str">
            <v>34010000901</v>
          </cell>
          <cell r="C8709" t="str">
            <v>治疗费</v>
          </cell>
          <cell r="D8709" t="str">
            <v>09</v>
          </cell>
          <cell r="E8709" t="str">
            <v>非手术治疗项目费</v>
          </cell>
          <cell r="F8709" t="str">
            <v>09</v>
          </cell>
          <cell r="G8709" t="str">
            <v>低频脉冲银棘状刺激（SSP）电治疗</v>
          </cell>
        </row>
        <row r="8709">
          <cell r="J8709" t="str">
            <v>每部位</v>
          </cell>
          <cell r="K8709">
            <v>9</v>
          </cell>
          <cell r="L8709">
            <v>9</v>
          </cell>
          <cell r="M8709">
            <v>7.7</v>
          </cell>
          <cell r="N8709" t="str">
            <v>银棘状刺激疗法（SSP)</v>
          </cell>
          <cell r="O8709" t="str">
            <v>医保</v>
          </cell>
        </row>
        <row r="8710">
          <cell r="A8710" t="str">
            <v>034010000902</v>
          </cell>
          <cell r="B8710" t="str">
            <v>34010000902</v>
          </cell>
          <cell r="C8710" t="str">
            <v>治疗费</v>
          </cell>
          <cell r="D8710" t="str">
            <v>09</v>
          </cell>
          <cell r="E8710" t="str">
            <v>非手术治疗项目费</v>
          </cell>
          <cell r="F8710" t="str">
            <v>09</v>
          </cell>
          <cell r="G8710" t="str">
            <v>低频脉冲感应电治疗</v>
          </cell>
        </row>
        <row r="8710">
          <cell r="J8710" t="str">
            <v>每部位</v>
          </cell>
          <cell r="K8710">
            <v>9</v>
          </cell>
          <cell r="L8710">
            <v>9</v>
          </cell>
          <cell r="M8710">
            <v>7.7</v>
          </cell>
          <cell r="N8710" t="str">
            <v>感应电治疗</v>
          </cell>
          <cell r="O8710" t="str">
            <v>医保</v>
          </cell>
        </row>
        <row r="8711">
          <cell r="A8711" t="str">
            <v>034010000903</v>
          </cell>
          <cell r="B8711" t="str">
            <v>34010000903</v>
          </cell>
          <cell r="C8711" t="str">
            <v>治疗费</v>
          </cell>
          <cell r="D8711" t="str">
            <v>09</v>
          </cell>
          <cell r="E8711" t="str">
            <v>非手术治疗项目费</v>
          </cell>
          <cell r="F8711" t="str">
            <v>09</v>
          </cell>
          <cell r="G8711" t="str">
            <v>低频脉冲神经肌肉电刺激治疗</v>
          </cell>
        </row>
        <row r="8711">
          <cell r="J8711" t="str">
            <v>每部位</v>
          </cell>
          <cell r="K8711">
            <v>9</v>
          </cell>
          <cell r="L8711">
            <v>9</v>
          </cell>
          <cell r="M8711">
            <v>7.7</v>
          </cell>
          <cell r="N8711" t="str">
            <v>神经肌肉电刺激治疗</v>
          </cell>
          <cell r="O8711" t="str">
            <v>医保</v>
          </cell>
        </row>
        <row r="8712">
          <cell r="A8712" t="str">
            <v>034010000904</v>
          </cell>
          <cell r="B8712" t="str">
            <v>34010000904</v>
          </cell>
          <cell r="C8712" t="str">
            <v>治疗费</v>
          </cell>
          <cell r="D8712" t="str">
            <v>09</v>
          </cell>
          <cell r="E8712" t="str">
            <v>非手术治疗项目费</v>
          </cell>
          <cell r="F8712" t="str">
            <v>09</v>
          </cell>
          <cell r="G8712" t="str">
            <v>低频脉冲间动电疗</v>
          </cell>
        </row>
        <row r="8712">
          <cell r="J8712" t="str">
            <v>每部位</v>
          </cell>
          <cell r="K8712">
            <v>9</v>
          </cell>
          <cell r="L8712">
            <v>9</v>
          </cell>
          <cell r="M8712">
            <v>7.7</v>
          </cell>
          <cell r="N8712" t="str">
            <v>间动电疗</v>
          </cell>
          <cell r="O8712" t="str">
            <v>医保</v>
          </cell>
        </row>
        <row r="8713">
          <cell r="A8713" t="str">
            <v>034010000905</v>
          </cell>
          <cell r="B8713" t="str">
            <v>34010000905</v>
          </cell>
          <cell r="C8713" t="str">
            <v>治疗费</v>
          </cell>
          <cell r="D8713" t="str">
            <v>09</v>
          </cell>
          <cell r="E8713" t="str">
            <v>非手术治疗项目费</v>
          </cell>
          <cell r="F8713" t="str">
            <v>09</v>
          </cell>
          <cell r="G8713" t="str">
            <v>经皮低频脉冲神经电刺激治疗</v>
          </cell>
        </row>
        <row r="8713">
          <cell r="J8713" t="str">
            <v>每部位</v>
          </cell>
          <cell r="K8713">
            <v>9</v>
          </cell>
          <cell r="L8713">
            <v>9</v>
          </cell>
          <cell r="M8713">
            <v>7.7</v>
          </cell>
          <cell r="N8713" t="str">
            <v>经皮神经电刺激治疗</v>
          </cell>
          <cell r="O8713" t="str">
            <v>医保</v>
          </cell>
        </row>
        <row r="8714">
          <cell r="A8714" t="str">
            <v>034010000906</v>
          </cell>
          <cell r="B8714" t="str">
            <v>34010000906</v>
          </cell>
          <cell r="C8714" t="str">
            <v>治疗费</v>
          </cell>
          <cell r="D8714" t="str">
            <v>09</v>
          </cell>
          <cell r="E8714" t="str">
            <v>非手术治疗项目费</v>
          </cell>
          <cell r="F8714" t="str">
            <v>09</v>
          </cell>
          <cell r="G8714" t="str">
            <v>低频脉冲功能性电刺激治疗</v>
          </cell>
        </row>
        <row r="8714">
          <cell r="J8714" t="str">
            <v>每部位</v>
          </cell>
          <cell r="K8714">
            <v>9</v>
          </cell>
          <cell r="L8714">
            <v>9</v>
          </cell>
          <cell r="M8714">
            <v>7.7</v>
          </cell>
          <cell r="N8714" t="str">
            <v>功能性电刺激治疗</v>
          </cell>
          <cell r="O8714" t="str">
            <v>医保</v>
          </cell>
        </row>
        <row r="8715">
          <cell r="A8715" t="str">
            <v>034010000907</v>
          </cell>
          <cell r="B8715" t="str">
            <v>34010000907</v>
          </cell>
          <cell r="C8715" t="str">
            <v>治疗费</v>
          </cell>
          <cell r="D8715" t="str">
            <v>09</v>
          </cell>
          <cell r="E8715" t="str">
            <v>非手术治疗项目费</v>
          </cell>
          <cell r="F8715" t="str">
            <v>09</v>
          </cell>
          <cell r="G8715" t="str">
            <v>低频温热电脉冲治疗</v>
          </cell>
        </row>
        <row r="8715">
          <cell r="J8715" t="str">
            <v>每部位</v>
          </cell>
          <cell r="K8715">
            <v>9</v>
          </cell>
          <cell r="L8715">
            <v>9</v>
          </cell>
          <cell r="M8715">
            <v>7.7</v>
          </cell>
          <cell r="N8715" t="str">
            <v>温热电脉冲治疗</v>
          </cell>
          <cell r="O8715" t="str">
            <v>医保</v>
          </cell>
        </row>
        <row r="8716">
          <cell r="A8716" t="str">
            <v>034010000908</v>
          </cell>
          <cell r="B8716" t="str">
            <v>34010000908</v>
          </cell>
          <cell r="C8716" t="str">
            <v>治疗费</v>
          </cell>
          <cell r="D8716" t="str">
            <v>09</v>
          </cell>
          <cell r="E8716" t="str">
            <v>非手术治疗项目费</v>
          </cell>
          <cell r="F8716" t="str">
            <v>09</v>
          </cell>
          <cell r="G8716" t="str">
            <v>低频脉冲微机功能性电刺激治疗</v>
          </cell>
        </row>
        <row r="8716">
          <cell r="J8716" t="str">
            <v>每部位</v>
          </cell>
          <cell r="K8716">
            <v>9</v>
          </cell>
          <cell r="L8716">
            <v>9</v>
          </cell>
          <cell r="M8716">
            <v>7.7</v>
          </cell>
          <cell r="N8716" t="str">
            <v>微机功能性电刺激治疗</v>
          </cell>
          <cell r="O8716" t="str">
            <v>医保</v>
          </cell>
        </row>
        <row r="8717">
          <cell r="A8717" t="str">
            <v>034010001000</v>
          </cell>
          <cell r="B8717" t="str">
            <v>340100010</v>
          </cell>
          <cell r="C8717" t="str">
            <v>治疗费</v>
          </cell>
          <cell r="D8717" t="str">
            <v>09</v>
          </cell>
          <cell r="E8717" t="str">
            <v>非手术治疗项目费</v>
          </cell>
          <cell r="F8717" t="str">
            <v>09</v>
          </cell>
          <cell r="G8717" t="str">
            <v>中频脉冲电治疗</v>
          </cell>
          <cell r="H8717" t="str">
            <v>包括中频脉冲电治疗、音频电治疗、干扰电治疗、动态干扰电治疗、立体动态干扰电治疗、调制中频电治疗、电脑中频电治疗</v>
          </cell>
        </row>
        <row r="8717">
          <cell r="J8717" t="str">
            <v>每部位</v>
          </cell>
          <cell r="K8717">
            <v>13</v>
          </cell>
          <cell r="L8717">
            <v>13</v>
          </cell>
          <cell r="M8717">
            <v>11.05</v>
          </cell>
        </row>
        <row r="8717">
          <cell r="O8717" t="str">
            <v>医保</v>
          </cell>
          <cell r="P8717">
            <v>0.2</v>
          </cell>
        </row>
        <row r="8718">
          <cell r="A8718" t="str">
            <v>034010001100</v>
          </cell>
          <cell r="B8718" t="str">
            <v>340100011</v>
          </cell>
          <cell r="C8718" t="str">
            <v>治疗费</v>
          </cell>
          <cell r="D8718" t="str">
            <v>09</v>
          </cell>
          <cell r="E8718" t="str">
            <v>非手术治疗项目费</v>
          </cell>
          <cell r="F8718" t="str">
            <v>09</v>
          </cell>
          <cell r="G8718" t="str">
            <v>共鸣火花治疗</v>
          </cell>
        </row>
        <row r="8718">
          <cell r="J8718" t="str">
            <v>每5分钟</v>
          </cell>
        </row>
        <row r="8719">
          <cell r="A8719" t="str">
            <v>034010001200</v>
          </cell>
          <cell r="B8719" t="str">
            <v>340100012</v>
          </cell>
          <cell r="C8719" t="str">
            <v>治疗费</v>
          </cell>
          <cell r="D8719" t="str">
            <v>09</v>
          </cell>
          <cell r="E8719" t="str">
            <v>非手术治疗项目费</v>
          </cell>
          <cell r="F8719" t="str">
            <v>09</v>
          </cell>
          <cell r="G8719" t="str">
            <v>超短波短波治疗</v>
          </cell>
          <cell r="H8719" t="str">
            <v>包括小功率超短波和短波、大功率超短波和短波、脉冲超短波和短波、体腔治疗</v>
          </cell>
        </row>
        <row r="8719">
          <cell r="J8719" t="str">
            <v>每部位</v>
          </cell>
          <cell r="K8719">
            <v>11</v>
          </cell>
          <cell r="L8719">
            <v>11</v>
          </cell>
          <cell r="M8719">
            <v>9.4</v>
          </cell>
        </row>
        <row r="8719">
          <cell r="O8719" t="str">
            <v>医保</v>
          </cell>
          <cell r="P8719">
            <v>0.2</v>
          </cell>
        </row>
        <row r="8720">
          <cell r="A8720" t="str">
            <v>034010001300</v>
          </cell>
          <cell r="B8720" t="str">
            <v>340100013</v>
          </cell>
          <cell r="C8720" t="str">
            <v>治疗费</v>
          </cell>
          <cell r="D8720" t="str">
            <v>09</v>
          </cell>
          <cell r="E8720" t="str">
            <v>非手术治疗项目费</v>
          </cell>
          <cell r="F8720" t="str">
            <v>09</v>
          </cell>
          <cell r="G8720" t="str">
            <v>微波治疗</v>
          </cell>
          <cell r="H8720" t="str">
            <v>包括分米波、厘米波、毫米波、微波组织凝固、体腔治疗</v>
          </cell>
        </row>
        <row r="8720">
          <cell r="J8720" t="str">
            <v>每部位</v>
          </cell>
          <cell r="K8720">
            <v>23</v>
          </cell>
          <cell r="L8720">
            <v>23</v>
          </cell>
          <cell r="M8720">
            <v>19.55</v>
          </cell>
        </row>
        <row r="8720">
          <cell r="O8720" t="str">
            <v>医保</v>
          </cell>
          <cell r="P8720">
            <v>0.2</v>
          </cell>
        </row>
        <row r="8721">
          <cell r="A8721" t="str">
            <v>034010001400</v>
          </cell>
          <cell r="B8721" t="str">
            <v>340100014</v>
          </cell>
          <cell r="C8721" t="str">
            <v>治疗费</v>
          </cell>
          <cell r="D8721" t="str">
            <v>09</v>
          </cell>
          <cell r="E8721" t="str">
            <v>非手术治疗项目费</v>
          </cell>
          <cell r="F8721" t="str">
            <v>09</v>
          </cell>
          <cell r="G8721" t="str">
            <v>射频电疗</v>
          </cell>
          <cell r="H8721" t="str">
            <v>包括大功率短波、分米波、厘米波</v>
          </cell>
        </row>
        <row r="8721">
          <cell r="J8721" t="str">
            <v>次</v>
          </cell>
          <cell r="K8721">
            <v>23</v>
          </cell>
          <cell r="L8721">
            <v>23</v>
          </cell>
          <cell r="M8721">
            <v>19.6</v>
          </cell>
        </row>
        <row r="8721">
          <cell r="O8721" t="str">
            <v>医保</v>
          </cell>
          <cell r="P8721">
            <v>0.2</v>
          </cell>
        </row>
        <row r="8722">
          <cell r="A8722" t="str">
            <v>034010001500</v>
          </cell>
          <cell r="B8722" t="str">
            <v>340100015</v>
          </cell>
          <cell r="C8722" t="str">
            <v>治疗费</v>
          </cell>
          <cell r="D8722" t="str">
            <v>09</v>
          </cell>
          <cell r="E8722" t="str">
            <v>非手术治疗项目费</v>
          </cell>
          <cell r="F8722" t="str">
            <v>09</v>
          </cell>
          <cell r="G8722" t="str">
            <v>静电治疗</v>
          </cell>
          <cell r="H8722" t="str">
            <v>包括低压、高压静电治疗、高电位治疗</v>
          </cell>
        </row>
        <row r="8722">
          <cell r="J8722" t="str">
            <v>每20-30分钟</v>
          </cell>
        </row>
        <row r="8723">
          <cell r="A8723" t="str">
            <v>034010001600</v>
          </cell>
          <cell r="B8723" t="str">
            <v>340100016</v>
          </cell>
          <cell r="C8723" t="str">
            <v>治疗费</v>
          </cell>
          <cell r="D8723" t="str">
            <v>09</v>
          </cell>
          <cell r="E8723" t="str">
            <v>非手术治疗项目费</v>
          </cell>
          <cell r="F8723" t="str">
            <v>09</v>
          </cell>
          <cell r="G8723" t="str">
            <v>空气负离子治疗</v>
          </cell>
        </row>
        <row r="8723">
          <cell r="J8723" t="str">
            <v>每30分钟</v>
          </cell>
        </row>
        <row r="8724">
          <cell r="A8724" t="str">
            <v>034010001700</v>
          </cell>
          <cell r="B8724" t="str">
            <v>340100017</v>
          </cell>
          <cell r="C8724" t="str">
            <v>治疗费</v>
          </cell>
          <cell r="D8724" t="str">
            <v>09</v>
          </cell>
          <cell r="E8724" t="str">
            <v>非手术治疗项目费</v>
          </cell>
          <cell r="F8724" t="str">
            <v>09</v>
          </cell>
          <cell r="G8724" t="str">
            <v>超声波治疗</v>
          </cell>
          <cell r="H8724" t="str">
            <v>包括单纯超声、超声药物透入</v>
          </cell>
          <cell r="I8724" t="str">
            <v>药物</v>
          </cell>
          <cell r="J8724" t="str">
            <v>每5分钟</v>
          </cell>
          <cell r="K8724">
            <v>4.5</v>
          </cell>
          <cell r="L8724">
            <v>4.5</v>
          </cell>
          <cell r="M8724">
            <v>3.8</v>
          </cell>
          <cell r="N8724" t="str">
            <v>联合治疗加收3元</v>
          </cell>
          <cell r="O8724" t="str">
            <v>医保</v>
          </cell>
          <cell r="P8724">
            <v>0.2</v>
          </cell>
        </row>
        <row r="8725">
          <cell r="A8725" t="str">
            <v>034010001701</v>
          </cell>
          <cell r="B8725" t="str">
            <v>34010001701</v>
          </cell>
          <cell r="C8725" t="str">
            <v>治疗费</v>
          </cell>
          <cell r="D8725" t="str">
            <v>09</v>
          </cell>
          <cell r="E8725" t="str">
            <v>非手术治疗项目费</v>
          </cell>
          <cell r="F8725" t="str">
            <v>09</v>
          </cell>
          <cell r="G8725" t="str">
            <v>超声波治疗（联合治疗）</v>
          </cell>
        </row>
        <row r="8725">
          <cell r="J8725" t="str">
            <v>每5分钟</v>
          </cell>
          <cell r="K8725">
            <v>7.5</v>
          </cell>
          <cell r="L8725">
            <v>7.5</v>
          </cell>
          <cell r="M8725">
            <v>6.4</v>
          </cell>
          <cell r="N8725" t="str">
            <v>联合治疗</v>
          </cell>
          <cell r="O8725" t="str">
            <v>医保</v>
          </cell>
          <cell r="P8725">
            <v>0.2</v>
          </cell>
        </row>
        <row r="8726">
          <cell r="A8726" t="str">
            <v>034010001800</v>
          </cell>
          <cell r="B8726" t="str">
            <v>340100018</v>
          </cell>
          <cell r="C8726" t="str">
            <v>治疗费</v>
          </cell>
          <cell r="D8726" t="str">
            <v>09</v>
          </cell>
          <cell r="E8726" t="str">
            <v>非手术治疗项目费</v>
          </cell>
          <cell r="F8726" t="str">
            <v>09</v>
          </cell>
          <cell r="G8726" t="str">
            <v>电子生物反馈疗法</v>
          </cell>
          <cell r="H8726" t="str">
            <v>包括肌电、皮温、皮电、脑电、心率各种生物反馈</v>
          </cell>
        </row>
        <row r="8726">
          <cell r="J8726" t="str">
            <v>次</v>
          </cell>
          <cell r="K8726">
            <v>27</v>
          </cell>
          <cell r="L8726">
            <v>27</v>
          </cell>
          <cell r="M8726">
            <v>23</v>
          </cell>
        </row>
        <row r="8727">
          <cell r="A8727" t="str">
            <v>034010001801</v>
          </cell>
          <cell r="B8727" t="str">
            <v>34010001801</v>
          </cell>
          <cell r="C8727" t="str">
            <v>治疗费</v>
          </cell>
          <cell r="D8727" t="str">
            <v>09</v>
          </cell>
          <cell r="E8727" t="str">
            <v>非手术治疗项目费</v>
          </cell>
          <cell r="F8727" t="str">
            <v>09</v>
          </cell>
          <cell r="G8727" t="str">
            <v>肌电电子生物反馈</v>
          </cell>
        </row>
        <row r="8727">
          <cell r="J8727" t="str">
            <v>次</v>
          </cell>
          <cell r="K8727">
            <v>27</v>
          </cell>
          <cell r="L8727">
            <v>27</v>
          </cell>
          <cell r="M8727">
            <v>23</v>
          </cell>
          <cell r="N8727" t="str">
            <v>肌电生物反馈</v>
          </cell>
        </row>
        <row r="8728">
          <cell r="A8728" t="str">
            <v>034010001802</v>
          </cell>
          <cell r="B8728" t="str">
            <v>34010001802</v>
          </cell>
          <cell r="C8728" t="str">
            <v>治疗费</v>
          </cell>
          <cell r="D8728" t="str">
            <v>09</v>
          </cell>
          <cell r="E8728" t="str">
            <v>非手术治疗项目费</v>
          </cell>
          <cell r="F8728" t="str">
            <v>09</v>
          </cell>
          <cell r="G8728" t="str">
            <v>皮温电子生物反馈</v>
          </cell>
        </row>
        <row r="8728">
          <cell r="J8728" t="str">
            <v>次</v>
          </cell>
          <cell r="K8728">
            <v>27</v>
          </cell>
          <cell r="L8728">
            <v>27</v>
          </cell>
          <cell r="M8728">
            <v>23</v>
          </cell>
          <cell r="N8728" t="str">
            <v>皮温生物反馈</v>
          </cell>
        </row>
        <row r="8729">
          <cell r="A8729" t="str">
            <v>034010001803</v>
          </cell>
          <cell r="B8729" t="str">
            <v>34010001803</v>
          </cell>
          <cell r="C8729" t="str">
            <v>治疗费</v>
          </cell>
          <cell r="D8729" t="str">
            <v>09</v>
          </cell>
          <cell r="E8729" t="str">
            <v>非手术治疗项目费</v>
          </cell>
          <cell r="F8729" t="str">
            <v>09</v>
          </cell>
          <cell r="G8729" t="str">
            <v>皮电电子生物反馈</v>
          </cell>
        </row>
        <row r="8729">
          <cell r="J8729" t="str">
            <v>次</v>
          </cell>
          <cell r="K8729">
            <v>27</v>
          </cell>
          <cell r="L8729">
            <v>27</v>
          </cell>
          <cell r="M8729">
            <v>23</v>
          </cell>
          <cell r="N8729" t="str">
            <v>皮电生物反馈</v>
          </cell>
        </row>
        <row r="8730">
          <cell r="A8730" t="str">
            <v>034010001804</v>
          </cell>
          <cell r="B8730" t="str">
            <v>34010001804</v>
          </cell>
          <cell r="C8730" t="str">
            <v>治疗费</v>
          </cell>
          <cell r="D8730" t="str">
            <v>09</v>
          </cell>
          <cell r="E8730" t="str">
            <v>非手术治疗项目费</v>
          </cell>
          <cell r="F8730" t="str">
            <v>09</v>
          </cell>
          <cell r="G8730" t="str">
            <v>脑电电子生物反馈</v>
          </cell>
        </row>
        <row r="8730">
          <cell r="J8730" t="str">
            <v>次</v>
          </cell>
          <cell r="K8730">
            <v>27</v>
          </cell>
          <cell r="L8730">
            <v>27</v>
          </cell>
          <cell r="M8730">
            <v>23</v>
          </cell>
          <cell r="N8730" t="str">
            <v>脑电生物反馈</v>
          </cell>
        </row>
        <row r="8731">
          <cell r="A8731" t="str">
            <v>034010001805</v>
          </cell>
          <cell r="B8731" t="str">
            <v>34010001805</v>
          </cell>
          <cell r="C8731" t="str">
            <v>治疗费</v>
          </cell>
          <cell r="D8731" t="str">
            <v>09</v>
          </cell>
          <cell r="E8731" t="str">
            <v>非手术治疗项目费</v>
          </cell>
          <cell r="F8731" t="str">
            <v>09</v>
          </cell>
          <cell r="G8731" t="str">
            <v>心率电子生物反馈</v>
          </cell>
        </row>
        <row r="8731">
          <cell r="J8731" t="str">
            <v>次</v>
          </cell>
          <cell r="K8731">
            <v>27</v>
          </cell>
          <cell r="L8731">
            <v>27</v>
          </cell>
          <cell r="M8731">
            <v>23</v>
          </cell>
          <cell r="N8731" t="str">
            <v>心率生物反馈</v>
          </cell>
        </row>
        <row r="8732">
          <cell r="A8732" t="str">
            <v>034010001900</v>
          </cell>
          <cell r="B8732" t="str">
            <v>340100019</v>
          </cell>
          <cell r="C8732" t="str">
            <v>治疗费</v>
          </cell>
          <cell r="D8732" t="str">
            <v>09</v>
          </cell>
          <cell r="E8732" t="str">
            <v>非手术治疗项目费</v>
          </cell>
          <cell r="F8732" t="str">
            <v>09</v>
          </cell>
          <cell r="G8732" t="str">
            <v>磁疗</v>
          </cell>
          <cell r="H8732" t="str">
            <v>包括脉冲式、交变等不同机型又分低频磁、高频磁及热点磁、强磁场刺激、热磁振</v>
          </cell>
        </row>
        <row r="8732">
          <cell r="J8732" t="str">
            <v>每20钟</v>
          </cell>
          <cell r="K8732">
            <v>9</v>
          </cell>
          <cell r="L8732">
            <v>9</v>
          </cell>
          <cell r="M8732">
            <v>7.7</v>
          </cell>
          <cell r="N8732" t="str">
            <v>全身立体超磁治疗加收15元</v>
          </cell>
        </row>
        <row r="8733">
          <cell r="A8733" t="str">
            <v>034010001901</v>
          </cell>
          <cell r="B8733" t="str">
            <v>34010001901</v>
          </cell>
          <cell r="C8733" t="str">
            <v>治疗费</v>
          </cell>
          <cell r="D8733" t="str">
            <v>09</v>
          </cell>
          <cell r="E8733" t="str">
            <v>非手术治疗项目费</v>
          </cell>
          <cell r="F8733" t="str">
            <v>09</v>
          </cell>
          <cell r="G8733" t="str">
            <v>全身立体超磁治疗加收</v>
          </cell>
        </row>
        <row r="8733">
          <cell r="J8733" t="str">
            <v>每20钟</v>
          </cell>
          <cell r="K8733">
            <v>15</v>
          </cell>
          <cell r="L8733">
            <v>15</v>
          </cell>
          <cell r="M8733">
            <v>12.8</v>
          </cell>
          <cell r="N8733" t="str">
            <v>全身立体超磁治疗加收</v>
          </cell>
        </row>
        <row r="8734">
          <cell r="A8734" t="str">
            <v>034010002000</v>
          </cell>
          <cell r="B8734" t="str">
            <v>340100020</v>
          </cell>
          <cell r="C8734" t="str">
            <v>治疗费</v>
          </cell>
          <cell r="D8734" t="str">
            <v>09</v>
          </cell>
          <cell r="E8734" t="str">
            <v>非手术治疗项目费</v>
          </cell>
          <cell r="F8734" t="str">
            <v>09</v>
          </cell>
          <cell r="G8734" t="str">
            <v>水疗</v>
          </cell>
          <cell r="H8734" t="str">
            <v>包括药物浸浴、气泡浴、哈伯特槽浴（8字槽）旋涡浴（分上肢、下肢）</v>
          </cell>
          <cell r="I8734" t="str">
            <v>药物</v>
          </cell>
          <cell r="J8734" t="str">
            <v>每20分钟</v>
          </cell>
          <cell r="K8734">
            <v>27</v>
          </cell>
          <cell r="L8734">
            <v>27</v>
          </cell>
          <cell r="M8734">
            <v>23</v>
          </cell>
        </row>
        <row r="8735">
          <cell r="A8735" t="str">
            <v>034010002001</v>
          </cell>
          <cell r="B8735" t="str">
            <v>34010002001</v>
          </cell>
          <cell r="C8735" t="str">
            <v>治疗费</v>
          </cell>
          <cell r="D8735" t="str">
            <v>09</v>
          </cell>
          <cell r="E8735" t="str">
            <v>非手术治疗项目费</v>
          </cell>
          <cell r="F8735" t="str">
            <v>09</v>
          </cell>
          <cell r="G8735" t="str">
            <v>水疗（药物浸浴）</v>
          </cell>
        </row>
        <row r="8735">
          <cell r="J8735" t="str">
            <v>每20分钟</v>
          </cell>
          <cell r="K8735">
            <v>27</v>
          </cell>
          <cell r="L8735">
            <v>27</v>
          </cell>
          <cell r="M8735">
            <v>23</v>
          </cell>
          <cell r="N8735" t="str">
            <v>药物浸浴</v>
          </cell>
        </row>
        <row r="8736">
          <cell r="A8736" t="str">
            <v>034010002002</v>
          </cell>
          <cell r="B8736" t="str">
            <v>34010002002</v>
          </cell>
          <cell r="C8736" t="str">
            <v>治疗费</v>
          </cell>
          <cell r="D8736" t="str">
            <v>09</v>
          </cell>
          <cell r="E8736" t="str">
            <v>非手术治疗项目费</v>
          </cell>
          <cell r="F8736" t="str">
            <v>09</v>
          </cell>
          <cell r="G8736" t="str">
            <v>水疗（气泡浴）</v>
          </cell>
        </row>
        <row r="8736">
          <cell r="J8736" t="str">
            <v>每20分钟</v>
          </cell>
          <cell r="K8736">
            <v>27</v>
          </cell>
          <cell r="L8736">
            <v>27</v>
          </cell>
          <cell r="M8736">
            <v>23</v>
          </cell>
          <cell r="N8736" t="str">
            <v>气泡浴</v>
          </cell>
        </row>
        <row r="8737">
          <cell r="A8737" t="str">
            <v>034010002003</v>
          </cell>
          <cell r="B8737" t="str">
            <v>34010002003</v>
          </cell>
          <cell r="C8737" t="str">
            <v>治疗费</v>
          </cell>
          <cell r="D8737" t="str">
            <v>09</v>
          </cell>
          <cell r="E8737" t="str">
            <v>非手术治疗项目费</v>
          </cell>
          <cell r="F8737" t="str">
            <v>09</v>
          </cell>
          <cell r="G8737" t="str">
            <v>水疗（哈伯特槽浴-8字槽）</v>
          </cell>
        </row>
        <row r="8737">
          <cell r="J8737" t="str">
            <v>每20分钟</v>
          </cell>
          <cell r="K8737">
            <v>27</v>
          </cell>
          <cell r="L8737">
            <v>27</v>
          </cell>
          <cell r="M8737">
            <v>23</v>
          </cell>
          <cell r="N8737" t="str">
            <v>哈伯特槽浴（8字槽）</v>
          </cell>
        </row>
        <row r="8738">
          <cell r="A8738" t="str">
            <v>034010002004</v>
          </cell>
          <cell r="B8738" t="str">
            <v>34010002004</v>
          </cell>
          <cell r="C8738" t="str">
            <v>治疗费</v>
          </cell>
          <cell r="D8738" t="str">
            <v>09</v>
          </cell>
          <cell r="E8738" t="str">
            <v>非手术治疗项目费</v>
          </cell>
          <cell r="F8738" t="str">
            <v>09</v>
          </cell>
          <cell r="G8738" t="str">
            <v>水疗（旋涡浴）</v>
          </cell>
        </row>
        <row r="8738">
          <cell r="J8738" t="str">
            <v>每20分钟</v>
          </cell>
          <cell r="K8738">
            <v>27</v>
          </cell>
          <cell r="L8738">
            <v>27</v>
          </cell>
          <cell r="M8738">
            <v>23</v>
          </cell>
          <cell r="N8738" t="str">
            <v>旋涡浴（分上肢、下肢）</v>
          </cell>
        </row>
        <row r="8739">
          <cell r="A8739" t="str">
            <v>034010002100</v>
          </cell>
          <cell r="B8739" t="str">
            <v>340100021</v>
          </cell>
          <cell r="C8739" t="str">
            <v>治疗费</v>
          </cell>
          <cell r="D8739" t="str">
            <v>09</v>
          </cell>
          <cell r="E8739" t="str">
            <v>非手术治疗项目费</v>
          </cell>
          <cell r="F8739" t="str">
            <v>09</v>
          </cell>
          <cell r="G8739" t="str">
            <v>蜡疗</v>
          </cell>
          <cell r="H8739" t="str">
            <v>包括浸蜡、刷蜡、蜡敷</v>
          </cell>
        </row>
        <row r="8739">
          <cell r="J8739" t="str">
            <v>每部位</v>
          </cell>
          <cell r="K8739">
            <v>9</v>
          </cell>
          <cell r="L8739">
            <v>9</v>
          </cell>
          <cell r="M8739">
            <v>7.7</v>
          </cell>
        </row>
        <row r="8740">
          <cell r="A8740" t="str">
            <v>034010002200</v>
          </cell>
          <cell r="B8740" t="str">
            <v>340100022</v>
          </cell>
          <cell r="C8740" t="str">
            <v>治疗费</v>
          </cell>
          <cell r="D8740" t="str">
            <v>09</v>
          </cell>
          <cell r="E8740" t="str">
            <v>非手术治疗项目费</v>
          </cell>
          <cell r="F8740" t="str">
            <v>09</v>
          </cell>
          <cell r="G8740" t="str">
            <v>泥疗</v>
          </cell>
          <cell r="H8740" t="str">
            <v>包括电泥疗、泥敷</v>
          </cell>
        </row>
        <row r="8740">
          <cell r="J8740" t="str">
            <v>每部位</v>
          </cell>
        </row>
        <row r="8740">
          <cell r="N8740" t="str">
            <v>全身泥疗加收</v>
          </cell>
        </row>
        <row r="8741">
          <cell r="A8741" t="str">
            <v>034010002300</v>
          </cell>
          <cell r="B8741" t="str">
            <v>340100023</v>
          </cell>
          <cell r="C8741" t="str">
            <v>治疗费</v>
          </cell>
          <cell r="D8741" t="str">
            <v>09</v>
          </cell>
          <cell r="E8741" t="str">
            <v>非手术治疗项目费</v>
          </cell>
          <cell r="F8741" t="str">
            <v>09</v>
          </cell>
          <cell r="G8741" t="str">
            <v>牵引</v>
          </cell>
          <cell r="H8741" t="str">
            <v>指土法牵引，包括悬吊治疗、脊柱矫正治疗</v>
          </cell>
        </row>
        <row r="8741">
          <cell r="J8741" t="str">
            <v>次</v>
          </cell>
          <cell r="K8741">
            <v>18</v>
          </cell>
          <cell r="L8741">
            <v>18</v>
          </cell>
          <cell r="M8741">
            <v>15.3</v>
          </cell>
          <cell r="N8741" t="str">
            <v>电动牵引25元；三维快速牵引50元；</v>
          </cell>
          <cell r="O8741" t="str">
            <v>医保</v>
          </cell>
        </row>
        <row r="8742">
          <cell r="A8742" t="str">
            <v>034010002301</v>
          </cell>
          <cell r="B8742" t="str">
            <v>34010002301</v>
          </cell>
          <cell r="C8742" t="str">
            <v>治疗费</v>
          </cell>
          <cell r="D8742" t="str">
            <v>09</v>
          </cell>
          <cell r="E8742" t="str">
            <v>非手术治疗项目费</v>
          </cell>
          <cell r="F8742" t="str">
            <v>09</v>
          </cell>
          <cell r="G8742" t="str">
            <v>电动牵引</v>
          </cell>
        </row>
        <row r="8742">
          <cell r="J8742" t="str">
            <v>次</v>
          </cell>
          <cell r="K8742">
            <v>25</v>
          </cell>
          <cell r="L8742">
            <v>25</v>
          </cell>
          <cell r="M8742">
            <v>21</v>
          </cell>
          <cell r="N8742" t="str">
            <v>电动牵引</v>
          </cell>
          <cell r="O8742" t="str">
            <v>医保</v>
          </cell>
        </row>
        <row r="8743">
          <cell r="A8743" t="str">
            <v>034010002302</v>
          </cell>
          <cell r="B8743" t="str">
            <v>34010002302</v>
          </cell>
          <cell r="C8743" t="str">
            <v>治疗费</v>
          </cell>
          <cell r="D8743" t="str">
            <v>09</v>
          </cell>
          <cell r="E8743" t="str">
            <v>非手术治疗项目费</v>
          </cell>
          <cell r="F8743" t="str">
            <v>09</v>
          </cell>
          <cell r="G8743" t="str">
            <v>三维快速牵引</v>
          </cell>
        </row>
        <row r="8743">
          <cell r="J8743" t="str">
            <v>次</v>
          </cell>
          <cell r="K8743">
            <v>50</v>
          </cell>
          <cell r="L8743">
            <v>50</v>
          </cell>
          <cell r="M8743">
            <v>43</v>
          </cell>
          <cell r="N8743" t="str">
            <v>三维快速牵引</v>
          </cell>
          <cell r="O8743" t="str">
            <v>医保</v>
          </cell>
        </row>
        <row r="8744">
          <cell r="A8744" t="str">
            <v>034010002303</v>
          </cell>
          <cell r="B8744" t="str">
            <v>34010002303</v>
          </cell>
          <cell r="C8744" t="str">
            <v>治疗费</v>
          </cell>
          <cell r="D8744" t="str">
            <v>09</v>
          </cell>
          <cell r="E8744" t="str">
            <v>非手术治疗项目费</v>
          </cell>
          <cell r="F8744" t="str">
            <v>09</v>
          </cell>
          <cell r="G8744" t="str">
            <v>牵引（悬吊治疗）</v>
          </cell>
        </row>
        <row r="8744">
          <cell r="J8744" t="str">
            <v>次</v>
          </cell>
          <cell r="K8744">
            <v>18</v>
          </cell>
          <cell r="L8744">
            <v>18</v>
          </cell>
          <cell r="M8744">
            <v>15.3</v>
          </cell>
          <cell r="N8744" t="str">
            <v>悬吊治疗</v>
          </cell>
          <cell r="O8744" t="str">
            <v>医保</v>
          </cell>
        </row>
        <row r="8745">
          <cell r="A8745" t="str">
            <v>034010002304</v>
          </cell>
          <cell r="B8745" t="str">
            <v>34010002304</v>
          </cell>
          <cell r="C8745" t="str">
            <v>治疗费</v>
          </cell>
          <cell r="D8745" t="str">
            <v>09</v>
          </cell>
          <cell r="E8745" t="str">
            <v>非手术治疗项目费</v>
          </cell>
          <cell r="F8745" t="str">
            <v>09</v>
          </cell>
          <cell r="G8745" t="str">
            <v>牵引（脊柱矫正治疗）</v>
          </cell>
        </row>
        <row r="8745">
          <cell r="J8745" t="str">
            <v>次</v>
          </cell>
          <cell r="K8745">
            <v>18</v>
          </cell>
          <cell r="L8745">
            <v>18</v>
          </cell>
          <cell r="M8745">
            <v>15.3</v>
          </cell>
          <cell r="N8745" t="str">
            <v>脊柱矫正治疗</v>
          </cell>
          <cell r="O8745" t="str">
            <v>医保</v>
          </cell>
        </row>
        <row r="8746">
          <cell r="A8746" t="str">
            <v>034010002400</v>
          </cell>
          <cell r="B8746" t="str">
            <v>340100024</v>
          </cell>
          <cell r="C8746" t="str">
            <v>治疗费</v>
          </cell>
          <cell r="D8746" t="str">
            <v>09</v>
          </cell>
          <cell r="E8746" t="str">
            <v>非手术治疗项目费</v>
          </cell>
          <cell r="F8746" t="str">
            <v>09</v>
          </cell>
          <cell r="G8746" t="str">
            <v>气压治疗</v>
          </cell>
          <cell r="H8746" t="str">
            <v>包括肢体气压治疗、肢体正负压治疗</v>
          </cell>
        </row>
        <row r="8746">
          <cell r="J8746" t="str">
            <v>每部位</v>
          </cell>
          <cell r="K8746">
            <v>18</v>
          </cell>
          <cell r="L8746">
            <v>18</v>
          </cell>
          <cell r="M8746">
            <v>15.3</v>
          </cell>
        </row>
        <row r="8747">
          <cell r="A8747" t="str">
            <v>034010002500</v>
          </cell>
          <cell r="B8747" t="str">
            <v>340100025</v>
          </cell>
          <cell r="C8747" t="str">
            <v>治疗费</v>
          </cell>
          <cell r="D8747" t="str">
            <v>09</v>
          </cell>
          <cell r="E8747" t="str">
            <v>非手术治疗项目费</v>
          </cell>
          <cell r="F8747" t="str">
            <v>09</v>
          </cell>
          <cell r="G8747" t="str">
            <v>冷疗</v>
          </cell>
        </row>
        <row r="8747">
          <cell r="J8747" t="str">
            <v>每部位</v>
          </cell>
          <cell r="K8747">
            <v>18</v>
          </cell>
          <cell r="L8747">
            <v>18</v>
          </cell>
          <cell r="M8747">
            <v>15.3</v>
          </cell>
        </row>
        <row r="8748">
          <cell r="A8748" t="str">
            <v>034010002600</v>
          </cell>
          <cell r="B8748" t="str">
            <v>340100026</v>
          </cell>
          <cell r="C8748" t="str">
            <v>治疗费</v>
          </cell>
          <cell r="D8748" t="str">
            <v>09</v>
          </cell>
          <cell r="E8748" t="str">
            <v>非手术治疗项目费</v>
          </cell>
          <cell r="F8748" t="str">
            <v>09</v>
          </cell>
          <cell r="G8748" t="str">
            <v>电按摩</v>
          </cell>
          <cell r="H8748" t="str">
            <v>包括电动按摩、电热按摩、局部电按摩</v>
          </cell>
        </row>
        <row r="8748">
          <cell r="J8748" t="str">
            <v>次</v>
          </cell>
          <cell r="K8748">
            <v>9</v>
          </cell>
          <cell r="L8748">
            <v>9</v>
          </cell>
          <cell r="M8748">
            <v>7.7</v>
          </cell>
        </row>
        <row r="8749">
          <cell r="A8749" t="str">
            <v>034010002700</v>
          </cell>
          <cell r="B8749" t="str">
            <v>340100027</v>
          </cell>
          <cell r="C8749" t="str">
            <v>治疗费</v>
          </cell>
          <cell r="D8749" t="str">
            <v>09</v>
          </cell>
          <cell r="E8749" t="str">
            <v>非手术治疗项目费</v>
          </cell>
          <cell r="F8749" t="str">
            <v>09</v>
          </cell>
          <cell r="G8749" t="str">
            <v>场效应治疗</v>
          </cell>
        </row>
        <row r="8749">
          <cell r="J8749" t="str">
            <v>每部位</v>
          </cell>
          <cell r="K8749">
            <v>9</v>
          </cell>
          <cell r="L8749">
            <v>9</v>
          </cell>
          <cell r="M8749">
            <v>7.7</v>
          </cell>
        </row>
        <row r="8749">
          <cell r="O8749" t="str">
            <v>医保</v>
          </cell>
          <cell r="P8749">
            <v>0.2</v>
          </cell>
        </row>
        <row r="8750">
          <cell r="A8750" t="str">
            <v>634010002800</v>
          </cell>
          <cell r="B8750" t="str">
            <v>340100028</v>
          </cell>
          <cell r="C8750" t="str">
            <v>治疗费</v>
          </cell>
          <cell r="D8750" t="str">
            <v>09</v>
          </cell>
          <cell r="E8750" t="str">
            <v>非手术治疗项目费</v>
          </cell>
          <cell r="F8750" t="str">
            <v>09</v>
          </cell>
          <cell r="G8750" t="str">
            <v>放射式冲击波疼痛治疗（RSWT）</v>
          </cell>
          <cell r="H8750"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8750">
          <cell r="J8750" t="str">
            <v>次</v>
          </cell>
          <cell r="K8750">
            <v>135</v>
          </cell>
          <cell r="L8750">
            <v>135</v>
          </cell>
          <cell r="M8750">
            <v>115</v>
          </cell>
        </row>
        <row r="8751">
          <cell r="A8751" t="str">
            <v>634010002900</v>
          </cell>
          <cell r="B8751" t="str">
            <v>340100029</v>
          </cell>
          <cell r="C8751" t="str">
            <v>治疗费</v>
          </cell>
          <cell r="D8751" t="str">
            <v>09</v>
          </cell>
          <cell r="E8751" t="str">
            <v>非手术治疗项目费</v>
          </cell>
          <cell r="F8751" t="str">
            <v>09</v>
          </cell>
          <cell r="G8751" t="str">
            <v>区域环形阵列热疗</v>
          </cell>
          <cell r="H8751" t="str">
            <v>填写患者基本资料、摆位要求。采用BSD-2000热疗仪治疗，温度测量，热疗范围温度要求39.5-45℃。</v>
          </cell>
        </row>
        <row r="8751">
          <cell r="J8751" t="str">
            <v>次</v>
          </cell>
          <cell r="K8751">
            <v>900</v>
          </cell>
          <cell r="L8751">
            <v>900</v>
          </cell>
          <cell r="M8751">
            <v>765</v>
          </cell>
        </row>
        <row r="8752">
          <cell r="A8752" t="str">
            <v>634010003000</v>
          </cell>
          <cell r="B8752" t="str">
            <v>340100030</v>
          </cell>
          <cell r="C8752" t="str">
            <v>治疗费</v>
          </cell>
          <cell r="D8752" t="str">
            <v>09</v>
          </cell>
          <cell r="E8752" t="str">
            <v>非手术治疗项目费</v>
          </cell>
          <cell r="F8752" t="str">
            <v>09</v>
          </cell>
          <cell r="G8752" t="str">
            <v>经颅重复磁刺激治疗</v>
          </cell>
          <cell r="H8752"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52">
          <cell r="J8752" t="str">
            <v>次</v>
          </cell>
          <cell r="K8752">
            <v>90</v>
          </cell>
          <cell r="L8752">
            <v>90</v>
          </cell>
          <cell r="M8752">
            <v>77</v>
          </cell>
        </row>
        <row r="8753">
          <cell r="B8753" t="str">
            <v>3402</v>
          </cell>
        </row>
        <row r="8753">
          <cell r="G8753" t="str">
            <v>2．康复</v>
          </cell>
        </row>
        <row r="8754">
          <cell r="A8754" t="str">
            <v>034020000100</v>
          </cell>
          <cell r="B8754" t="str">
            <v>340200001</v>
          </cell>
          <cell r="C8754" t="str">
            <v>治疗费</v>
          </cell>
          <cell r="D8754" t="str">
            <v>09</v>
          </cell>
          <cell r="E8754" t="str">
            <v>康复费</v>
          </cell>
          <cell r="F8754" t="str">
            <v>11</v>
          </cell>
          <cell r="G8754" t="str">
            <v>徒手平衡功能检查</v>
          </cell>
        </row>
        <row r="8754">
          <cell r="J8754" t="str">
            <v>次</v>
          </cell>
          <cell r="K8754">
            <v>18</v>
          </cell>
          <cell r="L8754">
            <v>18</v>
          </cell>
          <cell r="M8754">
            <v>15.3</v>
          </cell>
        </row>
        <row r="8755">
          <cell r="A8755" t="str">
            <v>034020000200</v>
          </cell>
          <cell r="B8755" t="str">
            <v>340200002</v>
          </cell>
          <cell r="C8755" t="str">
            <v>治疗费</v>
          </cell>
          <cell r="D8755" t="str">
            <v>09</v>
          </cell>
          <cell r="E8755" t="str">
            <v>康复费</v>
          </cell>
          <cell r="F8755" t="str">
            <v>11</v>
          </cell>
          <cell r="G8755" t="str">
            <v>仪器平衡功能评定</v>
          </cell>
        </row>
        <row r="8755">
          <cell r="J8755" t="str">
            <v>次</v>
          </cell>
          <cell r="K8755">
            <v>27</v>
          </cell>
          <cell r="L8755">
            <v>27</v>
          </cell>
          <cell r="M8755">
            <v>23</v>
          </cell>
        </row>
        <row r="8755">
          <cell r="O8755" t="str">
            <v>医保</v>
          </cell>
        </row>
        <row r="8755">
          <cell r="Q8755" t="str">
            <v>限残疾人使用</v>
          </cell>
        </row>
        <row r="8756">
          <cell r="A8756" t="str">
            <v>034020000300</v>
          </cell>
          <cell r="B8756" t="str">
            <v>340200003</v>
          </cell>
          <cell r="C8756" t="str">
            <v>治疗费</v>
          </cell>
          <cell r="D8756" t="str">
            <v>09</v>
          </cell>
          <cell r="E8756" t="str">
            <v>康复费</v>
          </cell>
          <cell r="F8756" t="str">
            <v>11</v>
          </cell>
          <cell r="G8756" t="str">
            <v>日常生活能力评定</v>
          </cell>
        </row>
        <row r="8756">
          <cell r="J8756" t="str">
            <v>次</v>
          </cell>
          <cell r="K8756">
            <v>18</v>
          </cell>
          <cell r="L8756">
            <v>18</v>
          </cell>
          <cell r="M8756">
            <v>15.3</v>
          </cell>
        </row>
        <row r="8756">
          <cell r="O8756" t="str">
            <v>医保</v>
          </cell>
        </row>
        <row r="8756">
          <cell r="Q8756" t="str">
            <v>限本目录所列康复项目在具体实施中涉及的日常生活能力评定。1个疾病过程支付不超过4次。</v>
          </cell>
        </row>
        <row r="8757">
          <cell r="A8757" t="str">
            <v>034020000400</v>
          </cell>
          <cell r="B8757" t="str">
            <v>340200004</v>
          </cell>
          <cell r="C8757" t="str">
            <v>治疗费</v>
          </cell>
          <cell r="D8757" t="str">
            <v>09</v>
          </cell>
          <cell r="E8757" t="str">
            <v>康复费</v>
          </cell>
          <cell r="F8757" t="str">
            <v>11</v>
          </cell>
          <cell r="G8757" t="str">
            <v>等速肌力测定</v>
          </cell>
        </row>
        <row r="8757">
          <cell r="J8757" t="str">
            <v>每关节</v>
          </cell>
          <cell r="K8757">
            <v>18</v>
          </cell>
          <cell r="L8757">
            <v>18</v>
          </cell>
          <cell r="M8757">
            <v>15.3</v>
          </cell>
        </row>
        <row r="8757">
          <cell r="O8757" t="str">
            <v>医保</v>
          </cell>
        </row>
        <row r="8757">
          <cell r="Q8757" t="str">
            <v>限残疾人使用</v>
          </cell>
        </row>
        <row r="8758">
          <cell r="A8758" t="str">
            <v>034020000500</v>
          </cell>
          <cell r="B8758" t="str">
            <v>340200005</v>
          </cell>
          <cell r="C8758" t="str">
            <v>治疗费</v>
          </cell>
          <cell r="D8758" t="str">
            <v>09</v>
          </cell>
          <cell r="E8758" t="str">
            <v>康复费</v>
          </cell>
          <cell r="F8758" t="str">
            <v>11</v>
          </cell>
          <cell r="G8758" t="str">
            <v>手功能评定</v>
          </cell>
          <cell r="H8758" t="str">
            <v>包括徒手和仪器</v>
          </cell>
        </row>
        <row r="8758">
          <cell r="J8758" t="str">
            <v>次</v>
          </cell>
          <cell r="K8758">
            <v>23</v>
          </cell>
          <cell r="L8758">
            <v>23</v>
          </cell>
          <cell r="M8758">
            <v>19.6</v>
          </cell>
        </row>
        <row r="8758">
          <cell r="O8758" t="str">
            <v>医保</v>
          </cell>
        </row>
        <row r="8758">
          <cell r="Q8758" t="str">
            <v>明确手功能障碍患者，总时间不超过90天，评定间隔时间不短于14天</v>
          </cell>
        </row>
        <row r="8759">
          <cell r="A8759" t="str">
            <v>034020000600</v>
          </cell>
          <cell r="B8759" t="str">
            <v>340200006</v>
          </cell>
          <cell r="C8759" t="str">
            <v>治疗费</v>
          </cell>
          <cell r="D8759" t="str">
            <v>09</v>
          </cell>
          <cell r="E8759" t="str">
            <v>康复费</v>
          </cell>
          <cell r="F8759" t="str">
            <v>11</v>
          </cell>
          <cell r="G8759" t="str">
            <v>疲劳度测定</v>
          </cell>
        </row>
        <row r="8759">
          <cell r="J8759" t="str">
            <v>次</v>
          </cell>
          <cell r="K8759">
            <v>18</v>
          </cell>
          <cell r="L8759">
            <v>18</v>
          </cell>
          <cell r="M8759">
            <v>15.3</v>
          </cell>
        </row>
        <row r="8760">
          <cell r="A8760" t="str">
            <v>034020000700</v>
          </cell>
          <cell r="B8760" t="str">
            <v>340200007</v>
          </cell>
          <cell r="C8760" t="str">
            <v>治疗费</v>
          </cell>
          <cell r="D8760" t="str">
            <v>09</v>
          </cell>
          <cell r="E8760" t="str">
            <v>康复费</v>
          </cell>
          <cell r="F8760" t="str">
            <v>11</v>
          </cell>
          <cell r="G8760" t="str">
            <v>步态分析检查</v>
          </cell>
          <cell r="H8760" t="str">
            <v>包括足底压力分析检查</v>
          </cell>
        </row>
        <row r="8760">
          <cell r="J8760" t="str">
            <v>次</v>
          </cell>
          <cell r="K8760">
            <v>27</v>
          </cell>
          <cell r="L8760">
            <v>27</v>
          </cell>
          <cell r="M8760">
            <v>23</v>
          </cell>
        </row>
        <row r="8760">
          <cell r="O8760" t="str">
            <v>医保</v>
          </cell>
        </row>
        <row r="8760">
          <cell r="Q8760" t="str">
            <v>限残疾人使用</v>
          </cell>
        </row>
        <row r="8761">
          <cell r="A8761" t="str">
            <v>034020000701</v>
          </cell>
          <cell r="B8761" t="str">
            <v>34020000701</v>
          </cell>
          <cell r="C8761" t="str">
            <v>治疗费</v>
          </cell>
          <cell r="D8761" t="str">
            <v>09</v>
          </cell>
          <cell r="E8761" t="str">
            <v>康复费</v>
          </cell>
          <cell r="F8761" t="str">
            <v>11</v>
          </cell>
          <cell r="G8761" t="str">
            <v>步态分析检查（足底压力分析检查）</v>
          </cell>
        </row>
        <row r="8761">
          <cell r="J8761" t="str">
            <v>次</v>
          </cell>
          <cell r="K8761">
            <v>27</v>
          </cell>
          <cell r="L8761">
            <v>27</v>
          </cell>
          <cell r="M8761">
            <v>23</v>
          </cell>
          <cell r="N8761" t="str">
            <v>足底压力分析检查 </v>
          </cell>
          <cell r="O8761" t="str">
            <v>医保</v>
          </cell>
        </row>
        <row r="8761">
          <cell r="Q8761" t="str">
            <v>限残疾人使用</v>
          </cell>
        </row>
        <row r="8762">
          <cell r="A8762" t="str">
            <v>034020000800</v>
          </cell>
          <cell r="B8762" t="str">
            <v>340200008</v>
          </cell>
          <cell r="C8762" t="str">
            <v>治疗费</v>
          </cell>
          <cell r="D8762" t="str">
            <v>09</v>
          </cell>
          <cell r="E8762" t="str">
            <v>康复费</v>
          </cell>
          <cell r="F8762" t="str">
            <v>11</v>
          </cell>
          <cell r="G8762" t="str">
            <v>言语能力评定</v>
          </cell>
          <cell r="H8762" t="str">
            <v>包括一般失语症检查、构音障碍检查、言语失用检查</v>
          </cell>
        </row>
        <row r="8762">
          <cell r="J8762" t="str">
            <v>次</v>
          </cell>
          <cell r="K8762">
            <v>23</v>
          </cell>
          <cell r="L8762">
            <v>23</v>
          </cell>
          <cell r="M8762">
            <v>19.6</v>
          </cell>
        </row>
        <row r="8762">
          <cell r="O8762" t="str">
            <v>医保</v>
          </cell>
        </row>
        <row r="8762">
          <cell r="Q8762" t="str">
            <v>限疑似言语功能障碍患者，不包括言语功能不能恢复的患者，一个疾病过程支付不超过两次。</v>
          </cell>
        </row>
        <row r="8763">
          <cell r="A8763" t="str">
            <v>034020000801</v>
          </cell>
          <cell r="B8763" t="str">
            <v>34020000801</v>
          </cell>
          <cell r="C8763" t="str">
            <v>治疗费</v>
          </cell>
          <cell r="D8763" t="str">
            <v>09</v>
          </cell>
          <cell r="E8763" t="str">
            <v>康复费</v>
          </cell>
          <cell r="F8763" t="str">
            <v>11</v>
          </cell>
          <cell r="G8763" t="str">
            <v>言语能力评定（一般失语症检查）</v>
          </cell>
        </row>
        <row r="8763">
          <cell r="J8763" t="str">
            <v>次</v>
          </cell>
          <cell r="K8763">
            <v>23</v>
          </cell>
          <cell r="L8763">
            <v>23</v>
          </cell>
          <cell r="M8763">
            <v>19.6</v>
          </cell>
          <cell r="N8763" t="str">
            <v>一般失语症检查</v>
          </cell>
          <cell r="O8763" t="str">
            <v>医保</v>
          </cell>
        </row>
        <row r="8763">
          <cell r="Q8763" t="str">
            <v>限疑似言语功能障碍患者，不包括言语功能不能恢复的患者，一个疾病过程支付不超过两次。</v>
          </cell>
        </row>
        <row r="8764">
          <cell r="A8764" t="str">
            <v>034020000802</v>
          </cell>
          <cell r="B8764" t="str">
            <v>34020000802</v>
          </cell>
          <cell r="C8764" t="str">
            <v>治疗费</v>
          </cell>
          <cell r="D8764" t="str">
            <v>09</v>
          </cell>
          <cell r="E8764" t="str">
            <v>康复费</v>
          </cell>
          <cell r="F8764" t="str">
            <v>11</v>
          </cell>
          <cell r="G8764" t="str">
            <v>言语能力评定（构音障碍检查）</v>
          </cell>
        </row>
        <row r="8764">
          <cell r="J8764" t="str">
            <v>次</v>
          </cell>
          <cell r="K8764">
            <v>23</v>
          </cell>
          <cell r="L8764">
            <v>23</v>
          </cell>
          <cell r="M8764">
            <v>19.6</v>
          </cell>
          <cell r="N8764" t="str">
            <v>构音障碍检查</v>
          </cell>
          <cell r="O8764" t="str">
            <v>医保</v>
          </cell>
        </row>
        <row r="8764">
          <cell r="Q8764" t="str">
            <v>限疑似言语功能障碍患者，不包括言语功能不能恢复的患者，一个疾病过程支付不超过两次。</v>
          </cell>
        </row>
        <row r="8765">
          <cell r="A8765" t="str">
            <v>034020000803</v>
          </cell>
          <cell r="B8765" t="str">
            <v>34020000803</v>
          </cell>
          <cell r="C8765" t="str">
            <v>治疗费</v>
          </cell>
          <cell r="D8765" t="str">
            <v>09</v>
          </cell>
          <cell r="E8765" t="str">
            <v>康复费</v>
          </cell>
          <cell r="F8765" t="str">
            <v>11</v>
          </cell>
          <cell r="G8765" t="str">
            <v>言语能力评定（言语失用检查）</v>
          </cell>
        </row>
        <row r="8765">
          <cell r="J8765" t="str">
            <v>次</v>
          </cell>
          <cell r="K8765">
            <v>23</v>
          </cell>
          <cell r="L8765">
            <v>23</v>
          </cell>
          <cell r="M8765">
            <v>19.6</v>
          </cell>
          <cell r="N8765" t="str">
            <v>言语失用检查</v>
          </cell>
          <cell r="O8765" t="str">
            <v>医保</v>
          </cell>
        </row>
        <row r="8765">
          <cell r="Q8765" t="str">
            <v>限疑似言语功能障碍患者，不包括言语功能不能恢复的患者，一个疾病过程支付不超过两次。</v>
          </cell>
        </row>
        <row r="8766">
          <cell r="A8766" t="str">
            <v>034020000900</v>
          </cell>
          <cell r="B8766" t="str">
            <v>340200009</v>
          </cell>
          <cell r="C8766" t="str">
            <v>治疗费</v>
          </cell>
          <cell r="D8766" t="str">
            <v>09</v>
          </cell>
          <cell r="E8766" t="str">
            <v>康复费</v>
          </cell>
          <cell r="F8766" t="str">
            <v>11</v>
          </cell>
          <cell r="G8766" t="str">
            <v>失语症检查</v>
          </cell>
        </row>
        <row r="8766">
          <cell r="J8766" t="str">
            <v>次</v>
          </cell>
          <cell r="K8766">
            <v>18</v>
          </cell>
          <cell r="L8766">
            <v>18</v>
          </cell>
          <cell r="M8766">
            <v>15.3</v>
          </cell>
        </row>
        <row r="8766">
          <cell r="O8766" t="str">
            <v>医保</v>
          </cell>
        </row>
        <row r="8766">
          <cell r="Q8766" t="str">
            <v>限残疾人使用</v>
          </cell>
        </row>
        <row r="8767">
          <cell r="A8767" t="str">
            <v>034020001000</v>
          </cell>
          <cell r="B8767" t="str">
            <v>340200010</v>
          </cell>
          <cell r="C8767" t="str">
            <v>治疗费</v>
          </cell>
          <cell r="D8767" t="str">
            <v>09</v>
          </cell>
          <cell r="E8767" t="str">
            <v>康复费</v>
          </cell>
          <cell r="F8767" t="str">
            <v>11</v>
          </cell>
          <cell r="G8767" t="str">
            <v>口吃检查</v>
          </cell>
        </row>
        <row r="8767">
          <cell r="J8767" t="str">
            <v>次</v>
          </cell>
          <cell r="K8767">
            <v>18</v>
          </cell>
          <cell r="L8767">
            <v>18</v>
          </cell>
          <cell r="M8767">
            <v>15.3</v>
          </cell>
        </row>
        <row r="8768">
          <cell r="A8768" t="str">
            <v>034020001100</v>
          </cell>
          <cell r="B8768" t="str">
            <v>340200011</v>
          </cell>
          <cell r="C8768" t="str">
            <v>治疗费</v>
          </cell>
          <cell r="D8768" t="str">
            <v>09</v>
          </cell>
          <cell r="E8768" t="str">
            <v>康复费</v>
          </cell>
          <cell r="F8768" t="str">
            <v>11</v>
          </cell>
          <cell r="G8768" t="str">
            <v>吞咽功能障碍评定</v>
          </cell>
        </row>
        <row r="8768">
          <cell r="J8768" t="str">
            <v>次</v>
          </cell>
          <cell r="K8768">
            <v>18</v>
          </cell>
          <cell r="L8768">
            <v>18</v>
          </cell>
          <cell r="M8768">
            <v>15.3</v>
          </cell>
        </row>
        <row r="8768">
          <cell r="O8768" t="str">
            <v>医保</v>
          </cell>
        </row>
        <row r="8768">
          <cell r="Q8768" t="str">
            <v>一个疾病过程支付不超过三次</v>
          </cell>
        </row>
        <row r="8769">
          <cell r="A8769" t="str">
            <v>034020001200</v>
          </cell>
          <cell r="B8769" t="str">
            <v>340200012</v>
          </cell>
          <cell r="C8769" t="str">
            <v>治疗费</v>
          </cell>
          <cell r="D8769" t="str">
            <v>09</v>
          </cell>
          <cell r="E8769" t="str">
            <v>康复费</v>
          </cell>
          <cell r="F8769" t="str">
            <v>11</v>
          </cell>
          <cell r="G8769" t="str">
            <v>认知知觉功能检查</v>
          </cell>
          <cell r="H8769" t="str">
            <v>包括计算定向思维推理检查</v>
          </cell>
        </row>
        <row r="8769">
          <cell r="J8769" t="str">
            <v>次</v>
          </cell>
          <cell r="K8769">
            <v>18</v>
          </cell>
          <cell r="L8769">
            <v>18</v>
          </cell>
          <cell r="M8769">
            <v>15.3</v>
          </cell>
        </row>
        <row r="8769">
          <cell r="O8769" t="str">
            <v>医保</v>
          </cell>
        </row>
        <row r="8769">
          <cell r="Q8769" t="str">
            <v>限残疾人使用</v>
          </cell>
        </row>
        <row r="8770">
          <cell r="A8770" t="str">
            <v>034020001300</v>
          </cell>
          <cell r="B8770" t="str">
            <v>340200013</v>
          </cell>
          <cell r="C8770" t="str">
            <v>治疗费</v>
          </cell>
          <cell r="D8770" t="str">
            <v>09</v>
          </cell>
          <cell r="E8770" t="str">
            <v>康复费</v>
          </cell>
          <cell r="F8770" t="str">
            <v>11</v>
          </cell>
          <cell r="G8770" t="str">
            <v>记忆力评定</v>
          </cell>
          <cell r="H8770" t="str">
            <v>包括成人记忆成套测试</v>
          </cell>
        </row>
        <row r="8770">
          <cell r="J8770" t="str">
            <v>次</v>
          </cell>
          <cell r="K8770">
            <v>18</v>
          </cell>
          <cell r="L8770">
            <v>18</v>
          </cell>
          <cell r="M8770">
            <v>15.3</v>
          </cell>
        </row>
        <row r="8771">
          <cell r="A8771" t="str">
            <v>034020001400</v>
          </cell>
          <cell r="B8771" t="str">
            <v>340200014</v>
          </cell>
          <cell r="C8771" t="str">
            <v>治疗费</v>
          </cell>
          <cell r="D8771" t="str">
            <v>09</v>
          </cell>
          <cell r="E8771" t="str">
            <v>康复费</v>
          </cell>
          <cell r="F8771" t="str">
            <v>11</v>
          </cell>
          <cell r="G8771" t="str">
            <v>失认失用评定</v>
          </cell>
        </row>
        <row r="8771">
          <cell r="J8771" t="str">
            <v>次</v>
          </cell>
          <cell r="K8771">
            <v>18</v>
          </cell>
          <cell r="L8771">
            <v>18</v>
          </cell>
          <cell r="M8771">
            <v>15.3</v>
          </cell>
        </row>
        <row r="8772">
          <cell r="A8772" t="str">
            <v>034020001500</v>
          </cell>
          <cell r="B8772" t="str">
            <v>340200015</v>
          </cell>
          <cell r="C8772" t="str">
            <v>治疗费</v>
          </cell>
          <cell r="D8772" t="str">
            <v>09</v>
          </cell>
          <cell r="E8772" t="str">
            <v>康复费</v>
          </cell>
          <cell r="F8772" t="str">
            <v>11</v>
          </cell>
          <cell r="G8772" t="str">
            <v>职业能力评定</v>
          </cell>
        </row>
        <row r="8772">
          <cell r="J8772" t="str">
            <v>次</v>
          </cell>
          <cell r="K8772">
            <v>18</v>
          </cell>
          <cell r="L8772">
            <v>18</v>
          </cell>
          <cell r="M8772">
            <v>15.3</v>
          </cell>
        </row>
        <row r="8773">
          <cell r="A8773" t="str">
            <v>034020001600</v>
          </cell>
          <cell r="B8773" t="str">
            <v>340200016</v>
          </cell>
          <cell r="C8773" t="str">
            <v>治疗费</v>
          </cell>
          <cell r="D8773" t="str">
            <v>09</v>
          </cell>
          <cell r="E8773" t="str">
            <v>康复费</v>
          </cell>
          <cell r="F8773" t="str">
            <v>11</v>
          </cell>
          <cell r="G8773" t="str">
            <v>记忆广度检查</v>
          </cell>
        </row>
        <row r="8773">
          <cell r="J8773" t="str">
            <v>次</v>
          </cell>
          <cell r="K8773">
            <v>18</v>
          </cell>
          <cell r="L8773">
            <v>18</v>
          </cell>
          <cell r="M8773">
            <v>15.3</v>
          </cell>
        </row>
        <row r="8774">
          <cell r="A8774" t="str">
            <v>034020001700</v>
          </cell>
          <cell r="B8774" t="str">
            <v>340200017</v>
          </cell>
          <cell r="C8774" t="str">
            <v>治疗费</v>
          </cell>
          <cell r="D8774" t="str">
            <v>09</v>
          </cell>
          <cell r="E8774" t="str">
            <v>康复费</v>
          </cell>
          <cell r="F8774" t="str">
            <v>11</v>
          </cell>
          <cell r="G8774" t="str">
            <v>心功能康复评定</v>
          </cell>
        </row>
        <row r="8774">
          <cell r="J8774" t="str">
            <v>次</v>
          </cell>
          <cell r="K8774">
            <v>36</v>
          </cell>
          <cell r="L8774">
            <v>36</v>
          </cell>
          <cell r="M8774">
            <v>31</v>
          </cell>
        </row>
        <row r="8775">
          <cell r="A8775" t="str">
            <v>034020001800</v>
          </cell>
          <cell r="B8775" t="str">
            <v>340200018</v>
          </cell>
          <cell r="C8775" t="str">
            <v>治疗费</v>
          </cell>
          <cell r="D8775" t="str">
            <v>09</v>
          </cell>
          <cell r="E8775" t="str">
            <v>康复费</v>
          </cell>
          <cell r="F8775" t="str">
            <v>11</v>
          </cell>
          <cell r="G8775" t="str">
            <v>肺功能康复评定</v>
          </cell>
        </row>
        <row r="8775">
          <cell r="J8775" t="str">
            <v>次</v>
          </cell>
          <cell r="K8775">
            <v>36</v>
          </cell>
          <cell r="L8775">
            <v>36</v>
          </cell>
          <cell r="M8775">
            <v>31</v>
          </cell>
        </row>
        <row r="8776">
          <cell r="A8776" t="str">
            <v>034020001900</v>
          </cell>
          <cell r="B8776" t="str">
            <v>340200019</v>
          </cell>
          <cell r="C8776" t="str">
            <v>治疗费</v>
          </cell>
          <cell r="D8776" t="str">
            <v>09</v>
          </cell>
          <cell r="E8776" t="str">
            <v>康复费</v>
          </cell>
          <cell r="F8776" t="str">
            <v>11</v>
          </cell>
          <cell r="G8776" t="str">
            <v>人体残伤测定</v>
          </cell>
        </row>
        <row r="8776">
          <cell r="J8776" t="str">
            <v>次</v>
          </cell>
          <cell r="K8776">
            <v>54</v>
          </cell>
          <cell r="L8776">
            <v>54</v>
          </cell>
          <cell r="M8776">
            <v>46</v>
          </cell>
        </row>
        <row r="8777">
          <cell r="A8777" t="str">
            <v>034020002000</v>
          </cell>
          <cell r="B8777" t="str">
            <v>340200020</v>
          </cell>
          <cell r="C8777" t="str">
            <v>治疗费</v>
          </cell>
          <cell r="D8777" t="str">
            <v>09</v>
          </cell>
          <cell r="E8777" t="str">
            <v>康复费</v>
          </cell>
          <cell r="F8777" t="str">
            <v>11</v>
          </cell>
          <cell r="G8777" t="str">
            <v>运动疗法</v>
          </cell>
          <cell r="H8777" t="str">
            <v>包括全身肌力训练、各关节活动度训练、徒手体操、器械训练、步态平衡功能训练、呼吸训练</v>
          </cell>
        </row>
        <row r="8777">
          <cell r="J8777" t="str">
            <v>50分钟/次</v>
          </cell>
          <cell r="K8777">
            <v>55</v>
          </cell>
          <cell r="L8777">
            <v>55</v>
          </cell>
          <cell r="M8777">
            <v>47</v>
          </cell>
        </row>
        <row r="8777">
          <cell r="O8777" t="str">
            <v>医保</v>
          </cell>
        </row>
        <row r="8777">
          <cell r="Q8777" t="str">
            <v>限器质性病变导致的肌力、关节活动度和平衡功能障碍的患者，1个疾病过程支付不超过3个月；（详见闽卫农社〔2011〕26号）</v>
          </cell>
        </row>
        <row r="8778">
          <cell r="A8778" t="str">
            <v>034020002001</v>
          </cell>
          <cell r="B8778" t="str">
            <v>34020002001</v>
          </cell>
          <cell r="C8778" t="str">
            <v>治疗费</v>
          </cell>
          <cell r="D8778" t="str">
            <v>09</v>
          </cell>
          <cell r="E8778" t="str">
            <v>康复费</v>
          </cell>
          <cell r="F8778" t="str">
            <v>11</v>
          </cell>
          <cell r="G8778" t="str">
            <v>运动疗法（呼吸训练）</v>
          </cell>
        </row>
        <row r="8778">
          <cell r="J8778" t="str">
            <v>50分钟/次</v>
          </cell>
          <cell r="K8778">
            <v>55</v>
          </cell>
          <cell r="L8778">
            <v>55</v>
          </cell>
          <cell r="M8778">
            <v>47</v>
          </cell>
          <cell r="N8778" t="str">
            <v>呼吸训练</v>
          </cell>
          <cell r="O8778" t="str">
            <v>医保</v>
          </cell>
        </row>
        <row r="8778">
          <cell r="Q8778" t="str">
            <v>限器质性病变导致的肌力、关节活动度和平衡功能障碍的患者，1个疾病过程支付不超过3个月；（详见闽卫农社〔2011〕26号）</v>
          </cell>
        </row>
        <row r="8779">
          <cell r="A8779" t="str">
            <v>034020002002</v>
          </cell>
          <cell r="B8779" t="str">
            <v>34020002002</v>
          </cell>
          <cell r="C8779" t="str">
            <v>治疗费</v>
          </cell>
          <cell r="D8779" t="str">
            <v>09</v>
          </cell>
          <cell r="E8779" t="str">
            <v>康复费</v>
          </cell>
          <cell r="F8779" t="str">
            <v>11</v>
          </cell>
          <cell r="G8779" t="str">
            <v>运动疗法（全身肌力训练）</v>
          </cell>
        </row>
        <row r="8779">
          <cell r="J8779" t="str">
            <v>50分钟/次</v>
          </cell>
          <cell r="K8779">
            <v>55</v>
          </cell>
          <cell r="L8779">
            <v>55</v>
          </cell>
          <cell r="M8779">
            <v>47</v>
          </cell>
          <cell r="N8779" t="str">
            <v>全身肌力训练</v>
          </cell>
          <cell r="O8779" t="str">
            <v>医保</v>
          </cell>
        </row>
        <row r="8779">
          <cell r="Q8779" t="str">
            <v>限器质性病变导致的肌力、关节活动度和平衡功能障碍的患者，1个疾病过程支付不超过3个月；（详见闽卫农社〔2011〕26号）</v>
          </cell>
        </row>
        <row r="8780">
          <cell r="A8780" t="str">
            <v>034020002003</v>
          </cell>
          <cell r="B8780" t="str">
            <v>34020002003</v>
          </cell>
          <cell r="C8780" t="str">
            <v>治疗费</v>
          </cell>
          <cell r="D8780" t="str">
            <v>09</v>
          </cell>
          <cell r="E8780" t="str">
            <v>康复费</v>
          </cell>
          <cell r="F8780" t="str">
            <v>11</v>
          </cell>
          <cell r="G8780" t="str">
            <v>运动疗法（各关节活动度训练）</v>
          </cell>
        </row>
        <row r="8780">
          <cell r="J8780" t="str">
            <v>50分钟/次</v>
          </cell>
          <cell r="K8780">
            <v>55</v>
          </cell>
          <cell r="L8780">
            <v>55</v>
          </cell>
          <cell r="M8780">
            <v>47</v>
          </cell>
          <cell r="N8780" t="str">
            <v>各关节活动度训练</v>
          </cell>
          <cell r="O8780" t="str">
            <v>医保</v>
          </cell>
        </row>
        <row r="8780">
          <cell r="Q8780" t="str">
            <v>限器质性病变导致的肌力、关节活动度和平衡功能障碍的患者，1个疾病过程支付不超过3个月；（详见闽卫农社〔2011〕26号）</v>
          </cell>
        </row>
        <row r="8781">
          <cell r="A8781" t="str">
            <v>034020002004</v>
          </cell>
          <cell r="B8781" t="str">
            <v>34020002004</v>
          </cell>
          <cell r="C8781" t="str">
            <v>治疗费</v>
          </cell>
          <cell r="D8781" t="str">
            <v>09</v>
          </cell>
          <cell r="E8781" t="str">
            <v>康复费</v>
          </cell>
          <cell r="F8781" t="str">
            <v>11</v>
          </cell>
          <cell r="G8781" t="str">
            <v>运动疗法（徒手体操）</v>
          </cell>
        </row>
        <row r="8781">
          <cell r="J8781" t="str">
            <v>50分钟/次</v>
          </cell>
          <cell r="K8781">
            <v>55</v>
          </cell>
          <cell r="L8781">
            <v>55</v>
          </cell>
          <cell r="M8781">
            <v>47</v>
          </cell>
          <cell r="N8781" t="str">
            <v>徒手体操</v>
          </cell>
          <cell r="O8781" t="str">
            <v>医保</v>
          </cell>
        </row>
        <row r="8781">
          <cell r="Q8781" t="str">
            <v>限器质性病变导致的肌力、关节活动度和平衡功能障碍的患者，1个疾病过程支付不超过3个月；（详见闽卫农社〔2011〕26号）</v>
          </cell>
        </row>
        <row r="8782">
          <cell r="A8782" t="str">
            <v>034020002005</v>
          </cell>
          <cell r="B8782" t="str">
            <v>34020002005</v>
          </cell>
          <cell r="C8782" t="str">
            <v>治疗费</v>
          </cell>
          <cell r="D8782" t="str">
            <v>09</v>
          </cell>
          <cell r="E8782" t="str">
            <v>康复费</v>
          </cell>
          <cell r="F8782" t="str">
            <v>11</v>
          </cell>
          <cell r="G8782" t="str">
            <v>运动疗法（器械训练）</v>
          </cell>
        </row>
        <row r="8782">
          <cell r="J8782" t="str">
            <v>50分钟/次</v>
          </cell>
          <cell r="K8782">
            <v>55</v>
          </cell>
          <cell r="L8782">
            <v>55</v>
          </cell>
          <cell r="M8782">
            <v>47</v>
          </cell>
          <cell r="N8782" t="str">
            <v>器械训练</v>
          </cell>
          <cell r="O8782" t="str">
            <v>医保</v>
          </cell>
        </row>
        <row r="8782">
          <cell r="Q8782" t="str">
            <v>限器质性病变导致的肌力、关节活动度和平衡功能障碍的患者，1个疾病过程支付不超过3个月；（详见闽卫农社〔2011〕26号）</v>
          </cell>
        </row>
        <row r="8783">
          <cell r="A8783" t="str">
            <v>034020002006</v>
          </cell>
          <cell r="B8783" t="str">
            <v>34020002006</v>
          </cell>
          <cell r="C8783" t="str">
            <v>治疗费</v>
          </cell>
          <cell r="D8783" t="str">
            <v>09</v>
          </cell>
          <cell r="E8783" t="str">
            <v>康复费</v>
          </cell>
          <cell r="F8783" t="str">
            <v>11</v>
          </cell>
          <cell r="G8783" t="str">
            <v>运动疗法（步态平衡功能训练）</v>
          </cell>
        </row>
        <row r="8783">
          <cell r="J8783" t="str">
            <v>50分钟/次</v>
          </cell>
          <cell r="K8783">
            <v>55</v>
          </cell>
          <cell r="L8783">
            <v>55</v>
          </cell>
          <cell r="M8783">
            <v>47</v>
          </cell>
          <cell r="N8783" t="str">
            <v>步态平衡功能训练</v>
          </cell>
          <cell r="O8783" t="str">
            <v>医保</v>
          </cell>
        </row>
        <row r="8783">
          <cell r="Q8783" t="str">
            <v>限器质性病变导致的肌力、关节活动度和平衡功能障碍的患者，1个疾病过程支付不超过3个月；（详见闽卫农社〔2011〕26号）</v>
          </cell>
        </row>
        <row r="8784">
          <cell r="A8784" t="str">
            <v>034020002100</v>
          </cell>
          <cell r="B8784" t="str">
            <v>340200021</v>
          </cell>
          <cell r="C8784" t="str">
            <v>治疗费</v>
          </cell>
          <cell r="D8784" t="str">
            <v>09</v>
          </cell>
          <cell r="E8784" t="str">
            <v>康复费</v>
          </cell>
          <cell r="F8784" t="str">
            <v>11</v>
          </cell>
          <cell r="G8784" t="str">
            <v>减重支持系统训练</v>
          </cell>
        </row>
        <row r="8784">
          <cell r="J8784" t="str">
            <v>40分钟/次</v>
          </cell>
          <cell r="K8784">
            <v>27</v>
          </cell>
          <cell r="L8784">
            <v>27</v>
          </cell>
          <cell r="M8784">
            <v>23</v>
          </cell>
        </row>
        <row r="8784">
          <cell r="O8784" t="str">
            <v>医保</v>
          </cell>
        </row>
        <row r="8784">
          <cell r="Q8784" t="str">
            <v>限由神经、肌肉、骨骼疾患导致的独立行走障碍患者，支付不超过30天。</v>
          </cell>
        </row>
        <row r="8785">
          <cell r="A8785" t="str">
            <v>034020002200</v>
          </cell>
          <cell r="B8785" t="str">
            <v>340200022</v>
          </cell>
          <cell r="C8785" t="str">
            <v>治疗费</v>
          </cell>
          <cell r="D8785" t="str">
            <v>09</v>
          </cell>
          <cell r="E8785" t="str">
            <v>康复费</v>
          </cell>
          <cell r="F8785" t="str">
            <v>11</v>
          </cell>
          <cell r="G8785" t="str">
            <v>轮椅功能训练</v>
          </cell>
        </row>
        <row r="8785">
          <cell r="J8785" t="str">
            <v>45分钟/次</v>
          </cell>
          <cell r="K8785">
            <v>27</v>
          </cell>
          <cell r="L8785">
            <v>27</v>
          </cell>
          <cell r="M8785">
            <v>23</v>
          </cell>
        </row>
        <row r="8785">
          <cell r="O8785" t="str">
            <v>医保</v>
          </cell>
        </row>
        <row r="8785">
          <cell r="Q8785" t="str">
            <v>限需要长期使用轮椅且能够自行操作的患者，支付不超过30天。</v>
          </cell>
        </row>
        <row r="8786">
          <cell r="A8786" t="str">
            <v>034020002300</v>
          </cell>
          <cell r="B8786" t="str">
            <v>340200023</v>
          </cell>
          <cell r="C8786" t="str">
            <v>治疗费</v>
          </cell>
          <cell r="D8786" t="str">
            <v>09</v>
          </cell>
          <cell r="E8786" t="str">
            <v>康复费</v>
          </cell>
          <cell r="F8786" t="str">
            <v>11</v>
          </cell>
          <cell r="G8786" t="str">
            <v>电动起立床训练</v>
          </cell>
        </row>
        <row r="8786">
          <cell r="J8786" t="str">
            <v>45分钟/次</v>
          </cell>
          <cell r="K8786">
            <v>18</v>
          </cell>
          <cell r="L8786">
            <v>18</v>
          </cell>
          <cell r="M8786">
            <v>15.3</v>
          </cell>
        </row>
        <row r="8786">
          <cell r="O8786" t="str">
            <v>医保</v>
          </cell>
        </row>
        <row r="8786">
          <cell r="Q8786" t="str">
            <v>限住院期间，以减少卧床并发症为治疗目的或者以直立行动为康复目标，支付不超过30天。</v>
          </cell>
        </row>
        <row r="8787">
          <cell r="A8787" t="str">
            <v>034020002400</v>
          </cell>
          <cell r="B8787" t="str">
            <v>340200024</v>
          </cell>
          <cell r="C8787" t="str">
            <v>治疗费</v>
          </cell>
          <cell r="D8787" t="str">
            <v>09</v>
          </cell>
          <cell r="E8787" t="str">
            <v>康复费</v>
          </cell>
          <cell r="F8787" t="str">
            <v>11</v>
          </cell>
          <cell r="G8787" t="str">
            <v>平衡功能训练</v>
          </cell>
        </row>
        <row r="8787">
          <cell r="J8787" t="str">
            <v>次</v>
          </cell>
          <cell r="K8787">
            <v>18</v>
          </cell>
          <cell r="L8787">
            <v>18</v>
          </cell>
          <cell r="M8787">
            <v>15.3</v>
          </cell>
        </row>
        <row r="8787">
          <cell r="O8787" t="str">
            <v>医保</v>
          </cell>
        </row>
        <row r="8787">
          <cell r="Q8787" t="str">
            <v>限有明确的平衡功能障碍，一个疾病过程支付不超过90天。</v>
          </cell>
        </row>
        <row r="8788">
          <cell r="A8788" t="str">
            <v>034020002500</v>
          </cell>
          <cell r="B8788" t="str">
            <v>340200025</v>
          </cell>
          <cell r="C8788" t="str">
            <v>治疗费</v>
          </cell>
          <cell r="D8788" t="str">
            <v>09</v>
          </cell>
          <cell r="E8788" t="str">
            <v>康复费</v>
          </cell>
          <cell r="F8788" t="str">
            <v>11</v>
          </cell>
          <cell r="G8788" t="str">
            <v>手功能训练</v>
          </cell>
        </row>
        <row r="8788">
          <cell r="I8788" t="str">
            <v>支具</v>
          </cell>
          <cell r="J8788" t="str">
            <v>次</v>
          </cell>
          <cell r="K8788">
            <v>18</v>
          </cell>
          <cell r="L8788">
            <v>18</v>
          </cell>
          <cell r="M8788">
            <v>15.3</v>
          </cell>
        </row>
        <row r="8788">
          <cell r="O8788" t="str">
            <v>医保</v>
          </cell>
        </row>
        <row r="8788">
          <cell r="Q8788" t="str">
            <v>限有明确的手功能障碍，一个疾病过程支付不超过90天。</v>
          </cell>
        </row>
        <row r="8789">
          <cell r="A8789" t="str">
            <v>034020002600</v>
          </cell>
          <cell r="B8789" t="str">
            <v>340200026</v>
          </cell>
          <cell r="C8789" t="str">
            <v>治疗费</v>
          </cell>
          <cell r="D8789" t="str">
            <v>09</v>
          </cell>
          <cell r="E8789" t="str">
            <v>康复费</v>
          </cell>
          <cell r="F8789" t="str">
            <v>11</v>
          </cell>
          <cell r="G8789" t="str">
            <v>关节松动训练</v>
          </cell>
          <cell r="H8789" t="str">
            <v>包括小关节（指关节）、大关节</v>
          </cell>
        </row>
        <row r="8789">
          <cell r="J8789" t="str">
            <v>次</v>
          </cell>
          <cell r="K8789">
            <v>32</v>
          </cell>
          <cell r="L8789">
            <v>32</v>
          </cell>
          <cell r="M8789">
            <v>27</v>
          </cell>
        </row>
        <row r="8789">
          <cell r="O8789" t="str">
            <v>医保</v>
          </cell>
        </row>
        <row r="8789">
          <cell r="Q8789" t="str">
            <v>限有明确的关节活动障碍，一个疾病过程支付不超过90天。</v>
          </cell>
        </row>
        <row r="8790">
          <cell r="A8790" t="str">
            <v>034020002601</v>
          </cell>
          <cell r="B8790" t="str">
            <v>34020002601</v>
          </cell>
          <cell r="C8790" t="str">
            <v>治疗费</v>
          </cell>
          <cell r="D8790" t="str">
            <v>09</v>
          </cell>
          <cell r="E8790" t="str">
            <v>康复费</v>
          </cell>
          <cell r="F8790" t="str">
            <v>11</v>
          </cell>
          <cell r="G8790" t="str">
            <v>关节松动训练（小关节-指关节）</v>
          </cell>
        </row>
        <row r="8790">
          <cell r="J8790" t="str">
            <v>次</v>
          </cell>
          <cell r="K8790">
            <v>32</v>
          </cell>
          <cell r="L8790">
            <v>32</v>
          </cell>
          <cell r="M8790">
            <v>27</v>
          </cell>
          <cell r="N8790" t="str">
            <v>小关节（指关节）</v>
          </cell>
          <cell r="O8790" t="str">
            <v>医保</v>
          </cell>
        </row>
        <row r="8790">
          <cell r="Q8790" t="str">
            <v>限有明确的关节活动障碍，一个疾病过程支付不超过90天。</v>
          </cell>
        </row>
        <row r="8791">
          <cell r="A8791" t="str">
            <v>034020002602</v>
          </cell>
          <cell r="B8791" t="str">
            <v>34020002602</v>
          </cell>
          <cell r="C8791" t="str">
            <v>治疗费</v>
          </cell>
          <cell r="D8791" t="str">
            <v>09</v>
          </cell>
          <cell r="E8791" t="str">
            <v>康复费</v>
          </cell>
          <cell r="F8791" t="str">
            <v>11</v>
          </cell>
          <cell r="G8791" t="str">
            <v>关节松动训练（大关节）</v>
          </cell>
        </row>
        <row r="8791">
          <cell r="J8791" t="str">
            <v>次</v>
          </cell>
          <cell r="K8791">
            <v>32</v>
          </cell>
          <cell r="L8791">
            <v>32</v>
          </cell>
          <cell r="M8791">
            <v>27</v>
          </cell>
          <cell r="N8791" t="str">
            <v>大关节</v>
          </cell>
          <cell r="O8791" t="str">
            <v>医保</v>
          </cell>
        </row>
        <row r="8791">
          <cell r="Q8791" t="str">
            <v>限有明确的关节活动障碍，一个疾病过程支付不超过90天。</v>
          </cell>
        </row>
        <row r="8792">
          <cell r="A8792" t="str">
            <v>034020002700</v>
          </cell>
          <cell r="B8792" t="str">
            <v>340200027</v>
          </cell>
          <cell r="C8792" t="str">
            <v>治疗费</v>
          </cell>
          <cell r="D8792" t="str">
            <v>09</v>
          </cell>
          <cell r="E8792" t="str">
            <v>康复费</v>
          </cell>
          <cell r="F8792" t="str">
            <v>11</v>
          </cell>
          <cell r="G8792" t="str">
            <v>有氧训练</v>
          </cell>
        </row>
        <row r="8792">
          <cell r="I8792" t="str">
            <v>氧气</v>
          </cell>
          <cell r="J8792" t="str">
            <v>次</v>
          </cell>
          <cell r="K8792">
            <v>27</v>
          </cell>
          <cell r="L8792">
            <v>27</v>
          </cell>
          <cell r="M8792">
            <v>23</v>
          </cell>
        </row>
        <row r="8792">
          <cell r="O8792" t="str">
            <v>医保</v>
          </cell>
        </row>
        <row r="8792">
          <cell r="Q8792" t="str">
            <v>限由于疾病或损伤导致的全身运动耐力下降患者，一个疾病过程支付不超过90天。</v>
          </cell>
        </row>
        <row r="8793">
          <cell r="A8793" t="str">
            <v>034020002800</v>
          </cell>
          <cell r="B8793" t="str">
            <v>340200028</v>
          </cell>
          <cell r="C8793" t="str">
            <v>治疗费</v>
          </cell>
          <cell r="D8793" t="str">
            <v>09</v>
          </cell>
          <cell r="E8793" t="str">
            <v>康复费</v>
          </cell>
          <cell r="F8793" t="str">
            <v>11</v>
          </cell>
          <cell r="G8793" t="str">
            <v>文体训练</v>
          </cell>
        </row>
        <row r="8793">
          <cell r="J8793" t="str">
            <v>45分钟/次</v>
          </cell>
          <cell r="K8793">
            <v>18</v>
          </cell>
          <cell r="L8793">
            <v>18</v>
          </cell>
          <cell r="M8793">
            <v>15.3</v>
          </cell>
        </row>
        <row r="8794">
          <cell r="A8794" t="str">
            <v>034020002900</v>
          </cell>
          <cell r="B8794" t="str">
            <v>340200029</v>
          </cell>
          <cell r="C8794" t="str">
            <v>治疗费</v>
          </cell>
          <cell r="D8794" t="str">
            <v>09</v>
          </cell>
          <cell r="E8794" t="str">
            <v>康复费</v>
          </cell>
          <cell r="F8794" t="str">
            <v>11</v>
          </cell>
          <cell r="G8794" t="str">
            <v>引导式教育训练</v>
          </cell>
        </row>
        <row r="8794">
          <cell r="J8794" t="str">
            <v>次</v>
          </cell>
          <cell r="K8794">
            <v>40</v>
          </cell>
          <cell r="L8794">
            <v>40</v>
          </cell>
          <cell r="M8794">
            <v>34</v>
          </cell>
        </row>
        <row r="8794">
          <cell r="O8794" t="str">
            <v>医保</v>
          </cell>
        </row>
        <row r="8794">
          <cell r="Q8794" t="str">
            <v>限残疾人使用</v>
          </cell>
        </row>
        <row r="8795">
          <cell r="A8795" t="str">
            <v>034020003000</v>
          </cell>
          <cell r="B8795" t="str">
            <v>340200030</v>
          </cell>
          <cell r="C8795" t="str">
            <v>治疗费</v>
          </cell>
          <cell r="D8795" t="str">
            <v>09</v>
          </cell>
          <cell r="E8795" t="str">
            <v>康复费</v>
          </cell>
          <cell r="F8795" t="str">
            <v>11</v>
          </cell>
          <cell r="G8795" t="str">
            <v>等速肌力训练</v>
          </cell>
        </row>
        <row r="8795">
          <cell r="J8795" t="str">
            <v>次</v>
          </cell>
          <cell r="K8795">
            <v>27</v>
          </cell>
          <cell r="L8795">
            <v>27</v>
          </cell>
          <cell r="M8795">
            <v>23</v>
          </cell>
        </row>
        <row r="8795">
          <cell r="O8795" t="str">
            <v>医保</v>
          </cell>
        </row>
        <row r="8795">
          <cell r="Q8795" t="str">
            <v>限残疾人使用</v>
          </cell>
        </row>
        <row r="8796">
          <cell r="A8796" t="str">
            <v>034020003100</v>
          </cell>
          <cell r="B8796" t="str">
            <v>340200031</v>
          </cell>
          <cell r="C8796" t="str">
            <v>治疗费</v>
          </cell>
          <cell r="D8796" t="str">
            <v>09</v>
          </cell>
          <cell r="E8796" t="str">
            <v>康复费</v>
          </cell>
          <cell r="F8796" t="str">
            <v>11</v>
          </cell>
          <cell r="G8796" t="str">
            <v>作业疗法</v>
          </cell>
          <cell r="H8796" t="str">
            <v>含日常生活动作训练</v>
          </cell>
          <cell r="I8796" t="str">
            <v>自助具</v>
          </cell>
          <cell r="J8796" t="str">
            <v>45分钟/次</v>
          </cell>
          <cell r="K8796">
            <v>32</v>
          </cell>
          <cell r="L8796">
            <v>32</v>
          </cell>
          <cell r="M8796">
            <v>27</v>
          </cell>
        </row>
        <row r="8796">
          <cell r="O8796" t="str">
            <v>医保</v>
          </cell>
        </row>
        <row r="8796">
          <cell r="Q8796" t="str">
            <v>限支付以下两种情形：①存在日常生活活动能力障碍（ADL）的患者，重度患者支付不超过90天，中度患者支付不超过60天，轻度患者支付不超过30天，每14天训练经功能量表评定后取得明确功能进步才可继续支付。②精神障碍康复期患者,在精神卫生机构或康复医疗机构，由具有资格的精神卫生专业人员或在其指导下的社工操作，每年支付不超过90天，每天支付不超过一次。</v>
          </cell>
        </row>
        <row r="8797">
          <cell r="A8797" t="str">
            <v>034020003200</v>
          </cell>
          <cell r="B8797" t="str">
            <v>340200032</v>
          </cell>
          <cell r="C8797" t="str">
            <v>治疗费</v>
          </cell>
          <cell r="D8797" t="str">
            <v>09</v>
          </cell>
          <cell r="E8797" t="str">
            <v>康复费</v>
          </cell>
          <cell r="F8797" t="str">
            <v>11</v>
          </cell>
          <cell r="G8797" t="str">
            <v>职业功能训练</v>
          </cell>
        </row>
        <row r="8797">
          <cell r="J8797" t="str">
            <v>45分钟/次</v>
          </cell>
          <cell r="K8797">
            <v>27</v>
          </cell>
          <cell r="L8797">
            <v>27</v>
          </cell>
          <cell r="M8797">
            <v>23</v>
          </cell>
        </row>
        <row r="8797">
          <cell r="O8797" t="str">
            <v>医保</v>
          </cell>
        </row>
        <row r="8797">
          <cell r="Q8797" t="str">
            <v>限法定就业年龄段且有就业意愿，经过PARQ医学筛查适合进行职业功能训练的患者，支付不超过90天。</v>
          </cell>
        </row>
        <row r="8798">
          <cell r="A8798" t="str">
            <v>034020003300</v>
          </cell>
          <cell r="B8798" t="str">
            <v>340200033</v>
          </cell>
          <cell r="C8798" t="str">
            <v>治疗费</v>
          </cell>
          <cell r="D8798" t="str">
            <v>09</v>
          </cell>
          <cell r="E8798" t="str">
            <v>康复费</v>
          </cell>
          <cell r="F8798" t="str">
            <v>11</v>
          </cell>
          <cell r="G8798" t="str">
            <v>口吃训练</v>
          </cell>
        </row>
        <row r="8798">
          <cell r="J8798" t="str">
            <v>30分钟/次</v>
          </cell>
          <cell r="K8798">
            <v>27</v>
          </cell>
          <cell r="L8798">
            <v>27</v>
          </cell>
          <cell r="M8798">
            <v>23</v>
          </cell>
        </row>
        <row r="8799">
          <cell r="A8799" t="str">
            <v>034020003400</v>
          </cell>
          <cell r="B8799" t="str">
            <v>340200034</v>
          </cell>
          <cell r="C8799" t="str">
            <v>治疗费</v>
          </cell>
          <cell r="D8799" t="str">
            <v>09</v>
          </cell>
          <cell r="E8799" t="str">
            <v>康复费</v>
          </cell>
          <cell r="F8799" t="str">
            <v>11</v>
          </cell>
          <cell r="G8799" t="str">
            <v>言语训练</v>
          </cell>
        </row>
        <row r="8799">
          <cell r="J8799" t="str">
            <v>30分钟/次</v>
          </cell>
          <cell r="K8799">
            <v>32</v>
          </cell>
          <cell r="L8799">
            <v>32</v>
          </cell>
          <cell r="M8799">
            <v>27</v>
          </cell>
        </row>
        <row r="8799">
          <cell r="O8799" t="str">
            <v>医保</v>
          </cell>
        </row>
        <row r="8799">
          <cell r="Q8799" t="str">
            <v>限器质性病变导致的中、重度语言障碍。1个疾病过程支付不超过3个月；每日支付不超过1次.</v>
          </cell>
        </row>
        <row r="8800">
          <cell r="A8800" t="str">
            <v>034020003500</v>
          </cell>
          <cell r="B8800" t="str">
            <v>340200035</v>
          </cell>
          <cell r="C8800" t="str">
            <v>治疗费</v>
          </cell>
          <cell r="D8800" t="str">
            <v>09</v>
          </cell>
          <cell r="E8800" t="str">
            <v>康复费</v>
          </cell>
          <cell r="F8800" t="str">
            <v>11</v>
          </cell>
          <cell r="G8800" t="str">
            <v>儿童听力障碍语言训练</v>
          </cell>
        </row>
        <row r="8800">
          <cell r="J8800" t="str">
            <v>30分钟/次</v>
          </cell>
          <cell r="K8800">
            <v>27</v>
          </cell>
          <cell r="L8800">
            <v>27</v>
          </cell>
          <cell r="M8800">
            <v>23</v>
          </cell>
        </row>
        <row r="8800">
          <cell r="O8800" t="str">
            <v>医保</v>
          </cell>
        </row>
        <row r="8800">
          <cell r="Q8800" t="str">
            <v>限＜6岁听力障碍儿童，取得听觉口语师资格的人员开展，以个别化训练为主要方式，每周≤一次，支付≤一年。</v>
          </cell>
        </row>
        <row r="8801">
          <cell r="A8801" t="str">
            <v>034020003600</v>
          </cell>
          <cell r="B8801" t="str">
            <v>340200036</v>
          </cell>
          <cell r="C8801" t="str">
            <v>治疗费</v>
          </cell>
          <cell r="D8801" t="str">
            <v>09</v>
          </cell>
          <cell r="E8801" t="str">
            <v>康复费</v>
          </cell>
          <cell r="F8801" t="str">
            <v>11</v>
          </cell>
          <cell r="G8801" t="str">
            <v>构音障碍训练</v>
          </cell>
        </row>
        <row r="8801">
          <cell r="J8801" t="str">
            <v>次</v>
          </cell>
          <cell r="K8801">
            <v>27</v>
          </cell>
          <cell r="L8801">
            <v>27</v>
          </cell>
          <cell r="M8801">
            <v>23</v>
          </cell>
        </row>
        <row r="8801">
          <cell r="O8801" t="str">
            <v>医保</v>
          </cell>
        </row>
        <row r="8801">
          <cell r="Q8801" t="str">
            <v>限残疾人使用</v>
          </cell>
        </row>
        <row r="8802">
          <cell r="A8802" t="str">
            <v>034020003700</v>
          </cell>
          <cell r="B8802" t="str">
            <v>340200037</v>
          </cell>
          <cell r="C8802" t="str">
            <v>治疗费</v>
          </cell>
          <cell r="D8802" t="str">
            <v>09</v>
          </cell>
          <cell r="E8802" t="str">
            <v>康复费</v>
          </cell>
          <cell r="F8802" t="str">
            <v>11</v>
          </cell>
          <cell r="G8802" t="str">
            <v>吞咽功能障碍训练</v>
          </cell>
        </row>
        <row r="8802">
          <cell r="J8802" t="str">
            <v>次</v>
          </cell>
          <cell r="K8802">
            <v>32</v>
          </cell>
          <cell r="L8802">
            <v>32</v>
          </cell>
          <cell r="M8802">
            <v>27</v>
          </cell>
        </row>
        <row r="8802">
          <cell r="O8802" t="str">
            <v>医保</v>
          </cell>
        </row>
        <row r="8802">
          <cell r="Q8802" t="str">
            <v>限中、重度功能障碍；限三级医院康复科或康复专科医院使用。1个疾病过程支付不超过3个月。</v>
          </cell>
        </row>
        <row r="8803">
          <cell r="A8803" t="str">
            <v>034020003800</v>
          </cell>
          <cell r="B8803" t="str">
            <v>340200038</v>
          </cell>
          <cell r="C8803" t="str">
            <v>治疗费</v>
          </cell>
          <cell r="D8803" t="str">
            <v>09</v>
          </cell>
          <cell r="E8803" t="str">
            <v>康复费</v>
          </cell>
          <cell r="F8803" t="str">
            <v>11</v>
          </cell>
          <cell r="G8803" t="str">
            <v>认知知觉功能障碍训练</v>
          </cell>
        </row>
        <row r="8803">
          <cell r="J8803" t="str">
            <v>次</v>
          </cell>
          <cell r="K8803">
            <v>32</v>
          </cell>
          <cell r="L8803">
            <v>32</v>
          </cell>
          <cell r="M8803">
            <v>27</v>
          </cell>
        </row>
        <row r="8803">
          <cell r="O8803" t="str">
            <v>医保</v>
          </cell>
        </row>
        <row r="8803">
          <cell r="Q8803" t="str">
            <v>限器质性病变导致的认知知觉功能障碍。1个疾病过程支付不超过3个月。</v>
          </cell>
        </row>
        <row r="8804">
          <cell r="A8804" t="str">
            <v>034020003900</v>
          </cell>
          <cell r="B8804" t="str">
            <v>340200039</v>
          </cell>
          <cell r="C8804" t="str">
            <v>治疗费</v>
          </cell>
          <cell r="D8804" t="str">
            <v>09</v>
          </cell>
          <cell r="E8804" t="str">
            <v>康复费</v>
          </cell>
          <cell r="F8804" t="str">
            <v>11</v>
          </cell>
          <cell r="G8804" t="str">
            <v>社区康复测查</v>
          </cell>
          <cell r="H8804" t="str">
            <v>含咨询</v>
          </cell>
        </row>
        <row r="8804">
          <cell r="J8804" t="str">
            <v>次</v>
          </cell>
          <cell r="K8804">
            <v>18</v>
          </cell>
          <cell r="L8804">
            <v>18</v>
          </cell>
          <cell r="M8804">
            <v>15.3</v>
          </cell>
        </row>
        <row r="8804">
          <cell r="O8804" t="str">
            <v>医保</v>
          </cell>
        </row>
        <row r="8804">
          <cell r="Q8804" t="str">
            <v>限有明确的功能障碍；评定专业人员≥3名，≥两个评估项目；一次住院医保支付≤三次；两次评定间隔≥14天</v>
          </cell>
        </row>
        <row r="8805">
          <cell r="A8805" t="str">
            <v>034020004000</v>
          </cell>
          <cell r="B8805" t="str">
            <v>340200040</v>
          </cell>
          <cell r="C8805" t="str">
            <v>治疗费</v>
          </cell>
          <cell r="D8805" t="str">
            <v>09</v>
          </cell>
          <cell r="E8805" t="str">
            <v>康复费</v>
          </cell>
          <cell r="F8805" t="str">
            <v>11</v>
          </cell>
          <cell r="G8805" t="str">
            <v>偏瘫肢体综合训练</v>
          </cell>
        </row>
        <row r="8805">
          <cell r="J8805" t="str">
            <v>40分钟/次</v>
          </cell>
          <cell r="K8805">
            <v>45</v>
          </cell>
          <cell r="L8805">
            <v>45</v>
          </cell>
          <cell r="M8805">
            <v>38</v>
          </cell>
        </row>
        <row r="8805">
          <cell r="O8805" t="str">
            <v>医保</v>
          </cell>
        </row>
        <row r="8805">
          <cell r="Q8805" t="str">
            <v>1个疾病过程支付不超过3个月。与运动疗法同时使用时只支付其中1项。</v>
          </cell>
        </row>
        <row r="8806">
          <cell r="A8806" t="str">
            <v>034020004100</v>
          </cell>
          <cell r="B8806" t="str">
            <v>340200041</v>
          </cell>
          <cell r="C8806" t="str">
            <v>治疗费</v>
          </cell>
          <cell r="D8806" t="str">
            <v>09</v>
          </cell>
          <cell r="E8806" t="str">
            <v>康复费</v>
          </cell>
          <cell r="F8806" t="str">
            <v>11</v>
          </cell>
          <cell r="G8806" t="str">
            <v>脑瘫肢体综合训练</v>
          </cell>
        </row>
        <row r="8806">
          <cell r="J8806" t="str">
            <v>40分钟/次</v>
          </cell>
          <cell r="K8806">
            <v>45</v>
          </cell>
          <cell r="L8806">
            <v>45</v>
          </cell>
          <cell r="M8806">
            <v>38</v>
          </cell>
        </row>
        <row r="8806">
          <cell r="O8806" t="str">
            <v>医保</v>
          </cell>
        </row>
        <row r="8806">
          <cell r="Q8806" t="str">
            <v>限儿童。3岁以前，每年支付不超过6个月；3岁以后，每年支付不超过3个月。支付总年限不超过5年。与运动疗法（详见闽卫农社〔2011〕26号）</v>
          </cell>
        </row>
        <row r="8807">
          <cell r="A8807" t="str">
            <v>034020004200</v>
          </cell>
          <cell r="B8807" t="str">
            <v>340200042</v>
          </cell>
          <cell r="C8807" t="str">
            <v>治疗费</v>
          </cell>
          <cell r="D8807" t="str">
            <v>09</v>
          </cell>
          <cell r="E8807" t="str">
            <v>康复费</v>
          </cell>
          <cell r="F8807" t="str">
            <v>11</v>
          </cell>
          <cell r="G8807" t="str">
            <v>截瘫肢体综合训练</v>
          </cell>
        </row>
        <row r="8807">
          <cell r="J8807" t="str">
            <v>40分钟/次</v>
          </cell>
          <cell r="K8807">
            <v>45</v>
          </cell>
          <cell r="L8807">
            <v>45</v>
          </cell>
          <cell r="M8807">
            <v>38</v>
          </cell>
        </row>
        <row r="8807">
          <cell r="O8807" t="str">
            <v>医保</v>
          </cell>
        </row>
        <row r="8807">
          <cell r="Q8807" t="str">
            <v>上肢训练支付≤30天，下肢训练支付≤20天，髋关节或肩关节离断、高位大腿截肢训练支付≤90天。</v>
          </cell>
        </row>
        <row r="8808">
          <cell r="A8808" t="str">
            <v>634020004300</v>
          </cell>
          <cell r="B8808" t="str">
            <v>340200043</v>
          </cell>
          <cell r="C8808" t="str">
            <v>检查费</v>
          </cell>
          <cell r="D8808" t="str">
            <v>05</v>
          </cell>
          <cell r="E8808" t="str">
            <v>临床诊断项目费</v>
          </cell>
          <cell r="F8808" t="str">
            <v>08</v>
          </cell>
          <cell r="G8808" t="str">
            <v>位置平衡试验</v>
          </cell>
          <cell r="H8808"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8808">
          <cell r="J8808" t="str">
            <v>次</v>
          </cell>
          <cell r="K8808">
            <v>90</v>
          </cell>
          <cell r="L8808">
            <v>90</v>
          </cell>
          <cell r="M8808">
            <v>77</v>
          </cell>
        </row>
        <row r="8808">
          <cell r="O8808" t="str">
            <v>医保</v>
          </cell>
        </row>
        <row r="8809">
          <cell r="A8809" t="str">
            <v>634020004400</v>
          </cell>
          <cell r="B8809" t="str">
            <v>340200044</v>
          </cell>
          <cell r="C8809" t="str">
            <v>检查费</v>
          </cell>
          <cell r="D8809" t="str">
            <v>05</v>
          </cell>
          <cell r="E8809" t="str">
            <v>临床诊断项目费</v>
          </cell>
          <cell r="F8809" t="str">
            <v>08</v>
          </cell>
          <cell r="G8809" t="str">
            <v>主观重力垂直线检查</v>
          </cell>
          <cell r="H8809" t="str">
            <v>为受试者戴上眼罩，使其视线局限在投影区的一定范围内，受试者操纵摇杆使测试线处于特定位置，技术人员通过计算机成像结果分析受试者的平衡功能。</v>
          </cell>
        </row>
        <row r="8809">
          <cell r="J8809" t="str">
            <v>次</v>
          </cell>
          <cell r="K8809">
            <v>72</v>
          </cell>
          <cell r="L8809">
            <v>72</v>
          </cell>
          <cell r="M8809">
            <v>61</v>
          </cell>
        </row>
        <row r="8809">
          <cell r="O8809" t="str">
            <v>医保</v>
          </cell>
        </row>
        <row r="8810">
          <cell r="A8810" t="str">
            <v>634020004500</v>
          </cell>
          <cell r="B8810" t="str">
            <v>340200045</v>
          </cell>
          <cell r="C8810" t="str">
            <v>治疗费</v>
          </cell>
          <cell r="D8810" t="str">
            <v>09</v>
          </cell>
          <cell r="E8810" t="str">
            <v>康复费</v>
          </cell>
          <cell r="F8810" t="str">
            <v>11</v>
          </cell>
          <cell r="G8810" t="str">
            <v>四肢联动康复训练</v>
          </cell>
          <cell r="H8810" t="str">
            <v>根据患者情况，采用可调功率的四肢联动器对患者进行康复训练。训练中对心率进行监测。</v>
          </cell>
        </row>
        <row r="8810">
          <cell r="J8810" t="str">
            <v>次</v>
          </cell>
          <cell r="K8810">
            <v>22.5</v>
          </cell>
          <cell r="L8810">
            <v>23</v>
          </cell>
          <cell r="M8810">
            <v>19.6</v>
          </cell>
        </row>
        <row r="8811">
          <cell r="A8811" t="str">
            <v>634020004600</v>
          </cell>
          <cell r="B8811" t="str">
            <v>340200046</v>
          </cell>
          <cell r="C8811" t="str">
            <v>治疗费</v>
          </cell>
          <cell r="D8811" t="str">
            <v>09</v>
          </cell>
          <cell r="E8811" t="str">
            <v>康复费</v>
          </cell>
          <cell r="F8811" t="str">
            <v>11</v>
          </cell>
          <cell r="G8811" t="str">
            <v>6分钟步行测试</v>
          </cell>
          <cell r="H8811" t="str">
            <v>采用标准化方法，对患者进行时间限定的步行距离、步行速度以及不适症状的检查。评价心肺疾病患者对治疗的反应情况；评价患者整体的功能状况（监测和记录患者在这6分钟步行范围内心率、血压、血氧、步行距离、费力指数等）。广泛适用于肺动脉高压、心力衰竭、COPD、间质性肺疾病、肺移植、肺减容术、肺切除术等病种评估。</v>
          </cell>
        </row>
        <row r="8811">
          <cell r="J8811" t="str">
            <v>次</v>
          </cell>
          <cell r="K8811">
            <v>36</v>
          </cell>
          <cell r="L8811">
            <v>36</v>
          </cell>
          <cell r="M8811">
            <v>31</v>
          </cell>
        </row>
        <row r="8812">
          <cell r="A8812" t="str">
            <v>634020004700</v>
          </cell>
          <cell r="B8812" t="str">
            <v>340200047</v>
          </cell>
          <cell r="C8812" t="str">
            <v>治疗费</v>
          </cell>
          <cell r="D8812" t="str">
            <v>09</v>
          </cell>
          <cell r="E8812" t="str">
            <v>康复费</v>
          </cell>
          <cell r="F8812" t="str">
            <v>11</v>
          </cell>
          <cell r="G8812" t="str">
            <v>转移动作训练</v>
          </cell>
          <cell r="H8812" t="str">
            <v>利用各种转移动作训练设备，为患者进行被动的、辅助主动的、主动的床上翻身、起坐、站立、床与轮椅(座椅)之间的转移动作的训练，功能性活动训练及器械训练。</v>
          </cell>
        </row>
        <row r="8812">
          <cell r="J8812" t="str">
            <v>30分钟/次</v>
          </cell>
          <cell r="K8812">
            <v>36</v>
          </cell>
          <cell r="L8812">
            <v>36</v>
          </cell>
          <cell r="M8812">
            <v>31</v>
          </cell>
        </row>
        <row r="8813">
          <cell r="A8813" t="str">
            <v>634020004800</v>
          </cell>
          <cell r="B8813" t="str">
            <v>340200048</v>
          </cell>
          <cell r="C8813" t="str">
            <v>治疗费</v>
          </cell>
          <cell r="D8813" t="str">
            <v>09</v>
          </cell>
          <cell r="E8813" t="str">
            <v>康复费</v>
          </cell>
          <cell r="F8813" t="str">
            <v>11</v>
          </cell>
          <cell r="G8813" t="str">
            <v>跑台康复训练</v>
          </cell>
          <cell r="H8813" t="str">
            <v>根据患者具体情况，采用可调速度、可调坡度的医用康复训练跑台对患者进行康复训练。</v>
          </cell>
        </row>
        <row r="8813">
          <cell r="J8813" t="str">
            <v>30分钟/次</v>
          </cell>
          <cell r="K8813">
            <v>22.5</v>
          </cell>
          <cell r="L8813">
            <v>23</v>
          </cell>
          <cell r="M8813">
            <v>19.6</v>
          </cell>
        </row>
        <row r="8814">
          <cell r="A8814" t="str">
            <v>634020004900</v>
          </cell>
          <cell r="B8814" t="str">
            <v>340200049</v>
          </cell>
          <cell r="C8814" t="str">
            <v>治疗费</v>
          </cell>
          <cell r="D8814" t="str">
            <v>09</v>
          </cell>
          <cell r="E8814" t="str">
            <v>康复费</v>
          </cell>
          <cell r="F8814" t="str">
            <v>11</v>
          </cell>
          <cell r="G8814" t="str">
            <v>功率自行车康复训练</v>
          </cell>
          <cell r="H8814" t="str">
            <v>根据患者具体情况，采用可调速度、可调功率的医用康复功率车对患者进行康复训练。训练中对心率进行监测。</v>
          </cell>
        </row>
        <row r="8814">
          <cell r="J8814" t="str">
            <v>30分钟/次</v>
          </cell>
          <cell r="K8814">
            <v>22.5</v>
          </cell>
          <cell r="L8814">
            <v>23</v>
          </cell>
          <cell r="M8814">
            <v>19.6</v>
          </cell>
        </row>
        <row r="8815">
          <cell r="A8815" t="str">
            <v>634020005000</v>
          </cell>
          <cell r="B8815" t="str">
            <v>340200050</v>
          </cell>
          <cell r="C8815" t="str">
            <v>治疗费</v>
          </cell>
          <cell r="D8815" t="str">
            <v>09</v>
          </cell>
          <cell r="E8815" t="str">
            <v>康复费</v>
          </cell>
          <cell r="F8815" t="str">
            <v>11</v>
          </cell>
          <cell r="G8815" t="str">
            <v>吞咽障碍电刺激训练</v>
          </cell>
          <cell r="H8815" t="str">
            <v>利用电刺激治疗仪对患者的吞咽肌群进行低频电刺激。</v>
          </cell>
        </row>
        <row r="8815">
          <cell r="J8815" t="str">
            <v>30分钟/次</v>
          </cell>
          <cell r="K8815">
            <v>27</v>
          </cell>
          <cell r="L8815">
            <v>27</v>
          </cell>
          <cell r="M8815">
            <v>23</v>
          </cell>
        </row>
        <row r="8815">
          <cell r="O8815" t="str">
            <v>医保</v>
          </cell>
        </row>
        <row r="8816">
          <cell r="A8816" t="str">
            <v>634020005100</v>
          </cell>
          <cell r="B8816" t="str">
            <v>340200051</v>
          </cell>
          <cell r="C8816" t="str">
            <v>治疗费</v>
          </cell>
          <cell r="D8816" t="str">
            <v>09</v>
          </cell>
          <cell r="E8816" t="str">
            <v>康复费</v>
          </cell>
          <cell r="F8816" t="str">
            <v>11</v>
          </cell>
          <cell r="G8816" t="str">
            <v>轮椅跑台训练</v>
          </cell>
          <cell r="H8816" t="str">
            <v>根据患者具体情况，设置电子轮椅跑台变速时间、距离、阻力等数据，通过患者在轮椅跑台上用力摇动轮椅来完成所预定的目标。</v>
          </cell>
        </row>
        <row r="8816">
          <cell r="J8816" t="str">
            <v>30分钟/次</v>
          </cell>
          <cell r="K8816">
            <v>27</v>
          </cell>
          <cell r="L8816">
            <v>27</v>
          </cell>
          <cell r="M8816">
            <v>23</v>
          </cell>
        </row>
        <row r="8817">
          <cell r="A8817" t="str">
            <v>634020005200</v>
          </cell>
          <cell r="B8817" t="str">
            <v>340200052</v>
          </cell>
          <cell r="C8817" t="str">
            <v>治疗费</v>
          </cell>
          <cell r="D8817" t="str">
            <v>09</v>
          </cell>
          <cell r="E8817" t="str">
            <v>康复费</v>
          </cell>
          <cell r="F8817" t="str">
            <v>11</v>
          </cell>
          <cell r="G8817" t="str">
            <v>镜像疗法</v>
          </cell>
          <cell r="H8817" t="str">
            <v>利用平面镜成像原理，将健侧活动画面反射到患者，让患者观察并想象患者正在进行相同的运动，同时治疗师可在镜后做相同的动作，借由视错觉、视觉反馈以及双侧共同运动进行康复训练</v>
          </cell>
        </row>
        <row r="8817">
          <cell r="J8817" t="str">
            <v>次</v>
          </cell>
        </row>
        <row r="8817">
          <cell r="N8817" t="str">
            <v>自主定价。
限截肢后幻肢痛、复杂性局部疼痛综合征、脑卒中后康复等收费</v>
          </cell>
        </row>
        <row r="8818">
          <cell r="B8818" t="str">
            <v>4</v>
          </cell>
          <cell r="C8818" t="str">
            <v/>
          </cell>
          <cell r="D8818" t="str">
            <v/>
          </cell>
          <cell r="E8818" t="str">
            <v/>
          </cell>
          <cell r="F8818" t="str">
            <v/>
          </cell>
          <cell r="G8818" t="str">
            <v>中医类</v>
          </cell>
          <cell r="H8818" t="str">
            <v/>
          </cell>
          <cell r="I8818" t="str">
            <v/>
          </cell>
          <cell r="J8818" t="str">
            <v/>
          </cell>
        </row>
        <row r="8818">
          <cell r="N8818" t="str">
            <v>1.本类包括中医外治、中医骨伤、针刺、灸法、推拿疗法、中医肛肠、中医特殊疗法、中医综合类8个亚类。2.与西医相同的诊疗项目，需在相应的西医系统诊疗项目中查找，不在此重复列项。</v>
          </cell>
        </row>
        <row r="8819">
          <cell r="B8819" t="str">
            <v>41</v>
          </cell>
          <cell r="C8819" t="str">
            <v/>
          </cell>
          <cell r="D8819" t="str">
            <v/>
          </cell>
          <cell r="E8819" t="str">
            <v/>
          </cell>
          <cell r="F8819" t="str">
            <v/>
          </cell>
          <cell r="G8819" t="str">
            <v>（一）中医外治</v>
          </cell>
          <cell r="H8819" t="str">
            <v/>
          </cell>
          <cell r="I8819" t="str">
            <v>药物</v>
          </cell>
        </row>
        <row r="8820">
          <cell r="A8820" t="str">
            <v>041000000100</v>
          </cell>
          <cell r="B8820" t="str">
            <v>410000001</v>
          </cell>
          <cell r="C8820" t="str">
            <v>治疗费</v>
          </cell>
          <cell r="D8820" t="str">
            <v>09</v>
          </cell>
          <cell r="E8820" t="str">
            <v>中医治疗费</v>
          </cell>
          <cell r="F8820" t="str">
            <v>12</v>
          </cell>
          <cell r="G8820" t="str">
            <v>贴敷疗法</v>
          </cell>
          <cell r="H8820" t="str">
            <v>含药物调配</v>
          </cell>
          <cell r="I8820" t="str">
            <v>V治疗垫、穴位贴片、热敷袋、伤骨愈膜</v>
          </cell>
          <cell r="J8820" t="str">
            <v>每个创面</v>
          </cell>
          <cell r="K8820">
            <v>16</v>
          </cell>
          <cell r="L8820">
            <v>16</v>
          </cell>
          <cell r="M8820">
            <v>13.6</v>
          </cell>
        </row>
        <row r="8820">
          <cell r="O8820" t="str">
            <v>医保</v>
          </cell>
        </row>
        <row r="8821">
          <cell r="A8821" t="str">
            <v>041000000200</v>
          </cell>
          <cell r="B8821" t="str">
            <v>410000002</v>
          </cell>
          <cell r="C8821" t="str">
            <v>治疗费</v>
          </cell>
          <cell r="D8821" t="str">
            <v>09</v>
          </cell>
          <cell r="E8821" t="str">
            <v>中医治疗费</v>
          </cell>
          <cell r="F8821" t="str">
            <v>12</v>
          </cell>
          <cell r="G8821" t="str">
            <v>中药化腐清创术</v>
          </cell>
          <cell r="H8821" t="str">
            <v>含药物调配</v>
          </cell>
        </row>
        <row r="8821">
          <cell r="J8821" t="str">
            <v>每个创面</v>
          </cell>
          <cell r="K8821">
            <v>27</v>
          </cell>
          <cell r="L8821">
            <v>27</v>
          </cell>
          <cell r="M8821">
            <v>23</v>
          </cell>
        </row>
        <row r="8821">
          <cell r="O8821" t="str">
            <v>医保</v>
          </cell>
        </row>
        <row r="8822">
          <cell r="A8822" t="str">
            <v>041000000300</v>
          </cell>
          <cell r="B8822" t="str">
            <v>410000003</v>
          </cell>
          <cell r="C8822" t="str">
            <v>治疗费</v>
          </cell>
          <cell r="D8822" t="str">
            <v>09</v>
          </cell>
          <cell r="E8822" t="str">
            <v>中医治疗费</v>
          </cell>
          <cell r="F8822" t="str">
            <v>12</v>
          </cell>
          <cell r="G8822" t="str">
            <v>中药涂擦治疗</v>
          </cell>
          <cell r="H8822" t="str">
            <v>含药物调配</v>
          </cell>
        </row>
        <row r="8822">
          <cell r="J8822" t="str">
            <v>10%体表面积</v>
          </cell>
          <cell r="K8822">
            <v>15.3</v>
          </cell>
          <cell r="L8822">
            <v>15.3</v>
          </cell>
          <cell r="M8822">
            <v>13</v>
          </cell>
          <cell r="N8822" t="str">
            <v>大于全身体表面积10％加收6元</v>
          </cell>
          <cell r="O8822" t="str">
            <v>医保</v>
          </cell>
        </row>
        <row r="8823">
          <cell r="A8823" t="str">
            <v>041000000301</v>
          </cell>
          <cell r="B8823" t="str">
            <v>41000000301</v>
          </cell>
          <cell r="C8823" t="str">
            <v>治疗费</v>
          </cell>
          <cell r="D8823" t="str">
            <v>09</v>
          </cell>
          <cell r="E8823" t="str">
            <v>中医治疗费</v>
          </cell>
          <cell r="F8823" t="str">
            <v>12</v>
          </cell>
          <cell r="G8823" t="str">
            <v>中药涂擦治疗（大于全身体表面积10％加收 ）</v>
          </cell>
        </row>
        <row r="8823">
          <cell r="J8823" t="str">
            <v>10%体表面积</v>
          </cell>
          <cell r="K8823">
            <v>5.4</v>
          </cell>
          <cell r="L8823">
            <v>5.4</v>
          </cell>
          <cell r="M8823">
            <v>4.6</v>
          </cell>
          <cell r="N8823" t="str">
            <v>大于全身体表面积10％加收 </v>
          </cell>
          <cell r="O8823" t="str">
            <v>医保</v>
          </cell>
        </row>
        <row r="8824">
          <cell r="A8824" t="str">
            <v>041000000400</v>
          </cell>
          <cell r="B8824" t="str">
            <v>410000004</v>
          </cell>
          <cell r="C8824" t="str">
            <v>治疗费</v>
          </cell>
          <cell r="D8824" t="str">
            <v>09</v>
          </cell>
          <cell r="E8824" t="str">
            <v>中医治疗费</v>
          </cell>
          <cell r="F8824" t="str">
            <v>12</v>
          </cell>
          <cell r="G8824" t="str">
            <v>中药热奄包治疗</v>
          </cell>
          <cell r="H8824" t="str">
            <v>含药物调配</v>
          </cell>
        </row>
        <row r="8824">
          <cell r="J8824" t="str">
            <v>每个部位</v>
          </cell>
          <cell r="K8824">
            <v>15.3</v>
          </cell>
          <cell r="L8824">
            <v>15.3</v>
          </cell>
          <cell r="M8824">
            <v>13</v>
          </cell>
          <cell r="N8824" t="str">
            <v>以头部、颈部、胸部、腰部、臀部、腹部及四肢大关节为区分部位</v>
          </cell>
          <cell r="O8824" t="str">
            <v>医保</v>
          </cell>
        </row>
        <row r="8825">
          <cell r="A8825" t="str">
            <v>041000000500</v>
          </cell>
          <cell r="B8825" t="str">
            <v>410000005</v>
          </cell>
          <cell r="C8825" t="str">
            <v>治疗费</v>
          </cell>
          <cell r="D8825" t="str">
            <v>09</v>
          </cell>
          <cell r="E8825" t="str">
            <v>中医治疗费</v>
          </cell>
          <cell r="F8825" t="str">
            <v>12</v>
          </cell>
          <cell r="G8825" t="str">
            <v>中药封包治疗</v>
          </cell>
          <cell r="H8825" t="str">
            <v>含药物调配</v>
          </cell>
          <cell r="I8825" t="str">
            <v>药物</v>
          </cell>
          <cell r="J8825" t="str">
            <v>每个部位</v>
          </cell>
          <cell r="K8825">
            <v>17.1</v>
          </cell>
          <cell r="L8825">
            <v>17.1</v>
          </cell>
          <cell r="M8825">
            <v>14.5</v>
          </cell>
          <cell r="N8825" t="str">
            <v>以头部、颈部、胸部、腰部、臀部、腹部及四肢大关节为区分部位</v>
          </cell>
          <cell r="O8825" t="str">
            <v>医保</v>
          </cell>
        </row>
        <row r="8826">
          <cell r="A8826" t="str">
            <v>041000000600</v>
          </cell>
          <cell r="B8826" t="str">
            <v>410000006</v>
          </cell>
          <cell r="C8826" t="str">
            <v>治疗费</v>
          </cell>
          <cell r="D8826" t="str">
            <v>09</v>
          </cell>
          <cell r="E8826" t="str">
            <v>中医治疗费</v>
          </cell>
          <cell r="F8826" t="str">
            <v>12</v>
          </cell>
          <cell r="G8826" t="str">
            <v>中药熏洗治疗</v>
          </cell>
          <cell r="H8826" t="str">
            <v>含药物调配</v>
          </cell>
        </row>
        <row r="8826">
          <cell r="J8826" t="str">
            <v>局部</v>
          </cell>
          <cell r="K8826">
            <v>11</v>
          </cell>
          <cell r="L8826">
            <v>11</v>
          </cell>
          <cell r="M8826">
            <v>10</v>
          </cell>
          <cell r="N8826" t="str">
            <v>以头部、颈部、胸部、腰部、臀部、腹部及四肢大关节为区分部位；半身加收24元，全身加收48元</v>
          </cell>
          <cell r="O8826" t="str">
            <v>医保</v>
          </cell>
        </row>
        <row r="8827">
          <cell r="A8827" t="str">
            <v>041000000601</v>
          </cell>
          <cell r="B8827" t="str">
            <v>41000000601</v>
          </cell>
          <cell r="C8827" t="str">
            <v>治疗费</v>
          </cell>
          <cell r="D8827" t="str">
            <v>09</v>
          </cell>
          <cell r="E8827" t="str">
            <v>中医治疗费</v>
          </cell>
          <cell r="F8827" t="str">
            <v>12</v>
          </cell>
          <cell r="G8827" t="str">
            <v>中药熏洗治疗（半身）</v>
          </cell>
        </row>
        <row r="8827">
          <cell r="J8827" t="str">
            <v>半身</v>
          </cell>
          <cell r="K8827">
            <v>35</v>
          </cell>
          <cell r="L8827">
            <v>35</v>
          </cell>
          <cell r="M8827">
            <v>30</v>
          </cell>
        </row>
        <row r="8827">
          <cell r="O8827" t="str">
            <v>医保</v>
          </cell>
        </row>
        <row r="8828">
          <cell r="A8828" t="str">
            <v>041000000602</v>
          </cell>
          <cell r="B8828" t="str">
            <v>41000000602</v>
          </cell>
          <cell r="C8828" t="str">
            <v>治疗费</v>
          </cell>
          <cell r="D8828" t="str">
            <v>09</v>
          </cell>
          <cell r="E8828" t="str">
            <v>中医治疗费</v>
          </cell>
          <cell r="F8828" t="str">
            <v>12</v>
          </cell>
          <cell r="G8828" t="str">
            <v>中药熏洗治疗（全身）</v>
          </cell>
        </row>
        <row r="8828">
          <cell r="J8828" t="str">
            <v>全身</v>
          </cell>
          <cell r="K8828">
            <v>58</v>
          </cell>
          <cell r="L8828">
            <v>58</v>
          </cell>
          <cell r="M8828">
            <v>49</v>
          </cell>
        </row>
        <row r="8828">
          <cell r="O8828" t="str">
            <v>医保</v>
          </cell>
        </row>
        <row r="8829">
          <cell r="A8829" t="str">
            <v>041000000700</v>
          </cell>
          <cell r="B8829" t="str">
            <v>410000007</v>
          </cell>
          <cell r="C8829" t="str">
            <v>治疗费</v>
          </cell>
          <cell r="D8829" t="str">
            <v>09</v>
          </cell>
          <cell r="E8829" t="str">
            <v>中医治疗费</v>
          </cell>
          <cell r="F8829" t="str">
            <v>12</v>
          </cell>
          <cell r="G8829" t="str">
            <v>中药蒸汽浴治疗（30分钟）</v>
          </cell>
          <cell r="H8829" t="str">
            <v>含药物调配</v>
          </cell>
        </row>
        <row r="8829">
          <cell r="J8829" t="str">
            <v>次</v>
          </cell>
          <cell r="K8829">
            <v>27</v>
          </cell>
          <cell r="L8829">
            <v>27</v>
          </cell>
          <cell r="M8829">
            <v>23</v>
          </cell>
          <cell r="N8829" t="str">
            <v>30分钟</v>
          </cell>
        </row>
        <row r="8830">
          <cell r="A8830" t="str">
            <v>041000000701</v>
          </cell>
          <cell r="B8830" t="str">
            <v>41000000701</v>
          </cell>
          <cell r="C8830" t="str">
            <v>治疗费</v>
          </cell>
          <cell r="D8830" t="str">
            <v>09</v>
          </cell>
          <cell r="E8830" t="str">
            <v>中医治疗费</v>
          </cell>
          <cell r="F8830" t="str">
            <v>12</v>
          </cell>
          <cell r="G8830" t="str">
            <v>中药蒸汽浴治疗（超过30分钟）</v>
          </cell>
        </row>
        <row r="8830">
          <cell r="J8830" t="str">
            <v>次</v>
          </cell>
          <cell r="K8830">
            <v>37</v>
          </cell>
          <cell r="L8830">
            <v>37</v>
          </cell>
          <cell r="M8830">
            <v>32</v>
          </cell>
          <cell r="N8830" t="str">
            <v>超过30分钟</v>
          </cell>
        </row>
        <row r="8831">
          <cell r="A8831" t="str">
            <v>041000000800</v>
          </cell>
          <cell r="B8831" t="str">
            <v>410000008</v>
          </cell>
          <cell r="C8831" t="str">
            <v>治疗费</v>
          </cell>
          <cell r="D8831" t="str">
            <v>09</v>
          </cell>
          <cell r="E8831" t="str">
            <v>中医治疗费</v>
          </cell>
          <cell r="F8831" t="str">
            <v>12</v>
          </cell>
          <cell r="G8831" t="str">
            <v>中药塌渍治疗</v>
          </cell>
          <cell r="H8831" t="str">
            <v>含药物调配</v>
          </cell>
        </row>
        <row r="8831">
          <cell r="J8831" t="str">
            <v>10%体表面积</v>
          </cell>
          <cell r="K8831">
            <v>10.8</v>
          </cell>
          <cell r="L8831">
            <v>10.8</v>
          </cell>
          <cell r="M8831">
            <v>9.2</v>
          </cell>
          <cell r="N8831" t="str">
            <v>大于全身体表面积10％加收100%</v>
          </cell>
          <cell r="O8831" t="str">
            <v>医保</v>
          </cell>
        </row>
        <row r="8832">
          <cell r="A8832" t="str">
            <v>041000000801</v>
          </cell>
          <cell r="B8832" t="str">
            <v>41000000801</v>
          </cell>
          <cell r="C8832" t="str">
            <v>治疗费</v>
          </cell>
          <cell r="D8832" t="str">
            <v>09</v>
          </cell>
          <cell r="E8832" t="str">
            <v>中医治疗费</v>
          </cell>
          <cell r="F8832" t="str">
            <v>12</v>
          </cell>
          <cell r="G8832" t="str">
            <v>中药塌渍治疗（大于全身体表面积10％）</v>
          </cell>
        </row>
        <row r="8832">
          <cell r="J8832" t="str">
            <v>次</v>
          </cell>
          <cell r="K8832">
            <v>22</v>
          </cell>
          <cell r="L8832">
            <v>22</v>
          </cell>
          <cell r="M8832">
            <v>18.7</v>
          </cell>
          <cell r="N8832" t="str">
            <v>大于全身体表面积10％</v>
          </cell>
          <cell r="O8832" t="str">
            <v>医保</v>
          </cell>
        </row>
        <row r="8833">
          <cell r="A8833" t="str">
            <v>041000000900</v>
          </cell>
          <cell r="B8833" t="str">
            <v>410000009</v>
          </cell>
          <cell r="C8833" t="str">
            <v>治疗费</v>
          </cell>
          <cell r="D8833" t="str">
            <v>09</v>
          </cell>
          <cell r="E8833" t="str">
            <v>中医治疗费</v>
          </cell>
          <cell r="F8833" t="str">
            <v>12</v>
          </cell>
          <cell r="G8833" t="str">
            <v>中药熏药治疗</v>
          </cell>
          <cell r="H8833" t="str">
            <v>含药物调配</v>
          </cell>
        </row>
        <row r="8833">
          <cell r="J8833" t="str">
            <v>次</v>
          </cell>
          <cell r="K8833">
            <v>35</v>
          </cell>
          <cell r="L8833">
            <v>35</v>
          </cell>
          <cell r="M8833">
            <v>30</v>
          </cell>
        </row>
        <row r="8833">
          <cell r="O8833" t="str">
            <v>医保</v>
          </cell>
        </row>
        <row r="8834">
          <cell r="A8834" t="str">
            <v>041000001000</v>
          </cell>
          <cell r="B8834" t="str">
            <v>410000010</v>
          </cell>
          <cell r="C8834" t="str">
            <v>治疗费</v>
          </cell>
          <cell r="D8834" t="str">
            <v>09</v>
          </cell>
          <cell r="E8834" t="str">
            <v>中医治疗费</v>
          </cell>
          <cell r="F8834" t="str">
            <v>12</v>
          </cell>
          <cell r="G8834" t="str">
            <v>赘生物中药腐蚀治疗</v>
          </cell>
          <cell r="H8834" t="str">
            <v>含药物调配</v>
          </cell>
        </row>
        <row r="8834">
          <cell r="J8834" t="str">
            <v>每个赘生物</v>
          </cell>
          <cell r="K8834">
            <v>27</v>
          </cell>
          <cell r="L8834">
            <v>27</v>
          </cell>
          <cell r="M8834">
            <v>23</v>
          </cell>
        </row>
        <row r="8834">
          <cell r="O8834" t="str">
            <v>医保</v>
          </cell>
        </row>
        <row r="8835">
          <cell r="A8835" t="str">
            <v>041000001100</v>
          </cell>
          <cell r="B8835" t="str">
            <v>410000011</v>
          </cell>
          <cell r="C8835" t="str">
            <v>治疗费</v>
          </cell>
          <cell r="D8835" t="str">
            <v>09</v>
          </cell>
          <cell r="E8835" t="str">
            <v>中医治疗费</v>
          </cell>
          <cell r="F8835" t="str">
            <v>12</v>
          </cell>
          <cell r="G8835" t="str">
            <v>挑治</v>
          </cell>
        </row>
        <row r="8835">
          <cell r="J8835" t="str">
            <v>次</v>
          </cell>
          <cell r="K8835">
            <v>22</v>
          </cell>
          <cell r="L8835">
            <v>22</v>
          </cell>
          <cell r="M8835">
            <v>18.7</v>
          </cell>
        </row>
        <row r="8835">
          <cell r="O8835" t="str">
            <v>医保</v>
          </cell>
        </row>
        <row r="8836">
          <cell r="A8836" t="str">
            <v>041000001200</v>
          </cell>
          <cell r="B8836" t="str">
            <v>410000012</v>
          </cell>
          <cell r="C8836" t="str">
            <v>治疗费</v>
          </cell>
          <cell r="D8836" t="str">
            <v>09</v>
          </cell>
          <cell r="E8836" t="str">
            <v>中医治疗费</v>
          </cell>
          <cell r="F8836" t="str">
            <v>12</v>
          </cell>
          <cell r="G8836" t="str">
            <v>割治</v>
          </cell>
        </row>
        <row r="8836">
          <cell r="J8836" t="str">
            <v>次</v>
          </cell>
          <cell r="K8836">
            <v>22</v>
          </cell>
          <cell r="L8836">
            <v>22</v>
          </cell>
          <cell r="M8836">
            <v>18.7</v>
          </cell>
        </row>
        <row r="8836">
          <cell r="O8836" t="str">
            <v>医保</v>
          </cell>
        </row>
        <row r="8837">
          <cell r="A8837" t="str">
            <v>041000001300</v>
          </cell>
          <cell r="B8837" t="str">
            <v>410000013</v>
          </cell>
          <cell r="C8837" t="str">
            <v>治疗费</v>
          </cell>
          <cell r="D8837" t="str">
            <v>09</v>
          </cell>
          <cell r="E8837" t="str">
            <v>中医治疗费</v>
          </cell>
          <cell r="F8837" t="str">
            <v>12</v>
          </cell>
          <cell r="G8837" t="str">
            <v>甲床放血治疗术</v>
          </cell>
          <cell r="H8837" t="str">
            <v>指穿透甲板，放出甲下积血</v>
          </cell>
        </row>
        <row r="8837">
          <cell r="J8837" t="str">
            <v>每甲</v>
          </cell>
          <cell r="K8837">
            <v>35</v>
          </cell>
          <cell r="L8837">
            <v>35</v>
          </cell>
          <cell r="M8837">
            <v>30</v>
          </cell>
        </row>
        <row r="8837">
          <cell r="O8837" t="str">
            <v>医保</v>
          </cell>
        </row>
        <row r="8838">
          <cell r="B8838" t="str">
            <v>42</v>
          </cell>
          <cell r="C8838" t="str">
            <v/>
          </cell>
          <cell r="D8838" t="str">
            <v/>
          </cell>
        </row>
        <row r="8838">
          <cell r="G8838" t="str">
            <v>（二）中医骨伤</v>
          </cell>
          <cell r="H8838" t="str">
            <v>不含X光透视、麻醉。部分项目参见肌肉骨骼系统手术</v>
          </cell>
          <cell r="I8838" t="str">
            <v>外固定材料</v>
          </cell>
        </row>
        <row r="8839">
          <cell r="A8839" t="str">
            <v>042000000100</v>
          </cell>
          <cell r="B8839" t="str">
            <v>420000001</v>
          </cell>
          <cell r="C8839" t="str">
            <v>治疗费</v>
          </cell>
          <cell r="D8839" t="str">
            <v>09</v>
          </cell>
          <cell r="E8839" t="str">
            <v>中医治疗费</v>
          </cell>
          <cell r="F8839" t="str">
            <v>12</v>
          </cell>
          <cell r="G8839" t="str">
            <v>骨折手法整复术</v>
          </cell>
        </row>
        <row r="8839">
          <cell r="J8839" t="str">
            <v>次</v>
          </cell>
          <cell r="K8839">
            <v>365</v>
          </cell>
          <cell r="L8839">
            <v>365</v>
          </cell>
          <cell r="M8839">
            <v>310.25</v>
          </cell>
          <cell r="N8839" t="str">
            <v>陈旧性骨折730元；骨折合并脱位548元；掌(跖)、指(趾)骨折183元</v>
          </cell>
          <cell r="O8839" t="str">
            <v>医保</v>
          </cell>
        </row>
        <row r="8840">
          <cell r="A8840" t="str">
            <v>042000000101</v>
          </cell>
          <cell r="B8840" t="str">
            <v>42000000101</v>
          </cell>
          <cell r="C8840" t="str">
            <v>治疗费</v>
          </cell>
          <cell r="D8840" t="str">
            <v>09</v>
          </cell>
          <cell r="E8840" t="str">
            <v>中医治疗费</v>
          </cell>
          <cell r="F8840" t="str">
            <v>12</v>
          </cell>
          <cell r="G8840" t="str">
            <v>骨折手法整复术（陈旧性骨折）</v>
          </cell>
        </row>
        <row r="8840">
          <cell r="J8840" t="str">
            <v>次</v>
          </cell>
          <cell r="K8840">
            <v>730</v>
          </cell>
          <cell r="L8840">
            <v>730</v>
          </cell>
          <cell r="M8840">
            <v>620.5</v>
          </cell>
        </row>
        <row r="8840">
          <cell r="O8840" t="str">
            <v>医保</v>
          </cell>
        </row>
        <row r="8841">
          <cell r="A8841" t="str">
            <v>042000000102</v>
          </cell>
          <cell r="B8841" t="str">
            <v>42000000102</v>
          </cell>
          <cell r="C8841" t="str">
            <v>治疗费</v>
          </cell>
          <cell r="D8841" t="str">
            <v>09</v>
          </cell>
          <cell r="E8841" t="str">
            <v>中医治疗费</v>
          </cell>
          <cell r="F8841" t="str">
            <v>12</v>
          </cell>
          <cell r="G8841" t="str">
            <v>骨折手法整复术（骨折合并脱位） </v>
          </cell>
        </row>
        <row r="8841">
          <cell r="J8841" t="str">
            <v>次</v>
          </cell>
          <cell r="K8841">
            <v>547.5</v>
          </cell>
          <cell r="L8841">
            <v>547.5</v>
          </cell>
          <cell r="M8841">
            <v>465</v>
          </cell>
        </row>
        <row r="8841">
          <cell r="O8841" t="str">
            <v>医保</v>
          </cell>
        </row>
        <row r="8842">
          <cell r="A8842" t="str">
            <v>042000000103</v>
          </cell>
          <cell r="B8842" t="str">
            <v>42000000103</v>
          </cell>
          <cell r="C8842" t="str">
            <v>治疗费</v>
          </cell>
          <cell r="D8842" t="str">
            <v>09</v>
          </cell>
          <cell r="E8842" t="str">
            <v>中医治疗费</v>
          </cell>
          <cell r="F8842" t="str">
            <v>12</v>
          </cell>
          <cell r="G8842" t="str">
            <v>骨折手法整复术（掌（跖）、指（趾）骨折）</v>
          </cell>
        </row>
        <row r="8842">
          <cell r="J8842" t="str">
            <v>次</v>
          </cell>
          <cell r="K8842">
            <v>182.5</v>
          </cell>
          <cell r="L8842">
            <v>182.5</v>
          </cell>
          <cell r="M8842">
            <v>155.125</v>
          </cell>
          <cell r="N8842" t="str">
            <v>掌(跖)、指(趾)骨折 </v>
          </cell>
          <cell r="O8842" t="str">
            <v>医保</v>
          </cell>
        </row>
        <row r="8843">
          <cell r="A8843" t="str">
            <v>042000000200</v>
          </cell>
          <cell r="B8843" t="str">
            <v>420000002</v>
          </cell>
          <cell r="C8843" t="str">
            <v>治疗费</v>
          </cell>
          <cell r="D8843" t="str">
            <v>09</v>
          </cell>
          <cell r="E8843" t="str">
            <v>中医治疗费</v>
          </cell>
          <cell r="F8843" t="str">
            <v>12</v>
          </cell>
          <cell r="G8843" t="str">
            <v>骨折橇拨复位术</v>
          </cell>
        </row>
        <row r="8843">
          <cell r="J8843" t="str">
            <v>次</v>
          </cell>
          <cell r="K8843">
            <v>180</v>
          </cell>
          <cell r="L8843">
            <v>180</v>
          </cell>
          <cell r="M8843">
            <v>153</v>
          </cell>
        </row>
        <row r="8843">
          <cell r="O8843" t="str">
            <v>医保</v>
          </cell>
        </row>
        <row r="8844">
          <cell r="A8844" t="str">
            <v>042000000300</v>
          </cell>
          <cell r="B8844" t="str">
            <v>420000003</v>
          </cell>
          <cell r="C8844" t="str">
            <v>治疗费</v>
          </cell>
          <cell r="D8844" t="str">
            <v>09</v>
          </cell>
          <cell r="E8844" t="str">
            <v>中医治疗费</v>
          </cell>
          <cell r="F8844" t="str">
            <v>12</v>
          </cell>
          <cell r="G8844" t="str">
            <v>骨折经皮钳夹复位术</v>
          </cell>
        </row>
        <row r="8844">
          <cell r="J8844" t="str">
            <v>次</v>
          </cell>
          <cell r="K8844">
            <v>180</v>
          </cell>
          <cell r="L8844">
            <v>180</v>
          </cell>
          <cell r="M8844">
            <v>153</v>
          </cell>
        </row>
        <row r="8844">
          <cell r="O8844" t="str">
            <v>医保</v>
          </cell>
        </row>
        <row r="8845">
          <cell r="A8845" t="str">
            <v>042000000400</v>
          </cell>
          <cell r="B8845" t="str">
            <v>420000004</v>
          </cell>
          <cell r="C8845" t="str">
            <v>治疗费</v>
          </cell>
          <cell r="D8845" t="str">
            <v>09</v>
          </cell>
          <cell r="E8845" t="str">
            <v>中医治疗费</v>
          </cell>
          <cell r="F8845" t="str">
            <v>12</v>
          </cell>
          <cell r="G8845" t="str">
            <v>骨折闭合复位经皮穿刺（钉）内固定</v>
          </cell>
          <cell r="H8845" t="str">
            <v>含手法复位、穿针固定</v>
          </cell>
        </row>
        <row r="8845">
          <cell r="J8845" t="str">
            <v>次</v>
          </cell>
          <cell r="K8845">
            <v>450</v>
          </cell>
          <cell r="L8845">
            <v>450</v>
          </cell>
          <cell r="M8845">
            <v>383</v>
          </cell>
          <cell r="N8845" t="str">
            <v>四肢长骨干、近关节500元</v>
          </cell>
          <cell r="O8845" t="str">
            <v>医保</v>
          </cell>
        </row>
        <row r="8846">
          <cell r="A8846" t="str">
            <v>042000000401</v>
          </cell>
          <cell r="B8846" t="str">
            <v>42000000401</v>
          </cell>
          <cell r="C8846" t="str">
            <v>治疗费</v>
          </cell>
          <cell r="D8846" t="str">
            <v>09</v>
          </cell>
          <cell r="E8846" t="str">
            <v>中医治疗费</v>
          </cell>
          <cell r="F8846" t="str">
            <v>12</v>
          </cell>
          <cell r="G8846" t="str">
            <v>骨折闭合复位经皮穿刺（钉）内固定（四肢长骨干）</v>
          </cell>
        </row>
        <row r="8846">
          <cell r="J8846" t="str">
            <v>次</v>
          </cell>
          <cell r="K8846">
            <v>500</v>
          </cell>
          <cell r="L8846">
            <v>500</v>
          </cell>
          <cell r="M8846">
            <v>425</v>
          </cell>
          <cell r="N8846" t="str">
            <v>四肢长骨干</v>
          </cell>
          <cell r="O8846" t="str">
            <v>医保</v>
          </cell>
        </row>
        <row r="8847">
          <cell r="A8847" t="str">
            <v>042000000402</v>
          </cell>
          <cell r="B8847" t="str">
            <v>42000000402</v>
          </cell>
          <cell r="C8847" t="str">
            <v>治疗费</v>
          </cell>
          <cell r="D8847" t="str">
            <v>09</v>
          </cell>
          <cell r="E8847" t="str">
            <v>中医治疗费</v>
          </cell>
          <cell r="F8847" t="str">
            <v>12</v>
          </cell>
          <cell r="G8847" t="str">
            <v>骨折闭合复位经皮穿刺（钉）内固定（近关节）</v>
          </cell>
        </row>
        <row r="8847">
          <cell r="J8847" t="str">
            <v>次</v>
          </cell>
          <cell r="K8847">
            <v>500</v>
          </cell>
          <cell r="L8847">
            <v>500</v>
          </cell>
          <cell r="M8847">
            <v>425</v>
          </cell>
          <cell r="N8847" t="str">
            <v>近关节</v>
          </cell>
          <cell r="O8847" t="str">
            <v>医保</v>
          </cell>
        </row>
        <row r="8848">
          <cell r="A8848" t="str">
            <v>042000000500</v>
          </cell>
          <cell r="B8848" t="str">
            <v>420000005</v>
          </cell>
          <cell r="C8848" t="str">
            <v>治疗费</v>
          </cell>
          <cell r="D8848" t="str">
            <v>09</v>
          </cell>
          <cell r="E8848" t="str">
            <v>中医治疗费</v>
          </cell>
          <cell r="F8848" t="str">
            <v>12</v>
          </cell>
          <cell r="G8848" t="str">
            <v>关节脱位手法整复术</v>
          </cell>
        </row>
        <row r="8848">
          <cell r="J8848" t="str">
            <v>次</v>
          </cell>
          <cell r="K8848">
            <v>300</v>
          </cell>
          <cell r="L8848">
            <v>300</v>
          </cell>
          <cell r="M8848">
            <v>255</v>
          </cell>
          <cell r="N8848" t="str">
            <v>陈旧性脱位、髋关节脱位600元；下颌关节脱位、指(趾)间关节脱位150元；桡骨头半脱位162元，桡骨头脱位按关节脱位手法整复术270元</v>
          </cell>
          <cell r="O8848" t="str">
            <v>医保</v>
          </cell>
        </row>
        <row r="8849">
          <cell r="A8849" t="str">
            <v>042000000501</v>
          </cell>
          <cell r="B8849" t="str">
            <v>42000000501</v>
          </cell>
          <cell r="C8849" t="str">
            <v>治疗费</v>
          </cell>
          <cell r="D8849" t="str">
            <v>09</v>
          </cell>
          <cell r="E8849" t="str">
            <v>中医治疗费</v>
          </cell>
          <cell r="F8849" t="str">
            <v>12</v>
          </cell>
          <cell r="G8849" t="str">
            <v>关节脱位手法整复术（陈旧性脱位）</v>
          </cell>
        </row>
        <row r="8849">
          <cell r="J8849" t="str">
            <v>次</v>
          </cell>
          <cell r="K8849">
            <v>600</v>
          </cell>
          <cell r="L8849">
            <v>600</v>
          </cell>
          <cell r="M8849">
            <v>510</v>
          </cell>
        </row>
        <row r="8849">
          <cell r="O8849" t="str">
            <v>医保</v>
          </cell>
        </row>
        <row r="8850">
          <cell r="A8850" t="str">
            <v>042000000502</v>
          </cell>
          <cell r="B8850" t="str">
            <v>42000000502</v>
          </cell>
          <cell r="C8850" t="str">
            <v>治疗费</v>
          </cell>
          <cell r="D8850" t="str">
            <v>09</v>
          </cell>
          <cell r="E8850" t="str">
            <v>中医治疗费</v>
          </cell>
          <cell r="F8850" t="str">
            <v>12</v>
          </cell>
          <cell r="G8850" t="str">
            <v>关节脱位手法整复术（髋关节脱位）</v>
          </cell>
        </row>
        <row r="8850">
          <cell r="J8850" t="str">
            <v>次</v>
          </cell>
          <cell r="K8850">
            <v>600</v>
          </cell>
          <cell r="L8850">
            <v>600</v>
          </cell>
          <cell r="M8850">
            <v>510</v>
          </cell>
        </row>
        <row r="8850">
          <cell r="O8850" t="str">
            <v>医保</v>
          </cell>
        </row>
        <row r="8851">
          <cell r="A8851" t="str">
            <v>042000000503</v>
          </cell>
          <cell r="B8851" t="str">
            <v>42000000503</v>
          </cell>
          <cell r="C8851" t="str">
            <v>治疗费</v>
          </cell>
          <cell r="D8851" t="str">
            <v>09</v>
          </cell>
          <cell r="E8851" t="str">
            <v>中医治疗费</v>
          </cell>
          <cell r="F8851" t="str">
            <v>12</v>
          </cell>
          <cell r="G8851" t="str">
            <v>关节脱位手法整复术（下颌关节脱位）</v>
          </cell>
        </row>
        <row r="8851">
          <cell r="J8851" t="str">
            <v>次</v>
          </cell>
          <cell r="K8851">
            <v>150</v>
          </cell>
          <cell r="L8851">
            <v>150</v>
          </cell>
          <cell r="M8851">
            <v>127.5</v>
          </cell>
        </row>
        <row r="8851">
          <cell r="O8851" t="str">
            <v>医保</v>
          </cell>
        </row>
        <row r="8852">
          <cell r="A8852" t="str">
            <v>042000000504</v>
          </cell>
          <cell r="B8852" t="str">
            <v>42000000504</v>
          </cell>
          <cell r="C8852" t="str">
            <v>治疗费</v>
          </cell>
          <cell r="D8852" t="str">
            <v>09</v>
          </cell>
          <cell r="E8852" t="str">
            <v>中医治疗费</v>
          </cell>
          <cell r="F8852" t="str">
            <v>12</v>
          </cell>
          <cell r="G8852" t="str">
            <v>关节脱位手法整复术（指（趾）间关节脱位）</v>
          </cell>
        </row>
        <row r="8852">
          <cell r="J8852" t="str">
            <v>次</v>
          </cell>
          <cell r="K8852">
            <v>150</v>
          </cell>
          <cell r="L8852">
            <v>150</v>
          </cell>
          <cell r="M8852">
            <v>127.5</v>
          </cell>
          <cell r="N8852" t="str">
            <v>指(趾)间关节脱位 </v>
          </cell>
          <cell r="O8852" t="str">
            <v>医保</v>
          </cell>
        </row>
        <row r="8853">
          <cell r="A8853" t="str">
            <v>042000000505</v>
          </cell>
          <cell r="B8853" t="str">
            <v>42000000505</v>
          </cell>
          <cell r="C8853" t="str">
            <v>治疗费</v>
          </cell>
          <cell r="D8853" t="str">
            <v>09</v>
          </cell>
          <cell r="E8853" t="str">
            <v>中医治疗费</v>
          </cell>
          <cell r="F8853" t="str">
            <v>12</v>
          </cell>
          <cell r="G8853" t="str">
            <v>关节脱位手法整复术（桡骨头半脱位）</v>
          </cell>
        </row>
        <row r="8853">
          <cell r="J8853" t="str">
            <v>次</v>
          </cell>
          <cell r="K8853">
            <v>162</v>
          </cell>
          <cell r="L8853">
            <v>162</v>
          </cell>
          <cell r="M8853">
            <v>138</v>
          </cell>
        </row>
        <row r="8853">
          <cell r="O8853" t="str">
            <v>医保</v>
          </cell>
        </row>
        <row r="8854">
          <cell r="A8854" t="str">
            <v>042000000506</v>
          </cell>
          <cell r="B8854" t="str">
            <v>42000000506</v>
          </cell>
          <cell r="C8854" t="str">
            <v>治疗费</v>
          </cell>
          <cell r="D8854" t="str">
            <v>09</v>
          </cell>
          <cell r="E8854" t="str">
            <v>中医治疗费</v>
          </cell>
          <cell r="F8854" t="str">
            <v>12</v>
          </cell>
          <cell r="G8854" t="str">
            <v>关节脱位手法整复术（桡骨头脱位）</v>
          </cell>
        </row>
        <row r="8854">
          <cell r="J8854" t="str">
            <v>次</v>
          </cell>
          <cell r="K8854">
            <v>270</v>
          </cell>
          <cell r="L8854">
            <v>270</v>
          </cell>
          <cell r="M8854">
            <v>230</v>
          </cell>
        </row>
        <row r="8854">
          <cell r="O8854" t="str">
            <v>医保</v>
          </cell>
        </row>
        <row r="8855">
          <cell r="A8855" t="str">
            <v>042000000600</v>
          </cell>
          <cell r="B8855" t="str">
            <v>420000006</v>
          </cell>
          <cell r="C8855" t="str">
            <v>治疗费</v>
          </cell>
          <cell r="D8855" t="str">
            <v>09</v>
          </cell>
          <cell r="E8855" t="str">
            <v>中医治疗费</v>
          </cell>
          <cell r="F8855" t="str">
            <v>12</v>
          </cell>
          <cell r="G8855" t="str">
            <v>骨折外固定架固定术</v>
          </cell>
          <cell r="H8855" t="str">
            <v>含整复固定,包括复查调整</v>
          </cell>
        </row>
        <row r="8855">
          <cell r="J8855" t="str">
            <v>次</v>
          </cell>
          <cell r="K8855">
            <v>445</v>
          </cell>
          <cell r="L8855">
            <v>445</v>
          </cell>
          <cell r="M8855">
            <v>378</v>
          </cell>
        </row>
        <row r="8855">
          <cell r="O8855" t="str">
            <v>医保</v>
          </cell>
        </row>
        <row r="8856">
          <cell r="A8856" t="str">
            <v>042000000700</v>
          </cell>
          <cell r="B8856" t="str">
            <v>420000007</v>
          </cell>
          <cell r="C8856" t="str">
            <v>治疗费</v>
          </cell>
          <cell r="D8856" t="str">
            <v>09</v>
          </cell>
          <cell r="E8856" t="str">
            <v>中医治疗费</v>
          </cell>
          <cell r="F8856" t="str">
            <v>12</v>
          </cell>
          <cell r="G8856" t="str">
            <v>骨折夹板外固定术</v>
          </cell>
          <cell r="H8856" t="str">
            <v>含整复固定，包括复查调整、8字绷带外固定术、叠瓦氏外固定术</v>
          </cell>
        </row>
        <row r="8856">
          <cell r="J8856" t="str">
            <v>次</v>
          </cell>
          <cell r="K8856">
            <v>300</v>
          </cell>
          <cell r="L8856">
            <v>300</v>
          </cell>
          <cell r="M8856">
            <v>255</v>
          </cell>
        </row>
        <row r="8856">
          <cell r="O8856" t="str">
            <v>医保</v>
          </cell>
        </row>
        <row r="8857">
          <cell r="A8857" t="str">
            <v>042000000701</v>
          </cell>
          <cell r="B8857" t="str">
            <v>42000000701</v>
          </cell>
          <cell r="C8857" t="str">
            <v>治疗费</v>
          </cell>
          <cell r="D8857" t="str">
            <v>09</v>
          </cell>
          <cell r="E8857" t="str">
            <v>中医治疗费</v>
          </cell>
          <cell r="F8857" t="str">
            <v>12</v>
          </cell>
          <cell r="G8857" t="str">
            <v>骨折夹板外固定术（叠瓦氏外固定术）</v>
          </cell>
        </row>
        <row r="8857">
          <cell r="J8857" t="str">
            <v>次</v>
          </cell>
          <cell r="K8857">
            <v>300</v>
          </cell>
          <cell r="L8857">
            <v>300</v>
          </cell>
          <cell r="M8857">
            <v>255</v>
          </cell>
          <cell r="N8857" t="str">
            <v>叠瓦氏外固定术 </v>
          </cell>
          <cell r="O8857" t="str">
            <v>医保</v>
          </cell>
        </row>
        <row r="8858">
          <cell r="A8858" t="str">
            <v>042000000702</v>
          </cell>
          <cell r="B8858" t="str">
            <v>42000000702</v>
          </cell>
          <cell r="C8858" t="str">
            <v>治疗费</v>
          </cell>
          <cell r="D8858" t="str">
            <v>09</v>
          </cell>
          <cell r="E8858" t="str">
            <v>中医治疗费</v>
          </cell>
          <cell r="F8858" t="str">
            <v>12</v>
          </cell>
          <cell r="G8858" t="str">
            <v>骨折夹板外固定术（8字绷带外固定术） </v>
          </cell>
        </row>
        <row r="8858">
          <cell r="J8858" t="str">
            <v>次</v>
          </cell>
          <cell r="K8858">
            <v>300</v>
          </cell>
          <cell r="L8858">
            <v>300</v>
          </cell>
          <cell r="M8858">
            <v>255</v>
          </cell>
          <cell r="N8858" t="str">
            <v>8字绷带外固定术 </v>
          </cell>
          <cell r="O8858" t="str">
            <v>医保</v>
          </cell>
        </row>
        <row r="8859">
          <cell r="A8859" t="str">
            <v>042000000800</v>
          </cell>
          <cell r="B8859" t="str">
            <v>420000008</v>
          </cell>
          <cell r="C8859" t="str">
            <v>治疗费</v>
          </cell>
          <cell r="D8859" t="str">
            <v>09</v>
          </cell>
          <cell r="E8859" t="str">
            <v>中医治疗费</v>
          </cell>
          <cell r="F8859" t="str">
            <v>12</v>
          </cell>
          <cell r="G8859" t="str">
            <v>关节错缝术</v>
          </cell>
        </row>
        <row r="8859">
          <cell r="J8859" t="str">
            <v>次</v>
          </cell>
          <cell r="K8859">
            <v>50</v>
          </cell>
          <cell r="L8859">
            <v>50</v>
          </cell>
          <cell r="M8859">
            <v>42.5</v>
          </cell>
        </row>
        <row r="8859">
          <cell r="O8859" t="str">
            <v>医保</v>
          </cell>
        </row>
        <row r="8860">
          <cell r="A8860" t="str">
            <v>042000000900</v>
          </cell>
          <cell r="B8860" t="str">
            <v>420000009</v>
          </cell>
          <cell r="C8860" t="str">
            <v>治疗费</v>
          </cell>
          <cell r="D8860" t="str">
            <v>09</v>
          </cell>
          <cell r="E8860" t="str">
            <v>中医治疗费</v>
          </cell>
          <cell r="F8860" t="str">
            <v>12</v>
          </cell>
          <cell r="G8860" t="str">
            <v>麻醉下腰椎间盘突出症大手法治疗</v>
          </cell>
          <cell r="H8860" t="str">
            <v>含X光透视、麻醉</v>
          </cell>
        </row>
        <row r="8860">
          <cell r="J8860" t="str">
            <v>次</v>
          </cell>
          <cell r="K8860">
            <v>650</v>
          </cell>
          <cell r="L8860">
            <v>570</v>
          </cell>
          <cell r="M8860">
            <v>485</v>
          </cell>
        </row>
        <row r="8860">
          <cell r="O8860" t="str">
            <v>医保</v>
          </cell>
        </row>
        <row r="8861">
          <cell r="A8861" t="str">
            <v>042000001000</v>
          </cell>
          <cell r="B8861" t="str">
            <v>420000010</v>
          </cell>
          <cell r="C8861" t="str">
            <v>治疗费</v>
          </cell>
          <cell r="D8861" t="str">
            <v>09</v>
          </cell>
          <cell r="E8861" t="str">
            <v>中医治疗费</v>
          </cell>
          <cell r="F8861" t="str">
            <v>12</v>
          </cell>
          <cell r="G8861" t="str">
            <v>外固定架使用</v>
          </cell>
        </row>
        <row r="8861">
          <cell r="J8861" t="str">
            <v>日</v>
          </cell>
          <cell r="K8861">
            <v>9</v>
          </cell>
          <cell r="L8861">
            <v>9</v>
          </cell>
          <cell r="M8861">
            <v>7.7</v>
          </cell>
        </row>
        <row r="8861">
          <cell r="O8861" t="str">
            <v>医保</v>
          </cell>
        </row>
        <row r="8862">
          <cell r="A8862" t="str">
            <v>042000001100</v>
          </cell>
          <cell r="B8862" t="str">
            <v>420000011</v>
          </cell>
          <cell r="C8862" t="str">
            <v>治疗费</v>
          </cell>
          <cell r="D8862" t="str">
            <v>09</v>
          </cell>
          <cell r="E8862" t="str">
            <v>中医治疗费</v>
          </cell>
          <cell r="F8862" t="str">
            <v>12</v>
          </cell>
          <cell r="G8862" t="str">
            <v>关节粘连传统松解术</v>
          </cell>
        </row>
        <row r="8862">
          <cell r="J8862" t="str">
            <v>次</v>
          </cell>
          <cell r="K8862">
            <v>300</v>
          </cell>
          <cell r="L8862">
            <v>234</v>
          </cell>
          <cell r="M8862">
            <v>199</v>
          </cell>
          <cell r="N8862" t="str">
            <v>大关节三甲医院420元，三甲以下医院351元</v>
          </cell>
          <cell r="O8862" t="str">
            <v>医保</v>
          </cell>
        </row>
        <row r="8863">
          <cell r="A8863" t="str">
            <v>042000001101</v>
          </cell>
          <cell r="B8863" t="str">
            <v>42000001101</v>
          </cell>
          <cell r="C8863" t="str">
            <v>治疗费</v>
          </cell>
          <cell r="D8863" t="str">
            <v>09</v>
          </cell>
          <cell r="E8863" t="str">
            <v>中医治疗费</v>
          </cell>
          <cell r="F8863" t="str">
            <v>12</v>
          </cell>
          <cell r="G8863" t="str">
            <v>关节粘连传统松解术（大关节）</v>
          </cell>
        </row>
        <row r="8863">
          <cell r="J8863" t="str">
            <v>次</v>
          </cell>
          <cell r="K8863">
            <v>420</v>
          </cell>
          <cell r="L8863">
            <v>351</v>
          </cell>
          <cell r="M8863">
            <v>298</v>
          </cell>
        </row>
        <row r="8863">
          <cell r="O8863" t="str">
            <v>医保</v>
          </cell>
        </row>
        <row r="8864">
          <cell r="A8864" t="str">
            <v>042000001200</v>
          </cell>
          <cell r="B8864" t="str">
            <v>420000012</v>
          </cell>
          <cell r="C8864" t="str">
            <v>治疗费</v>
          </cell>
          <cell r="D8864" t="str">
            <v>09</v>
          </cell>
          <cell r="E8864" t="str">
            <v>中医治疗费</v>
          </cell>
          <cell r="F8864" t="str">
            <v>12</v>
          </cell>
          <cell r="G8864" t="str">
            <v>外固定调整术</v>
          </cell>
          <cell r="H8864" t="str">
            <v>包括骨折外固定架、外固定夹板调整</v>
          </cell>
        </row>
        <row r="8864">
          <cell r="J8864" t="str">
            <v>次</v>
          </cell>
          <cell r="K8864">
            <v>47</v>
          </cell>
          <cell r="L8864">
            <v>47</v>
          </cell>
          <cell r="M8864">
            <v>40</v>
          </cell>
        </row>
        <row r="8864">
          <cell r="O8864" t="str">
            <v>医保</v>
          </cell>
        </row>
        <row r="8865">
          <cell r="A8865" t="str">
            <v>042000001201</v>
          </cell>
          <cell r="B8865" t="str">
            <v>42000001201</v>
          </cell>
          <cell r="C8865" t="str">
            <v>治疗费</v>
          </cell>
          <cell r="D8865" t="str">
            <v>09</v>
          </cell>
          <cell r="E8865" t="str">
            <v>中医治疗费</v>
          </cell>
          <cell r="F8865" t="str">
            <v>12</v>
          </cell>
          <cell r="G8865" t="str">
            <v>外固定调整术（骨折外固定架调整）</v>
          </cell>
        </row>
        <row r="8865">
          <cell r="J8865" t="str">
            <v>次</v>
          </cell>
          <cell r="K8865">
            <v>47</v>
          </cell>
          <cell r="L8865">
            <v>47</v>
          </cell>
          <cell r="M8865">
            <v>40</v>
          </cell>
          <cell r="N8865" t="str">
            <v>骨折外固定架调整</v>
          </cell>
          <cell r="O8865" t="str">
            <v>医保</v>
          </cell>
        </row>
        <row r="8866">
          <cell r="A8866" t="str">
            <v>042000001202</v>
          </cell>
          <cell r="B8866" t="str">
            <v>42000001202</v>
          </cell>
          <cell r="C8866" t="str">
            <v>治疗费</v>
          </cell>
          <cell r="D8866" t="str">
            <v>09</v>
          </cell>
          <cell r="E8866" t="str">
            <v>中医治疗费</v>
          </cell>
          <cell r="F8866" t="str">
            <v>12</v>
          </cell>
          <cell r="G8866" t="str">
            <v>外固定调整术（外固定夹板调整）</v>
          </cell>
        </row>
        <row r="8866">
          <cell r="J8866" t="str">
            <v>次</v>
          </cell>
          <cell r="K8866">
            <v>47</v>
          </cell>
          <cell r="L8866">
            <v>47</v>
          </cell>
          <cell r="M8866">
            <v>40</v>
          </cell>
          <cell r="N8866" t="str">
            <v>外固定夹板调整</v>
          </cell>
          <cell r="O8866" t="str">
            <v>医保</v>
          </cell>
        </row>
        <row r="8867">
          <cell r="A8867" t="str">
            <v>042000001300</v>
          </cell>
          <cell r="B8867" t="str">
            <v>420000013</v>
          </cell>
          <cell r="C8867" t="str">
            <v>治疗费</v>
          </cell>
          <cell r="D8867" t="str">
            <v>09</v>
          </cell>
          <cell r="E8867" t="str">
            <v>中医治疗费</v>
          </cell>
          <cell r="F8867" t="str">
            <v>12</v>
          </cell>
          <cell r="G8867" t="str">
            <v>中医定向透药疗法</v>
          </cell>
          <cell r="H8867" t="str">
            <v>含仪器使用                                    </v>
          </cell>
          <cell r="I8867" t="str">
            <v>药物</v>
          </cell>
          <cell r="J8867" t="str">
            <v>部位</v>
          </cell>
          <cell r="K8867">
            <v>38</v>
          </cell>
          <cell r="L8867">
            <v>38</v>
          </cell>
          <cell r="M8867">
            <v>32</v>
          </cell>
          <cell r="N8867" t="str">
            <v>以头部、颈部、胸部、腰部、臀部、腹部及四肢大关节为区分部位</v>
          </cell>
          <cell r="O8867" t="str">
            <v>医保</v>
          </cell>
          <cell r="P8867">
            <v>0.2</v>
          </cell>
        </row>
        <row r="8868">
          <cell r="A8868" t="str">
            <v>042000001400</v>
          </cell>
          <cell r="B8868" t="str">
            <v>420000014</v>
          </cell>
          <cell r="C8868" t="str">
            <v>治疗费</v>
          </cell>
          <cell r="D8868" t="str">
            <v>09</v>
          </cell>
          <cell r="E8868" t="str">
            <v>中医治疗费</v>
          </cell>
          <cell r="F8868" t="str">
            <v>12</v>
          </cell>
          <cell r="G8868" t="str">
            <v>外固定拆除术</v>
          </cell>
          <cell r="H8868" t="str">
            <v>含器械使用</v>
          </cell>
        </row>
        <row r="8868">
          <cell r="J8868" t="str">
            <v>次</v>
          </cell>
          <cell r="K8868">
            <v>59</v>
          </cell>
          <cell r="L8868">
            <v>59</v>
          </cell>
          <cell r="M8868">
            <v>50</v>
          </cell>
        </row>
        <row r="8868">
          <cell r="O8868" t="str">
            <v>医保</v>
          </cell>
        </row>
        <row r="8869">
          <cell r="A8869" t="str">
            <v>042000001500</v>
          </cell>
          <cell r="B8869" t="str">
            <v>420000015</v>
          </cell>
          <cell r="C8869" t="str">
            <v>治疗费</v>
          </cell>
          <cell r="D8869" t="str">
            <v>09</v>
          </cell>
          <cell r="E8869" t="str">
            <v>中医治疗费</v>
          </cell>
          <cell r="F8869" t="str">
            <v>12</v>
          </cell>
          <cell r="G8869" t="str">
            <v>腱鞘囊肿挤压术</v>
          </cell>
          <cell r="H8869" t="str">
            <v>含加压包扎</v>
          </cell>
        </row>
        <row r="8869">
          <cell r="J8869" t="str">
            <v>次</v>
          </cell>
          <cell r="K8869">
            <v>38</v>
          </cell>
          <cell r="L8869">
            <v>38</v>
          </cell>
          <cell r="M8869">
            <v>32</v>
          </cell>
        </row>
        <row r="8869">
          <cell r="O8869" t="str">
            <v>医保</v>
          </cell>
        </row>
        <row r="8870">
          <cell r="B8870" t="str">
            <v>43</v>
          </cell>
          <cell r="C8870" t="str">
            <v/>
          </cell>
          <cell r="D8870" t="str">
            <v/>
          </cell>
        </row>
        <row r="8870">
          <cell r="G8870" t="str">
            <v>（三）针刺</v>
          </cell>
        </row>
        <row r="8871">
          <cell r="A8871" t="str">
            <v>043000000100</v>
          </cell>
          <cell r="B8871" t="str">
            <v>430000001</v>
          </cell>
          <cell r="C8871" t="str">
            <v>治疗费</v>
          </cell>
          <cell r="D8871" t="str">
            <v>09</v>
          </cell>
          <cell r="E8871" t="str">
            <v>中医治疗费</v>
          </cell>
          <cell r="F8871" t="str">
            <v>12</v>
          </cell>
          <cell r="G8871" t="str">
            <v>普通针刺</v>
          </cell>
          <cell r="H8871" t="str">
            <v>包括体针、快速针、磁针、金针、姜针、药针等</v>
          </cell>
        </row>
        <row r="8871">
          <cell r="J8871" t="str">
            <v>5个穴位</v>
          </cell>
          <cell r="K8871">
            <v>19.8</v>
          </cell>
          <cell r="L8871">
            <v>19.8</v>
          </cell>
          <cell r="M8871">
            <v>17</v>
          </cell>
        </row>
        <row r="8871">
          <cell r="O8871" t="str">
            <v>医保</v>
          </cell>
        </row>
        <row r="8872">
          <cell r="A8872" t="str">
            <v>043000000200</v>
          </cell>
          <cell r="B8872" t="str">
            <v>430000002</v>
          </cell>
          <cell r="C8872" t="str">
            <v>治疗费</v>
          </cell>
          <cell r="D8872" t="str">
            <v>09</v>
          </cell>
          <cell r="E8872" t="str">
            <v>中医治疗费</v>
          </cell>
          <cell r="F8872" t="str">
            <v>12</v>
          </cell>
          <cell r="G8872" t="str">
            <v>温针</v>
          </cell>
        </row>
        <row r="8872">
          <cell r="J8872" t="str">
            <v>5个穴位</v>
          </cell>
          <cell r="K8872">
            <v>27</v>
          </cell>
          <cell r="L8872">
            <v>27</v>
          </cell>
          <cell r="M8872">
            <v>23</v>
          </cell>
        </row>
        <row r="8872">
          <cell r="O8872" t="str">
            <v>医保</v>
          </cell>
        </row>
        <row r="8873">
          <cell r="A8873" t="str">
            <v>043000000300</v>
          </cell>
          <cell r="B8873" t="str">
            <v>430000003</v>
          </cell>
          <cell r="C8873" t="str">
            <v>治疗费</v>
          </cell>
          <cell r="D8873" t="str">
            <v>09</v>
          </cell>
          <cell r="E8873" t="str">
            <v>中医治疗费</v>
          </cell>
          <cell r="F8873" t="str">
            <v>12</v>
          </cell>
          <cell r="G8873" t="str">
            <v>手指点穴</v>
          </cell>
        </row>
        <row r="8873">
          <cell r="J8873" t="str">
            <v>5个穴位</v>
          </cell>
          <cell r="K8873">
            <v>23</v>
          </cell>
          <cell r="L8873">
            <v>23</v>
          </cell>
          <cell r="M8873">
            <v>19.55</v>
          </cell>
        </row>
        <row r="8873">
          <cell r="O8873" t="str">
            <v>医保</v>
          </cell>
        </row>
        <row r="8874">
          <cell r="A8874" t="str">
            <v>043000000400</v>
          </cell>
          <cell r="B8874" t="str">
            <v>430000004</v>
          </cell>
          <cell r="C8874" t="str">
            <v>治疗费</v>
          </cell>
          <cell r="D8874" t="str">
            <v>09</v>
          </cell>
          <cell r="E8874" t="str">
            <v>中医治疗费</v>
          </cell>
          <cell r="F8874" t="str">
            <v>12</v>
          </cell>
          <cell r="G8874" t="str">
            <v>馋针</v>
          </cell>
        </row>
        <row r="8874">
          <cell r="J8874" t="str">
            <v>每个部位</v>
          </cell>
          <cell r="K8874">
            <v>9</v>
          </cell>
          <cell r="L8874">
            <v>9</v>
          </cell>
          <cell r="M8874">
            <v>7.7</v>
          </cell>
        </row>
        <row r="8874">
          <cell r="O8874" t="str">
            <v>医保</v>
          </cell>
        </row>
        <row r="8875">
          <cell r="A8875" t="str">
            <v>043000000500</v>
          </cell>
          <cell r="B8875" t="str">
            <v>430000005</v>
          </cell>
          <cell r="C8875" t="str">
            <v>治疗费</v>
          </cell>
          <cell r="D8875" t="str">
            <v>09</v>
          </cell>
          <cell r="E8875" t="str">
            <v>中医治疗费</v>
          </cell>
          <cell r="F8875" t="str">
            <v>12</v>
          </cell>
          <cell r="G8875" t="str">
            <v>微针针刺</v>
          </cell>
          <cell r="H8875" t="str">
            <v>包括舌针、鼻针、腹针、腕踝针、手针、面针、口针、项针、夹髓针</v>
          </cell>
        </row>
        <row r="8875">
          <cell r="J8875" t="str">
            <v>次</v>
          </cell>
          <cell r="K8875">
            <v>18</v>
          </cell>
          <cell r="L8875">
            <v>18</v>
          </cell>
          <cell r="M8875">
            <v>15.3</v>
          </cell>
        </row>
        <row r="8875">
          <cell r="O8875" t="str">
            <v>医保</v>
          </cell>
        </row>
        <row r="8876">
          <cell r="A8876" t="str">
            <v>043000000600</v>
          </cell>
          <cell r="B8876" t="str">
            <v>430000006</v>
          </cell>
          <cell r="C8876" t="str">
            <v>治疗费</v>
          </cell>
          <cell r="D8876" t="str">
            <v>09</v>
          </cell>
          <cell r="E8876" t="str">
            <v>中医治疗费</v>
          </cell>
          <cell r="F8876" t="str">
            <v>12</v>
          </cell>
          <cell r="G8876" t="str">
            <v>锋钩针</v>
          </cell>
        </row>
        <row r="8876">
          <cell r="J8876" t="str">
            <v>次</v>
          </cell>
          <cell r="K8876">
            <v>9</v>
          </cell>
          <cell r="L8876">
            <v>9</v>
          </cell>
          <cell r="M8876">
            <v>7.7</v>
          </cell>
        </row>
        <row r="8876">
          <cell r="O8876" t="str">
            <v>医保</v>
          </cell>
        </row>
        <row r="8877">
          <cell r="A8877" t="str">
            <v>043000000700</v>
          </cell>
          <cell r="B8877" t="str">
            <v>430000007</v>
          </cell>
          <cell r="C8877" t="str">
            <v>治疗费</v>
          </cell>
          <cell r="D8877" t="str">
            <v>09</v>
          </cell>
          <cell r="E8877" t="str">
            <v>中医治疗费</v>
          </cell>
          <cell r="F8877" t="str">
            <v>12</v>
          </cell>
          <cell r="G8877" t="str">
            <v>头皮针</v>
          </cell>
        </row>
        <row r="8877">
          <cell r="J8877" t="str">
            <v>次</v>
          </cell>
          <cell r="K8877">
            <v>23</v>
          </cell>
          <cell r="L8877">
            <v>23</v>
          </cell>
          <cell r="M8877">
            <v>19.6</v>
          </cell>
        </row>
        <row r="8877">
          <cell r="O8877" t="str">
            <v>医保</v>
          </cell>
        </row>
        <row r="8878">
          <cell r="A8878" t="str">
            <v>043000000800</v>
          </cell>
          <cell r="B8878" t="str">
            <v>430000008</v>
          </cell>
          <cell r="C8878" t="str">
            <v>治疗费</v>
          </cell>
          <cell r="D8878" t="str">
            <v>09</v>
          </cell>
          <cell r="E8878" t="str">
            <v>中医治疗费</v>
          </cell>
          <cell r="F8878" t="str">
            <v>12</v>
          </cell>
          <cell r="G8878" t="str">
            <v>眼针</v>
          </cell>
        </row>
        <row r="8878">
          <cell r="J8878" t="str">
            <v>单眼</v>
          </cell>
          <cell r="K8878">
            <v>28</v>
          </cell>
          <cell r="L8878">
            <v>28</v>
          </cell>
          <cell r="M8878">
            <v>24</v>
          </cell>
        </row>
        <row r="8878">
          <cell r="O8878" t="str">
            <v>医保</v>
          </cell>
        </row>
        <row r="8879">
          <cell r="A8879" t="str">
            <v>043000000900</v>
          </cell>
          <cell r="B8879" t="str">
            <v>430000009</v>
          </cell>
          <cell r="C8879" t="str">
            <v>治疗费</v>
          </cell>
          <cell r="D8879" t="str">
            <v>09</v>
          </cell>
          <cell r="E8879" t="str">
            <v>中医治疗费</v>
          </cell>
          <cell r="F8879" t="str">
            <v>12</v>
          </cell>
          <cell r="G8879" t="str">
            <v>梅花针</v>
          </cell>
        </row>
        <row r="8879">
          <cell r="J8879" t="str">
            <v>次</v>
          </cell>
          <cell r="K8879">
            <v>20</v>
          </cell>
          <cell r="L8879">
            <v>20</v>
          </cell>
          <cell r="M8879">
            <v>17</v>
          </cell>
        </row>
        <row r="8879">
          <cell r="O8879" t="str">
            <v>医保</v>
          </cell>
        </row>
        <row r="8880">
          <cell r="A8880" t="str">
            <v>043000001000</v>
          </cell>
          <cell r="B8880" t="str">
            <v>430000010</v>
          </cell>
          <cell r="C8880" t="str">
            <v>治疗费</v>
          </cell>
          <cell r="D8880" t="str">
            <v>09</v>
          </cell>
          <cell r="E8880" t="str">
            <v>中医治疗费</v>
          </cell>
          <cell r="F8880" t="str">
            <v>12</v>
          </cell>
          <cell r="G8880" t="str">
            <v>火针</v>
          </cell>
          <cell r="H8880" t="str">
            <v>包括电火针</v>
          </cell>
        </row>
        <row r="8880">
          <cell r="J8880" t="str">
            <v>3个穴位</v>
          </cell>
          <cell r="K8880">
            <v>25</v>
          </cell>
          <cell r="L8880">
            <v>25</v>
          </cell>
          <cell r="M8880">
            <v>21</v>
          </cell>
        </row>
        <row r="8880">
          <cell r="O8880" t="str">
            <v>医保</v>
          </cell>
        </row>
        <row r="8881">
          <cell r="A8881" t="str">
            <v>043000001100</v>
          </cell>
          <cell r="B8881" t="str">
            <v>430000011</v>
          </cell>
          <cell r="C8881" t="str">
            <v>治疗费</v>
          </cell>
          <cell r="D8881" t="str">
            <v>09</v>
          </cell>
          <cell r="E8881" t="str">
            <v>中医治疗费</v>
          </cell>
          <cell r="F8881" t="str">
            <v>12</v>
          </cell>
          <cell r="G8881" t="str">
            <v>埋针治疗</v>
          </cell>
          <cell r="H8881" t="str">
            <v>包括穴位包埋、穴位埋线、穴位结扎</v>
          </cell>
        </row>
        <row r="8881">
          <cell r="J8881" t="str">
            <v>每个穴位</v>
          </cell>
          <cell r="K8881">
            <v>23</v>
          </cell>
          <cell r="L8881">
            <v>23</v>
          </cell>
          <cell r="M8881">
            <v>19.6</v>
          </cell>
        </row>
        <row r="8881">
          <cell r="O8881" t="str">
            <v>医保</v>
          </cell>
        </row>
        <row r="8882">
          <cell r="A8882" t="str">
            <v>043000001200</v>
          </cell>
          <cell r="B8882" t="str">
            <v>430000012</v>
          </cell>
          <cell r="C8882" t="str">
            <v>治疗费</v>
          </cell>
          <cell r="D8882" t="str">
            <v>09</v>
          </cell>
          <cell r="E8882" t="str">
            <v>中医治疗费</v>
          </cell>
          <cell r="F8882" t="str">
            <v>12</v>
          </cell>
          <cell r="G8882" t="str">
            <v>耳针</v>
          </cell>
          <cell r="H8882" t="str">
            <v>包括耳穴压豆、耳穴埋针、磁珠压耳穴</v>
          </cell>
        </row>
        <row r="8882">
          <cell r="J8882" t="str">
            <v>单耳</v>
          </cell>
          <cell r="K8882">
            <v>14</v>
          </cell>
          <cell r="L8882">
            <v>14</v>
          </cell>
          <cell r="M8882">
            <v>11.9</v>
          </cell>
        </row>
        <row r="8882">
          <cell r="O8882" t="str">
            <v>医保</v>
          </cell>
        </row>
        <row r="8883">
          <cell r="A8883" t="str">
            <v>043000001300</v>
          </cell>
          <cell r="B8883" t="str">
            <v>430000013</v>
          </cell>
          <cell r="C8883" t="str">
            <v>治疗费</v>
          </cell>
          <cell r="D8883" t="str">
            <v>09</v>
          </cell>
          <cell r="E8883" t="str">
            <v>中医治疗费</v>
          </cell>
          <cell r="F8883" t="str">
            <v>12</v>
          </cell>
          <cell r="G8883" t="str">
            <v>芒针</v>
          </cell>
        </row>
        <row r="8883">
          <cell r="J8883" t="str">
            <v>每个穴位</v>
          </cell>
          <cell r="K8883">
            <v>18</v>
          </cell>
          <cell r="L8883">
            <v>18</v>
          </cell>
          <cell r="M8883">
            <v>15.3</v>
          </cell>
        </row>
        <row r="8883">
          <cell r="O8883" t="str">
            <v>医保</v>
          </cell>
        </row>
        <row r="8884">
          <cell r="A8884" t="str">
            <v>043000001400</v>
          </cell>
          <cell r="B8884" t="str">
            <v>430000014</v>
          </cell>
          <cell r="C8884" t="str">
            <v>治疗费</v>
          </cell>
          <cell r="D8884" t="str">
            <v>09</v>
          </cell>
          <cell r="E8884" t="str">
            <v>中医治疗费</v>
          </cell>
          <cell r="F8884" t="str">
            <v>12</v>
          </cell>
          <cell r="G8884" t="str">
            <v>针刺运动疗法</v>
          </cell>
          <cell r="H8884" t="str">
            <v>包括辅助运动</v>
          </cell>
        </row>
        <row r="8884">
          <cell r="J8884" t="str">
            <v>次</v>
          </cell>
          <cell r="K8884">
            <v>35</v>
          </cell>
          <cell r="L8884">
            <v>35</v>
          </cell>
          <cell r="M8884">
            <v>29.75</v>
          </cell>
          <cell r="N8884" t="str">
            <v>每次不少于20分钟</v>
          </cell>
          <cell r="O8884" t="str">
            <v>医保</v>
          </cell>
        </row>
        <row r="8885">
          <cell r="A8885" t="str">
            <v>043000001500</v>
          </cell>
          <cell r="B8885" t="str">
            <v>430000015</v>
          </cell>
          <cell r="C8885" t="str">
            <v>治疗费</v>
          </cell>
          <cell r="D8885" t="str">
            <v>09</v>
          </cell>
          <cell r="E8885" t="str">
            <v>中医治疗费</v>
          </cell>
          <cell r="F8885" t="str">
            <v>12</v>
          </cell>
          <cell r="G8885" t="str">
            <v>针刺麻醉</v>
          </cell>
        </row>
        <row r="8885">
          <cell r="J8885" t="str">
            <v>次</v>
          </cell>
          <cell r="K8885">
            <v>135</v>
          </cell>
          <cell r="L8885">
            <v>135</v>
          </cell>
          <cell r="M8885">
            <v>115</v>
          </cell>
        </row>
        <row r="8885">
          <cell r="O8885" t="str">
            <v>医保</v>
          </cell>
        </row>
        <row r="8886">
          <cell r="A8886" t="str">
            <v>043000001600</v>
          </cell>
          <cell r="B8886" t="str">
            <v>430000016</v>
          </cell>
          <cell r="C8886" t="str">
            <v>治疗费</v>
          </cell>
          <cell r="D8886" t="str">
            <v>09</v>
          </cell>
          <cell r="E8886" t="str">
            <v>中医治疗费</v>
          </cell>
          <cell r="F8886" t="str">
            <v>12</v>
          </cell>
          <cell r="G8886" t="str">
            <v>电针</v>
          </cell>
          <cell r="H8886" t="str">
            <v>包括普通电针、电热针灸、电冷针灸</v>
          </cell>
        </row>
        <row r="8886">
          <cell r="J8886" t="str">
            <v>二个穴位</v>
          </cell>
          <cell r="K8886">
            <v>14</v>
          </cell>
          <cell r="L8886">
            <v>14</v>
          </cell>
          <cell r="M8886">
            <v>11.9</v>
          </cell>
        </row>
        <row r="8886">
          <cell r="O8886" t="str">
            <v>医保</v>
          </cell>
        </row>
        <row r="8887">
          <cell r="A8887" t="str">
            <v>043000001700</v>
          </cell>
          <cell r="B8887" t="str">
            <v>430000017</v>
          </cell>
          <cell r="C8887" t="str">
            <v>治疗费</v>
          </cell>
          <cell r="D8887" t="str">
            <v>09</v>
          </cell>
          <cell r="E8887" t="str">
            <v>中医治疗费</v>
          </cell>
          <cell r="F8887" t="str">
            <v>12</v>
          </cell>
          <cell r="G8887" t="str">
            <v>浮针</v>
          </cell>
        </row>
        <row r="8887">
          <cell r="J8887" t="str">
            <v>一个穴位</v>
          </cell>
          <cell r="K8887">
            <v>18</v>
          </cell>
          <cell r="L8887">
            <v>18</v>
          </cell>
          <cell r="M8887">
            <v>15.3</v>
          </cell>
        </row>
        <row r="8887">
          <cell r="O8887" t="str">
            <v>医保</v>
          </cell>
        </row>
        <row r="8888">
          <cell r="A8888" t="str">
            <v>043000001800</v>
          </cell>
          <cell r="B8888" t="str">
            <v>430000018</v>
          </cell>
          <cell r="C8888" t="str">
            <v>治疗费</v>
          </cell>
          <cell r="D8888" t="str">
            <v>09</v>
          </cell>
          <cell r="E8888" t="str">
            <v>中医治疗费</v>
          </cell>
          <cell r="F8888" t="str">
            <v>12</v>
          </cell>
          <cell r="G8888" t="str">
            <v>微波针</v>
          </cell>
        </row>
        <row r="8888">
          <cell r="J8888" t="str">
            <v>二个穴位</v>
          </cell>
          <cell r="K8888">
            <v>18</v>
          </cell>
          <cell r="L8888">
            <v>18</v>
          </cell>
          <cell r="M8888">
            <v>15.3</v>
          </cell>
        </row>
        <row r="8888">
          <cell r="O8888" t="str">
            <v>医保</v>
          </cell>
        </row>
        <row r="8889">
          <cell r="A8889" t="str">
            <v>043000001900</v>
          </cell>
          <cell r="B8889" t="str">
            <v>430000019</v>
          </cell>
          <cell r="C8889" t="str">
            <v>治疗费</v>
          </cell>
          <cell r="D8889" t="str">
            <v>09</v>
          </cell>
          <cell r="E8889" t="str">
            <v>中医治疗费</v>
          </cell>
          <cell r="F8889" t="str">
            <v>12</v>
          </cell>
          <cell r="G8889" t="str">
            <v>激光针</v>
          </cell>
        </row>
        <row r="8889">
          <cell r="J8889" t="str">
            <v>二个穴位</v>
          </cell>
          <cell r="K8889">
            <v>18</v>
          </cell>
          <cell r="L8889">
            <v>18</v>
          </cell>
          <cell r="M8889">
            <v>15.3</v>
          </cell>
        </row>
        <row r="8889">
          <cell r="O8889" t="str">
            <v>医保</v>
          </cell>
        </row>
        <row r="8890">
          <cell r="A8890" t="str">
            <v>043000002000</v>
          </cell>
          <cell r="B8890" t="str">
            <v>430000020</v>
          </cell>
          <cell r="C8890" t="str">
            <v>治疗费</v>
          </cell>
          <cell r="D8890" t="str">
            <v>09</v>
          </cell>
          <cell r="E8890" t="str">
            <v>中医治疗费</v>
          </cell>
          <cell r="F8890" t="str">
            <v>12</v>
          </cell>
          <cell r="G8890" t="str">
            <v>磁热疗法</v>
          </cell>
        </row>
        <row r="8890">
          <cell r="J8890" t="str">
            <v>二个穴位</v>
          </cell>
          <cell r="K8890">
            <v>13</v>
          </cell>
          <cell r="L8890">
            <v>13</v>
          </cell>
          <cell r="M8890">
            <v>11.1</v>
          </cell>
        </row>
        <row r="8890">
          <cell r="O8890" t="str">
            <v>医保</v>
          </cell>
        </row>
        <row r="8891">
          <cell r="A8891" t="str">
            <v>043000002100</v>
          </cell>
          <cell r="B8891" t="str">
            <v>430000021</v>
          </cell>
          <cell r="C8891" t="str">
            <v>治疗费</v>
          </cell>
          <cell r="D8891" t="str">
            <v>09</v>
          </cell>
          <cell r="E8891" t="str">
            <v>中医治疗费</v>
          </cell>
          <cell r="F8891" t="str">
            <v>12</v>
          </cell>
          <cell r="G8891" t="str">
            <v>放血疗法</v>
          </cell>
          <cell r="H8891" t="str">
            <v>包括穴位放血、静脉放血</v>
          </cell>
        </row>
        <row r="8891">
          <cell r="J8891" t="str">
            <v>每个穴位</v>
          </cell>
          <cell r="K8891">
            <v>14</v>
          </cell>
          <cell r="L8891">
            <v>14</v>
          </cell>
          <cell r="M8891">
            <v>11.9</v>
          </cell>
        </row>
        <row r="8891">
          <cell r="O8891" t="str">
            <v>医保</v>
          </cell>
        </row>
        <row r="8892">
          <cell r="A8892" t="str">
            <v>043000002200</v>
          </cell>
          <cell r="B8892" t="str">
            <v>430000022</v>
          </cell>
          <cell r="C8892" t="str">
            <v>治疗费</v>
          </cell>
          <cell r="D8892" t="str">
            <v>09</v>
          </cell>
          <cell r="E8892" t="str">
            <v>中医治疗费</v>
          </cell>
          <cell r="F8892" t="str">
            <v>12</v>
          </cell>
          <cell r="G8892" t="str">
            <v>穴位注射</v>
          </cell>
          <cell r="H8892" t="str">
            <v>包括穴位封闭、自血疗法</v>
          </cell>
          <cell r="I8892" t="str">
            <v>药物</v>
          </cell>
          <cell r="J8892" t="str">
            <v>二个穴位</v>
          </cell>
          <cell r="K8892">
            <v>17.1</v>
          </cell>
          <cell r="L8892">
            <v>17.1</v>
          </cell>
          <cell r="M8892">
            <v>14.5</v>
          </cell>
        </row>
        <row r="8892">
          <cell r="O8892" t="str">
            <v>医保</v>
          </cell>
        </row>
        <row r="8893">
          <cell r="A8893" t="str">
            <v>043000002300</v>
          </cell>
          <cell r="B8893" t="str">
            <v>430000023</v>
          </cell>
          <cell r="C8893" t="str">
            <v>治疗费</v>
          </cell>
          <cell r="D8893" t="str">
            <v>09</v>
          </cell>
          <cell r="E8893" t="str">
            <v>中医治疗费</v>
          </cell>
          <cell r="F8893" t="str">
            <v>12</v>
          </cell>
          <cell r="G8893" t="str">
            <v>穴位贴敷治疗</v>
          </cell>
          <cell r="H8893" t="str">
            <v>包括药物调配</v>
          </cell>
          <cell r="I8893" t="str">
            <v>药物</v>
          </cell>
          <cell r="J8893" t="str">
            <v>每个穴位</v>
          </cell>
          <cell r="K8893">
            <v>16</v>
          </cell>
          <cell r="L8893">
            <v>16</v>
          </cell>
          <cell r="M8893">
            <v>14</v>
          </cell>
        </row>
        <row r="8893">
          <cell r="O8893" t="str">
            <v>医保</v>
          </cell>
        </row>
        <row r="8894">
          <cell r="A8894" t="str">
            <v>043000002400</v>
          </cell>
          <cell r="B8894" t="str">
            <v>430000024</v>
          </cell>
          <cell r="C8894" t="str">
            <v>治疗费</v>
          </cell>
          <cell r="D8894" t="str">
            <v>09</v>
          </cell>
          <cell r="E8894" t="str">
            <v>中医治疗费</v>
          </cell>
          <cell r="F8894" t="str">
            <v>12</v>
          </cell>
          <cell r="G8894" t="str">
            <v>子午流注开穴法</v>
          </cell>
          <cell r="H8894" t="str">
            <v>包括灵龟八法</v>
          </cell>
        </row>
        <row r="8894">
          <cell r="J8894" t="str">
            <v>每个穴位</v>
          </cell>
          <cell r="K8894">
            <v>19.8</v>
          </cell>
          <cell r="L8894">
            <v>19.8</v>
          </cell>
          <cell r="M8894">
            <v>16.8</v>
          </cell>
        </row>
        <row r="8894">
          <cell r="O8894" t="str">
            <v>医保</v>
          </cell>
        </row>
        <row r="8895">
          <cell r="A8895" t="str">
            <v>043000002500</v>
          </cell>
          <cell r="B8895" t="str">
            <v>430000025</v>
          </cell>
          <cell r="C8895" t="str">
            <v>治疗费</v>
          </cell>
          <cell r="D8895" t="str">
            <v>09</v>
          </cell>
          <cell r="E8895" t="str">
            <v>中医治疗费</v>
          </cell>
          <cell r="F8895" t="str">
            <v>12</v>
          </cell>
          <cell r="G8895" t="str">
            <v>经络穴位测评疗法</v>
          </cell>
          <cell r="H8895" t="str">
            <v>包括体穴、耳穴、经络测评、经络导评</v>
          </cell>
        </row>
        <row r="8895">
          <cell r="J8895" t="str">
            <v>次</v>
          </cell>
          <cell r="K8895">
            <v>19.8</v>
          </cell>
          <cell r="L8895">
            <v>19.8</v>
          </cell>
          <cell r="M8895">
            <v>16.8</v>
          </cell>
        </row>
        <row r="8895">
          <cell r="O8895" t="str">
            <v>医保</v>
          </cell>
        </row>
        <row r="8896">
          <cell r="A8896" t="str">
            <v>643000002600</v>
          </cell>
          <cell r="B8896" t="str">
            <v>430000026</v>
          </cell>
          <cell r="C8896" t="str">
            <v>治疗费</v>
          </cell>
          <cell r="D8896" t="str">
            <v>09</v>
          </cell>
          <cell r="E8896" t="str">
            <v>非手术治疗项目费</v>
          </cell>
          <cell r="F8896" t="str">
            <v>09</v>
          </cell>
          <cell r="G8896" t="str">
            <v>密集型银质针导热松解术</v>
          </cell>
          <cell r="H8896" t="str">
            <v>患者入治疗室，摆好体位，根据压痛点解剖定位“布针”，常规消毒，各点分别局麻，以银质针穿刺并行局部松解，连接银质针巡检仪导热治疗（20-40分钟），拔除银质针，压迫止血，清理并拉直银质针，打包送高压灭菌消毒。</v>
          </cell>
        </row>
        <row r="8896">
          <cell r="J8896" t="str">
            <v>每部位</v>
          </cell>
          <cell r="K8896">
            <v>180</v>
          </cell>
          <cell r="L8896">
            <v>180</v>
          </cell>
          <cell r="M8896">
            <v>153</v>
          </cell>
          <cell r="N8896" t="str">
            <v>每部位约20-30针，每增加一个部位加收90元</v>
          </cell>
        </row>
        <row r="8897">
          <cell r="A8897" t="str">
            <v>643000002700</v>
          </cell>
          <cell r="B8897" t="str">
            <v>430000027</v>
          </cell>
          <cell r="C8897" t="str">
            <v>治疗费</v>
          </cell>
          <cell r="D8897" t="str">
            <v>09</v>
          </cell>
          <cell r="E8897" t="str">
            <v>非手术治疗项目费</v>
          </cell>
          <cell r="F8897" t="str">
            <v>09</v>
          </cell>
          <cell r="G8897" t="str">
            <v>密集型银质针导热松解术（每增加一个部位加收）</v>
          </cell>
        </row>
        <row r="8897">
          <cell r="J8897" t="str">
            <v>每部位</v>
          </cell>
          <cell r="K8897">
            <v>90</v>
          </cell>
          <cell r="L8897">
            <v>90</v>
          </cell>
          <cell r="M8897">
            <v>77</v>
          </cell>
          <cell r="N8897" t="str">
            <v>每增加一个部位加收</v>
          </cell>
        </row>
        <row r="8898">
          <cell r="A8898" t="str">
            <v>643000002800</v>
          </cell>
          <cell r="B8898" t="str">
            <v>430000028</v>
          </cell>
          <cell r="C8898" t="str">
            <v>治疗费</v>
          </cell>
          <cell r="D8898" t="str">
            <v>09</v>
          </cell>
          <cell r="E8898" t="str">
            <v>中医治疗费</v>
          </cell>
          <cell r="F8898" t="str">
            <v>12</v>
          </cell>
          <cell r="G8898" t="str">
            <v>杵针治疗</v>
          </cell>
          <cell r="H8898" t="str">
            <v>选用特制的杵针针具，根据辨证取穴进行治疗。基本手法有：点叩、升降、开阖、运转、分理，并要实施相应的补泻手法。</v>
          </cell>
        </row>
        <row r="8898">
          <cell r="J8898" t="str">
            <v>次</v>
          </cell>
          <cell r="K8898">
            <v>40</v>
          </cell>
          <cell r="L8898">
            <v>40</v>
          </cell>
          <cell r="M8898">
            <v>31</v>
          </cell>
        </row>
        <row r="8898">
          <cell r="O8898" t="str">
            <v>医保</v>
          </cell>
          <cell r="P8898">
            <v>0.1</v>
          </cell>
        </row>
        <row r="8899">
          <cell r="B8899" t="str">
            <v>44</v>
          </cell>
          <cell r="C8899" t="str">
            <v/>
          </cell>
          <cell r="D8899" t="str">
            <v/>
          </cell>
        </row>
        <row r="8899">
          <cell r="G8899" t="str">
            <v>（四）灸法</v>
          </cell>
        </row>
        <row r="8900">
          <cell r="A8900" t="str">
            <v>044000000100</v>
          </cell>
          <cell r="B8900" t="str">
            <v>440000001</v>
          </cell>
          <cell r="C8900" t="str">
            <v>治疗费</v>
          </cell>
          <cell r="D8900" t="str">
            <v>09</v>
          </cell>
          <cell r="E8900" t="str">
            <v>中医治疗费</v>
          </cell>
          <cell r="F8900" t="str">
            <v>12</v>
          </cell>
          <cell r="G8900" t="str">
            <v>灸法</v>
          </cell>
          <cell r="H8900" t="str">
            <v>包括艾条灸、艾柱灸、艾箱灸、天灸等</v>
          </cell>
        </row>
        <row r="8900">
          <cell r="J8900" t="str">
            <v>次</v>
          </cell>
          <cell r="K8900">
            <v>18</v>
          </cell>
          <cell r="L8900">
            <v>18</v>
          </cell>
          <cell r="M8900">
            <v>15.3</v>
          </cell>
        </row>
        <row r="8900">
          <cell r="O8900" t="str">
            <v>医保</v>
          </cell>
        </row>
        <row r="8901">
          <cell r="A8901" t="str">
            <v>044000000200</v>
          </cell>
          <cell r="B8901" t="str">
            <v>440000002</v>
          </cell>
          <cell r="C8901" t="str">
            <v>治疗费</v>
          </cell>
          <cell r="D8901" t="str">
            <v>09</v>
          </cell>
          <cell r="E8901" t="str">
            <v>中医治疗费</v>
          </cell>
          <cell r="F8901" t="str">
            <v>12</v>
          </cell>
          <cell r="G8901" t="str">
            <v>隔物灸法</v>
          </cell>
          <cell r="H8901" t="str">
            <v>包括隔姜灸、药饼灸、隔盐灸等</v>
          </cell>
        </row>
        <row r="8901">
          <cell r="J8901" t="str">
            <v>次</v>
          </cell>
          <cell r="K8901">
            <v>23</v>
          </cell>
          <cell r="L8901">
            <v>23</v>
          </cell>
          <cell r="M8901">
            <v>20</v>
          </cell>
        </row>
        <row r="8901">
          <cell r="O8901" t="str">
            <v>医保</v>
          </cell>
        </row>
        <row r="8902">
          <cell r="A8902" t="str">
            <v>044000000300</v>
          </cell>
          <cell r="B8902" t="str">
            <v>440000003</v>
          </cell>
          <cell r="C8902" t="str">
            <v>治疗费</v>
          </cell>
          <cell r="D8902" t="str">
            <v>09</v>
          </cell>
          <cell r="E8902" t="str">
            <v>中医治疗费</v>
          </cell>
          <cell r="F8902" t="str">
            <v>12</v>
          </cell>
          <cell r="G8902" t="str">
            <v>灯火灸</v>
          </cell>
          <cell r="H8902" t="str">
            <v>包括药线点灸</v>
          </cell>
        </row>
        <row r="8902">
          <cell r="J8902" t="str">
            <v>次</v>
          </cell>
          <cell r="K8902">
            <v>18</v>
          </cell>
          <cell r="L8902">
            <v>18</v>
          </cell>
          <cell r="M8902">
            <v>15.3</v>
          </cell>
        </row>
        <row r="8902">
          <cell r="O8902" t="str">
            <v>医保</v>
          </cell>
        </row>
        <row r="8903">
          <cell r="A8903" t="str">
            <v>044000000301</v>
          </cell>
          <cell r="B8903" t="str">
            <v>44000000301</v>
          </cell>
          <cell r="C8903" t="str">
            <v>治疗费</v>
          </cell>
          <cell r="D8903" t="str">
            <v>09</v>
          </cell>
          <cell r="E8903" t="str">
            <v>中医治疗费</v>
          </cell>
          <cell r="F8903" t="str">
            <v>12</v>
          </cell>
          <cell r="G8903" t="str">
            <v>药线点灸</v>
          </cell>
        </row>
        <row r="8903">
          <cell r="J8903" t="str">
            <v>次</v>
          </cell>
          <cell r="K8903">
            <v>18</v>
          </cell>
          <cell r="L8903">
            <v>18</v>
          </cell>
          <cell r="M8903">
            <v>15.3</v>
          </cell>
        </row>
        <row r="8903">
          <cell r="O8903" t="str">
            <v>医保</v>
          </cell>
        </row>
        <row r="8904">
          <cell r="A8904" t="str">
            <v>044000000400</v>
          </cell>
          <cell r="B8904" t="str">
            <v>440000004</v>
          </cell>
          <cell r="C8904" t="str">
            <v>治疗费</v>
          </cell>
          <cell r="D8904" t="str">
            <v>09</v>
          </cell>
          <cell r="E8904" t="str">
            <v>中医治疗费</v>
          </cell>
          <cell r="F8904" t="str">
            <v>12</v>
          </cell>
          <cell r="G8904" t="str">
            <v>拔罐疗法</v>
          </cell>
          <cell r="H8904" t="str">
            <v>包括火罐、电火罐、闪罐、着罐、电罐、磁疗罐、真空拔罐等</v>
          </cell>
        </row>
        <row r="8904">
          <cell r="J8904" t="str">
            <v>3罐</v>
          </cell>
          <cell r="K8904">
            <v>12</v>
          </cell>
          <cell r="L8904">
            <v>12</v>
          </cell>
          <cell r="M8904">
            <v>10.2</v>
          </cell>
        </row>
        <row r="8904">
          <cell r="O8904" t="str">
            <v>医保</v>
          </cell>
        </row>
        <row r="8905">
          <cell r="A8905" t="str">
            <v>044000000500</v>
          </cell>
          <cell r="B8905" t="str">
            <v>440000005</v>
          </cell>
          <cell r="C8905" t="str">
            <v>治疗费</v>
          </cell>
          <cell r="D8905" t="str">
            <v>09</v>
          </cell>
          <cell r="E8905" t="str">
            <v>中医治疗费</v>
          </cell>
          <cell r="F8905" t="str">
            <v>12</v>
          </cell>
          <cell r="G8905" t="str">
            <v>药物罐</v>
          </cell>
          <cell r="H8905" t="str">
            <v>包括水罐</v>
          </cell>
        </row>
        <row r="8905">
          <cell r="J8905" t="str">
            <v>单罐</v>
          </cell>
          <cell r="K8905">
            <v>11</v>
          </cell>
          <cell r="L8905">
            <v>11</v>
          </cell>
          <cell r="M8905">
            <v>9.35</v>
          </cell>
        </row>
        <row r="8905">
          <cell r="O8905" t="str">
            <v>医保</v>
          </cell>
        </row>
        <row r="8906">
          <cell r="A8906" t="str">
            <v>044000000600</v>
          </cell>
          <cell r="B8906" t="str">
            <v>440000006</v>
          </cell>
          <cell r="C8906" t="str">
            <v>治疗费</v>
          </cell>
          <cell r="D8906" t="str">
            <v>09</v>
          </cell>
          <cell r="E8906" t="str">
            <v>中医治疗费</v>
          </cell>
          <cell r="F8906" t="str">
            <v>12</v>
          </cell>
          <cell r="G8906" t="str">
            <v>游走罐</v>
          </cell>
        </row>
        <row r="8906">
          <cell r="J8906" t="str">
            <v>次</v>
          </cell>
          <cell r="K8906">
            <v>17.1</v>
          </cell>
          <cell r="L8906">
            <v>17.1</v>
          </cell>
          <cell r="M8906">
            <v>14.54</v>
          </cell>
        </row>
        <row r="8906">
          <cell r="O8906" t="str">
            <v>医保</v>
          </cell>
        </row>
        <row r="8907">
          <cell r="A8907" t="str">
            <v>044000000700</v>
          </cell>
          <cell r="B8907" t="str">
            <v>440000007</v>
          </cell>
          <cell r="C8907" t="str">
            <v>治疗费</v>
          </cell>
          <cell r="D8907" t="str">
            <v>09</v>
          </cell>
          <cell r="E8907" t="str">
            <v>中医治疗费</v>
          </cell>
          <cell r="F8907" t="str">
            <v>12</v>
          </cell>
          <cell r="G8907" t="str">
            <v>督灸</v>
          </cell>
          <cell r="H8907" t="str">
            <v>包括大灸；不含灸后处理</v>
          </cell>
          <cell r="I8907" t="str">
            <v>中医特殊药物</v>
          </cell>
          <cell r="J8907" t="str">
            <v>次</v>
          </cell>
          <cell r="K8907">
            <v>23</v>
          </cell>
          <cell r="L8907">
            <v>23</v>
          </cell>
          <cell r="M8907">
            <v>20</v>
          </cell>
          <cell r="N8907" t="str">
            <v>首2个穴位按1次收费，每增加1穴加收7元</v>
          </cell>
          <cell r="O8907" t="str">
            <v>医保</v>
          </cell>
        </row>
        <row r="8908">
          <cell r="A8908" t="str">
            <v>044000000701</v>
          </cell>
          <cell r="B8908" t="str">
            <v>44000000701</v>
          </cell>
          <cell r="C8908" t="str">
            <v>治疗费</v>
          </cell>
          <cell r="D8908" t="str">
            <v>09</v>
          </cell>
          <cell r="E8908" t="str">
            <v>中医治疗费</v>
          </cell>
          <cell r="F8908" t="str">
            <v>12</v>
          </cell>
          <cell r="G8908" t="str">
            <v>督灸（每增加1穴位加收）</v>
          </cell>
        </row>
        <row r="8908">
          <cell r="J8908" t="str">
            <v>一个穴位</v>
          </cell>
          <cell r="K8908">
            <v>6.3</v>
          </cell>
          <cell r="L8908">
            <v>6.3</v>
          </cell>
          <cell r="M8908">
            <v>5.4</v>
          </cell>
          <cell r="N8908" t="str">
            <v>首2个穴位按1次收费，每增加1穴位加收</v>
          </cell>
          <cell r="O8908" t="str">
            <v>医保</v>
          </cell>
        </row>
        <row r="8909">
          <cell r="A8909" t="str">
            <v>044000000702</v>
          </cell>
          <cell r="B8909" t="str">
            <v>44000000702</v>
          </cell>
          <cell r="C8909" t="str">
            <v>治疗费</v>
          </cell>
          <cell r="D8909" t="str">
            <v>09</v>
          </cell>
          <cell r="E8909" t="str">
            <v>中医治疗费</v>
          </cell>
          <cell r="F8909" t="str">
            <v>12</v>
          </cell>
          <cell r="G8909" t="str">
            <v>大灸</v>
          </cell>
        </row>
        <row r="8909">
          <cell r="J8909" t="str">
            <v>次</v>
          </cell>
          <cell r="K8909">
            <v>23</v>
          </cell>
          <cell r="L8909">
            <v>23</v>
          </cell>
          <cell r="M8909">
            <v>20</v>
          </cell>
        </row>
        <row r="8909">
          <cell r="O8909" t="str">
            <v>医保</v>
          </cell>
        </row>
        <row r="8910">
          <cell r="A8910" t="str">
            <v>044000000800</v>
          </cell>
          <cell r="B8910" t="str">
            <v>440000008</v>
          </cell>
          <cell r="C8910" t="str">
            <v>治疗费</v>
          </cell>
          <cell r="D8910" t="str">
            <v>09</v>
          </cell>
          <cell r="E8910" t="str">
            <v>中医治疗费</v>
          </cell>
          <cell r="F8910" t="str">
            <v>12</v>
          </cell>
          <cell r="G8910" t="str">
            <v>雷火灸</v>
          </cell>
          <cell r="H8910" t="str">
            <v>包括太乙神针灸</v>
          </cell>
        </row>
        <row r="8910">
          <cell r="J8910" t="str">
            <v>部位</v>
          </cell>
          <cell r="K8910">
            <v>23</v>
          </cell>
          <cell r="L8910">
            <v>23</v>
          </cell>
          <cell r="M8910">
            <v>20</v>
          </cell>
          <cell r="N8910" t="str">
            <v>以头部、颈部、颈椎、胸部、胸椎、腰部、腰椎、臀部、腹部及四肢大关节为区分部位</v>
          </cell>
          <cell r="O8910" t="str">
            <v>医保</v>
          </cell>
        </row>
        <row r="8911">
          <cell r="A8911" t="str">
            <v>044000000801</v>
          </cell>
          <cell r="B8911" t="str">
            <v>44000000801</v>
          </cell>
          <cell r="C8911" t="str">
            <v>治疗费</v>
          </cell>
          <cell r="D8911" t="str">
            <v>09</v>
          </cell>
          <cell r="E8911" t="str">
            <v>中医治疗费</v>
          </cell>
          <cell r="F8911" t="str">
            <v>12</v>
          </cell>
          <cell r="G8911" t="str">
            <v>太乙神针灸</v>
          </cell>
        </row>
        <row r="8911">
          <cell r="J8911" t="str">
            <v>部位</v>
          </cell>
          <cell r="K8911">
            <v>23</v>
          </cell>
          <cell r="L8911">
            <v>23</v>
          </cell>
          <cell r="M8911">
            <v>20</v>
          </cell>
          <cell r="N8911" t="str">
            <v>以头部、颈部、颈椎、胸部、胸椎、腰部、腰椎、臀部、腹部及四肢大关节为区分部位</v>
          </cell>
          <cell r="O8911" t="str">
            <v>医保</v>
          </cell>
        </row>
        <row r="8912">
          <cell r="B8912" t="str">
            <v>45</v>
          </cell>
          <cell r="C8912" t="str">
            <v/>
          </cell>
          <cell r="D8912" t="str">
            <v/>
          </cell>
        </row>
        <row r="8912">
          <cell r="G8912" t="str">
            <v>（五）推拿疗法</v>
          </cell>
        </row>
        <row r="8912">
          <cell r="N8912" t="str">
            <v>每次不少于20分钟</v>
          </cell>
        </row>
        <row r="8913">
          <cell r="A8913" t="str">
            <v>045000000100</v>
          </cell>
          <cell r="B8913" t="str">
            <v>450000001</v>
          </cell>
          <cell r="C8913" t="str">
            <v>治疗费</v>
          </cell>
          <cell r="D8913" t="str">
            <v>09</v>
          </cell>
          <cell r="E8913" t="str">
            <v>中医治疗费</v>
          </cell>
          <cell r="F8913" t="str">
            <v>12</v>
          </cell>
          <cell r="G8913" t="str">
            <v>落枕推拿治疗</v>
          </cell>
        </row>
        <row r="8913">
          <cell r="J8913" t="str">
            <v>次</v>
          </cell>
          <cell r="K8913">
            <v>60</v>
          </cell>
          <cell r="L8913">
            <v>60</v>
          </cell>
          <cell r="M8913">
            <v>51</v>
          </cell>
        </row>
        <row r="8913">
          <cell r="O8913" t="str">
            <v>医保</v>
          </cell>
          <cell r="P8913">
            <v>0.2</v>
          </cell>
        </row>
        <row r="8914">
          <cell r="A8914" t="str">
            <v>045000000200</v>
          </cell>
          <cell r="B8914" t="str">
            <v>450000002</v>
          </cell>
          <cell r="C8914" t="str">
            <v>治疗费</v>
          </cell>
          <cell r="D8914" t="str">
            <v>09</v>
          </cell>
          <cell r="E8914" t="str">
            <v>中医治疗费</v>
          </cell>
          <cell r="F8914" t="str">
            <v>12</v>
          </cell>
          <cell r="G8914" t="str">
            <v>颈椎病推拿治疗</v>
          </cell>
        </row>
        <row r="8914">
          <cell r="J8914" t="str">
            <v>次</v>
          </cell>
          <cell r="K8914">
            <v>65</v>
          </cell>
          <cell r="L8914">
            <v>65</v>
          </cell>
          <cell r="M8914">
            <v>55</v>
          </cell>
        </row>
        <row r="8914">
          <cell r="O8914" t="str">
            <v>医保</v>
          </cell>
          <cell r="P8914">
            <v>0.2</v>
          </cell>
        </row>
        <row r="8915">
          <cell r="A8915" t="str">
            <v>045000000300</v>
          </cell>
          <cell r="B8915" t="str">
            <v>450000003</v>
          </cell>
          <cell r="C8915" t="str">
            <v>治疗费</v>
          </cell>
          <cell r="D8915" t="str">
            <v>09</v>
          </cell>
          <cell r="E8915" t="str">
            <v>中医治疗费</v>
          </cell>
          <cell r="F8915" t="str">
            <v>12</v>
          </cell>
          <cell r="G8915" t="str">
            <v>肩周炎推拿治疗</v>
          </cell>
          <cell r="H8915" t="str">
            <v>包括肩周疾病</v>
          </cell>
        </row>
        <row r="8915">
          <cell r="J8915" t="str">
            <v>次</v>
          </cell>
          <cell r="K8915">
            <v>60</v>
          </cell>
          <cell r="L8915">
            <v>60</v>
          </cell>
          <cell r="M8915">
            <v>51</v>
          </cell>
        </row>
        <row r="8915">
          <cell r="O8915" t="str">
            <v>医保</v>
          </cell>
          <cell r="P8915">
            <v>0.2</v>
          </cell>
        </row>
        <row r="8916">
          <cell r="A8916" t="str">
            <v>045000000301</v>
          </cell>
          <cell r="B8916" t="str">
            <v>45000000301</v>
          </cell>
          <cell r="C8916" t="str">
            <v>治疗费</v>
          </cell>
          <cell r="D8916" t="str">
            <v>09</v>
          </cell>
          <cell r="E8916" t="str">
            <v>中医治疗费</v>
          </cell>
          <cell r="F8916" t="str">
            <v>12</v>
          </cell>
          <cell r="G8916" t="str">
            <v>肩周炎推拿治疗（肩周疾病）</v>
          </cell>
        </row>
        <row r="8916">
          <cell r="J8916" t="str">
            <v>次</v>
          </cell>
          <cell r="K8916">
            <v>60</v>
          </cell>
          <cell r="L8916">
            <v>60</v>
          </cell>
          <cell r="M8916">
            <v>51</v>
          </cell>
          <cell r="N8916" t="str">
            <v>肩周疾病</v>
          </cell>
          <cell r="O8916" t="str">
            <v>医保</v>
          </cell>
        </row>
        <row r="8917">
          <cell r="A8917" t="str">
            <v>045000000400</v>
          </cell>
          <cell r="B8917" t="str">
            <v>450000004</v>
          </cell>
          <cell r="C8917" t="str">
            <v>治疗费</v>
          </cell>
          <cell r="D8917" t="str">
            <v>09</v>
          </cell>
          <cell r="E8917" t="str">
            <v>中医治疗费</v>
          </cell>
          <cell r="F8917" t="str">
            <v>12</v>
          </cell>
          <cell r="G8917" t="str">
            <v>网球肘推拿治疗</v>
          </cell>
        </row>
        <row r="8917">
          <cell r="J8917" t="str">
            <v>次</v>
          </cell>
          <cell r="K8917">
            <v>48</v>
          </cell>
          <cell r="L8917">
            <v>48</v>
          </cell>
          <cell r="M8917">
            <v>41</v>
          </cell>
        </row>
        <row r="8917">
          <cell r="O8917" t="str">
            <v>医保</v>
          </cell>
          <cell r="P8917">
            <v>0.2</v>
          </cell>
        </row>
        <row r="8918">
          <cell r="A8918" t="str">
            <v>045000000500</v>
          </cell>
          <cell r="B8918" t="str">
            <v>450000005</v>
          </cell>
          <cell r="C8918" t="str">
            <v>治疗费</v>
          </cell>
          <cell r="D8918" t="str">
            <v>09</v>
          </cell>
          <cell r="E8918" t="str">
            <v>中医治疗费</v>
          </cell>
          <cell r="F8918" t="str">
            <v>12</v>
          </cell>
          <cell r="G8918" t="str">
            <v>急性腰扭伤推拿治疗</v>
          </cell>
        </row>
        <row r="8918">
          <cell r="J8918" t="str">
            <v>次</v>
          </cell>
          <cell r="K8918">
            <v>65</v>
          </cell>
          <cell r="L8918">
            <v>65</v>
          </cell>
          <cell r="M8918">
            <v>55</v>
          </cell>
        </row>
        <row r="8918">
          <cell r="O8918" t="str">
            <v>医保</v>
          </cell>
          <cell r="P8918">
            <v>0.2</v>
          </cell>
        </row>
        <row r="8919">
          <cell r="A8919" t="str">
            <v>045000000600</v>
          </cell>
          <cell r="B8919" t="str">
            <v>450000006</v>
          </cell>
          <cell r="C8919" t="str">
            <v>治疗费</v>
          </cell>
          <cell r="D8919" t="str">
            <v>09</v>
          </cell>
          <cell r="E8919" t="str">
            <v>中医治疗费</v>
          </cell>
          <cell r="F8919" t="str">
            <v>12</v>
          </cell>
          <cell r="G8919" t="str">
            <v>腰椎间盘突出推拿治疗</v>
          </cell>
          <cell r="H8919" t="str">
            <v>包括腰部疾病</v>
          </cell>
        </row>
        <row r="8919">
          <cell r="J8919" t="str">
            <v>次</v>
          </cell>
          <cell r="K8919">
            <v>68</v>
          </cell>
          <cell r="L8919">
            <v>68</v>
          </cell>
          <cell r="M8919">
            <v>58</v>
          </cell>
        </row>
        <row r="8919">
          <cell r="O8919" t="str">
            <v>医保</v>
          </cell>
          <cell r="P8919">
            <v>0.2</v>
          </cell>
        </row>
        <row r="8920">
          <cell r="A8920" t="str">
            <v>045000000601</v>
          </cell>
          <cell r="B8920" t="str">
            <v>45000000601</v>
          </cell>
          <cell r="C8920" t="str">
            <v>治疗费</v>
          </cell>
          <cell r="D8920" t="str">
            <v>09</v>
          </cell>
          <cell r="E8920" t="str">
            <v>中医治疗费</v>
          </cell>
          <cell r="F8920" t="str">
            <v>12</v>
          </cell>
          <cell r="G8920" t="str">
            <v>腰椎间盘突出推拿治疗（腰部疾病）</v>
          </cell>
        </row>
        <row r="8920">
          <cell r="J8920" t="str">
            <v>次</v>
          </cell>
          <cell r="K8920">
            <v>68</v>
          </cell>
          <cell r="L8920">
            <v>68</v>
          </cell>
          <cell r="M8920">
            <v>58</v>
          </cell>
          <cell r="N8920" t="str">
            <v>腰部疾病 </v>
          </cell>
          <cell r="O8920" t="str">
            <v>医保</v>
          </cell>
          <cell r="P8920">
            <v>0.2</v>
          </cell>
        </row>
        <row r="8921">
          <cell r="A8921" t="str">
            <v>045000000700</v>
          </cell>
          <cell r="B8921" t="str">
            <v>450000007</v>
          </cell>
          <cell r="C8921" t="str">
            <v>治疗费</v>
          </cell>
          <cell r="D8921" t="str">
            <v>09</v>
          </cell>
          <cell r="E8921" t="str">
            <v>中医治疗费</v>
          </cell>
          <cell r="F8921" t="str">
            <v>12</v>
          </cell>
          <cell r="G8921" t="str">
            <v>膝关节骨性关节炎推拿治疗</v>
          </cell>
        </row>
        <row r="8921">
          <cell r="J8921" t="str">
            <v>次</v>
          </cell>
          <cell r="K8921">
            <v>63</v>
          </cell>
          <cell r="L8921">
            <v>63</v>
          </cell>
          <cell r="M8921">
            <v>54</v>
          </cell>
        </row>
        <row r="8921">
          <cell r="O8921" t="str">
            <v>医保</v>
          </cell>
          <cell r="P8921">
            <v>0.2</v>
          </cell>
        </row>
        <row r="8922">
          <cell r="A8922" t="str">
            <v>045000000800</v>
          </cell>
          <cell r="B8922" t="str">
            <v>450000008</v>
          </cell>
          <cell r="C8922" t="str">
            <v>治疗费</v>
          </cell>
          <cell r="D8922" t="str">
            <v>09</v>
          </cell>
          <cell r="E8922" t="str">
            <v>中医治疗费</v>
          </cell>
          <cell r="F8922" t="str">
            <v>12</v>
          </cell>
          <cell r="G8922" t="str">
            <v>内科疾病推拿治疗（每次20分钟）</v>
          </cell>
        </row>
        <row r="8922">
          <cell r="J8922" t="str">
            <v>次</v>
          </cell>
          <cell r="K8922">
            <v>65</v>
          </cell>
          <cell r="L8922">
            <v>65</v>
          </cell>
          <cell r="M8922">
            <v>55</v>
          </cell>
          <cell r="N8922" t="str">
            <v>每次20分钟，超过20分钟每10分钟加收32元</v>
          </cell>
          <cell r="O8922" t="str">
            <v>医保</v>
          </cell>
          <cell r="P8922">
            <v>0.2</v>
          </cell>
        </row>
        <row r="8923">
          <cell r="A8923" t="str">
            <v>045000000801</v>
          </cell>
          <cell r="B8923" t="str">
            <v>45000000801</v>
          </cell>
          <cell r="C8923" t="str">
            <v>治疗费</v>
          </cell>
          <cell r="D8923" t="str">
            <v>09</v>
          </cell>
          <cell r="E8923" t="str">
            <v>中医治疗费</v>
          </cell>
          <cell r="F8923" t="str">
            <v>12</v>
          </cell>
          <cell r="G8923" t="str">
            <v>内科疾病推拿治疗（超过10分钟加收）</v>
          </cell>
        </row>
        <row r="8923">
          <cell r="J8923" t="str">
            <v>次</v>
          </cell>
          <cell r="K8923">
            <v>32</v>
          </cell>
          <cell r="L8923">
            <v>32</v>
          </cell>
          <cell r="M8923">
            <v>27</v>
          </cell>
          <cell r="N8923" t="str">
            <v>超过20分钟每10分钟加收</v>
          </cell>
          <cell r="O8923" t="str">
            <v>医保</v>
          </cell>
          <cell r="P8923">
            <v>0.2</v>
          </cell>
        </row>
        <row r="8924">
          <cell r="A8924" t="str">
            <v>045000000900</v>
          </cell>
          <cell r="B8924" t="str">
            <v>450000009</v>
          </cell>
          <cell r="C8924" t="str">
            <v>治疗费</v>
          </cell>
          <cell r="D8924" t="str">
            <v>09</v>
          </cell>
          <cell r="E8924" t="str">
            <v>中医治疗费</v>
          </cell>
          <cell r="F8924" t="str">
            <v>12</v>
          </cell>
          <cell r="G8924" t="str">
            <v>其他推拿治疗（每次20分钟）</v>
          </cell>
        </row>
        <row r="8924">
          <cell r="J8924" t="str">
            <v>次</v>
          </cell>
          <cell r="K8924">
            <v>65</v>
          </cell>
          <cell r="L8924">
            <v>65</v>
          </cell>
          <cell r="M8924">
            <v>55</v>
          </cell>
          <cell r="N8924" t="str">
            <v>每次20分钟，超过20分钟每10分钟加收32元</v>
          </cell>
          <cell r="O8924" t="str">
            <v>医保</v>
          </cell>
          <cell r="P8924">
            <v>0.2</v>
          </cell>
        </row>
        <row r="8925">
          <cell r="A8925" t="str">
            <v>045000000901</v>
          </cell>
          <cell r="B8925" t="str">
            <v>45000000901</v>
          </cell>
          <cell r="C8925" t="str">
            <v>治疗费</v>
          </cell>
          <cell r="D8925" t="str">
            <v>09</v>
          </cell>
          <cell r="E8925" t="str">
            <v>中医治疗费</v>
          </cell>
          <cell r="F8925" t="str">
            <v>12</v>
          </cell>
          <cell r="G8925" t="str">
            <v>其他推拿治疗（超过10分钟加收）</v>
          </cell>
        </row>
        <row r="8925">
          <cell r="J8925" t="str">
            <v>次</v>
          </cell>
          <cell r="K8925">
            <v>32</v>
          </cell>
          <cell r="L8925">
            <v>32</v>
          </cell>
          <cell r="M8925">
            <v>27</v>
          </cell>
          <cell r="N8925" t="str">
            <v>超过20分钟每10分钟加收</v>
          </cell>
          <cell r="O8925" t="str">
            <v>医保</v>
          </cell>
          <cell r="P8925">
            <v>0.2</v>
          </cell>
        </row>
        <row r="8926">
          <cell r="A8926" t="str">
            <v>045000001000</v>
          </cell>
          <cell r="B8926" t="str">
            <v>450000010</v>
          </cell>
          <cell r="C8926" t="str">
            <v>治疗费</v>
          </cell>
          <cell r="D8926" t="str">
            <v>09</v>
          </cell>
          <cell r="E8926" t="str">
            <v>中医治疗费</v>
          </cell>
          <cell r="F8926" t="str">
            <v>12</v>
          </cell>
          <cell r="G8926" t="str">
            <v>小儿捏脊治疗</v>
          </cell>
        </row>
        <row r="8926">
          <cell r="J8926" t="str">
            <v>次</v>
          </cell>
          <cell r="K8926">
            <v>60</v>
          </cell>
          <cell r="L8926">
            <v>60</v>
          </cell>
          <cell r="M8926">
            <v>51</v>
          </cell>
        </row>
        <row r="8927">
          <cell r="A8927" t="str">
            <v>045000001100</v>
          </cell>
          <cell r="B8927" t="str">
            <v>450000011</v>
          </cell>
          <cell r="C8927" t="str">
            <v>治疗费</v>
          </cell>
          <cell r="D8927" t="str">
            <v>09</v>
          </cell>
          <cell r="E8927" t="str">
            <v>中医治疗费</v>
          </cell>
          <cell r="F8927" t="str">
            <v>12</v>
          </cell>
          <cell r="G8927" t="str">
            <v>药棒穴位按摩治疗</v>
          </cell>
        </row>
        <row r="8927">
          <cell r="J8927" t="str">
            <v>三个穴位</v>
          </cell>
          <cell r="K8927">
            <v>63</v>
          </cell>
          <cell r="L8927">
            <v>63</v>
          </cell>
          <cell r="M8927">
            <v>54</v>
          </cell>
        </row>
        <row r="8927">
          <cell r="O8927" t="str">
            <v>医保</v>
          </cell>
          <cell r="P8927">
            <v>0.2</v>
          </cell>
        </row>
        <row r="8928">
          <cell r="A8928" t="str">
            <v>045000001200</v>
          </cell>
          <cell r="B8928" t="str">
            <v>450000012</v>
          </cell>
          <cell r="C8928" t="str">
            <v>治疗费</v>
          </cell>
          <cell r="D8928" t="str">
            <v>09</v>
          </cell>
          <cell r="E8928" t="str">
            <v>中医治疗费</v>
          </cell>
          <cell r="F8928" t="str">
            <v>12</v>
          </cell>
          <cell r="G8928" t="str">
            <v>脊柱小关节紊乱推拿治疗</v>
          </cell>
          <cell r="H8928" t="str">
            <v>含手法理筋治疗和手法调整关节。指胸椎</v>
          </cell>
        </row>
        <row r="8928">
          <cell r="J8928" t="str">
            <v>部位</v>
          </cell>
          <cell r="K8928">
            <v>63</v>
          </cell>
          <cell r="L8928">
            <v>63</v>
          </cell>
          <cell r="M8928">
            <v>54</v>
          </cell>
          <cell r="N8928" t="str">
            <v>包括颈椎、腰椎</v>
          </cell>
          <cell r="O8928" t="str">
            <v>医保</v>
          </cell>
        </row>
        <row r="8929">
          <cell r="A8929" t="str">
            <v>045000001201</v>
          </cell>
          <cell r="B8929" t="str">
            <v>45000001201</v>
          </cell>
          <cell r="C8929" t="str">
            <v>治疗费</v>
          </cell>
          <cell r="D8929" t="str">
            <v>09</v>
          </cell>
          <cell r="E8929" t="str">
            <v>中医治疗费</v>
          </cell>
          <cell r="F8929" t="str">
            <v>12</v>
          </cell>
          <cell r="G8929" t="str">
            <v>脊柱小关节紊乱推拿治疗（颈椎）</v>
          </cell>
        </row>
        <row r="8929">
          <cell r="J8929" t="str">
            <v>部位</v>
          </cell>
          <cell r="K8929">
            <v>63</v>
          </cell>
          <cell r="L8929">
            <v>63</v>
          </cell>
          <cell r="M8929">
            <v>54</v>
          </cell>
          <cell r="N8929" t="str">
            <v>颈椎</v>
          </cell>
          <cell r="O8929" t="str">
            <v>医保</v>
          </cell>
        </row>
        <row r="8930">
          <cell r="A8930" t="str">
            <v>045000001202</v>
          </cell>
          <cell r="B8930" t="str">
            <v>45000001202</v>
          </cell>
          <cell r="C8930" t="str">
            <v>治疗费</v>
          </cell>
          <cell r="D8930" t="str">
            <v>09</v>
          </cell>
          <cell r="E8930" t="str">
            <v>中医治疗费</v>
          </cell>
          <cell r="F8930" t="str">
            <v>12</v>
          </cell>
          <cell r="G8930" t="str">
            <v>脊柱小关节紊乱推拿治疗（腰椎）</v>
          </cell>
        </row>
        <row r="8930">
          <cell r="J8930" t="str">
            <v>部位</v>
          </cell>
          <cell r="K8930">
            <v>63</v>
          </cell>
          <cell r="L8930">
            <v>63</v>
          </cell>
          <cell r="M8930">
            <v>54</v>
          </cell>
          <cell r="N8930" t="str">
            <v>腰椎</v>
          </cell>
          <cell r="O8930" t="str">
            <v>医保</v>
          </cell>
        </row>
        <row r="8931">
          <cell r="A8931" t="str">
            <v>045000001300</v>
          </cell>
          <cell r="B8931" t="str">
            <v>450000013</v>
          </cell>
          <cell r="C8931" t="str">
            <v>治疗费</v>
          </cell>
          <cell r="D8931" t="str">
            <v>09</v>
          </cell>
          <cell r="E8931" t="str">
            <v>中医治疗费</v>
          </cell>
          <cell r="F8931" t="str">
            <v>12</v>
          </cell>
          <cell r="G8931" t="str">
            <v>小儿斜颈推拿治疗</v>
          </cell>
          <cell r="H8931" t="str">
            <v>含手法理筋治疗和手法调整关节</v>
          </cell>
        </row>
        <row r="8931">
          <cell r="J8931" t="str">
            <v>次</v>
          </cell>
          <cell r="K8931">
            <v>63</v>
          </cell>
          <cell r="L8931">
            <v>63</v>
          </cell>
          <cell r="M8931">
            <v>54</v>
          </cell>
        </row>
        <row r="8931">
          <cell r="O8931" t="str">
            <v>医保</v>
          </cell>
        </row>
        <row r="8932">
          <cell r="A8932" t="str">
            <v>045000001400</v>
          </cell>
          <cell r="B8932" t="str">
            <v>450000014</v>
          </cell>
          <cell r="C8932" t="str">
            <v>治疗费</v>
          </cell>
          <cell r="D8932" t="str">
            <v>09</v>
          </cell>
          <cell r="E8932" t="str">
            <v>中医治疗费</v>
          </cell>
          <cell r="F8932" t="str">
            <v>12</v>
          </cell>
          <cell r="G8932" t="str">
            <v>环枢关节半脱位推拿治疗</v>
          </cell>
          <cell r="H8932" t="str">
            <v>含手法理筋治疗和手法调整关节</v>
          </cell>
        </row>
        <row r="8932">
          <cell r="J8932" t="str">
            <v>次</v>
          </cell>
          <cell r="K8932">
            <v>72</v>
          </cell>
          <cell r="L8932">
            <v>72</v>
          </cell>
          <cell r="M8932">
            <v>61</v>
          </cell>
        </row>
        <row r="8932">
          <cell r="O8932" t="str">
            <v>医保</v>
          </cell>
        </row>
        <row r="8933">
          <cell r="B8933" t="str">
            <v>46</v>
          </cell>
        </row>
        <row r="8933">
          <cell r="G8933" t="str">
            <v>（六）中医肛肠</v>
          </cell>
        </row>
        <row r="8934">
          <cell r="A8934" t="str">
            <v>046000000100</v>
          </cell>
          <cell r="B8934" t="str">
            <v>460000001</v>
          </cell>
          <cell r="C8934" t="str">
            <v>治疗费</v>
          </cell>
          <cell r="D8934" t="str">
            <v>09</v>
          </cell>
          <cell r="E8934" t="str">
            <v>中医治疗费</v>
          </cell>
          <cell r="F8934" t="str">
            <v>12</v>
          </cell>
          <cell r="G8934" t="str">
            <v>直肠脱出复位治疗</v>
          </cell>
        </row>
        <row r="8934">
          <cell r="J8934" t="str">
            <v>次</v>
          </cell>
          <cell r="K8934">
            <v>90</v>
          </cell>
          <cell r="L8934">
            <v>90</v>
          </cell>
          <cell r="M8934">
            <v>77</v>
          </cell>
          <cell r="N8934" t="str">
            <v>三度直肠脱垂135元</v>
          </cell>
          <cell r="O8934" t="str">
            <v>医保</v>
          </cell>
        </row>
        <row r="8935">
          <cell r="A8935" t="str">
            <v>046000000101</v>
          </cell>
          <cell r="B8935" t="str">
            <v>46000000101</v>
          </cell>
          <cell r="C8935" t="str">
            <v>治疗费</v>
          </cell>
          <cell r="D8935" t="str">
            <v>09</v>
          </cell>
          <cell r="E8935" t="str">
            <v>中医治疗费</v>
          </cell>
          <cell r="F8935" t="str">
            <v>12</v>
          </cell>
          <cell r="G8935" t="str">
            <v>直肠脱出复位治疗（三度直肠脱垂）</v>
          </cell>
        </row>
        <row r="8935">
          <cell r="J8935" t="str">
            <v>次</v>
          </cell>
          <cell r="K8935">
            <v>135</v>
          </cell>
          <cell r="L8935">
            <v>135</v>
          </cell>
          <cell r="M8935">
            <v>115</v>
          </cell>
        </row>
        <row r="8935">
          <cell r="O8935" t="str">
            <v>医保</v>
          </cell>
        </row>
        <row r="8936">
          <cell r="A8936" t="str">
            <v>046000000200</v>
          </cell>
          <cell r="B8936" t="str">
            <v>460000002</v>
          </cell>
          <cell r="C8936" t="str">
            <v>治疗费</v>
          </cell>
          <cell r="D8936" t="str">
            <v>09</v>
          </cell>
          <cell r="E8936" t="str">
            <v>中医治疗费</v>
          </cell>
          <cell r="F8936" t="str">
            <v>12</v>
          </cell>
          <cell r="G8936" t="str">
            <v>直肠周围硬化剂注射治疗</v>
          </cell>
        </row>
        <row r="8936">
          <cell r="I8936" t="str">
            <v>药物</v>
          </cell>
          <cell r="J8936" t="str">
            <v>次</v>
          </cell>
          <cell r="K8936">
            <v>180</v>
          </cell>
          <cell r="L8936">
            <v>180</v>
          </cell>
          <cell r="M8936">
            <v>153</v>
          </cell>
        </row>
        <row r="8936">
          <cell r="O8936" t="str">
            <v>医保</v>
          </cell>
        </row>
        <row r="8937">
          <cell r="A8937" t="str">
            <v>046000000300</v>
          </cell>
          <cell r="B8937" t="str">
            <v>460000003</v>
          </cell>
          <cell r="C8937" t="str">
            <v>治疗费</v>
          </cell>
          <cell r="D8937" t="str">
            <v>09</v>
          </cell>
          <cell r="E8937" t="str">
            <v>中医治疗费</v>
          </cell>
          <cell r="F8937" t="str">
            <v>12</v>
          </cell>
          <cell r="G8937" t="str">
            <v>内痔硬化剂注射治疗（枯痔治疗）</v>
          </cell>
        </row>
        <row r="8937">
          <cell r="I8937" t="str">
            <v>药物</v>
          </cell>
          <cell r="J8937" t="str">
            <v>每个痔核</v>
          </cell>
          <cell r="K8937">
            <v>90</v>
          </cell>
          <cell r="L8937">
            <v>90</v>
          </cell>
          <cell r="M8937">
            <v>77</v>
          </cell>
        </row>
        <row r="8937">
          <cell r="O8937" t="str">
            <v>医保</v>
          </cell>
        </row>
        <row r="8938">
          <cell r="A8938" t="str">
            <v>046000000400</v>
          </cell>
          <cell r="B8938" t="str">
            <v>460000004</v>
          </cell>
          <cell r="C8938" t="str">
            <v>治疗费</v>
          </cell>
          <cell r="D8938" t="str">
            <v>09</v>
          </cell>
          <cell r="E8938" t="str">
            <v>中医治疗费</v>
          </cell>
          <cell r="F8938" t="str">
            <v>12</v>
          </cell>
          <cell r="G8938" t="str">
            <v>高位复杂肛瘘挂线治疗</v>
          </cell>
        </row>
        <row r="8938">
          <cell r="J8938" t="str">
            <v>次</v>
          </cell>
          <cell r="K8938">
            <v>1100</v>
          </cell>
          <cell r="L8938">
            <v>1100</v>
          </cell>
          <cell r="M8938">
            <v>935</v>
          </cell>
        </row>
        <row r="8938">
          <cell r="O8938" t="str">
            <v>医保</v>
          </cell>
        </row>
        <row r="8939">
          <cell r="A8939" t="str">
            <v>046000000500</v>
          </cell>
          <cell r="B8939" t="str">
            <v>460000005</v>
          </cell>
          <cell r="C8939" t="str">
            <v>手术费</v>
          </cell>
          <cell r="D8939" t="str">
            <v>08</v>
          </cell>
          <cell r="E8939" t="str">
            <v>中医治疗费</v>
          </cell>
          <cell r="F8939" t="str">
            <v>12</v>
          </cell>
          <cell r="G8939" t="str">
            <v>血栓性外痔切除术</v>
          </cell>
        </row>
        <row r="8939">
          <cell r="J8939" t="str">
            <v>次</v>
          </cell>
          <cell r="K8939">
            <v>280</v>
          </cell>
          <cell r="L8939">
            <v>198</v>
          </cell>
          <cell r="M8939">
            <v>168</v>
          </cell>
          <cell r="N8939" t="str">
            <v>复杂性三甲医院收380元，三甲以下医院收297元</v>
          </cell>
          <cell r="O8939" t="str">
            <v>医保</v>
          </cell>
        </row>
        <row r="8940">
          <cell r="A8940" t="str">
            <v>046000000501</v>
          </cell>
          <cell r="B8940" t="str">
            <v>46000000501</v>
          </cell>
          <cell r="C8940" t="str">
            <v>手术费</v>
          </cell>
          <cell r="D8940" t="str">
            <v>08</v>
          </cell>
          <cell r="E8940" t="str">
            <v>中医治疗费</v>
          </cell>
          <cell r="F8940" t="str">
            <v>12</v>
          </cell>
          <cell r="G8940" t="str">
            <v>血栓性外痔切除术（复杂性）</v>
          </cell>
        </row>
        <row r="8940">
          <cell r="J8940" t="str">
            <v>次</v>
          </cell>
          <cell r="K8940">
            <v>380</v>
          </cell>
          <cell r="L8940">
            <v>297</v>
          </cell>
          <cell r="M8940">
            <v>253</v>
          </cell>
        </row>
        <row r="8940">
          <cell r="O8940" t="str">
            <v>医保</v>
          </cell>
        </row>
        <row r="8941">
          <cell r="A8941" t="str">
            <v>046000000600</v>
          </cell>
          <cell r="B8941" t="str">
            <v>460000006</v>
          </cell>
          <cell r="C8941" t="str">
            <v>手术费</v>
          </cell>
          <cell r="D8941" t="str">
            <v>08</v>
          </cell>
          <cell r="E8941" t="str">
            <v>中医治疗费</v>
          </cell>
          <cell r="F8941" t="str">
            <v>12</v>
          </cell>
          <cell r="G8941" t="str">
            <v>环状混合痔切除术</v>
          </cell>
          <cell r="H8941" t="str">
            <v>包括混合痔脱出嵌顿</v>
          </cell>
        </row>
        <row r="8941">
          <cell r="J8941" t="str">
            <v>次</v>
          </cell>
          <cell r="K8941">
            <v>460</v>
          </cell>
          <cell r="L8941">
            <v>460</v>
          </cell>
          <cell r="M8941">
            <v>391</v>
          </cell>
        </row>
        <row r="8941">
          <cell r="O8941" t="str">
            <v>医保</v>
          </cell>
        </row>
        <row r="8942">
          <cell r="A8942" t="str">
            <v>046000000700</v>
          </cell>
          <cell r="B8942" t="str">
            <v>460000007</v>
          </cell>
          <cell r="C8942" t="str">
            <v>手术费</v>
          </cell>
          <cell r="D8942" t="str">
            <v>08</v>
          </cell>
          <cell r="E8942" t="str">
            <v>中医治疗费</v>
          </cell>
          <cell r="F8942" t="str">
            <v>12</v>
          </cell>
          <cell r="G8942" t="str">
            <v>混合痔外剥内扎术</v>
          </cell>
        </row>
        <row r="8942">
          <cell r="J8942" t="str">
            <v>次</v>
          </cell>
          <cell r="K8942">
            <v>410</v>
          </cell>
          <cell r="L8942">
            <v>410</v>
          </cell>
          <cell r="M8942">
            <v>349</v>
          </cell>
          <cell r="N8942" t="str">
            <v>复杂性收615元</v>
          </cell>
          <cell r="O8942" t="str">
            <v>医保</v>
          </cell>
        </row>
        <row r="8943">
          <cell r="A8943" t="str">
            <v>046000000701</v>
          </cell>
          <cell r="B8943" t="str">
            <v>46000000701</v>
          </cell>
          <cell r="C8943" t="str">
            <v>手术费</v>
          </cell>
          <cell r="D8943" t="str">
            <v>08</v>
          </cell>
          <cell r="E8943" t="str">
            <v>中医治疗费</v>
          </cell>
          <cell r="F8943" t="str">
            <v>12</v>
          </cell>
          <cell r="G8943" t="str">
            <v>混合痔外剥内扎术（复杂性）</v>
          </cell>
        </row>
        <row r="8943">
          <cell r="J8943" t="str">
            <v>次</v>
          </cell>
          <cell r="K8943">
            <v>615</v>
          </cell>
          <cell r="L8943">
            <v>615</v>
          </cell>
          <cell r="M8943">
            <v>523</v>
          </cell>
        </row>
        <row r="8943">
          <cell r="O8943" t="str">
            <v>医保</v>
          </cell>
        </row>
        <row r="8944">
          <cell r="A8944" t="str">
            <v>046000000800</v>
          </cell>
          <cell r="B8944" t="str">
            <v>460000008</v>
          </cell>
          <cell r="C8944" t="str">
            <v>手术费</v>
          </cell>
          <cell r="D8944" t="str">
            <v>08</v>
          </cell>
          <cell r="E8944" t="str">
            <v>中医治疗费</v>
          </cell>
          <cell r="F8944" t="str">
            <v>12</v>
          </cell>
          <cell r="G8944" t="str">
            <v>肛周脓肿一次性根治术</v>
          </cell>
        </row>
        <row r="8944">
          <cell r="J8944" t="str">
            <v>次</v>
          </cell>
          <cell r="K8944">
            <v>440</v>
          </cell>
          <cell r="L8944">
            <v>440</v>
          </cell>
          <cell r="M8944">
            <v>374</v>
          </cell>
          <cell r="N8944" t="str">
            <v>复杂性收660元；高位脓肿切开挂线术900元</v>
          </cell>
          <cell r="O8944" t="str">
            <v>医保</v>
          </cell>
        </row>
        <row r="8945">
          <cell r="A8945" t="str">
            <v>046000000801</v>
          </cell>
          <cell r="B8945" t="str">
            <v>46000000801</v>
          </cell>
          <cell r="C8945" t="str">
            <v>手术费</v>
          </cell>
          <cell r="D8945" t="str">
            <v>08</v>
          </cell>
          <cell r="E8945" t="str">
            <v>中医治疗费</v>
          </cell>
          <cell r="F8945" t="str">
            <v>12</v>
          </cell>
          <cell r="G8945" t="str">
            <v>肛周脓肿一次性根治术（复杂性）</v>
          </cell>
        </row>
        <row r="8945">
          <cell r="J8945" t="str">
            <v>次</v>
          </cell>
          <cell r="K8945">
            <v>660</v>
          </cell>
          <cell r="L8945">
            <v>660</v>
          </cell>
          <cell r="M8945">
            <v>561</v>
          </cell>
        </row>
        <row r="8945">
          <cell r="O8945" t="str">
            <v>医保</v>
          </cell>
        </row>
        <row r="8946">
          <cell r="A8946" t="str">
            <v>046000000802</v>
          </cell>
          <cell r="B8946" t="str">
            <v>46000000802</v>
          </cell>
          <cell r="C8946" t="str">
            <v>手术费</v>
          </cell>
          <cell r="D8946" t="str">
            <v>08</v>
          </cell>
          <cell r="E8946" t="str">
            <v>中医治疗费</v>
          </cell>
          <cell r="F8946" t="str">
            <v>12</v>
          </cell>
          <cell r="G8946" t="str">
            <v>肛周脓肿一次性根治术（高位脓肿切开挂线术）</v>
          </cell>
        </row>
        <row r="8946">
          <cell r="J8946" t="str">
            <v>次</v>
          </cell>
          <cell r="K8946">
            <v>900</v>
          </cell>
          <cell r="L8946">
            <v>900</v>
          </cell>
          <cell r="M8946">
            <v>765</v>
          </cell>
        </row>
        <row r="8946">
          <cell r="O8946" t="str">
            <v>医保</v>
          </cell>
        </row>
        <row r="8947">
          <cell r="A8947" t="str">
            <v>046000000900</v>
          </cell>
          <cell r="B8947" t="str">
            <v>460000009</v>
          </cell>
          <cell r="C8947" t="str">
            <v>手术费</v>
          </cell>
          <cell r="D8947" t="str">
            <v>08</v>
          </cell>
          <cell r="E8947" t="str">
            <v>中医治疗费</v>
          </cell>
          <cell r="F8947" t="str">
            <v>12</v>
          </cell>
          <cell r="G8947" t="str">
            <v>肛外括约肌折叠术</v>
          </cell>
        </row>
        <row r="8947">
          <cell r="J8947" t="str">
            <v>次</v>
          </cell>
          <cell r="K8947">
            <v>250</v>
          </cell>
          <cell r="L8947">
            <v>250</v>
          </cell>
          <cell r="M8947">
            <v>213</v>
          </cell>
        </row>
        <row r="8947">
          <cell r="O8947" t="str">
            <v>医保</v>
          </cell>
        </row>
        <row r="8948">
          <cell r="A8948" t="str">
            <v>046000001000</v>
          </cell>
          <cell r="B8948" t="str">
            <v>460000010</v>
          </cell>
          <cell r="C8948" t="str">
            <v>手术费</v>
          </cell>
          <cell r="D8948" t="str">
            <v>08</v>
          </cell>
          <cell r="E8948" t="str">
            <v>中医治疗费</v>
          </cell>
          <cell r="F8948" t="str">
            <v>12</v>
          </cell>
          <cell r="G8948" t="str">
            <v>直肠前突修补术</v>
          </cell>
        </row>
        <row r="8948">
          <cell r="J8948" t="str">
            <v>次</v>
          </cell>
          <cell r="K8948">
            <v>810</v>
          </cell>
          <cell r="L8948">
            <v>810</v>
          </cell>
          <cell r="M8948">
            <v>689</v>
          </cell>
        </row>
        <row r="8948">
          <cell r="O8948" t="str">
            <v>医保</v>
          </cell>
        </row>
        <row r="8949">
          <cell r="A8949" t="str">
            <v>046000001100</v>
          </cell>
          <cell r="B8949" t="str">
            <v>460000011</v>
          </cell>
          <cell r="C8949" t="str">
            <v>手术费</v>
          </cell>
          <cell r="D8949" t="str">
            <v>08</v>
          </cell>
          <cell r="E8949" t="str">
            <v>中医治疗费</v>
          </cell>
          <cell r="F8949" t="str">
            <v>12</v>
          </cell>
          <cell r="G8949" t="str">
            <v>肛瘘封堵术</v>
          </cell>
        </row>
        <row r="8949">
          <cell r="J8949" t="str">
            <v>次</v>
          </cell>
        </row>
        <row r="8950">
          <cell r="A8950" t="str">
            <v>046000001300</v>
          </cell>
          <cell r="B8950" t="str">
            <v>460000013</v>
          </cell>
          <cell r="C8950" t="str">
            <v>手术费</v>
          </cell>
          <cell r="D8950" t="str">
            <v>08</v>
          </cell>
          <cell r="E8950" t="str">
            <v>中医治疗费</v>
          </cell>
          <cell r="F8950" t="str">
            <v>12</v>
          </cell>
          <cell r="G8950" t="str">
            <v>肛周药物注射封闭术</v>
          </cell>
          <cell r="H8950" t="str">
            <v>包括肛周皮下封闭、穴位封闭</v>
          </cell>
          <cell r="I8950" t="str">
            <v>药物</v>
          </cell>
          <cell r="J8950" t="str">
            <v>次</v>
          </cell>
          <cell r="K8950">
            <v>41</v>
          </cell>
          <cell r="L8950">
            <v>41</v>
          </cell>
          <cell r="M8950">
            <v>35</v>
          </cell>
        </row>
        <row r="8950">
          <cell r="O8950" t="str">
            <v>医保</v>
          </cell>
        </row>
        <row r="8951">
          <cell r="A8951" t="str">
            <v>046000001301</v>
          </cell>
          <cell r="B8951" t="str">
            <v>46000001301</v>
          </cell>
          <cell r="C8951" t="str">
            <v>手术费</v>
          </cell>
          <cell r="D8951" t="str">
            <v>08</v>
          </cell>
          <cell r="E8951" t="str">
            <v>中医治疗费</v>
          </cell>
          <cell r="F8951" t="str">
            <v>12</v>
          </cell>
          <cell r="G8951" t="str">
            <v>肛周药物注射封闭术（肛周皮下封闭）</v>
          </cell>
        </row>
        <row r="8951">
          <cell r="J8951" t="str">
            <v>次</v>
          </cell>
          <cell r="K8951">
            <v>41</v>
          </cell>
          <cell r="L8951">
            <v>41</v>
          </cell>
          <cell r="M8951">
            <v>35</v>
          </cell>
          <cell r="N8951" t="str">
            <v>肛周皮下封闭</v>
          </cell>
          <cell r="O8951" t="str">
            <v>医保</v>
          </cell>
        </row>
        <row r="8952">
          <cell r="A8952" t="str">
            <v>046000001302</v>
          </cell>
          <cell r="B8952" t="str">
            <v>46000001302</v>
          </cell>
          <cell r="C8952" t="str">
            <v>手术费</v>
          </cell>
          <cell r="D8952" t="str">
            <v>08</v>
          </cell>
          <cell r="E8952" t="str">
            <v>中医治疗费</v>
          </cell>
          <cell r="F8952" t="str">
            <v>12</v>
          </cell>
          <cell r="G8952" t="str">
            <v>肛周药物注射封闭术（穴位封闭）</v>
          </cell>
        </row>
        <row r="8952">
          <cell r="J8952" t="str">
            <v>次</v>
          </cell>
          <cell r="K8952">
            <v>41</v>
          </cell>
          <cell r="L8952">
            <v>41</v>
          </cell>
          <cell r="M8952">
            <v>35</v>
          </cell>
          <cell r="N8952" t="str">
            <v>穴位封闭</v>
          </cell>
          <cell r="O8952" t="str">
            <v>医保</v>
          </cell>
        </row>
        <row r="8953">
          <cell r="A8953" t="str">
            <v>046000001400</v>
          </cell>
          <cell r="B8953" t="str">
            <v>460000014</v>
          </cell>
          <cell r="C8953" t="str">
            <v>手术费</v>
          </cell>
          <cell r="D8953" t="str">
            <v>08</v>
          </cell>
          <cell r="E8953" t="str">
            <v>中医治疗费</v>
          </cell>
          <cell r="F8953" t="str">
            <v>12</v>
          </cell>
          <cell r="G8953" t="str">
            <v>手术扩肛治疗</v>
          </cell>
          <cell r="H8953" t="str">
            <v>指通过手术扩肛</v>
          </cell>
        </row>
        <row r="8953">
          <cell r="J8953" t="str">
            <v>次</v>
          </cell>
          <cell r="K8953">
            <v>540</v>
          </cell>
          <cell r="L8953">
            <v>540</v>
          </cell>
          <cell r="M8953">
            <v>459</v>
          </cell>
        </row>
        <row r="8953">
          <cell r="O8953" t="str">
            <v>医保</v>
          </cell>
        </row>
        <row r="8954">
          <cell r="A8954" t="str">
            <v>046000001500</v>
          </cell>
          <cell r="B8954" t="str">
            <v>460000015</v>
          </cell>
          <cell r="C8954" t="str">
            <v>手术费</v>
          </cell>
          <cell r="D8954" t="str">
            <v>08</v>
          </cell>
          <cell r="E8954" t="str">
            <v>中医治疗费</v>
          </cell>
          <cell r="F8954" t="str">
            <v>12</v>
          </cell>
          <cell r="G8954" t="str">
            <v>人工扩肛治疗</v>
          </cell>
          <cell r="H8954" t="str">
            <v>包括器械扩肛
</v>
          </cell>
        </row>
        <row r="8954">
          <cell r="J8954" t="str">
            <v>次</v>
          </cell>
          <cell r="K8954">
            <v>45</v>
          </cell>
          <cell r="L8954">
            <v>45</v>
          </cell>
          <cell r="M8954">
            <v>38</v>
          </cell>
        </row>
        <row r="8954">
          <cell r="O8954" t="str">
            <v>医保</v>
          </cell>
        </row>
        <row r="8955">
          <cell r="A8955" t="str">
            <v>046000001501</v>
          </cell>
          <cell r="B8955" t="str">
            <v>46000001501</v>
          </cell>
          <cell r="C8955" t="str">
            <v>手术费</v>
          </cell>
          <cell r="D8955" t="str">
            <v>08</v>
          </cell>
          <cell r="E8955" t="str">
            <v>中医治疗费</v>
          </cell>
          <cell r="F8955" t="str">
            <v>12</v>
          </cell>
          <cell r="G8955" t="str">
            <v>器械扩肛</v>
          </cell>
        </row>
        <row r="8955">
          <cell r="J8955" t="str">
            <v>次</v>
          </cell>
          <cell r="K8955">
            <v>45</v>
          </cell>
          <cell r="L8955">
            <v>45</v>
          </cell>
          <cell r="M8955">
            <v>38</v>
          </cell>
        </row>
        <row r="8955">
          <cell r="O8955" t="str">
            <v>医保</v>
          </cell>
        </row>
        <row r="8956">
          <cell r="A8956" t="str">
            <v>046000001600</v>
          </cell>
          <cell r="B8956" t="str">
            <v>460000016</v>
          </cell>
          <cell r="C8956" t="str">
            <v>手术费</v>
          </cell>
          <cell r="D8956" t="str">
            <v>08</v>
          </cell>
          <cell r="E8956" t="str">
            <v>中医治疗费</v>
          </cell>
          <cell r="F8956" t="str">
            <v>12</v>
          </cell>
          <cell r="G8956" t="str">
            <v>化脓性肛周大汗腺炎切开清创引流术</v>
          </cell>
          <cell r="H8956" t="str">
            <v>含合并肛门直肠周围脓肿清创引流</v>
          </cell>
        </row>
        <row r="8956">
          <cell r="J8956" t="str">
            <v>次</v>
          </cell>
          <cell r="K8956">
            <v>450</v>
          </cell>
          <cell r="L8956">
            <v>450</v>
          </cell>
          <cell r="M8956">
            <v>383</v>
          </cell>
          <cell r="N8956" t="str">
            <v>以肛门为中心，炎症波及半径超过3CM以上者为复杂，另加收135元</v>
          </cell>
          <cell r="O8956" t="str">
            <v>医保</v>
          </cell>
        </row>
        <row r="8957">
          <cell r="A8957" t="str">
            <v>046000001601</v>
          </cell>
          <cell r="B8957" t="str">
            <v>46000001601</v>
          </cell>
          <cell r="C8957" t="str">
            <v>手术费</v>
          </cell>
          <cell r="D8957" t="str">
            <v>08</v>
          </cell>
          <cell r="E8957" t="str">
            <v>中医治疗费</v>
          </cell>
          <cell r="F8957" t="str">
            <v>12</v>
          </cell>
          <cell r="G8957" t="str">
            <v>化脓性肛周大汗腺炎切开清创引流术（复杂性）</v>
          </cell>
        </row>
        <row r="8957">
          <cell r="J8957" t="str">
            <v>次</v>
          </cell>
          <cell r="K8957">
            <v>585</v>
          </cell>
          <cell r="L8957">
            <v>585</v>
          </cell>
          <cell r="M8957">
            <v>497</v>
          </cell>
          <cell r="N8957" t="str">
            <v>以肛门为中心，炎症波及半径超过3CM以上者为复杂</v>
          </cell>
          <cell r="O8957" t="str">
            <v>医保</v>
          </cell>
        </row>
        <row r="8958">
          <cell r="A8958" t="str">
            <v>046000001700</v>
          </cell>
          <cell r="B8958" t="str">
            <v>460000017</v>
          </cell>
          <cell r="C8958" t="str">
            <v>手术费</v>
          </cell>
          <cell r="D8958" t="str">
            <v>08</v>
          </cell>
          <cell r="E8958" t="str">
            <v>中医治疗费</v>
          </cell>
          <cell r="F8958" t="str">
            <v>12</v>
          </cell>
          <cell r="G8958" t="str">
            <v>肛周坏死性筋膜炎清创术</v>
          </cell>
          <cell r="H8958" t="str">
            <v>含合并肛门直肠周围脓肿清创</v>
          </cell>
        </row>
        <row r="8958">
          <cell r="J8958" t="str">
            <v>次</v>
          </cell>
          <cell r="K8958">
            <v>450</v>
          </cell>
          <cell r="L8958">
            <v>450</v>
          </cell>
          <cell r="M8958">
            <v>383</v>
          </cell>
          <cell r="N8958" t="str">
            <v>病变范围超过肛周四分之一象限者为复杂，另加收135元</v>
          </cell>
          <cell r="O8958" t="str">
            <v>医保</v>
          </cell>
        </row>
        <row r="8959">
          <cell r="A8959" t="str">
            <v>046000001701</v>
          </cell>
          <cell r="B8959" t="str">
            <v>46000001701</v>
          </cell>
          <cell r="C8959" t="str">
            <v>手术费</v>
          </cell>
          <cell r="D8959" t="str">
            <v>08</v>
          </cell>
          <cell r="E8959" t="str">
            <v>中医治疗费</v>
          </cell>
          <cell r="F8959" t="str">
            <v>12</v>
          </cell>
          <cell r="G8959" t="str">
            <v>肛周坏死性筋膜炎清创术（复杂性）</v>
          </cell>
        </row>
        <row r="8959">
          <cell r="J8959" t="str">
            <v>次</v>
          </cell>
          <cell r="K8959">
            <v>585</v>
          </cell>
          <cell r="L8959">
            <v>585</v>
          </cell>
          <cell r="M8959">
            <v>497</v>
          </cell>
          <cell r="N8959" t="str">
            <v>病变范围超过肛周四分之一象限者为复杂</v>
          </cell>
          <cell r="O8959" t="str">
            <v>医保</v>
          </cell>
        </row>
        <row r="8960">
          <cell r="A8960" t="str">
            <v>046000001800</v>
          </cell>
          <cell r="B8960" t="str">
            <v>460000018</v>
          </cell>
          <cell r="C8960" t="str">
            <v>手术费</v>
          </cell>
          <cell r="D8960" t="str">
            <v>08</v>
          </cell>
          <cell r="E8960" t="str">
            <v>中医治疗费</v>
          </cell>
          <cell r="F8960" t="str">
            <v>12</v>
          </cell>
          <cell r="G8960" t="str">
            <v>肛门直肠周围脓腔搔刮术</v>
          </cell>
          <cell r="H8960" t="str">
            <v>包括双侧及1个以上脓腔、窦道</v>
          </cell>
        </row>
        <row r="8960">
          <cell r="J8960" t="str">
            <v>次</v>
          </cell>
          <cell r="K8960">
            <v>315</v>
          </cell>
          <cell r="L8960">
            <v>315</v>
          </cell>
          <cell r="M8960">
            <v>268</v>
          </cell>
          <cell r="N8960" t="str">
            <v>每增加一个病灶，另加收32元；双侧及1个以上脓腔、双侧及1个以上窦道收315元</v>
          </cell>
          <cell r="O8960" t="str">
            <v>医保</v>
          </cell>
        </row>
        <row r="8961">
          <cell r="A8961" t="str">
            <v>046000001801</v>
          </cell>
          <cell r="B8961" t="str">
            <v>46000001801</v>
          </cell>
          <cell r="C8961" t="str">
            <v>手术费</v>
          </cell>
          <cell r="D8961" t="str">
            <v>08</v>
          </cell>
          <cell r="E8961" t="str">
            <v>中医治疗费</v>
          </cell>
          <cell r="F8961" t="str">
            <v>12</v>
          </cell>
          <cell r="G8961" t="str">
            <v>肛门直肠周围脓腔搔刮术（每增加一个病灶加收）</v>
          </cell>
        </row>
        <row r="8961">
          <cell r="J8961" t="str">
            <v>个</v>
          </cell>
          <cell r="K8961">
            <v>32</v>
          </cell>
          <cell r="L8961">
            <v>32</v>
          </cell>
          <cell r="M8961">
            <v>27</v>
          </cell>
          <cell r="N8961" t="str">
            <v>每增加一个病灶，另加收</v>
          </cell>
          <cell r="O8961" t="str">
            <v>医保</v>
          </cell>
        </row>
        <row r="8962">
          <cell r="A8962" t="str">
            <v>046000001802</v>
          </cell>
          <cell r="B8962" t="str">
            <v>46000001802</v>
          </cell>
          <cell r="C8962" t="str">
            <v>手术费</v>
          </cell>
          <cell r="D8962" t="str">
            <v>08</v>
          </cell>
          <cell r="E8962" t="str">
            <v>中医治疗费</v>
          </cell>
          <cell r="F8962" t="str">
            <v>12</v>
          </cell>
          <cell r="G8962" t="str">
            <v>肛门直肠周围脓腔搔刮术（双侧及1个以上脓腔）</v>
          </cell>
        </row>
        <row r="8962">
          <cell r="J8962" t="str">
            <v>次</v>
          </cell>
          <cell r="K8962">
            <v>315</v>
          </cell>
          <cell r="L8962">
            <v>315</v>
          </cell>
          <cell r="M8962">
            <v>268</v>
          </cell>
          <cell r="N8962" t="str">
            <v>双侧及1个以上脓腔</v>
          </cell>
          <cell r="O8962" t="str">
            <v>医保</v>
          </cell>
        </row>
        <row r="8963">
          <cell r="A8963" t="str">
            <v>046000001803</v>
          </cell>
          <cell r="B8963" t="str">
            <v>46000001803</v>
          </cell>
          <cell r="C8963" t="str">
            <v>手术费</v>
          </cell>
          <cell r="D8963" t="str">
            <v>08</v>
          </cell>
          <cell r="E8963" t="str">
            <v>中医治疗费</v>
          </cell>
          <cell r="F8963" t="str">
            <v>12</v>
          </cell>
          <cell r="G8963" t="str">
            <v>肛门直肠周围脓腔搔刮术（双侧及1个以上窦道）</v>
          </cell>
        </row>
        <row r="8963">
          <cell r="J8963" t="str">
            <v>次</v>
          </cell>
          <cell r="K8963">
            <v>315</v>
          </cell>
          <cell r="L8963">
            <v>315</v>
          </cell>
          <cell r="M8963">
            <v>268</v>
          </cell>
          <cell r="N8963" t="str">
            <v>双侧及1个以上窦道</v>
          </cell>
          <cell r="O8963" t="str">
            <v>医保</v>
          </cell>
        </row>
        <row r="8964">
          <cell r="A8964" t="str">
            <v>046000001900</v>
          </cell>
          <cell r="B8964" t="str">
            <v>460000019</v>
          </cell>
          <cell r="C8964" t="str">
            <v>手术费</v>
          </cell>
          <cell r="D8964" t="str">
            <v>08</v>
          </cell>
          <cell r="E8964" t="str">
            <v>中医治疗费</v>
          </cell>
          <cell r="F8964" t="str">
            <v>12</v>
          </cell>
          <cell r="G8964" t="str">
            <v>中医肛肠术后紧线术</v>
          </cell>
          <cell r="H8964" t="str">
            <v>含取下挂线</v>
          </cell>
        </row>
        <row r="8964">
          <cell r="J8964" t="str">
            <v>次</v>
          </cell>
          <cell r="K8964">
            <v>27</v>
          </cell>
          <cell r="L8964">
            <v>27</v>
          </cell>
          <cell r="M8964">
            <v>23</v>
          </cell>
        </row>
        <row r="8964">
          <cell r="O8964" t="str">
            <v>医保</v>
          </cell>
        </row>
        <row r="8965">
          <cell r="A8965" t="str">
            <v>046000002100</v>
          </cell>
          <cell r="B8965" t="str">
            <v>460000021</v>
          </cell>
          <cell r="C8965" t="str">
            <v>手术费</v>
          </cell>
          <cell r="D8965" t="str">
            <v>08</v>
          </cell>
          <cell r="E8965" t="str">
            <v>中医治疗费</v>
          </cell>
          <cell r="F8965" t="str">
            <v>12</v>
          </cell>
          <cell r="G8965" t="str">
            <v>直肠前突出注射术</v>
          </cell>
          <cell r="H8965" t="str">
            <v>指直肠前壁粘膜下层柱状注射</v>
          </cell>
          <cell r="I8965" t="str">
            <v>药物</v>
          </cell>
          <cell r="J8965" t="str">
            <v>次</v>
          </cell>
          <cell r="K8965">
            <v>252</v>
          </cell>
          <cell r="L8965">
            <v>252</v>
          </cell>
          <cell r="M8965">
            <v>214</v>
          </cell>
        </row>
        <row r="8965">
          <cell r="O8965" t="str">
            <v>医保</v>
          </cell>
        </row>
        <row r="8966">
          <cell r="A8966" t="str">
            <v>046000002200</v>
          </cell>
          <cell r="B8966" t="str">
            <v>460000022</v>
          </cell>
          <cell r="C8966" t="str">
            <v>手术费</v>
          </cell>
          <cell r="D8966" t="str">
            <v>08</v>
          </cell>
          <cell r="E8966" t="str">
            <v>中医治疗费</v>
          </cell>
          <cell r="F8966" t="str">
            <v>12</v>
          </cell>
          <cell r="G8966" t="str">
            <v>直肠脱垂注射术</v>
          </cell>
          <cell r="H8966" t="str">
            <v>含直肠内注射及直肠外注射</v>
          </cell>
          <cell r="I8966" t="str">
            <v>药物</v>
          </cell>
          <cell r="J8966" t="str">
            <v>次</v>
          </cell>
          <cell r="K8966">
            <v>315</v>
          </cell>
          <cell r="L8966">
            <v>315</v>
          </cell>
          <cell r="M8966">
            <v>268</v>
          </cell>
        </row>
        <row r="8966">
          <cell r="O8966" t="str">
            <v>医保</v>
          </cell>
        </row>
        <row r="8967">
          <cell r="A8967" t="str">
            <v>646000002300</v>
          </cell>
          <cell r="B8967" t="str">
            <v>460000023</v>
          </cell>
          <cell r="C8967" t="str">
            <v>治疗费</v>
          </cell>
          <cell r="D8967" t="str">
            <v>09</v>
          </cell>
          <cell r="E8967" t="str">
            <v>非手术治疗项目费</v>
          </cell>
          <cell r="F8967" t="str">
            <v>09</v>
          </cell>
          <cell r="G8967" t="str">
            <v>结肠水疗</v>
          </cell>
        </row>
        <row r="8967">
          <cell r="J8967" t="str">
            <v>次</v>
          </cell>
          <cell r="K8967">
            <v>162</v>
          </cell>
          <cell r="L8967">
            <v>162</v>
          </cell>
          <cell r="M8967">
            <v>138</v>
          </cell>
        </row>
        <row r="8967">
          <cell r="O8967" t="str">
            <v>医保</v>
          </cell>
        </row>
        <row r="8968">
          <cell r="B8968" t="str">
            <v>47</v>
          </cell>
        </row>
        <row r="8968">
          <cell r="G8968" t="str">
            <v>（七）中医特殊疗法</v>
          </cell>
        </row>
        <row r="8969">
          <cell r="A8969" t="str">
            <v>047000000100</v>
          </cell>
          <cell r="B8969" t="str">
            <v>470000001</v>
          </cell>
          <cell r="C8969" t="str">
            <v>治疗费</v>
          </cell>
          <cell r="D8969" t="str">
            <v>09</v>
          </cell>
          <cell r="E8969" t="str">
            <v>中医治疗费</v>
          </cell>
          <cell r="F8969" t="str">
            <v>12</v>
          </cell>
          <cell r="G8969" t="str">
            <v>白内障针拨术</v>
          </cell>
        </row>
        <row r="8969">
          <cell r="I8969" t="str">
            <v>粘弹剂</v>
          </cell>
          <cell r="J8969" t="str">
            <v>单眼</v>
          </cell>
          <cell r="K8969">
            <v>252</v>
          </cell>
          <cell r="L8969">
            <v>252</v>
          </cell>
          <cell r="M8969">
            <v>214</v>
          </cell>
        </row>
        <row r="8969">
          <cell r="O8969" t="str">
            <v>医保</v>
          </cell>
        </row>
        <row r="8970">
          <cell r="A8970" t="str">
            <v>047000000200</v>
          </cell>
          <cell r="B8970" t="str">
            <v>470000002</v>
          </cell>
          <cell r="C8970" t="str">
            <v>治疗费</v>
          </cell>
          <cell r="D8970" t="str">
            <v>09</v>
          </cell>
          <cell r="E8970" t="str">
            <v>中医治疗费</v>
          </cell>
          <cell r="F8970" t="str">
            <v>12</v>
          </cell>
          <cell r="G8970" t="str">
            <v>白内障针拨吸出术</v>
          </cell>
        </row>
        <row r="8970">
          <cell r="I8970" t="str">
            <v>粘弹剂</v>
          </cell>
          <cell r="J8970" t="str">
            <v>单眼</v>
          </cell>
          <cell r="K8970">
            <v>405</v>
          </cell>
          <cell r="L8970">
            <v>405</v>
          </cell>
          <cell r="M8970">
            <v>344</v>
          </cell>
        </row>
        <row r="8970">
          <cell r="O8970" t="str">
            <v>医保</v>
          </cell>
        </row>
        <row r="8971">
          <cell r="A8971" t="str">
            <v>047000000300</v>
          </cell>
          <cell r="B8971" t="str">
            <v>470000003</v>
          </cell>
          <cell r="C8971" t="str">
            <v>治疗费</v>
          </cell>
          <cell r="D8971" t="str">
            <v>09</v>
          </cell>
          <cell r="E8971" t="str">
            <v>中医治疗费</v>
          </cell>
          <cell r="F8971" t="str">
            <v>12</v>
          </cell>
          <cell r="G8971" t="str">
            <v>白内障针拨套出术</v>
          </cell>
        </row>
        <row r="8971">
          <cell r="I8971" t="str">
            <v>粘弹剂</v>
          </cell>
          <cell r="J8971" t="str">
            <v>单眼</v>
          </cell>
          <cell r="K8971">
            <v>405</v>
          </cell>
          <cell r="L8971">
            <v>405</v>
          </cell>
          <cell r="M8971">
            <v>344</v>
          </cell>
        </row>
        <row r="8971">
          <cell r="O8971" t="str">
            <v>医保</v>
          </cell>
        </row>
        <row r="8972">
          <cell r="A8972" t="str">
            <v>047000000400</v>
          </cell>
          <cell r="B8972" t="str">
            <v>470000004</v>
          </cell>
          <cell r="C8972" t="str">
            <v>治疗费</v>
          </cell>
          <cell r="D8972" t="str">
            <v>09</v>
          </cell>
          <cell r="E8972" t="str">
            <v>中医治疗费</v>
          </cell>
          <cell r="F8972" t="str">
            <v>12</v>
          </cell>
          <cell r="G8972" t="str">
            <v>眼结膜囊穴位注射</v>
          </cell>
          <cell r="H8972" t="str">
            <v>含穴位针刺</v>
          </cell>
        </row>
        <row r="8972">
          <cell r="J8972" t="str">
            <v>单眼</v>
          </cell>
          <cell r="K8972">
            <v>13.5</v>
          </cell>
          <cell r="L8972">
            <v>13.5</v>
          </cell>
          <cell r="M8972">
            <v>11.5</v>
          </cell>
        </row>
        <row r="8972">
          <cell r="O8972" t="str">
            <v>医保</v>
          </cell>
        </row>
        <row r="8973">
          <cell r="A8973" t="str">
            <v>047000000500</v>
          </cell>
          <cell r="B8973" t="str">
            <v>470000005</v>
          </cell>
          <cell r="C8973" t="str">
            <v>治疗费</v>
          </cell>
          <cell r="D8973" t="str">
            <v>09</v>
          </cell>
          <cell r="E8973" t="str">
            <v>中医治疗费</v>
          </cell>
          <cell r="F8973" t="str">
            <v>12</v>
          </cell>
          <cell r="G8973" t="str">
            <v>小针刀治疗</v>
          </cell>
          <cell r="H8973" t="str">
            <v>包括刃针治疗</v>
          </cell>
        </row>
        <row r="8973">
          <cell r="J8973" t="str">
            <v>每个部位</v>
          </cell>
          <cell r="K8973">
            <v>75</v>
          </cell>
          <cell r="L8973">
            <v>75</v>
          </cell>
          <cell r="M8973">
            <v>64</v>
          </cell>
          <cell r="N8973" t="str">
            <v>以头部、颈部、颈椎、胸部、胸椎、腰部、腰椎、臀部、腹部及四肢大关节为区分部位</v>
          </cell>
          <cell r="O8973" t="str">
            <v>医保</v>
          </cell>
        </row>
        <row r="8974">
          <cell r="A8974" t="str">
            <v>047000000501</v>
          </cell>
          <cell r="B8974" t="str">
            <v>47000000501</v>
          </cell>
          <cell r="C8974" t="str">
            <v>治疗费</v>
          </cell>
          <cell r="D8974" t="str">
            <v>09</v>
          </cell>
          <cell r="E8974" t="str">
            <v>中医治疗费</v>
          </cell>
          <cell r="F8974" t="str">
            <v>12</v>
          </cell>
          <cell r="G8974" t="str">
            <v>小针刀治疗（刃针治疗）</v>
          </cell>
          <cell r="H8974" t="str">
            <v>刃针治疗</v>
          </cell>
        </row>
        <row r="8974">
          <cell r="J8974" t="str">
            <v>每个部位</v>
          </cell>
          <cell r="K8974">
            <v>75</v>
          </cell>
          <cell r="L8974">
            <v>75</v>
          </cell>
          <cell r="M8974">
            <v>64</v>
          </cell>
          <cell r="N8974" t="str">
            <v>以头部、颈部、颈椎、胸部、胸椎、腰部、腰椎、臀部、腹部及四肢大关节为区分部位</v>
          </cell>
          <cell r="O8974" t="str">
            <v>医保</v>
          </cell>
        </row>
        <row r="8975">
          <cell r="A8975" t="str">
            <v>047000000600</v>
          </cell>
          <cell r="B8975" t="str">
            <v>470000006</v>
          </cell>
          <cell r="C8975" t="str">
            <v>治疗费</v>
          </cell>
          <cell r="D8975" t="str">
            <v>09</v>
          </cell>
          <cell r="E8975" t="str">
            <v>中医治疗费</v>
          </cell>
          <cell r="F8975" t="str">
            <v>12</v>
          </cell>
          <cell r="G8975" t="str">
            <v>红皮病清消术</v>
          </cell>
          <cell r="H8975" t="str">
            <v>含药物调配</v>
          </cell>
          <cell r="I8975" t="str">
            <v>药物</v>
          </cell>
          <cell r="J8975" t="str">
            <v>次</v>
          </cell>
          <cell r="K8975">
            <v>56</v>
          </cell>
          <cell r="L8975">
            <v>56</v>
          </cell>
          <cell r="M8975">
            <v>47</v>
          </cell>
        </row>
        <row r="8975">
          <cell r="O8975" t="str">
            <v>医保</v>
          </cell>
        </row>
        <row r="8976">
          <cell r="A8976" t="str">
            <v>047000000700</v>
          </cell>
          <cell r="B8976" t="str">
            <v>470000007</v>
          </cell>
          <cell r="C8976" t="str">
            <v>治疗费</v>
          </cell>
          <cell r="D8976" t="str">
            <v>09</v>
          </cell>
          <cell r="E8976" t="str">
            <v>中医治疗费</v>
          </cell>
          <cell r="F8976" t="str">
            <v>12</v>
          </cell>
          <cell r="G8976" t="str">
            <v>扁桃体烙法治疗</v>
          </cell>
          <cell r="H8976" t="str">
            <v>包括扁桃体啄治、鼻中隔烙法治疗</v>
          </cell>
        </row>
        <row r="8976">
          <cell r="J8976" t="str">
            <v>次</v>
          </cell>
          <cell r="K8976">
            <v>114</v>
          </cell>
          <cell r="L8976">
            <v>114</v>
          </cell>
          <cell r="M8976">
            <v>97</v>
          </cell>
        </row>
        <row r="8976">
          <cell r="O8976" t="str">
            <v>医保</v>
          </cell>
        </row>
        <row r="8977">
          <cell r="A8977" t="str">
            <v>047000000701</v>
          </cell>
          <cell r="B8977" t="str">
            <v>47000000701</v>
          </cell>
          <cell r="C8977" t="str">
            <v>治疗费</v>
          </cell>
          <cell r="D8977" t="str">
            <v>09</v>
          </cell>
          <cell r="E8977" t="str">
            <v>中医治疗费</v>
          </cell>
          <cell r="F8977" t="str">
            <v>12</v>
          </cell>
          <cell r="G8977" t="str">
            <v>扁桃体啄治</v>
          </cell>
          <cell r="H8977" t="str">
            <v>对扁桃体进行表面麻醉，使用长柄手术尖刀，对扁桃体表面进行点刺，点刺处以出血为度，每侧扁桃体点刺4－5处</v>
          </cell>
        </row>
        <row r="8977">
          <cell r="J8977" t="str">
            <v>次</v>
          </cell>
          <cell r="K8977">
            <v>114</v>
          </cell>
          <cell r="L8977">
            <v>114</v>
          </cell>
          <cell r="M8977">
            <v>97</v>
          </cell>
        </row>
        <row r="8977">
          <cell r="O8977" t="str">
            <v>医保</v>
          </cell>
        </row>
        <row r="8978">
          <cell r="A8978" t="str">
            <v>047000000702</v>
          </cell>
          <cell r="B8978" t="str">
            <v>47000000702</v>
          </cell>
          <cell r="C8978" t="str">
            <v>治疗费</v>
          </cell>
          <cell r="D8978" t="str">
            <v>09</v>
          </cell>
          <cell r="E8978" t="str">
            <v>中医治疗费</v>
          </cell>
          <cell r="F8978" t="str">
            <v>12</v>
          </cell>
          <cell r="G8978" t="str">
            <v>鼻中隔烙法治疗</v>
          </cell>
          <cell r="H8978" t="str">
            <v>在鼻镜窥视下行鼻腔黏膜表面麻醉，根据局部病变情况使用不同规格的烙铁，借助酒精灯将烙铁烧红蘸香油后置于病变黏膜处</v>
          </cell>
        </row>
        <row r="8978">
          <cell r="J8978" t="str">
            <v>次</v>
          </cell>
          <cell r="K8978">
            <v>114</v>
          </cell>
          <cell r="L8978">
            <v>114</v>
          </cell>
          <cell r="M8978">
            <v>97</v>
          </cell>
        </row>
        <row r="8978">
          <cell r="O8978" t="str">
            <v>医保</v>
          </cell>
        </row>
        <row r="8979">
          <cell r="A8979" t="str">
            <v>047000000800</v>
          </cell>
          <cell r="B8979" t="str">
            <v>470000008</v>
          </cell>
          <cell r="C8979" t="str">
            <v>治疗费</v>
          </cell>
          <cell r="D8979" t="str">
            <v>09</v>
          </cell>
          <cell r="E8979" t="str">
            <v>中医治疗费</v>
          </cell>
          <cell r="F8979" t="str">
            <v>12</v>
          </cell>
          <cell r="G8979" t="str">
            <v>药线引流治疗</v>
          </cell>
          <cell r="H8979" t="str">
            <v>含药物调配</v>
          </cell>
          <cell r="I8979" t="str">
            <v>药物</v>
          </cell>
          <cell r="J8979" t="str">
            <v>3公分</v>
          </cell>
          <cell r="K8979">
            <v>45</v>
          </cell>
          <cell r="L8979">
            <v>45</v>
          </cell>
          <cell r="M8979">
            <v>38</v>
          </cell>
        </row>
        <row r="8979">
          <cell r="O8979" t="str">
            <v>医保</v>
          </cell>
        </row>
        <row r="8980">
          <cell r="A8980" t="str">
            <v>047000000900</v>
          </cell>
          <cell r="B8980" t="str">
            <v>470000009</v>
          </cell>
          <cell r="C8980" t="str">
            <v>治疗费</v>
          </cell>
          <cell r="D8980" t="str">
            <v>09</v>
          </cell>
          <cell r="E8980" t="str">
            <v>中医治疗费</v>
          </cell>
          <cell r="F8980" t="str">
            <v>12</v>
          </cell>
          <cell r="G8980" t="str">
            <v>耳咽中药吹粉治疗</v>
          </cell>
          <cell r="H8980" t="str">
            <v>含药物调配</v>
          </cell>
          <cell r="I8980" t="str">
            <v>药物</v>
          </cell>
          <cell r="J8980" t="str">
            <v>次</v>
          </cell>
          <cell r="K8980">
            <v>9</v>
          </cell>
          <cell r="L8980">
            <v>9</v>
          </cell>
          <cell r="M8980">
            <v>7.7</v>
          </cell>
        </row>
        <row r="8980">
          <cell r="O8980" t="str">
            <v>医保</v>
          </cell>
        </row>
        <row r="8981">
          <cell r="A8981" t="str">
            <v>047000001000</v>
          </cell>
          <cell r="B8981" t="str">
            <v>470000010</v>
          </cell>
          <cell r="C8981" t="str">
            <v>治疗费</v>
          </cell>
          <cell r="D8981" t="str">
            <v>09</v>
          </cell>
          <cell r="E8981" t="str">
            <v>中医治疗费</v>
          </cell>
          <cell r="F8981" t="str">
            <v>12</v>
          </cell>
          <cell r="G8981" t="str">
            <v>中药硬膏热贴敷治疗</v>
          </cell>
        </row>
        <row r="8981">
          <cell r="I8981" t="str">
            <v>药物</v>
          </cell>
          <cell r="J8981" t="str">
            <v>次</v>
          </cell>
          <cell r="K8981">
            <v>15.3</v>
          </cell>
          <cell r="L8981">
            <v>15.3</v>
          </cell>
          <cell r="M8981">
            <v>13</v>
          </cell>
        </row>
        <row r="8981">
          <cell r="O8981" t="str">
            <v>医保</v>
          </cell>
        </row>
        <row r="8982">
          <cell r="A8982" t="str">
            <v>047000001100</v>
          </cell>
          <cell r="B8982" t="str">
            <v>470000011</v>
          </cell>
          <cell r="C8982" t="str">
            <v>治疗费</v>
          </cell>
          <cell r="D8982" t="str">
            <v>09</v>
          </cell>
          <cell r="E8982" t="str">
            <v>中医治疗费</v>
          </cell>
          <cell r="F8982" t="str">
            <v>12</v>
          </cell>
          <cell r="G8982" t="str">
            <v>中药直肠滴入治疗</v>
          </cell>
          <cell r="H8982" t="str">
            <v>含药物调配</v>
          </cell>
          <cell r="I8982" t="str">
            <v>药物</v>
          </cell>
          <cell r="J8982" t="str">
            <v>次</v>
          </cell>
          <cell r="K8982">
            <v>18</v>
          </cell>
          <cell r="L8982">
            <v>18</v>
          </cell>
          <cell r="M8982">
            <v>15.3</v>
          </cell>
        </row>
        <row r="8982">
          <cell r="O8982" t="str">
            <v>医保</v>
          </cell>
        </row>
        <row r="8983">
          <cell r="A8983" t="str">
            <v>047000001200</v>
          </cell>
          <cell r="B8983" t="str">
            <v>470000012</v>
          </cell>
          <cell r="C8983" t="str">
            <v>治疗费</v>
          </cell>
          <cell r="D8983" t="str">
            <v>09</v>
          </cell>
          <cell r="E8983" t="str">
            <v>中医治疗费</v>
          </cell>
          <cell r="F8983" t="str">
            <v>12</v>
          </cell>
          <cell r="G8983" t="str">
            <v>刮痧治疗</v>
          </cell>
        </row>
        <row r="8983">
          <cell r="J8983" t="str">
            <v>每个部位</v>
          </cell>
          <cell r="K8983">
            <v>35</v>
          </cell>
          <cell r="L8983">
            <v>35</v>
          </cell>
          <cell r="M8983">
            <v>29.75</v>
          </cell>
        </row>
        <row r="8983">
          <cell r="O8983" t="str">
            <v>医保</v>
          </cell>
        </row>
        <row r="8984">
          <cell r="A8984" t="str">
            <v>047000001300</v>
          </cell>
          <cell r="B8984" t="str">
            <v>470000013</v>
          </cell>
          <cell r="C8984" t="str">
            <v>治疗费</v>
          </cell>
          <cell r="D8984" t="str">
            <v>09</v>
          </cell>
          <cell r="E8984" t="str">
            <v>中医治疗费</v>
          </cell>
          <cell r="F8984" t="str">
            <v>12</v>
          </cell>
          <cell r="G8984" t="str">
            <v>烫熨治疗</v>
          </cell>
        </row>
        <row r="8984">
          <cell r="J8984" t="str">
            <v>每个部位</v>
          </cell>
          <cell r="K8984">
            <v>35</v>
          </cell>
          <cell r="L8984">
            <v>35</v>
          </cell>
          <cell r="M8984">
            <v>30</v>
          </cell>
        </row>
        <row r="8984">
          <cell r="O8984" t="str">
            <v>医保</v>
          </cell>
        </row>
        <row r="8985">
          <cell r="A8985" t="str">
            <v>047000001400</v>
          </cell>
          <cell r="B8985" t="str">
            <v>470000014</v>
          </cell>
          <cell r="C8985" t="str">
            <v>治疗费</v>
          </cell>
          <cell r="D8985" t="str">
            <v>09</v>
          </cell>
          <cell r="E8985" t="str">
            <v>中医治疗费</v>
          </cell>
          <cell r="F8985" t="str">
            <v>12</v>
          </cell>
          <cell r="G8985" t="str">
            <v>医疗气功治疗</v>
          </cell>
        </row>
        <row r="8985">
          <cell r="J8985" t="str">
            <v>次</v>
          </cell>
          <cell r="K8985">
            <v>36</v>
          </cell>
          <cell r="L8985">
            <v>36</v>
          </cell>
          <cell r="M8985">
            <v>31</v>
          </cell>
        </row>
        <row r="8986">
          <cell r="A8986" t="str">
            <v>047000001500</v>
          </cell>
          <cell r="B8986" t="str">
            <v>470000015</v>
          </cell>
          <cell r="C8986" t="str">
            <v>治疗费</v>
          </cell>
          <cell r="D8986" t="str">
            <v>09</v>
          </cell>
          <cell r="E8986" t="str">
            <v>中医治疗费</v>
          </cell>
          <cell r="F8986" t="str">
            <v>12</v>
          </cell>
          <cell r="G8986" t="str">
            <v>体表瘘管切开搔爬术</v>
          </cell>
          <cell r="H8986" t="str">
            <v>包括耳前瘘管、乳腺瘘管</v>
          </cell>
        </row>
        <row r="8986">
          <cell r="J8986" t="str">
            <v>次</v>
          </cell>
          <cell r="K8986">
            <v>105</v>
          </cell>
          <cell r="L8986">
            <v>105</v>
          </cell>
          <cell r="M8986">
            <v>90</v>
          </cell>
        </row>
        <row r="8986">
          <cell r="O8986" t="str">
            <v>医保</v>
          </cell>
        </row>
        <row r="8987">
          <cell r="A8987" t="str">
            <v>047000001600</v>
          </cell>
          <cell r="B8987" t="str">
            <v>470000016</v>
          </cell>
          <cell r="C8987" t="str">
            <v>治疗费</v>
          </cell>
          <cell r="D8987" t="str">
            <v>09</v>
          </cell>
          <cell r="E8987" t="str">
            <v>中医治疗费</v>
          </cell>
          <cell r="F8987" t="str">
            <v>12</v>
          </cell>
          <cell r="G8987" t="str">
            <v>足底反射治疗</v>
          </cell>
        </row>
        <row r="8987">
          <cell r="J8987" t="str">
            <v>次</v>
          </cell>
          <cell r="K8987">
            <v>36</v>
          </cell>
          <cell r="L8987">
            <v>36</v>
          </cell>
          <cell r="M8987">
            <v>31</v>
          </cell>
        </row>
        <row r="8988">
          <cell r="B8988" t="str">
            <v>48</v>
          </cell>
        </row>
        <row r="8988">
          <cell r="G8988" t="str">
            <v>（八）中医综合</v>
          </cell>
        </row>
        <row r="8989">
          <cell r="A8989" t="str">
            <v>048000000100</v>
          </cell>
          <cell r="B8989" t="str">
            <v>480000001</v>
          </cell>
          <cell r="C8989" t="str">
            <v>诊察费</v>
          </cell>
          <cell r="D8989" t="str">
            <v>03</v>
          </cell>
          <cell r="E8989" t="str">
            <v>中医治疗费</v>
          </cell>
          <cell r="F8989" t="str">
            <v>12</v>
          </cell>
          <cell r="G8989" t="str">
            <v>辩证施膳指导</v>
          </cell>
        </row>
        <row r="8989">
          <cell r="J8989" t="str">
            <v>次</v>
          </cell>
          <cell r="K8989">
            <v>9</v>
          </cell>
          <cell r="L8989">
            <v>9</v>
          </cell>
          <cell r="M8989">
            <v>7.7</v>
          </cell>
        </row>
        <row r="8990">
          <cell r="A8990" t="str">
            <v>048000000200</v>
          </cell>
          <cell r="B8990" t="str">
            <v>480000002</v>
          </cell>
          <cell r="C8990" t="str">
            <v>检查费</v>
          </cell>
          <cell r="D8990" t="str">
            <v>05</v>
          </cell>
          <cell r="E8990" t="str">
            <v>中医治疗费</v>
          </cell>
          <cell r="F8990" t="str">
            <v>12</v>
          </cell>
          <cell r="G8990" t="str">
            <v>脉图诊断</v>
          </cell>
        </row>
        <row r="8990">
          <cell r="J8990" t="str">
            <v>次</v>
          </cell>
          <cell r="K8990">
            <v>13.5</v>
          </cell>
          <cell r="L8990">
            <v>13.5</v>
          </cell>
          <cell r="M8990">
            <v>11.5</v>
          </cell>
        </row>
        <row r="8990">
          <cell r="O8990" t="str">
            <v>医保</v>
          </cell>
        </row>
        <row r="8991">
          <cell r="A8991" t="str">
            <v>048000000300</v>
          </cell>
          <cell r="B8991" t="str">
            <v>480000003</v>
          </cell>
          <cell r="C8991" t="str">
            <v>其他费</v>
          </cell>
          <cell r="D8991" t="str">
            <v>14</v>
          </cell>
          <cell r="E8991" t="str">
            <v>中医治疗费</v>
          </cell>
          <cell r="F8991" t="str">
            <v>12</v>
          </cell>
          <cell r="G8991" t="str">
            <v>中药特殊调配</v>
          </cell>
        </row>
        <row r="8991">
          <cell r="J8991" t="str">
            <v>次</v>
          </cell>
          <cell r="K8991">
            <v>13.5</v>
          </cell>
          <cell r="L8991">
            <v>13.5</v>
          </cell>
          <cell r="M8991">
            <v>11.5</v>
          </cell>
        </row>
        <row r="8991">
          <cell r="O8991" t="str">
            <v>医保</v>
          </cell>
        </row>
        <row r="8992">
          <cell r="A8992" t="str">
            <v>048000000400</v>
          </cell>
          <cell r="B8992" t="str">
            <v>480000004</v>
          </cell>
          <cell r="C8992" t="str">
            <v>其他费</v>
          </cell>
          <cell r="D8992" t="str">
            <v>14</v>
          </cell>
          <cell r="E8992" t="str">
            <v>中医治疗费</v>
          </cell>
          <cell r="F8992" t="str">
            <v>12</v>
          </cell>
          <cell r="G8992" t="str">
            <v>人工煎药</v>
          </cell>
        </row>
        <row r="8992">
          <cell r="J8992" t="str">
            <v>剂</v>
          </cell>
          <cell r="K8992">
            <v>2.7</v>
          </cell>
          <cell r="L8992">
            <v>2.7</v>
          </cell>
          <cell r="M8992">
            <v>2.3</v>
          </cell>
        </row>
        <row r="8992">
          <cell r="O8992" t="str">
            <v>医保</v>
          </cell>
        </row>
        <row r="8992">
          <cell r="Q8992" t="str">
            <v>限于住院</v>
          </cell>
        </row>
        <row r="8993">
          <cell r="A8993" t="str">
            <v>048000000500</v>
          </cell>
          <cell r="B8993" t="str">
            <v>480000005</v>
          </cell>
          <cell r="C8993" t="str">
            <v>其他费</v>
          </cell>
          <cell r="D8993" t="str">
            <v>14</v>
          </cell>
          <cell r="E8993" t="str">
            <v>中医治疗费</v>
          </cell>
          <cell r="F8993" t="str">
            <v>12</v>
          </cell>
          <cell r="G8993" t="str">
            <v>煎药机煎药</v>
          </cell>
        </row>
        <row r="8993">
          <cell r="J8993" t="str">
            <v>付（2袋/付）</v>
          </cell>
          <cell r="K8993">
            <v>2.7</v>
          </cell>
          <cell r="L8993">
            <v>2.7</v>
          </cell>
          <cell r="M8993">
            <v>2.3</v>
          </cell>
        </row>
        <row r="8993">
          <cell r="O8993" t="str">
            <v>医保</v>
          </cell>
        </row>
        <row r="8993">
          <cell r="Q8993" t="str">
            <v>限于住院</v>
          </cell>
        </row>
        <row r="8994">
          <cell r="B8994" t="str">
            <v>480000006</v>
          </cell>
          <cell r="C8994" t="str">
            <v>诊察费</v>
          </cell>
          <cell r="D8994" t="str">
            <v>03</v>
          </cell>
          <cell r="E8994" t="str">
            <v>中医治疗费</v>
          </cell>
          <cell r="F8994" t="str">
            <v>12</v>
          </cell>
          <cell r="G8994" t="str">
            <v>中医辨证论治</v>
          </cell>
        </row>
        <row r="8994">
          <cell r="N8994" t="str">
            <v>限以传统中医诊疗方法进行诊断，并开具中药处方。</v>
          </cell>
        </row>
        <row r="8995">
          <cell r="A8995" t="str">
            <v>048000000610</v>
          </cell>
          <cell r="B8995" t="str">
            <v>48000000610</v>
          </cell>
          <cell r="C8995" t="str">
            <v>诊察费</v>
          </cell>
          <cell r="D8995" t="str">
            <v>03</v>
          </cell>
          <cell r="E8995" t="str">
            <v>中医治疗费</v>
          </cell>
          <cell r="F8995" t="str">
            <v>12</v>
          </cell>
          <cell r="G8995" t="str">
            <v>中医辨证论治（住院医师）</v>
          </cell>
        </row>
        <row r="8995">
          <cell r="J8995" t="str">
            <v>次</v>
          </cell>
          <cell r="K8995">
            <v>2</v>
          </cell>
          <cell r="L8995">
            <v>2</v>
          </cell>
          <cell r="M8995">
            <v>1.7</v>
          </cell>
        </row>
        <row r="8995">
          <cell r="O8995" t="str">
            <v>医保</v>
          </cell>
        </row>
        <row r="8996">
          <cell r="A8996" t="str">
            <v>048000000620</v>
          </cell>
          <cell r="B8996" t="str">
            <v>48000000620</v>
          </cell>
          <cell r="C8996" t="str">
            <v>诊察费</v>
          </cell>
          <cell r="D8996" t="str">
            <v>03</v>
          </cell>
          <cell r="E8996" t="str">
            <v>中医治疗费</v>
          </cell>
          <cell r="F8996" t="str">
            <v>12</v>
          </cell>
          <cell r="G8996" t="str">
            <v>中医辨证论治（主治医师）</v>
          </cell>
        </row>
        <row r="8996">
          <cell r="J8996" t="str">
            <v>次</v>
          </cell>
          <cell r="K8996">
            <v>4</v>
          </cell>
          <cell r="L8996">
            <v>4</v>
          </cell>
          <cell r="M8996">
            <v>3.4</v>
          </cell>
        </row>
        <row r="8996">
          <cell r="O8996" t="str">
            <v>医保</v>
          </cell>
        </row>
        <row r="8997">
          <cell r="A8997" t="str">
            <v>048000000630</v>
          </cell>
          <cell r="B8997" t="str">
            <v>48000000630</v>
          </cell>
          <cell r="C8997" t="str">
            <v>诊察费</v>
          </cell>
          <cell r="D8997" t="str">
            <v>03</v>
          </cell>
          <cell r="E8997" t="str">
            <v>中医治疗费</v>
          </cell>
          <cell r="F8997" t="str">
            <v>12</v>
          </cell>
          <cell r="G8997" t="str">
            <v>中医辨证论治（副主任医师）</v>
          </cell>
        </row>
        <row r="8997">
          <cell r="J8997" t="str">
            <v>次</v>
          </cell>
          <cell r="K8997">
            <v>5</v>
          </cell>
          <cell r="L8997">
            <v>5</v>
          </cell>
          <cell r="M8997">
            <v>4.3</v>
          </cell>
        </row>
        <row r="8997">
          <cell r="O8997" t="str">
            <v>医保</v>
          </cell>
        </row>
        <row r="8998">
          <cell r="A8998" t="str">
            <v>048000000640</v>
          </cell>
          <cell r="B8998" t="str">
            <v>48000000640</v>
          </cell>
          <cell r="C8998" t="str">
            <v>诊察费</v>
          </cell>
          <cell r="D8998" t="str">
            <v>03</v>
          </cell>
          <cell r="E8998" t="str">
            <v>中医治疗费</v>
          </cell>
          <cell r="F8998" t="str">
            <v>12</v>
          </cell>
          <cell r="G8998" t="str">
            <v>中医辨证论治（主任医师）</v>
          </cell>
        </row>
        <row r="8998">
          <cell r="J8998" t="str">
            <v>次</v>
          </cell>
          <cell r="K8998">
            <v>8</v>
          </cell>
          <cell r="L8998">
            <v>8</v>
          </cell>
          <cell r="M8998">
            <v>6.8</v>
          </cell>
        </row>
        <row r="8998">
          <cell r="O8998" t="str">
            <v>医保</v>
          </cell>
        </row>
        <row r="8999">
          <cell r="B8999" t="str">
            <v>6</v>
          </cell>
        </row>
        <row r="8999">
          <cell r="G8999" t="str">
            <v>特需和组合收费诊疗类</v>
          </cell>
        </row>
        <row r="9000">
          <cell r="B9000" t="str">
            <v>61</v>
          </cell>
        </row>
        <row r="9000">
          <cell r="G9000" t="str">
            <v>特需项目</v>
          </cell>
        </row>
        <row r="9001">
          <cell r="A9001" t="str">
            <v>061000000100</v>
          </cell>
          <cell r="B9001" t="str">
            <v>610000001</v>
          </cell>
          <cell r="C9001" t="str">
            <v>治疗费</v>
          </cell>
          <cell r="D9001" t="str">
            <v>09</v>
          </cell>
          <cell r="E9001" t="str">
            <v>手术治疗费</v>
          </cell>
          <cell r="F9001">
            <v>10</v>
          </cell>
          <cell r="G9001" t="str">
            <v>LDR家庭化分娩</v>
          </cell>
          <cell r="H9001" t="str">
            <v>包括剖宫产、顺产                                                                  1.入住VIP房间（家人可全程陪伴，享用房内全套设施、智能化电器及家具）。2.含产妇住院全程诊疗、护理、检查、手术、药物及耗材等。3.含新生儿护理、健康检查、诊疗、咨询指导等。不含血液。</v>
          </cell>
        </row>
        <row r="9001">
          <cell r="J9001" t="str">
            <v>次(顺产或剖宫产全产程）</v>
          </cell>
        </row>
        <row r="9001">
          <cell r="N9001" t="str">
            <v>自主定价</v>
          </cell>
        </row>
        <row r="9002">
          <cell r="A9002" t="str">
            <v>061000000200</v>
          </cell>
          <cell r="B9002" t="str">
            <v>610000002</v>
          </cell>
          <cell r="C9002" t="str">
            <v>检查费</v>
          </cell>
          <cell r="D9002" t="str">
            <v>05</v>
          </cell>
          <cell r="E9002" t="str">
            <v>一般医疗服务费</v>
          </cell>
          <cell r="F9002" t="str">
            <v>01</v>
          </cell>
          <cell r="G9002" t="str">
            <v>孕妇产检服务</v>
          </cell>
          <cell r="H9002" t="str">
            <v>孕期全程享受孕妇门诊VIP贵宾特需服务。含1.孕期常规检查，测血压、量体重、体温、脉搏、宫高、腹围、听胎心定胎位等。2、孕期常规检查及特殊检查，含早期妊娠TORCH检查、妇检、常规化验检查、超声检查，中期常规化验全套、唐氏筛查、彩色超声检查、心电图、糖耐量筛查、脐血流检测、微量元素等，后期脐血流检测、胎心监护、多普勒听胎心、超声检查、健康知识指导教育等项目内容。不含药品、并发症治疗。</v>
          </cell>
        </row>
        <row r="9002">
          <cell r="J9002" t="str">
            <v>孕期</v>
          </cell>
        </row>
        <row r="9002">
          <cell r="N9002" t="str">
            <v>自主定价</v>
          </cell>
        </row>
        <row r="9003">
          <cell r="A9003" t="str">
            <v>061000000300</v>
          </cell>
          <cell r="B9003" t="str">
            <v>610000003</v>
          </cell>
          <cell r="C9003" t="str">
            <v>手术费</v>
          </cell>
          <cell r="D9003" t="str">
            <v>08</v>
          </cell>
          <cell r="E9003" t="str">
            <v>手术治疗费</v>
          </cell>
          <cell r="F9003">
            <v>10</v>
          </cell>
          <cell r="G9003" t="str">
            <v>镇痛分娩</v>
          </cell>
          <cell r="H9003" t="str">
            <v>含顺产或试产的麻醉及麻醉监测费用；配备单间产房，主治以上产科医师、麻醉医师全程服务，助产士全程陪伴；不含接生、产科手术。</v>
          </cell>
        </row>
        <row r="9003">
          <cell r="J9003" t="str">
            <v>次（全产程）</v>
          </cell>
        </row>
        <row r="9003">
          <cell r="N9003" t="str">
            <v>自主定价；全产程指产妇进入待产室到产后2小时；剖宫产不再加收试产费。</v>
          </cell>
        </row>
        <row r="9004">
          <cell r="A9004" t="str">
            <v>061000000400</v>
          </cell>
          <cell r="B9004" t="str">
            <v>610000004</v>
          </cell>
          <cell r="C9004" t="str">
            <v>其他费</v>
          </cell>
          <cell r="D9004" t="str">
            <v>14</v>
          </cell>
          <cell r="E9004" t="str">
            <v>护理费</v>
          </cell>
          <cell r="F9004" t="str">
            <v>03</v>
          </cell>
          <cell r="G9004" t="str">
            <v>导乐陪伴分娩</v>
          </cell>
          <cell r="H9004" t="str">
            <v>含指定专人（助产士）对产妇实行一对一的分娩护理和陪伴服务。不含接生、手术。</v>
          </cell>
        </row>
        <row r="9004">
          <cell r="J9004" t="str">
            <v>次（全产程）</v>
          </cell>
        </row>
        <row r="9004">
          <cell r="N9004" t="str">
            <v>自主定价；全产程指从进入产房待产到产后2小时。</v>
          </cell>
        </row>
        <row r="9005">
          <cell r="A9005" t="str">
            <v>061000000500</v>
          </cell>
          <cell r="B9005" t="str">
            <v>610000005</v>
          </cell>
          <cell r="C9005" t="str">
            <v>其他费</v>
          </cell>
          <cell r="D9005" t="str">
            <v>14</v>
          </cell>
          <cell r="E9005" t="str">
            <v>其他费用</v>
          </cell>
          <cell r="F9005" t="str">
            <v>04</v>
          </cell>
          <cell r="G9005" t="str">
            <v>婴儿游泳</v>
          </cell>
          <cell r="H9005" t="str">
            <v>提供专业泳池、专业泳圈、专业护理人员指导、一人一池。由一名专业护理人员协助婴儿在水中进行肢体伸展活动并给予轻柔的抚触；每次游泳时间不少于20分钟。</v>
          </cell>
        </row>
        <row r="9005">
          <cell r="J9005" t="str">
            <v>次</v>
          </cell>
        </row>
        <row r="9005">
          <cell r="N9005" t="str">
            <v>自主定价</v>
          </cell>
        </row>
        <row r="9006">
          <cell r="A9006" t="str">
            <v>061000000600</v>
          </cell>
          <cell r="B9006" t="str">
            <v>610000006</v>
          </cell>
          <cell r="C9006" t="str">
            <v>诊察费</v>
          </cell>
          <cell r="D9006" t="str">
            <v>03</v>
          </cell>
          <cell r="E9006" t="str">
            <v>一般医疗服务费</v>
          </cell>
          <cell r="F9006" t="str">
            <v>01</v>
          </cell>
          <cell r="G9006" t="str">
            <v>多学科综合门诊</v>
          </cell>
          <cell r="H9006" t="str">
            <v>多学科综合门诊的服务对象主要包括：门诊患者就诊3个专科或在一个专科就诊3次以上尚未明确诊断者；门诊患者所患疾病诊断较为明确，但病情涉及多学科、多系统，需要多个专科协同诊疗者及急诊疑难病患者。</v>
          </cell>
        </row>
        <row r="9006">
          <cell r="J9006" t="str">
            <v>次</v>
          </cell>
        </row>
        <row r="9006">
          <cell r="N9006" t="str">
            <v>自主定价</v>
          </cell>
        </row>
        <row r="9007">
          <cell r="B9007" t="str">
            <v>610000007</v>
          </cell>
          <cell r="C9007" t="str">
            <v>床位费</v>
          </cell>
          <cell r="D9007" t="str">
            <v>02</v>
          </cell>
          <cell r="E9007" t="str">
            <v>其他费用</v>
          </cell>
          <cell r="F9007" t="str">
            <v>04</v>
          </cell>
          <cell r="G9007" t="str">
            <v>特需病房床位费</v>
          </cell>
          <cell r="H9007" t="str">
            <v>指套房或单人间</v>
          </cell>
        </row>
        <row r="9007">
          <cell r="J9007" t="str">
            <v>床日</v>
          </cell>
        </row>
        <row r="9007">
          <cell r="N9007" t="str">
            <v>自主定价；母婴同室的婴儿床位费、陪护人临时卧具租用费。对需要严格隔离、消毒损耗大的感染性疾病科、精神科、烧伤科不再收取消毒费。院外电话费按实际通话时间计费。</v>
          </cell>
        </row>
        <row r="9008">
          <cell r="A9008" t="str">
            <v>061000000701</v>
          </cell>
          <cell r="B9008" t="str">
            <v>61000000701</v>
          </cell>
          <cell r="C9008" t="str">
            <v>床位费</v>
          </cell>
          <cell r="D9008" t="str">
            <v>02</v>
          </cell>
          <cell r="E9008" t="str">
            <v>其他费用</v>
          </cell>
          <cell r="F9008" t="str">
            <v>04</v>
          </cell>
          <cell r="G9008" t="str">
            <v>特需病房床位费（套房）</v>
          </cell>
          <cell r="H9008" t="str">
            <v>使用面积（含卫生间面积）30平方米以上。除按A类普通病房规定配备的设施外，另配有会客室、冷暖空调、中心管道吸氧、电视机、电话、沙发、冰箱、厨房、微波炉、不锈钢摇床、壁柜、写字台、保险柜、24小时供应热水等。</v>
          </cell>
        </row>
        <row r="9008">
          <cell r="J9008" t="str">
            <v>床日</v>
          </cell>
        </row>
        <row r="9009">
          <cell r="A9009" t="str">
            <v>061000000702</v>
          </cell>
          <cell r="B9009" t="str">
            <v>61000000702</v>
          </cell>
          <cell r="C9009" t="str">
            <v>床位费</v>
          </cell>
          <cell r="D9009" t="str">
            <v>02</v>
          </cell>
          <cell r="E9009" t="str">
            <v>其他费用</v>
          </cell>
          <cell r="F9009" t="str">
            <v>04</v>
          </cell>
          <cell r="G9009" t="str">
            <v>特需病房床位费（单人间）</v>
          </cell>
          <cell r="H9009" t="str">
            <v>使用面积（含卫生间面积）20平方米以上。除按A类普通病房规定配备的设施外，另配有冷暖空调、中心管道吸氧、电视机、电话、沙发、冰箱、不锈钢摇床、壁柜、写字台、供应热水等。</v>
          </cell>
        </row>
        <row r="9009">
          <cell r="J9009" t="str">
            <v>床日</v>
          </cell>
        </row>
        <row r="9010">
          <cell r="A9010" t="str">
            <v>061000000703</v>
          </cell>
          <cell r="B9010" t="str">
            <v>61000000703</v>
          </cell>
          <cell r="C9010" t="str">
            <v>床位费</v>
          </cell>
          <cell r="D9010" t="str">
            <v>02</v>
          </cell>
          <cell r="E9010" t="str">
            <v>其他费用</v>
          </cell>
          <cell r="F9010" t="str">
            <v>04</v>
          </cell>
          <cell r="G9010" t="str">
            <v>特需病房床位费（高档套房）</v>
          </cell>
          <cell r="H9010" t="str">
            <v>使用面积（含卫生间面积）40平方米以上。除按A类普通病房规定配备的设施外，另配有会客室、卫生间、冷暖空调、中心管道吸氧、电视机、电话、沙发、冰箱、厨房、微波炉、不锈钢摇床、壁柜、写字台、保险柜、24小时供应热水等。</v>
          </cell>
        </row>
        <row r="9010">
          <cell r="J9010" t="str">
            <v>床日</v>
          </cell>
        </row>
        <row r="9011">
          <cell r="A9011" t="str">
            <v>061000000800</v>
          </cell>
          <cell r="B9011" t="str">
            <v>610000008</v>
          </cell>
          <cell r="C9011" t="str">
            <v>治疗费</v>
          </cell>
          <cell r="D9011" t="str">
            <v>09</v>
          </cell>
          <cell r="E9011" t="str">
            <v>非手术治疗项目费</v>
          </cell>
          <cell r="F9011" t="str">
            <v>09</v>
          </cell>
          <cell r="G9011" t="str">
            <v>艺术美容冠</v>
          </cell>
          <cell r="H9011" t="str">
            <v>指使用精准的牙体预备、取模技术以及计算机辅助设计与制作来完成对冠与桥修复、贴面修复、嵌体修复。</v>
          </cell>
        </row>
        <row r="9011">
          <cell r="J9011" t="str">
            <v>每牙</v>
          </cell>
        </row>
        <row r="9011">
          <cell r="N9011" t="str">
            <v>自主定价</v>
          </cell>
        </row>
        <row r="9012">
          <cell r="A9012" t="str">
            <v>061000000900</v>
          </cell>
          <cell r="B9012" t="str">
            <v>610000009</v>
          </cell>
          <cell r="C9012" t="str">
            <v>手术费</v>
          </cell>
          <cell r="D9012" t="str">
            <v>08</v>
          </cell>
          <cell r="E9012" t="str">
            <v>手术治疗费</v>
          </cell>
          <cell r="F9012" t="str">
            <v>10</v>
          </cell>
          <cell r="G9012" t="str">
            <v>生物活性种植牙</v>
          </cell>
          <cell r="H9012" t="str">
            <v>指针对骨质条件较差的缺牙部位实施种植体植入手术时，制取、使用浓缩生长因子、富血小板纤维蛋白等生物活性材料，通过与此类生物活性物与植骨材料混合移植、植骨区表面充填移植等方法，促进种植体植入后的骨结合，提高复杂种植手术的成功率。</v>
          </cell>
        </row>
        <row r="9012">
          <cell r="J9012" t="str">
            <v>每牙</v>
          </cell>
        </row>
        <row r="9012">
          <cell r="N9012" t="str">
            <v>自主定价</v>
          </cell>
        </row>
        <row r="9013">
          <cell r="A9013" t="str">
            <v>061000001000</v>
          </cell>
          <cell r="B9013" t="str">
            <v>610000010</v>
          </cell>
          <cell r="C9013" t="str">
            <v>手术费</v>
          </cell>
          <cell r="D9013" t="str">
            <v>08</v>
          </cell>
          <cell r="E9013" t="str">
            <v>手术治疗费</v>
          </cell>
          <cell r="F9013" t="str">
            <v>10</v>
          </cell>
          <cell r="G9013" t="str">
            <v>眉毛再造术</v>
          </cell>
          <cell r="H9013" t="str">
            <v>指含毛囊的游离头皮片移植；岛状头皮瓣转移再造；毛囊单体移植；包括睫毛再造术。</v>
          </cell>
        </row>
        <row r="9013">
          <cell r="J9013" t="str">
            <v>侧</v>
          </cell>
        </row>
        <row r="9013">
          <cell r="N9013" t="str">
            <v>自主定价</v>
          </cell>
        </row>
        <row r="9014">
          <cell r="A9014" t="str">
            <v>061000001100</v>
          </cell>
          <cell r="B9014" t="str">
            <v>610000011</v>
          </cell>
          <cell r="C9014" t="str">
            <v>手术费</v>
          </cell>
          <cell r="D9014" t="str">
            <v>08</v>
          </cell>
          <cell r="E9014" t="str">
            <v>手术治疗费</v>
          </cell>
          <cell r="F9014" t="str">
            <v>10</v>
          </cell>
          <cell r="G9014" t="str">
            <v>鼻唇沟假体植入充填术</v>
          </cell>
          <cell r="H9014" t="str">
            <v>指经頬龈沟切口适当剥离后于鼻唇沟处置入假体。</v>
          </cell>
          <cell r="I9014" t="str">
            <v>植入材料</v>
          </cell>
          <cell r="J9014" t="str">
            <v>次</v>
          </cell>
        </row>
        <row r="9014">
          <cell r="N9014" t="str">
            <v>自主定价</v>
          </cell>
        </row>
        <row r="9015">
          <cell r="A9015" t="str">
            <v>061000001200</v>
          </cell>
          <cell r="B9015" t="str">
            <v>610000012</v>
          </cell>
          <cell r="C9015" t="str">
            <v>手术费</v>
          </cell>
          <cell r="D9015" t="str">
            <v>08</v>
          </cell>
          <cell r="E9015" t="str">
            <v>手术治疗费</v>
          </cell>
          <cell r="F9015" t="str">
            <v>10</v>
          </cell>
          <cell r="G9015" t="str">
            <v>鼻尖整形术</v>
          </cell>
          <cell r="H9015" t="str">
            <v>选择鼻小柱、鼻翼开放切口，以自体肋软骨或耳软骨制作支架植入鼻尖整形，根据患者具体情况可能需要植入游离筋膜瓣、真皮脂肪瓣或者脱细胞异体真皮等，缝合固定，分层缝合切口。</v>
          </cell>
          <cell r="I9015" t="str">
            <v>植入材料</v>
          </cell>
          <cell r="J9015" t="str">
            <v>次</v>
          </cell>
        </row>
        <row r="9015">
          <cell r="N9015" t="str">
            <v>自主定价</v>
          </cell>
        </row>
        <row r="9016">
          <cell r="A9016" t="str">
            <v>061000001300</v>
          </cell>
          <cell r="B9016" t="str">
            <v>610000013</v>
          </cell>
          <cell r="C9016" t="str">
            <v>手术费</v>
          </cell>
          <cell r="D9016" t="str">
            <v>08</v>
          </cell>
          <cell r="E9016" t="str">
            <v>手术治疗费</v>
          </cell>
          <cell r="F9016" t="str">
            <v>10</v>
          </cell>
          <cell r="G9016" t="str">
            <v>鼻翼缩小术</v>
          </cell>
          <cell r="H9016" t="str">
            <v>根据患者鼻翼形状，做鼻翼外侧部分切除，调整鼻孔形状及鼻翼弧度，分层间断缝合。</v>
          </cell>
        </row>
        <row r="9016">
          <cell r="J9016" t="str">
            <v>次</v>
          </cell>
        </row>
        <row r="9016">
          <cell r="N9016" t="str">
            <v>自主定价</v>
          </cell>
        </row>
        <row r="9017">
          <cell r="A9017" t="str">
            <v>061000001400</v>
          </cell>
          <cell r="B9017" t="str">
            <v>610000014</v>
          </cell>
          <cell r="C9017" t="str">
            <v>手术费</v>
          </cell>
          <cell r="D9017" t="str">
            <v>08</v>
          </cell>
          <cell r="E9017" t="str">
            <v>手术治疗费</v>
          </cell>
          <cell r="F9017" t="str">
            <v>10</v>
          </cell>
          <cell r="G9017" t="str">
            <v>提眉术</v>
          </cell>
          <cell r="H9017" t="str">
            <v>根据患者具体情况选择经眉下、眉间或眉上切口切除部分皮肤和皮下组织，分层缝合皮下组织和皮肤组织。</v>
          </cell>
        </row>
        <row r="9017">
          <cell r="J9017" t="str">
            <v>次</v>
          </cell>
        </row>
        <row r="9017">
          <cell r="N9017" t="str">
            <v>自主定价</v>
          </cell>
        </row>
        <row r="9018">
          <cell r="A9018" t="str">
            <v>061000001500</v>
          </cell>
          <cell r="B9018" t="str">
            <v>610000015</v>
          </cell>
          <cell r="C9018" t="str">
            <v>治疗费</v>
          </cell>
          <cell r="D9018" t="str">
            <v>09</v>
          </cell>
          <cell r="E9018" t="str">
            <v>非手术治疗项目费</v>
          </cell>
          <cell r="F9018" t="str">
            <v>09</v>
          </cell>
          <cell r="G9018" t="str">
            <v>光子嫩肤术</v>
          </cell>
          <cell r="H9018" t="str">
            <v>指以光子治疗系统进行面部皮肤嫩肤治疗。</v>
          </cell>
        </row>
        <row r="9018">
          <cell r="J9018" t="str">
            <v>次</v>
          </cell>
        </row>
        <row r="9018">
          <cell r="N9018" t="str">
            <v>自主定价</v>
          </cell>
        </row>
        <row r="9019">
          <cell r="A9019" t="str">
            <v>061000001600</v>
          </cell>
          <cell r="B9019" t="str">
            <v>610000016</v>
          </cell>
          <cell r="C9019" t="str">
            <v>手术费</v>
          </cell>
          <cell r="D9019" t="str">
            <v>08</v>
          </cell>
          <cell r="E9019" t="str">
            <v>手术治疗费</v>
          </cell>
          <cell r="F9019" t="str">
            <v>10</v>
          </cell>
          <cell r="G9019" t="str">
            <v>颊脂垫切除瘦脸术</v>
          </cell>
          <cell r="H9019" t="str">
            <v>经口内颊粘膜入路分离切除部分頬脂垫,充分止血后缝合颊粘膜组织。</v>
          </cell>
        </row>
        <row r="9019">
          <cell r="J9019" t="str">
            <v>次</v>
          </cell>
        </row>
        <row r="9019">
          <cell r="N9019" t="str">
            <v>自主定价</v>
          </cell>
        </row>
        <row r="9020">
          <cell r="A9020" t="str">
            <v>061000001700</v>
          </cell>
          <cell r="B9020" t="str">
            <v>610000017</v>
          </cell>
          <cell r="C9020" t="str">
            <v>手术费</v>
          </cell>
          <cell r="D9020" t="str">
            <v>08</v>
          </cell>
          <cell r="E9020" t="str">
            <v>手术治疗费</v>
          </cell>
          <cell r="F9020" t="str">
            <v>10</v>
          </cell>
          <cell r="G9020" t="str">
            <v>咬肌注射瘦脸术</v>
          </cell>
          <cell r="H9020" t="str">
            <v>指咬肌多点注射药物瘦脸。</v>
          </cell>
        </row>
        <row r="9020">
          <cell r="J9020" t="str">
            <v>次</v>
          </cell>
        </row>
        <row r="9020">
          <cell r="N9020" t="str">
            <v>自主定价</v>
          </cell>
        </row>
        <row r="9021">
          <cell r="A9021" t="str">
            <v>061000001800</v>
          </cell>
          <cell r="B9021" t="str">
            <v>610000018</v>
          </cell>
          <cell r="C9021" t="str">
            <v>其他费</v>
          </cell>
          <cell r="D9021" t="str">
            <v>14</v>
          </cell>
          <cell r="E9021" t="str">
            <v>中医其他</v>
          </cell>
          <cell r="F9021" t="str">
            <v>14</v>
          </cell>
          <cell r="G9021" t="str">
            <v>中药膏剂临方加工</v>
          </cell>
          <cell r="H9021" t="str">
            <v>药师根据中医师对患者开具的在一定时期内服用的个体化固定的中药处方要求，由中药专业人员按照药物的性质采用浸泡、煎煮、浓缩、收膏等相关的生产工艺，为患者提供处方中的药物进行临方加工成膏剂的服务。</v>
          </cell>
        </row>
        <row r="9021">
          <cell r="J9021" t="str">
            <v>每千克</v>
          </cell>
        </row>
        <row r="9021">
          <cell r="N9021" t="str">
            <v>自主定价；以处方药物重量计，不含赋形剂重量</v>
          </cell>
        </row>
        <row r="9022">
          <cell r="B9022" t="str">
            <v>62</v>
          </cell>
        </row>
        <row r="9022">
          <cell r="G9022" t="str">
            <v>组合收费项目</v>
          </cell>
        </row>
        <row r="9023">
          <cell r="B9023" t="str">
            <v>6201</v>
          </cell>
        </row>
        <row r="9023">
          <cell r="G9023" t="str">
            <v>检验基本组合</v>
          </cell>
        </row>
        <row r="9023">
          <cell r="N9023" t="str">
            <v>凡已设定检验组合的，医疗机构不得再以检验方法、试剂或仪器不同为由加收费用，也不得在此之外增加项目另设组合计费。</v>
          </cell>
        </row>
        <row r="9024">
          <cell r="A9024" t="str">
            <v>062010000100</v>
          </cell>
          <cell r="B9024" t="str">
            <v>620100001</v>
          </cell>
          <cell r="C9024" t="str">
            <v>化验费</v>
          </cell>
          <cell r="D9024" t="str">
            <v>06</v>
          </cell>
          <cell r="E9024" t="str">
            <v>实验室诊断费</v>
          </cell>
          <cell r="F9024" t="str">
            <v>06</v>
          </cell>
          <cell r="G9024" t="str">
            <v>常规生化全套检查</v>
          </cell>
          <cell r="H9024" t="str">
            <v>含血清总蛋白测定、血清白蛋白测定、血清总胆红素测定、血清直接胆红素测定、血清间接胆红素测定、血清丙氨酸氨基转移酶测定、血清天门冬氨酸氨基转移酶测定、血清γ-谷氨酰基转移酶测定、血清碱性磷酸酶测定、血清尿酸测定、尿素测定、肌酐测定、葡萄糖测定、血清肌酸激酶测定、血清肌酸激酶－MB同工酶活性测定、乳酸脱氢酶测定、钾测定、钠测定、氯测定、钙测定、无机磷测定、镁测定、血清碳酸氢盐(HCO3)测定、渗透压检查、血清总胆固醇测定、血清甘油三酯测定、血清低密度脂蛋白胆固醇测定、血清载脂蛋白AⅠ测定、血清载脂蛋白B测定、血清高密度脂蛋白胆固醇测定</v>
          </cell>
        </row>
        <row r="9024">
          <cell r="J9024" t="str">
            <v>套</v>
          </cell>
          <cell r="K9024">
            <v>138.7</v>
          </cell>
          <cell r="L9024">
            <v>138.7</v>
          </cell>
          <cell r="M9024">
            <v>121.8</v>
          </cell>
        </row>
        <row r="9024">
          <cell r="O9024" t="str">
            <v>医保</v>
          </cell>
        </row>
        <row r="9025">
          <cell r="A9025" t="str">
            <v>062010000700</v>
          </cell>
          <cell r="B9025" t="str">
            <v>620100007</v>
          </cell>
          <cell r="C9025" t="str">
            <v>化验费</v>
          </cell>
          <cell r="D9025" t="str">
            <v>06</v>
          </cell>
          <cell r="E9025" t="str">
            <v>实验室诊断费</v>
          </cell>
          <cell r="F9025" t="str">
            <v>06</v>
          </cell>
          <cell r="G9025" t="str">
            <v>凝血筛查</v>
          </cell>
          <cell r="H9025" t="str">
            <v>含血浆凝血酶原时间测定（PT）、活化部分凝血活酶时间测定（APTT）、血浆纤维蛋白原测定（Fig）、凝血酶时间测定（TT）</v>
          </cell>
        </row>
        <row r="9025">
          <cell r="J9025" t="str">
            <v>套</v>
          </cell>
          <cell r="K9025">
            <v>52</v>
          </cell>
          <cell r="L9025">
            <v>52</v>
          </cell>
          <cell r="M9025">
            <v>44</v>
          </cell>
        </row>
        <row r="9025">
          <cell r="O9025" t="str">
            <v>医保</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530"/>
  <sheetViews>
    <sheetView tabSelected="1" zoomScale="90" zoomScaleNormal="90" workbookViewId="0">
      <pane ySplit="3" topLeftCell="A63" activePane="bottomLeft" state="frozen"/>
      <selection/>
      <selection pane="bottomLeft" activeCell="B74" sqref="B74:B75"/>
    </sheetView>
  </sheetViews>
  <sheetFormatPr defaultColWidth="9" defaultRowHeight="13.5"/>
  <cols>
    <col min="1" max="1" width="6.5" style="31" customWidth="1"/>
    <col min="2" max="2" width="12.9083333333333" style="32" customWidth="1"/>
    <col min="3" max="4" width="9" style="31"/>
    <col min="5" max="5" width="7.775" style="31" customWidth="1"/>
    <col min="6" max="6" width="7.35833333333333" style="31" customWidth="1"/>
    <col min="7" max="7" width="6.10833333333333" style="31" customWidth="1"/>
    <col min="8" max="8" width="6.66666666666667" style="31" customWidth="1"/>
    <col min="9" max="11" width="9" style="31"/>
    <col min="12" max="12" width="7.5" style="31" customWidth="1"/>
    <col min="13" max="17" width="9" style="31"/>
    <col min="18" max="18" width="7.21666666666667" style="31" customWidth="1"/>
    <col min="19" max="19" width="9" style="31"/>
  </cols>
  <sheetData>
    <row r="1" spans="1:1">
      <c r="A1" s="33" t="s">
        <v>0</v>
      </c>
    </row>
    <row r="2" ht="24" spans="1:20">
      <c r="A2" s="18" t="s">
        <v>1</v>
      </c>
      <c r="B2" s="18"/>
      <c r="C2" s="18"/>
      <c r="D2" s="18"/>
      <c r="E2" s="18"/>
      <c r="F2" s="18"/>
      <c r="G2" s="18"/>
      <c r="H2" s="18"/>
      <c r="I2" s="18"/>
      <c r="J2" s="18"/>
      <c r="K2" s="18"/>
      <c r="L2" s="18"/>
      <c r="M2" s="18"/>
      <c r="N2" s="18"/>
      <c r="O2" s="18"/>
      <c r="P2" s="18"/>
      <c r="Q2" s="18"/>
      <c r="R2" s="18"/>
      <c r="S2" s="18"/>
      <c r="T2" s="18"/>
    </row>
    <row r="3" s="1" customFormat="1" ht="22.5" spans="1:19">
      <c r="A3" s="3"/>
      <c r="B3" s="4" t="s">
        <v>2</v>
      </c>
      <c r="C3" s="4" t="s">
        <v>3</v>
      </c>
      <c r="D3" s="4" t="s">
        <v>4</v>
      </c>
      <c r="E3" s="5" t="s">
        <v>5</v>
      </c>
      <c r="F3" s="5" t="s">
        <v>6</v>
      </c>
      <c r="G3" s="5" t="s">
        <v>7</v>
      </c>
      <c r="H3" s="5" t="s">
        <v>8</v>
      </c>
      <c r="I3" s="4" t="s">
        <v>9</v>
      </c>
      <c r="J3" s="4" t="s">
        <v>10</v>
      </c>
      <c r="K3" s="4" t="s">
        <v>11</v>
      </c>
      <c r="L3" s="4" t="s">
        <v>12</v>
      </c>
      <c r="M3" s="11" t="s">
        <v>13</v>
      </c>
      <c r="N3" s="11" t="s">
        <v>14</v>
      </c>
      <c r="O3" s="11" t="s">
        <v>15</v>
      </c>
      <c r="P3" s="12" t="s">
        <v>16</v>
      </c>
      <c r="Q3" s="4" t="s">
        <v>17</v>
      </c>
      <c r="R3" s="4" t="s">
        <v>18</v>
      </c>
      <c r="S3" s="4" t="s">
        <v>19</v>
      </c>
    </row>
    <row r="4" ht="22.5" spans="1:19">
      <c r="A4" s="6">
        <v>1</v>
      </c>
      <c r="B4" s="7" t="s">
        <v>20</v>
      </c>
      <c r="C4" s="8" t="s">
        <v>21</v>
      </c>
      <c r="D4" s="3" t="s">
        <v>22</v>
      </c>
      <c r="E4" s="8" t="s">
        <v>23</v>
      </c>
      <c r="F4" s="8" t="s">
        <v>24</v>
      </c>
      <c r="G4" s="8" t="s">
        <v>25</v>
      </c>
      <c r="H4" s="8" t="s">
        <v>26</v>
      </c>
      <c r="I4" s="3" t="s">
        <v>27</v>
      </c>
      <c r="J4" s="3"/>
      <c r="K4" s="8"/>
      <c r="L4" s="8" t="str">
        <f>VLOOKUP(C4,[1]宁德市医疗服务项目库!$A:$J,10,0)</f>
        <v>次</v>
      </c>
      <c r="M4" s="19">
        <v>2325</v>
      </c>
      <c r="N4" s="19">
        <v>2095</v>
      </c>
      <c r="O4" s="19">
        <v>1780</v>
      </c>
      <c r="P4" s="7"/>
      <c r="Q4" s="6" t="str">
        <f>VLOOKUP(C4,[1]宁德市医疗服务项目库!$A:$O,15,0)</f>
        <v>医保</v>
      </c>
      <c r="R4" s="13">
        <f>VLOOKUP(C4,[1]宁德市医疗服务项目库!$A:$P,16,0)</f>
        <v>0.2</v>
      </c>
      <c r="S4" s="6"/>
    </row>
    <row r="5" ht="33.75" spans="1:19">
      <c r="A5" s="6">
        <v>2</v>
      </c>
      <c r="B5" s="7" t="s">
        <v>28</v>
      </c>
      <c r="C5" s="8" t="s">
        <v>29</v>
      </c>
      <c r="D5" s="3" t="s">
        <v>30</v>
      </c>
      <c r="E5" s="8" t="s">
        <v>23</v>
      </c>
      <c r="F5" s="8" t="s">
        <v>24</v>
      </c>
      <c r="G5" s="8" t="s">
        <v>25</v>
      </c>
      <c r="H5" s="8" t="s">
        <v>26</v>
      </c>
      <c r="I5" s="3" t="s">
        <v>31</v>
      </c>
      <c r="J5" s="3"/>
      <c r="K5" s="8"/>
      <c r="L5" s="8" t="str">
        <f>VLOOKUP(C5,[1]宁德市医疗服务项目库!$A:$J,10,0)</f>
        <v>次</v>
      </c>
      <c r="M5" s="19">
        <v>3025</v>
      </c>
      <c r="N5" s="19">
        <v>2725</v>
      </c>
      <c r="O5" s="19">
        <v>2310</v>
      </c>
      <c r="P5" s="7"/>
      <c r="Q5" s="6" t="str">
        <f>VLOOKUP(C5,[1]宁德市医疗服务项目库!$A:$O,15,0)</f>
        <v>医保</v>
      </c>
      <c r="R5" s="13">
        <f>VLOOKUP(C5,[1]宁德市医疗服务项目库!$A:$P,16,0)</f>
        <v>0.2</v>
      </c>
      <c r="S5" s="6"/>
    </row>
    <row r="6" ht="45" spans="1:19">
      <c r="A6" s="6">
        <v>3</v>
      </c>
      <c r="B6" s="7" t="s">
        <v>32</v>
      </c>
      <c r="C6" s="8" t="s">
        <v>33</v>
      </c>
      <c r="D6" s="3" t="s">
        <v>34</v>
      </c>
      <c r="E6" s="8" t="s">
        <v>23</v>
      </c>
      <c r="F6" s="8" t="s">
        <v>24</v>
      </c>
      <c r="G6" s="8" t="s">
        <v>25</v>
      </c>
      <c r="H6" s="8" t="s">
        <v>26</v>
      </c>
      <c r="I6" s="3" t="s">
        <v>35</v>
      </c>
      <c r="J6" s="3" t="s">
        <v>36</v>
      </c>
      <c r="K6" s="8"/>
      <c r="L6" s="8" t="str">
        <f>VLOOKUP(C6,[1]宁德市医疗服务项目库!$A:$J,10,0)</f>
        <v>次</v>
      </c>
      <c r="M6" s="19">
        <v>3390</v>
      </c>
      <c r="N6" s="19">
        <v>3050</v>
      </c>
      <c r="O6" s="19">
        <v>2580</v>
      </c>
      <c r="P6" s="7"/>
      <c r="Q6" s="6" t="str">
        <f>VLOOKUP(C6,[1]宁德市医疗服务项目库!$A:$O,15,0)</f>
        <v>医保</v>
      </c>
      <c r="R6" s="13">
        <f>VLOOKUP(C6,[1]宁德市医疗服务项目库!$A:$P,16,0)</f>
        <v>0.2</v>
      </c>
      <c r="S6" s="6"/>
    </row>
    <row r="7" ht="45" spans="1:19">
      <c r="A7" s="6">
        <v>4</v>
      </c>
      <c r="B7" s="7" t="s">
        <v>37</v>
      </c>
      <c r="C7" s="8" t="s">
        <v>38</v>
      </c>
      <c r="D7" s="3" t="s">
        <v>39</v>
      </c>
      <c r="E7" s="8" t="s">
        <v>23</v>
      </c>
      <c r="F7" s="8" t="s">
        <v>24</v>
      </c>
      <c r="G7" s="8" t="s">
        <v>25</v>
      </c>
      <c r="H7" s="8" t="s">
        <v>26</v>
      </c>
      <c r="I7" s="3" t="s">
        <v>40</v>
      </c>
      <c r="J7" s="3"/>
      <c r="K7" s="8"/>
      <c r="L7" s="8" t="str">
        <f>VLOOKUP(C7,[1]宁德市医疗服务项目库!$A:$J,10,0)</f>
        <v>次</v>
      </c>
      <c r="M7" s="19">
        <v>4405</v>
      </c>
      <c r="N7" s="19">
        <v>3965</v>
      </c>
      <c r="O7" s="19">
        <v>3355</v>
      </c>
      <c r="P7" s="7"/>
      <c r="Q7" s="6" t="str">
        <f>VLOOKUP(C7,[1]宁德市医疗服务项目库!$A:$O,15,0)</f>
        <v>医保</v>
      </c>
      <c r="R7" s="13">
        <f>VLOOKUP(C7,[1]宁德市医疗服务项目库!$A:$P,16,0)</f>
        <v>0.2</v>
      </c>
      <c r="S7" s="6"/>
    </row>
    <row r="8" ht="33.75" spans="1:19">
      <c r="A8" s="6">
        <v>5</v>
      </c>
      <c r="B8" s="7" t="s">
        <v>41</v>
      </c>
      <c r="C8" s="8" t="s">
        <v>42</v>
      </c>
      <c r="D8" s="3" t="s">
        <v>43</v>
      </c>
      <c r="E8" s="8" t="s">
        <v>23</v>
      </c>
      <c r="F8" s="8" t="s">
        <v>24</v>
      </c>
      <c r="G8" s="8" t="s">
        <v>25</v>
      </c>
      <c r="H8" s="8" t="s">
        <v>26</v>
      </c>
      <c r="I8" s="3" t="s">
        <v>44</v>
      </c>
      <c r="J8" s="3" t="s">
        <v>45</v>
      </c>
      <c r="K8" s="8"/>
      <c r="L8" s="8" t="str">
        <f>VLOOKUP(C8,[1]宁德市医疗服务项目库!$A:$J,10,0)</f>
        <v>次</v>
      </c>
      <c r="M8" s="19">
        <v>2050</v>
      </c>
      <c r="N8" s="19">
        <v>1845</v>
      </c>
      <c r="O8" s="19">
        <v>1570</v>
      </c>
      <c r="P8" s="7"/>
      <c r="Q8" s="6" t="str">
        <f>VLOOKUP(C8,[1]宁德市医疗服务项目库!$A:$O,15,0)</f>
        <v>医保</v>
      </c>
      <c r="R8" s="13">
        <f>VLOOKUP(C8,[1]宁德市医疗服务项目库!$A:$P,16,0)</f>
        <v>0.2</v>
      </c>
      <c r="S8" s="6"/>
    </row>
    <row r="9" ht="33.75" spans="1:19">
      <c r="A9" s="6">
        <v>6</v>
      </c>
      <c r="B9" s="7" t="s">
        <v>46</v>
      </c>
      <c r="C9" s="8" t="s">
        <v>47</v>
      </c>
      <c r="D9" s="3" t="s">
        <v>48</v>
      </c>
      <c r="E9" s="8" t="s">
        <v>23</v>
      </c>
      <c r="F9" s="8" t="s">
        <v>24</v>
      </c>
      <c r="G9" s="8" t="s">
        <v>25</v>
      </c>
      <c r="H9" s="8" t="s">
        <v>26</v>
      </c>
      <c r="I9" s="3" t="s">
        <v>49</v>
      </c>
      <c r="J9" s="3"/>
      <c r="K9" s="8"/>
      <c r="L9" s="8" t="str">
        <f>VLOOKUP(C9,[1]宁德市医疗服务项目库!$A:$J,10,0)</f>
        <v>次</v>
      </c>
      <c r="M9" s="19">
        <v>2665</v>
      </c>
      <c r="N9" s="19">
        <v>2400</v>
      </c>
      <c r="O9" s="19">
        <v>2040</v>
      </c>
      <c r="P9" s="7"/>
      <c r="Q9" s="6" t="str">
        <f>VLOOKUP(C9,[1]宁德市医疗服务项目库!$A:$O,15,0)</f>
        <v>医保</v>
      </c>
      <c r="R9" s="13">
        <f>VLOOKUP(C9,[1]宁德市医疗服务项目库!$A:$P,16,0)</f>
        <v>0.2</v>
      </c>
      <c r="S9" s="6"/>
    </row>
    <row r="10" ht="78.75" spans="1:19">
      <c r="A10" s="6">
        <v>7</v>
      </c>
      <c r="B10" s="7" t="s">
        <v>50</v>
      </c>
      <c r="C10" s="8" t="s">
        <v>51</v>
      </c>
      <c r="D10" s="3" t="s">
        <v>52</v>
      </c>
      <c r="E10" s="8" t="s">
        <v>23</v>
      </c>
      <c r="F10" s="8" t="s">
        <v>24</v>
      </c>
      <c r="G10" s="8" t="s">
        <v>25</v>
      </c>
      <c r="H10" s="8" t="s">
        <v>26</v>
      </c>
      <c r="I10" s="3" t="s">
        <v>53</v>
      </c>
      <c r="J10" s="3" t="s">
        <v>54</v>
      </c>
      <c r="K10" s="8"/>
      <c r="L10" s="8" t="str">
        <f>VLOOKUP(C10,[1]宁德市医疗服务项目库!$A:$J,10,0)</f>
        <v>每个瓣膜</v>
      </c>
      <c r="M10" s="19">
        <v>3170</v>
      </c>
      <c r="N10" s="19">
        <v>2848</v>
      </c>
      <c r="O10" s="19">
        <v>2420</v>
      </c>
      <c r="P10" s="7"/>
      <c r="Q10" s="6" t="str">
        <f>VLOOKUP(C10,[1]宁德市医疗服务项目库!$A:$O,15,0)</f>
        <v>医保</v>
      </c>
      <c r="R10" s="13">
        <f>VLOOKUP(C10,[1]宁德市医疗服务项目库!$A:$P,16,0)</f>
        <v>0.2</v>
      </c>
      <c r="S10" s="6"/>
    </row>
    <row r="11" ht="33.75" spans="1:19">
      <c r="A11" s="6">
        <v>8</v>
      </c>
      <c r="B11" s="7" t="s">
        <v>55</v>
      </c>
      <c r="C11" s="8" t="s">
        <v>56</v>
      </c>
      <c r="D11" s="3" t="s">
        <v>57</v>
      </c>
      <c r="E11" s="8" t="s">
        <v>23</v>
      </c>
      <c r="F11" s="8" t="s">
        <v>24</v>
      </c>
      <c r="G11" s="8" t="s">
        <v>25</v>
      </c>
      <c r="H11" s="8" t="s">
        <v>26</v>
      </c>
      <c r="I11" s="3" t="s">
        <v>58</v>
      </c>
      <c r="J11" s="3"/>
      <c r="K11" s="8"/>
      <c r="L11" s="8" t="str">
        <f>VLOOKUP(C11,[1]宁德市医疗服务项目库!$A:$J,10,0)</f>
        <v>每个瓣膜</v>
      </c>
      <c r="M11" s="19">
        <v>4120</v>
      </c>
      <c r="N11" s="19">
        <v>3700</v>
      </c>
      <c r="O11" s="19">
        <v>3145</v>
      </c>
      <c r="P11" s="7"/>
      <c r="Q11" s="6" t="str">
        <f>VLOOKUP(C11,[1]宁德市医疗服务项目库!$A:$O,15,0)</f>
        <v>医保</v>
      </c>
      <c r="R11" s="13">
        <f>VLOOKUP(C11,[1]宁德市医疗服务项目库!$A:$P,16,0)</f>
        <v>0.2</v>
      </c>
      <c r="S11" s="6"/>
    </row>
    <row r="12" ht="52.5" spans="1:19">
      <c r="A12" s="6">
        <v>9</v>
      </c>
      <c r="B12" s="7" t="s">
        <v>59</v>
      </c>
      <c r="C12" s="8" t="s">
        <v>60</v>
      </c>
      <c r="D12" s="3" t="s">
        <v>61</v>
      </c>
      <c r="E12" s="8" t="s">
        <v>23</v>
      </c>
      <c r="F12" s="8" t="s">
        <v>24</v>
      </c>
      <c r="G12" s="8" t="s">
        <v>25</v>
      </c>
      <c r="H12" s="8" t="s">
        <v>26</v>
      </c>
      <c r="I12" s="3" t="s">
        <v>62</v>
      </c>
      <c r="J12" s="3"/>
      <c r="K12" s="8"/>
      <c r="L12" s="8" t="str">
        <f>VLOOKUP(C12,[1]宁德市医疗服务项目库!$A:$J,10,0)</f>
        <v>次</v>
      </c>
      <c r="M12" s="19">
        <v>2550</v>
      </c>
      <c r="N12" s="19">
        <v>2295</v>
      </c>
      <c r="O12" s="19">
        <v>1950</v>
      </c>
      <c r="P12" s="22" t="s">
        <v>63</v>
      </c>
      <c r="Q12" s="6" t="str">
        <f>VLOOKUP(C12,[1]宁德市医疗服务项目库!$A:$O,15,0)</f>
        <v>医保</v>
      </c>
      <c r="R12" s="13">
        <f>VLOOKUP(C12,[1]宁德市医疗服务项目库!$A:$P,16,0)</f>
        <v>0.2</v>
      </c>
      <c r="S12" s="6"/>
    </row>
    <row r="13" ht="33.75" spans="1:19">
      <c r="A13" s="6">
        <v>10</v>
      </c>
      <c r="B13" s="7" t="s">
        <v>64</v>
      </c>
      <c r="C13" s="8" t="s">
        <v>65</v>
      </c>
      <c r="D13" s="3" t="s">
        <v>66</v>
      </c>
      <c r="E13" s="8" t="s">
        <v>23</v>
      </c>
      <c r="F13" s="8" t="s">
        <v>24</v>
      </c>
      <c r="G13" s="8" t="s">
        <v>25</v>
      </c>
      <c r="H13" s="8" t="s">
        <v>26</v>
      </c>
      <c r="I13" s="3" t="s">
        <v>67</v>
      </c>
      <c r="J13" s="3"/>
      <c r="K13" s="8"/>
      <c r="L13" s="8" t="str">
        <f>VLOOKUP(C13,[1]宁德市医疗服务项目库!$A:$J,10,0)</f>
        <v>次</v>
      </c>
      <c r="M13" s="19">
        <v>2910</v>
      </c>
      <c r="N13" s="19">
        <v>2620</v>
      </c>
      <c r="O13" s="19">
        <v>2230</v>
      </c>
      <c r="P13" s="7" t="s">
        <v>68</v>
      </c>
      <c r="Q13" s="6" t="str">
        <f>VLOOKUP(C13,[1]宁德市医疗服务项目库!$A:$O,15,0)</f>
        <v>医保</v>
      </c>
      <c r="R13" s="13">
        <f>VLOOKUP(C13,[1]宁德市医疗服务项目库!$A:$P,16,0)</f>
        <v>0.2</v>
      </c>
      <c r="S13" s="6"/>
    </row>
    <row r="14" ht="22.5" spans="1:19">
      <c r="A14" s="6">
        <v>11</v>
      </c>
      <c r="B14" s="7" t="s">
        <v>69</v>
      </c>
      <c r="C14" s="8" t="s">
        <v>70</v>
      </c>
      <c r="D14" s="3" t="s">
        <v>71</v>
      </c>
      <c r="E14" s="8" t="s">
        <v>23</v>
      </c>
      <c r="F14" s="8" t="s">
        <v>24</v>
      </c>
      <c r="G14" s="8" t="s">
        <v>25</v>
      </c>
      <c r="H14" s="8" t="s">
        <v>26</v>
      </c>
      <c r="I14" s="3" t="s">
        <v>72</v>
      </c>
      <c r="J14" s="3"/>
      <c r="K14" s="8"/>
      <c r="L14" s="8" t="str">
        <f>VLOOKUP(C14,[1]宁德市医疗服务项目库!$A:$J,10,0)</f>
        <v>次</v>
      </c>
      <c r="M14" s="19">
        <v>3315</v>
      </c>
      <c r="N14" s="19">
        <v>2980</v>
      </c>
      <c r="O14" s="19">
        <v>2535</v>
      </c>
      <c r="P14" s="7"/>
      <c r="Q14" s="6" t="str">
        <f>VLOOKUP(C14,[1]宁德市医疗服务项目库!$A:$O,15,0)</f>
        <v>医保</v>
      </c>
      <c r="R14" s="13">
        <f>VLOOKUP(C14,[1]宁德市医疗服务项目库!$A:$P,16,0)</f>
        <v>0.2</v>
      </c>
      <c r="S14" s="6"/>
    </row>
    <row r="15" ht="45" spans="1:19">
      <c r="A15" s="6">
        <v>12</v>
      </c>
      <c r="B15" s="7" t="s">
        <v>73</v>
      </c>
      <c r="C15" s="8" t="s">
        <v>74</v>
      </c>
      <c r="D15" s="3" t="s">
        <v>75</v>
      </c>
      <c r="E15" s="8" t="s">
        <v>23</v>
      </c>
      <c r="F15" s="8" t="s">
        <v>24</v>
      </c>
      <c r="G15" s="8" t="s">
        <v>25</v>
      </c>
      <c r="H15" s="8" t="s">
        <v>26</v>
      </c>
      <c r="I15" s="3" t="s">
        <v>76</v>
      </c>
      <c r="J15" s="3"/>
      <c r="K15" s="8"/>
      <c r="L15" s="8" t="str">
        <f>VLOOKUP(C15,[1]宁德市医疗服务项目库!$A:$J,10,0)</f>
        <v>次</v>
      </c>
      <c r="M15" s="19">
        <v>3785</v>
      </c>
      <c r="N15" s="19">
        <v>3400</v>
      </c>
      <c r="O15" s="19">
        <v>2900</v>
      </c>
      <c r="P15" s="7" t="s">
        <v>68</v>
      </c>
      <c r="Q15" s="6" t="str">
        <f>VLOOKUP(C15,[1]宁德市医疗服务项目库!$A:$O,15,0)</f>
        <v>医保</v>
      </c>
      <c r="R15" s="13">
        <f>VLOOKUP(C15,[1]宁德市医疗服务项目库!$A:$P,16,0)</f>
        <v>0.2</v>
      </c>
      <c r="S15" s="6"/>
    </row>
    <row r="16" ht="189" spans="1:19">
      <c r="A16" s="6">
        <v>13</v>
      </c>
      <c r="B16" s="7" t="s">
        <v>77</v>
      </c>
      <c r="C16" s="8" t="s">
        <v>78</v>
      </c>
      <c r="D16" s="3" t="s">
        <v>79</v>
      </c>
      <c r="E16" s="8" t="s">
        <v>23</v>
      </c>
      <c r="F16" s="8" t="s">
        <v>24</v>
      </c>
      <c r="G16" s="8" t="s">
        <v>25</v>
      </c>
      <c r="H16" s="8" t="s">
        <v>26</v>
      </c>
      <c r="I16" s="3" t="s">
        <v>80</v>
      </c>
      <c r="J16" s="3" t="s">
        <v>81</v>
      </c>
      <c r="K16" s="8"/>
      <c r="L16" s="8" t="str">
        <f>VLOOKUP(C16,[1]宁德市医疗服务项目库!$A:$J,10,0)</f>
        <v>次</v>
      </c>
      <c r="M16" s="19">
        <v>4100</v>
      </c>
      <c r="N16" s="19">
        <v>3690</v>
      </c>
      <c r="O16" s="19">
        <v>3135</v>
      </c>
      <c r="P16" s="23" t="s">
        <v>82</v>
      </c>
      <c r="Q16" s="6" t="str">
        <f>VLOOKUP(C16,[1]宁德市医疗服务项目库!$A:$O,15,0)</f>
        <v>医保</v>
      </c>
      <c r="R16" s="13">
        <f>VLOOKUP(C16,[1]宁德市医疗服务项目库!$A:$P,16,0)</f>
        <v>0.2</v>
      </c>
      <c r="S16" s="6"/>
    </row>
    <row r="17" ht="56.25" spans="1:19">
      <c r="A17" s="6">
        <v>14</v>
      </c>
      <c r="B17" s="7" t="s">
        <v>83</v>
      </c>
      <c r="C17" s="8" t="s">
        <v>84</v>
      </c>
      <c r="D17" s="3" t="s">
        <v>85</v>
      </c>
      <c r="E17" s="8" t="s">
        <v>23</v>
      </c>
      <c r="F17" s="8" t="s">
        <v>24</v>
      </c>
      <c r="G17" s="8" t="s">
        <v>25</v>
      </c>
      <c r="H17" s="8" t="s">
        <v>26</v>
      </c>
      <c r="I17" s="3" t="s">
        <v>86</v>
      </c>
      <c r="J17" s="3"/>
      <c r="K17" s="8"/>
      <c r="L17" s="8" t="str">
        <f>VLOOKUP(C17,[1]宁德市医疗服务项目库!$A:$J,10,0)</f>
        <v>次</v>
      </c>
      <c r="M17" s="19">
        <v>610</v>
      </c>
      <c r="N17" s="19">
        <v>549</v>
      </c>
      <c r="O17" s="19">
        <v>470</v>
      </c>
      <c r="P17" s="7" t="s">
        <v>87</v>
      </c>
      <c r="Q17" s="6" t="str">
        <f>VLOOKUP(C17,[1]宁德市医疗服务项目库!$A:$O,15,0)</f>
        <v>医保</v>
      </c>
      <c r="R17" s="13">
        <f>VLOOKUP(C17,[1]宁德市医疗服务项目库!$A:$P,16,0)</f>
        <v>0.2</v>
      </c>
      <c r="S17" s="6"/>
    </row>
    <row r="18" ht="56.25" spans="1:19">
      <c r="A18" s="6">
        <v>15</v>
      </c>
      <c r="B18" s="7" t="s">
        <v>88</v>
      </c>
      <c r="C18" s="8" t="s">
        <v>89</v>
      </c>
      <c r="D18" s="3" t="s">
        <v>90</v>
      </c>
      <c r="E18" s="8" t="s">
        <v>23</v>
      </c>
      <c r="F18" s="8" t="s">
        <v>24</v>
      </c>
      <c r="G18" s="8" t="s">
        <v>25</v>
      </c>
      <c r="H18" s="8" t="s">
        <v>26</v>
      </c>
      <c r="I18" s="3" t="s">
        <v>91</v>
      </c>
      <c r="J18" s="3"/>
      <c r="K18" s="8"/>
      <c r="L18" s="8" t="str">
        <f>VLOOKUP(C18,[1]宁德市医疗服务项目库!$A:$J,10,0)</f>
        <v>次</v>
      </c>
      <c r="M18" s="19">
        <v>250</v>
      </c>
      <c r="N18" s="19">
        <v>225</v>
      </c>
      <c r="O18" s="19">
        <v>195</v>
      </c>
      <c r="P18" s="7" t="s">
        <v>92</v>
      </c>
      <c r="Q18" s="6" t="str">
        <f>VLOOKUP(C18,[1]宁德市医疗服务项目库!$A:$O,15,0)</f>
        <v>医保</v>
      </c>
      <c r="R18" s="13">
        <f>VLOOKUP(C18,[1]宁德市医疗服务项目库!$A:$P,16,0)</f>
        <v>0.2</v>
      </c>
      <c r="S18" s="6"/>
    </row>
    <row r="19" ht="78.75" spans="1:19">
      <c r="A19" s="6">
        <v>16</v>
      </c>
      <c r="B19" s="7" t="s">
        <v>93</v>
      </c>
      <c r="C19" s="8" t="s">
        <v>94</v>
      </c>
      <c r="D19" s="3" t="s">
        <v>95</v>
      </c>
      <c r="E19" s="8" t="s">
        <v>23</v>
      </c>
      <c r="F19" s="8" t="s">
        <v>24</v>
      </c>
      <c r="G19" s="8" t="s">
        <v>25</v>
      </c>
      <c r="H19" s="8" t="s">
        <v>26</v>
      </c>
      <c r="I19" s="3" t="s">
        <v>96</v>
      </c>
      <c r="J19" s="3"/>
      <c r="K19" s="8"/>
      <c r="L19" s="8" t="str">
        <f>VLOOKUP(C19,[1]宁德市医疗服务项目库!$A:$J,10,0)</f>
        <v>次</v>
      </c>
      <c r="M19" s="19">
        <v>380</v>
      </c>
      <c r="N19" s="19">
        <v>342</v>
      </c>
      <c r="O19" s="19">
        <v>298</v>
      </c>
      <c r="P19" s="7" t="s">
        <v>97</v>
      </c>
      <c r="Q19" s="6" t="str">
        <f>VLOOKUP(C19,[1]宁德市医疗服务项目库!$A:$O,15,0)</f>
        <v>医保</v>
      </c>
      <c r="R19" s="13">
        <f>VLOOKUP(C19,[1]宁德市医疗服务项目库!$A:$P,16,0)</f>
        <v>0.2</v>
      </c>
      <c r="S19" s="6"/>
    </row>
    <row r="20" ht="45" spans="1:19">
      <c r="A20" s="6">
        <v>17</v>
      </c>
      <c r="B20" s="7" t="s">
        <v>98</v>
      </c>
      <c r="C20" s="8" t="s">
        <v>99</v>
      </c>
      <c r="D20" s="3" t="s">
        <v>100</v>
      </c>
      <c r="E20" s="8" t="s">
        <v>23</v>
      </c>
      <c r="F20" s="8" t="s">
        <v>24</v>
      </c>
      <c r="G20" s="8" t="s">
        <v>25</v>
      </c>
      <c r="H20" s="8" t="s">
        <v>26</v>
      </c>
      <c r="I20" s="3" t="s">
        <v>101</v>
      </c>
      <c r="J20" s="3"/>
      <c r="K20" s="8"/>
      <c r="L20" s="8" t="str">
        <f>VLOOKUP(C20,[1]宁德市医疗服务项目库!$A:$J,10,0)</f>
        <v>次</v>
      </c>
      <c r="M20" s="19">
        <v>5330</v>
      </c>
      <c r="N20" s="19">
        <v>4797</v>
      </c>
      <c r="O20" s="19">
        <v>4075</v>
      </c>
      <c r="P20" s="7"/>
      <c r="Q20" s="6" t="str">
        <f>VLOOKUP(C20,[1]宁德市医疗服务项目库!$A:$O,15,0)</f>
        <v>医保</v>
      </c>
      <c r="R20" s="13">
        <f>VLOOKUP(C20,[1]宁德市医疗服务项目库!$A:$P,16,0)</f>
        <v>0.2</v>
      </c>
      <c r="S20" s="6"/>
    </row>
    <row r="21" ht="67.5" spans="1:19">
      <c r="A21" s="6">
        <v>18</v>
      </c>
      <c r="B21" s="7" t="s">
        <v>102</v>
      </c>
      <c r="C21" s="8" t="s">
        <v>103</v>
      </c>
      <c r="D21" s="3" t="s">
        <v>104</v>
      </c>
      <c r="E21" s="8" t="s">
        <v>23</v>
      </c>
      <c r="F21" s="8" t="s">
        <v>24</v>
      </c>
      <c r="G21" s="8" t="s">
        <v>25</v>
      </c>
      <c r="H21" s="8" t="s">
        <v>26</v>
      </c>
      <c r="I21" s="3" t="s">
        <v>105</v>
      </c>
      <c r="J21" s="3"/>
      <c r="K21" s="8"/>
      <c r="L21" s="8" t="str">
        <f>VLOOKUP(C21,[1]宁德市医疗服务项目库!$A:$J,10,0)</f>
        <v>次</v>
      </c>
      <c r="M21" s="19">
        <v>795</v>
      </c>
      <c r="N21" s="19">
        <v>715.5</v>
      </c>
      <c r="O21" s="19">
        <v>610</v>
      </c>
      <c r="P21" s="7" t="s">
        <v>87</v>
      </c>
      <c r="Q21" s="6" t="str">
        <f>VLOOKUP(C21,[1]宁德市医疗服务项目库!$A:$O,15,0)</f>
        <v>医保</v>
      </c>
      <c r="R21" s="13">
        <f>VLOOKUP(C21,[1]宁德市医疗服务项目库!$A:$P,16,0)</f>
        <v>0.2</v>
      </c>
      <c r="S21" s="6"/>
    </row>
    <row r="22" ht="45" spans="1:19">
      <c r="A22" s="6">
        <v>19</v>
      </c>
      <c r="B22" s="7" t="s">
        <v>106</v>
      </c>
      <c r="C22" s="8" t="s">
        <v>107</v>
      </c>
      <c r="D22" s="3" t="s">
        <v>108</v>
      </c>
      <c r="E22" s="8" t="s">
        <v>23</v>
      </c>
      <c r="F22" s="8" t="s">
        <v>24</v>
      </c>
      <c r="G22" s="8" t="s">
        <v>25</v>
      </c>
      <c r="H22" s="8" t="s">
        <v>26</v>
      </c>
      <c r="I22" s="3" t="s">
        <v>109</v>
      </c>
      <c r="J22" s="3" t="s">
        <v>110</v>
      </c>
      <c r="K22" s="8"/>
      <c r="L22" s="8" t="str">
        <f>VLOOKUP(C22,[1]宁德市医疗服务项目库!$A:$J,10,0)</f>
        <v>次</v>
      </c>
      <c r="M22" s="19">
        <v>3300</v>
      </c>
      <c r="N22" s="19">
        <v>2970</v>
      </c>
      <c r="O22" s="19">
        <v>2525</v>
      </c>
      <c r="P22" s="7"/>
      <c r="Q22" s="6" t="str">
        <f>VLOOKUP(C22,[1]宁德市医疗服务项目库!$A:$O,15,0)</f>
        <v>医保</v>
      </c>
      <c r="R22" s="13">
        <f>VLOOKUP(C22,[1]宁德市医疗服务项目库!$A:$P,16,0)</f>
        <v>0.2</v>
      </c>
      <c r="S22" s="6"/>
    </row>
    <row r="23" ht="33.75" spans="1:19">
      <c r="A23" s="6">
        <v>20</v>
      </c>
      <c r="B23" s="7" t="s">
        <v>111</v>
      </c>
      <c r="C23" s="8" t="s">
        <v>112</v>
      </c>
      <c r="D23" s="3" t="s">
        <v>113</v>
      </c>
      <c r="E23" s="8" t="s">
        <v>23</v>
      </c>
      <c r="F23" s="8" t="s">
        <v>24</v>
      </c>
      <c r="G23" s="8" t="s">
        <v>25</v>
      </c>
      <c r="H23" s="8" t="s">
        <v>26</v>
      </c>
      <c r="I23" s="3" t="s">
        <v>114</v>
      </c>
      <c r="J23" s="3"/>
      <c r="K23" s="8"/>
      <c r="L23" s="8" t="str">
        <f>VLOOKUP(C23,[1]宁德市医疗服务项目库!$A:$J,10,0)</f>
        <v>次</v>
      </c>
      <c r="M23" s="19">
        <v>4290</v>
      </c>
      <c r="N23" s="19">
        <v>3861</v>
      </c>
      <c r="O23" s="19">
        <v>3285</v>
      </c>
      <c r="P23" s="7"/>
      <c r="Q23" s="6" t="str">
        <f>VLOOKUP(C23,[1]宁德市医疗服务项目库!$A:$O,15,0)</f>
        <v>医保</v>
      </c>
      <c r="R23" s="13">
        <f>VLOOKUP(C23,[1]宁德市医疗服务项目库!$A:$P,16,0)</f>
        <v>0.2</v>
      </c>
      <c r="S23" s="6"/>
    </row>
    <row r="24" ht="22.5" spans="1:19">
      <c r="A24" s="6">
        <v>21</v>
      </c>
      <c r="B24" s="7" t="s">
        <v>115</v>
      </c>
      <c r="C24" s="8" t="s">
        <v>116</v>
      </c>
      <c r="D24" s="3" t="s">
        <v>117</v>
      </c>
      <c r="E24" s="8" t="s">
        <v>23</v>
      </c>
      <c r="F24" s="8" t="s">
        <v>24</v>
      </c>
      <c r="G24" s="8" t="s">
        <v>25</v>
      </c>
      <c r="H24" s="8" t="s">
        <v>26</v>
      </c>
      <c r="I24" s="3" t="s">
        <v>118</v>
      </c>
      <c r="J24" s="3"/>
      <c r="K24" s="8"/>
      <c r="L24" s="8" t="str">
        <f>VLOOKUP(C24,[1]宁德市医疗服务项目库!$A:$J,10,0)</f>
        <v>次</v>
      </c>
      <c r="M24" s="19">
        <v>3780</v>
      </c>
      <c r="N24" s="19">
        <v>3400</v>
      </c>
      <c r="O24" s="19">
        <v>2890</v>
      </c>
      <c r="P24" s="7"/>
      <c r="Q24" s="6" t="str">
        <f>VLOOKUP(C24,[1]宁德市医疗服务项目库!$A:$O,15,0)</f>
        <v>医保</v>
      </c>
      <c r="R24" s="13">
        <f>VLOOKUP(C24,[1]宁德市医疗服务项目库!$A:$P,16,0)</f>
        <v>0.2</v>
      </c>
      <c r="S24" s="6"/>
    </row>
    <row r="25" ht="22.5" spans="1:19">
      <c r="A25" s="6">
        <v>22</v>
      </c>
      <c r="B25" s="7" t="s">
        <v>119</v>
      </c>
      <c r="C25" s="8" t="s">
        <v>120</v>
      </c>
      <c r="D25" s="3" t="s">
        <v>121</v>
      </c>
      <c r="E25" s="8" t="s">
        <v>23</v>
      </c>
      <c r="F25" s="8" t="s">
        <v>24</v>
      </c>
      <c r="G25" s="8" t="s">
        <v>25</v>
      </c>
      <c r="H25" s="8" t="s">
        <v>26</v>
      </c>
      <c r="I25" s="3" t="s">
        <v>122</v>
      </c>
      <c r="J25" s="3"/>
      <c r="K25" s="8"/>
      <c r="L25" s="8" t="str">
        <f>VLOOKUP(C25,[1]宁德市医疗服务项目库!$A:$J,10,0)</f>
        <v>次</v>
      </c>
      <c r="M25" s="19">
        <v>4915</v>
      </c>
      <c r="N25" s="19">
        <v>4420</v>
      </c>
      <c r="O25" s="19">
        <v>3755</v>
      </c>
      <c r="P25" s="7"/>
      <c r="Q25" s="6" t="str">
        <f>VLOOKUP(C25,[1]宁德市医疗服务项目库!$A:$O,15,0)</f>
        <v>医保</v>
      </c>
      <c r="R25" s="13">
        <f>VLOOKUP(C25,[1]宁德市医疗服务项目库!$A:$P,16,0)</f>
        <v>0.2</v>
      </c>
      <c r="S25" s="6"/>
    </row>
    <row r="26" ht="22.5" spans="1:19">
      <c r="A26" s="6">
        <v>23</v>
      </c>
      <c r="B26" s="7" t="s">
        <v>123</v>
      </c>
      <c r="C26" s="8" t="s">
        <v>124</v>
      </c>
      <c r="D26" s="19" t="s">
        <v>125</v>
      </c>
      <c r="E26" s="8" t="s">
        <v>23</v>
      </c>
      <c r="F26" s="8" t="s">
        <v>24</v>
      </c>
      <c r="G26" s="8" t="s">
        <v>25</v>
      </c>
      <c r="H26" s="8" t="s">
        <v>26</v>
      </c>
      <c r="I26" s="3" t="s">
        <v>126</v>
      </c>
      <c r="J26" s="3"/>
      <c r="K26" s="8"/>
      <c r="L26" s="8" t="str">
        <f>VLOOKUP(C26,[1]宁德市医疗服务项目库!$A:$J,10,0)</f>
        <v>次</v>
      </c>
      <c r="M26" s="19">
        <v>720</v>
      </c>
      <c r="N26" s="19">
        <v>648</v>
      </c>
      <c r="O26" s="19">
        <v>550</v>
      </c>
      <c r="P26" s="7" t="s">
        <v>127</v>
      </c>
      <c r="Q26" s="6" t="str">
        <f>VLOOKUP(C26,[1]宁德市医疗服务项目库!$A:$O,15,0)</f>
        <v>医保</v>
      </c>
      <c r="R26" s="13"/>
      <c r="S26" s="6"/>
    </row>
    <row r="27" ht="22.5" spans="1:19">
      <c r="A27" s="6">
        <v>24</v>
      </c>
      <c r="B27" s="7" t="s">
        <v>128</v>
      </c>
      <c r="C27" s="8" t="s">
        <v>129</v>
      </c>
      <c r="D27" s="19" t="s">
        <v>130</v>
      </c>
      <c r="E27" s="8" t="s">
        <v>23</v>
      </c>
      <c r="F27" s="8" t="s">
        <v>24</v>
      </c>
      <c r="G27" s="8" t="s">
        <v>25</v>
      </c>
      <c r="H27" s="8" t="s">
        <v>26</v>
      </c>
      <c r="I27" s="3" t="s">
        <v>131</v>
      </c>
      <c r="J27" s="3"/>
      <c r="K27" s="8"/>
      <c r="L27" s="8" t="str">
        <f>VLOOKUP(C27,[1]宁德市医疗服务项目库!$A:$J,10,0)</f>
        <v>次</v>
      </c>
      <c r="M27" s="19">
        <v>720</v>
      </c>
      <c r="N27" s="19">
        <v>648</v>
      </c>
      <c r="O27" s="19">
        <v>550</v>
      </c>
      <c r="P27" s="7" t="s">
        <v>132</v>
      </c>
      <c r="Q27" s="6" t="str">
        <f>VLOOKUP(C27,[1]宁德市医疗服务项目库!$A:$O,15,0)</f>
        <v>医保</v>
      </c>
      <c r="R27" s="13"/>
      <c r="S27" s="6"/>
    </row>
    <row r="28" ht="22.5" spans="1:19">
      <c r="A28" s="6">
        <v>25</v>
      </c>
      <c r="B28" s="7" t="s">
        <v>133</v>
      </c>
      <c r="C28" s="8" t="s">
        <v>134</v>
      </c>
      <c r="D28" s="19" t="s">
        <v>135</v>
      </c>
      <c r="E28" s="8" t="s">
        <v>23</v>
      </c>
      <c r="F28" s="8" t="s">
        <v>24</v>
      </c>
      <c r="G28" s="8" t="s">
        <v>25</v>
      </c>
      <c r="H28" s="8" t="s">
        <v>26</v>
      </c>
      <c r="I28" s="3" t="s">
        <v>136</v>
      </c>
      <c r="J28" s="3"/>
      <c r="K28" s="8"/>
      <c r="L28" s="8" t="str">
        <f>VLOOKUP(C28,[1]宁德市医疗服务项目库!$A:$J,10,0)</f>
        <v>次</v>
      </c>
      <c r="M28" s="19">
        <v>180</v>
      </c>
      <c r="N28" s="19">
        <v>162</v>
      </c>
      <c r="O28" s="19">
        <v>138</v>
      </c>
      <c r="P28" s="7" t="s">
        <v>137</v>
      </c>
      <c r="Q28" s="6" t="str">
        <f>VLOOKUP(C28,[1]宁德市医疗服务项目库!$A:$O,15,0)</f>
        <v>医保</v>
      </c>
      <c r="R28" s="13"/>
      <c r="S28" s="6"/>
    </row>
    <row r="29" ht="22.5" spans="1:19">
      <c r="A29" s="6">
        <v>26</v>
      </c>
      <c r="B29" s="7" t="s">
        <v>138</v>
      </c>
      <c r="C29" s="8" t="s">
        <v>139</v>
      </c>
      <c r="D29" s="19" t="s">
        <v>140</v>
      </c>
      <c r="E29" s="8" t="s">
        <v>23</v>
      </c>
      <c r="F29" s="8" t="s">
        <v>24</v>
      </c>
      <c r="G29" s="8" t="s">
        <v>25</v>
      </c>
      <c r="H29" s="8" t="s">
        <v>26</v>
      </c>
      <c r="I29" s="3" t="s">
        <v>141</v>
      </c>
      <c r="J29" s="3"/>
      <c r="K29" s="8"/>
      <c r="L29" s="8" t="str">
        <f>VLOOKUP(C29,[1]宁德市医疗服务项目库!$A:$J,10,0)</f>
        <v>次</v>
      </c>
      <c r="M29" s="19">
        <v>540</v>
      </c>
      <c r="N29" s="19">
        <v>486</v>
      </c>
      <c r="O29" s="19">
        <v>413</v>
      </c>
      <c r="P29" s="7" t="s">
        <v>142</v>
      </c>
      <c r="Q29" s="6" t="str">
        <f>VLOOKUP(C29,[1]宁德市医疗服务项目库!$A:$O,15,0)</f>
        <v>医保</v>
      </c>
      <c r="R29" s="13"/>
      <c r="S29" s="6"/>
    </row>
    <row r="30" ht="22.5" spans="1:19">
      <c r="A30" s="6">
        <v>27</v>
      </c>
      <c r="B30" s="7" t="s">
        <v>143</v>
      </c>
      <c r="C30" s="8" t="s">
        <v>144</v>
      </c>
      <c r="D30" s="3" t="s">
        <v>145</v>
      </c>
      <c r="E30" s="8" t="s">
        <v>23</v>
      </c>
      <c r="F30" s="8" t="s">
        <v>24</v>
      </c>
      <c r="G30" s="8" t="s">
        <v>25</v>
      </c>
      <c r="H30" s="8" t="s">
        <v>26</v>
      </c>
      <c r="I30" s="3" t="s">
        <v>146</v>
      </c>
      <c r="J30" s="3" t="s">
        <v>147</v>
      </c>
      <c r="K30" s="8"/>
      <c r="L30" s="8" t="str">
        <f>VLOOKUP(C30,[1]宁德市医疗服务项目库!$A:$J,10,0)</f>
        <v>次</v>
      </c>
      <c r="M30" s="19">
        <v>110</v>
      </c>
      <c r="N30" s="19">
        <v>100</v>
      </c>
      <c r="O30" s="19">
        <v>85</v>
      </c>
      <c r="P30" s="7"/>
      <c r="Q30" s="6" t="str">
        <f>VLOOKUP(C30,[1]宁德市医疗服务项目库!$A:$O,15,0)</f>
        <v>医保</v>
      </c>
      <c r="R30" s="13"/>
      <c r="S30" s="6"/>
    </row>
    <row r="31" ht="22.5" spans="1:19">
      <c r="A31" s="6">
        <v>28</v>
      </c>
      <c r="B31" s="7" t="s">
        <v>148</v>
      </c>
      <c r="C31" s="8" t="s">
        <v>149</v>
      </c>
      <c r="D31" s="3" t="s">
        <v>150</v>
      </c>
      <c r="E31" s="8" t="s">
        <v>23</v>
      </c>
      <c r="F31" s="8" t="s">
        <v>24</v>
      </c>
      <c r="G31" s="8" t="s">
        <v>25</v>
      </c>
      <c r="H31" s="8" t="s">
        <v>26</v>
      </c>
      <c r="I31" s="3" t="s">
        <v>151</v>
      </c>
      <c r="J31" s="3"/>
      <c r="K31" s="8"/>
      <c r="L31" s="8" t="str">
        <f>VLOOKUP(C31,[1]宁德市医疗服务项目库!$A:$J,10,0)</f>
        <v>次</v>
      </c>
      <c r="M31" s="19">
        <v>145</v>
      </c>
      <c r="N31" s="19">
        <v>130</v>
      </c>
      <c r="O31" s="19">
        <v>110</v>
      </c>
      <c r="P31" s="7"/>
      <c r="Q31" s="6" t="str">
        <f>VLOOKUP(C31,[1]宁德市医疗服务项目库!$A:$O,15,0)</f>
        <v>医保</v>
      </c>
      <c r="R31" s="13"/>
      <c r="S31" s="6"/>
    </row>
    <row r="32" ht="56.25" spans="1:19">
      <c r="A32" s="6">
        <v>29</v>
      </c>
      <c r="B32" s="7" t="s">
        <v>152</v>
      </c>
      <c r="C32" s="8" t="s">
        <v>153</v>
      </c>
      <c r="D32" s="3" t="s">
        <v>154</v>
      </c>
      <c r="E32" s="8" t="s">
        <v>23</v>
      </c>
      <c r="F32" s="8" t="s">
        <v>24</v>
      </c>
      <c r="G32" s="8" t="s">
        <v>25</v>
      </c>
      <c r="H32" s="8" t="s">
        <v>26</v>
      </c>
      <c r="I32" s="3" t="s">
        <v>155</v>
      </c>
      <c r="J32" s="3" t="s">
        <v>156</v>
      </c>
      <c r="K32" s="8" t="s">
        <v>157</v>
      </c>
      <c r="L32" s="8" t="str">
        <f>VLOOKUP(C32,[1]宁德市医疗服务项目库!$A:$J,10,0)</f>
        <v>2小时</v>
      </c>
      <c r="M32" s="19">
        <v>785</v>
      </c>
      <c r="N32" s="19">
        <v>745</v>
      </c>
      <c r="O32" s="19">
        <v>630</v>
      </c>
      <c r="P32" s="7" t="s">
        <v>158</v>
      </c>
      <c r="Q32" s="6" t="str">
        <f>VLOOKUP(C32,[1]宁德市医疗服务项目库!$A:$O,15,0)</f>
        <v>医保</v>
      </c>
      <c r="R32" s="13"/>
      <c r="S32" s="6"/>
    </row>
    <row r="33" ht="22.5" spans="1:19">
      <c r="A33" s="6">
        <v>30</v>
      </c>
      <c r="B33" s="7" t="s">
        <v>159</v>
      </c>
      <c r="C33" s="8" t="s">
        <v>160</v>
      </c>
      <c r="D33" s="3" t="s">
        <v>161</v>
      </c>
      <c r="E33" s="8" t="s">
        <v>23</v>
      </c>
      <c r="F33" s="8" t="s">
        <v>24</v>
      </c>
      <c r="G33" s="8" t="s">
        <v>25</v>
      </c>
      <c r="H33" s="8" t="s">
        <v>26</v>
      </c>
      <c r="I33" s="3" t="s">
        <v>162</v>
      </c>
      <c r="J33" s="3"/>
      <c r="K33" s="8"/>
      <c r="L33" s="8" t="str">
        <f>VLOOKUP(C33,[1]宁德市医疗服务项目库!$A:$J,10,0)</f>
        <v>2小时</v>
      </c>
      <c r="M33" s="19">
        <v>1020</v>
      </c>
      <c r="N33" s="19">
        <v>960</v>
      </c>
      <c r="O33" s="19">
        <v>820</v>
      </c>
      <c r="P33" s="7"/>
      <c r="Q33" s="6" t="str">
        <f>VLOOKUP(C33,[1]宁德市医疗服务项目库!$A:$O,15,0)</f>
        <v>医保</v>
      </c>
      <c r="R33" s="13"/>
      <c r="S33" s="6"/>
    </row>
    <row r="34" ht="33.75" spans="1:19">
      <c r="A34" s="6">
        <v>31</v>
      </c>
      <c r="B34" s="7" t="s">
        <v>163</v>
      </c>
      <c r="C34" s="8" t="s">
        <v>164</v>
      </c>
      <c r="D34" s="3" t="s">
        <v>165</v>
      </c>
      <c r="E34" s="8" t="s">
        <v>23</v>
      </c>
      <c r="F34" s="8" t="s">
        <v>24</v>
      </c>
      <c r="G34" s="8" t="s">
        <v>25</v>
      </c>
      <c r="H34" s="8" t="s">
        <v>26</v>
      </c>
      <c r="I34" s="3" t="s">
        <v>166</v>
      </c>
      <c r="J34" s="3" t="s">
        <v>167</v>
      </c>
      <c r="K34" s="8"/>
      <c r="L34" s="8" t="str">
        <f>VLOOKUP(C34,[1]宁德市医疗服务项目库!$A:$J,10,0)</f>
        <v>次</v>
      </c>
      <c r="M34" s="19">
        <v>120</v>
      </c>
      <c r="N34" s="19">
        <v>105</v>
      </c>
      <c r="O34" s="19">
        <v>90</v>
      </c>
      <c r="P34" s="7"/>
      <c r="Q34" s="6" t="str">
        <f>VLOOKUP(C34,[1]宁德市医疗服务项目库!$A:$O,15,0)</f>
        <v>医保</v>
      </c>
      <c r="R34" s="13"/>
      <c r="S34" s="6"/>
    </row>
    <row r="35" s="14" customFormat="1" ht="24" spans="1:19">
      <c r="A35" s="6">
        <v>32</v>
      </c>
      <c r="B35" s="7" t="s">
        <v>168</v>
      </c>
      <c r="C35" s="20" t="s">
        <v>169</v>
      </c>
      <c r="D35" s="20" t="s">
        <v>170</v>
      </c>
      <c r="E35" s="20" t="s">
        <v>23</v>
      </c>
      <c r="F35" s="20" t="s">
        <v>24</v>
      </c>
      <c r="G35" s="20" t="s">
        <v>25</v>
      </c>
      <c r="H35" s="20" t="s">
        <v>26</v>
      </c>
      <c r="I35" s="20" t="s">
        <v>171</v>
      </c>
      <c r="J35" s="20"/>
      <c r="K35" s="20"/>
      <c r="L35" s="20" t="s">
        <v>172</v>
      </c>
      <c r="M35" s="24">
        <v>155</v>
      </c>
      <c r="N35" s="24">
        <v>135</v>
      </c>
      <c r="O35" s="24">
        <v>115</v>
      </c>
      <c r="P35" s="7"/>
      <c r="Q35" s="6"/>
      <c r="R35" s="13"/>
      <c r="S35" s="6"/>
    </row>
    <row r="36" ht="135" spans="1:19">
      <c r="A36" s="6">
        <v>33</v>
      </c>
      <c r="B36" s="7" t="s">
        <v>173</v>
      </c>
      <c r="C36" s="8" t="s">
        <v>174</v>
      </c>
      <c r="D36" s="3" t="s">
        <v>175</v>
      </c>
      <c r="E36" s="8" t="s">
        <v>23</v>
      </c>
      <c r="F36" s="8" t="s">
        <v>24</v>
      </c>
      <c r="G36" s="8" t="s">
        <v>25</v>
      </c>
      <c r="H36" s="8" t="s">
        <v>26</v>
      </c>
      <c r="I36" s="3" t="s">
        <v>176</v>
      </c>
      <c r="J36" s="3" t="s">
        <v>177</v>
      </c>
      <c r="K36" s="8"/>
      <c r="L36" s="8" t="str">
        <f>VLOOKUP(C36,[1]宁德市医疗服务项目库!$A:$J,10,0)</f>
        <v>次</v>
      </c>
      <c r="M36" s="19">
        <v>5940</v>
      </c>
      <c r="N36" s="19">
        <v>5340</v>
      </c>
      <c r="O36" s="19">
        <v>4540</v>
      </c>
      <c r="P36" s="7"/>
      <c r="Q36" s="6" t="str">
        <f>VLOOKUP(C36,[1]宁德市医疗服务项目库!$A:$O,15,0)</f>
        <v>医保</v>
      </c>
      <c r="R36" s="13"/>
      <c r="S36" s="6"/>
    </row>
    <row r="37" ht="33.75" spans="1:19">
      <c r="A37" s="6">
        <v>34</v>
      </c>
      <c r="B37" s="7" t="s">
        <v>178</v>
      </c>
      <c r="C37" s="8" t="s">
        <v>179</v>
      </c>
      <c r="D37" s="3" t="s">
        <v>180</v>
      </c>
      <c r="E37" s="8" t="s">
        <v>23</v>
      </c>
      <c r="F37" s="8" t="s">
        <v>24</v>
      </c>
      <c r="G37" s="8" t="s">
        <v>25</v>
      </c>
      <c r="H37" s="8" t="s">
        <v>26</v>
      </c>
      <c r="I37" s="3" t="s">
        <v>181</v>
      </c>
      <c r="J37" s="3"/>
      <c r="K37" s="8"/>
      <c r="L37" s="8" t="str">
        <f>VLOOKUP(C37,[1]宁德市医疗服务项目库!$A:$J,10,0)</f>
        <v>次</v>
      </c>
      <c r="M37" s="19">
        <v>7720</v>
      </c>
      <c r="N37" s="19">
        <v>6940</v>
      </c>
      <c r="O37" s="19">
        <v>5900</v>
      </c>
      <c r="P37" s="7"/>
      <c r="Q37" s="6" t="str">
        <f>VLOOKUP(C37,[1]宁德市医疗服务项目库!$A:$O,15,0)</f>
        <v>医保</v>
      </c>
      <c r="R37" s="13"/>
      <c r="S37" s="6"/>
    </row>
    <row r="38" ht="45" spans="1:19">
      <c r="A38" s="6">
        <v>35</v>
      </c>
      <c r="B38" s="7" t="s">
        <v>182</v>
      </c>
      <c r="C38" s="8" t="s">
        <v>183</v>
      </c>
      <c r="D38" s="3" t="s">
        <v>184</v>
      </c>
      <c r="E38" s="8" t="s">
        <v>23</v>
      </c>
      <c r="F38" s="8" t="s">
        <v>24</v>
      </c>
      <c r="G38" s="8" t="s">
        <v>25</v>
      </c>
      <c r="H38" s="8" t="s">
        <v>26</v>
      </c>
      <c r="I38" s="3" t="s">
        <v>185</v>
      </c>
      <c r="J38" s="3" t="s">
        <v>186</v>
      </c>
      <c r="K38" s="8"/>
      <c r="L38" s="8" t="str">
        <f>VLOOKUP(C38,[1]宁德市医疗服务项目库!$A:$J,10,0)</f>
        <v>次</v>
      </c>
      <c r="M38" s="19">
        <v>5940</v>
      </c>
      <c r="N38" s="19">
        <v>5340</v>
      </c>
      <c r="O38" s="19">
        <v>4540</v>
      </c>
      <c r="P38" s="7"/>
      <c r="Q38" s="6" t="str">
        <f>VLOOKUP(C38,[1]宁德市医疗服务项目库!$A:$O,15,0)</f>
        <v>医保</v>
      </c>
      <c r="R38" s="13"/>
      <c r="S38" s="6"/>
    </row>
    <row r="39" ht="67.5" spans="1:19">
      <c r="A39" s="6">
        <v>36</v>
      </c>
      <c r="B39" s="7" t="s">
        <v>187</v>
      </c>
      <c r="C39" s="8" t="s">
        <v>188</v>
      </c>
      <c r="D39" s="3" t="s">
        <v>189</v>
      </c>
      <c r="E39" s="8" t="s">
        <v>23</v>
      </c>
      <c r="F39" s="8" t="s">
        <v>24</v>
      </c>
      <c r="G39" s="8" t="s">
        <v>25</v>
      </c>
      <c r="H39" s="8" t="s">
        <v>26</v>
      </c>
      <c r="I39" s="3" t="s">
        <v>190</v>
      </c>
      <c r="J39" s="3"/>
      <c r="K39" s="8"/>
      <c r="L39" s="8" t="str">
        <f>VLOOKUP(C39,[1]宁德市医疗服务项目库!$A:$J,10,0)</f>
        <v>次</v>
      </c>
      <c r="M39" s="19">
        <v>5940</v>
      </c>
      <c r="N39" s="19">
        <v>5340</v>
      </c>
      <c r="O39" s="19">
        <v>4540</v>
      </c>
      <c r="P39" s="7" t="s">
        <v>191</v>
      </c>
      <c r="Q39" s="6" t="str">
        <f>VLOOKUP(C39,[1]宁德市医疗服务项目库!$A:$O,15,0)</f>
        <v>医保</v>
      </c>
      <c r="R39" s="13"/>
      <c r="S39" s="6"/>
    </row>
    <row r="40" ht="45" spans="1:19">
      <c r="A40" s="6">
        <v>37</v>
      </c>
      <c r="B40" s="7" t="s">
        <v>192</v>
      </c>
      <c r="C40" s="8" t="s">
        <v>193</v>
      </c>
      <c r="D40" s="3" t="s">
        <v>194</v>
      </c>
      <c r="E40" s="8" t="s">
        <v>23</v>
      </c>
      <c r="F40" s="8" t="s">
        <v>24</v>
      </c>
      <c r="G40" s="8" t="s">
        <v>25</v>
      </c>
      <c r="H40" s="8" t="s">
        <v>26</v>
      </c>
      <c r="I40" s="3" t="s">
        <v>195</v>
      </c>
      <c r="J40" s="3"/>
      <c r="K40" s="8"/>
      <c r="L40" s="8" t="str">
        <f>VLOOKUP(C40,[1]宁德市医疗服务项目库!$A:$J,10,0)</f>
        <v>次</v>
      </c>
      <c r="M40" s="19">
        <v>7720</v>
      </c>
      <c r="N40" s="19">
        <v>6940</v>
      </c>
      <c r="O40" s="19">
        <v>5900</v>
      </c>
      <c r="P40" s="7"/>
      <c r="Q40" s="6" t="str">
        <f>VLOOKUP(C40,[1]宁德市医疗服务项目库!$A:$O,15,0)</f>
        <v>医保</v>
      </c>
      <c r="R40" s="13"/>
      <c r="S40" s="6"/>
    </row>
    <row r="41" ht="180" spans="1:19">
      <c r="A41" s="6">
        <v>38</v>
      </c>
      <c r="B41" s="7" t="s">
        <v>196</v>
      </c>
      <c r="C41" s="8" t="s">
        <v>197</v>
      </c>
      <c r="D41" s="3" t="s">
        <v>198</v>
      </c>
      <c r="E41" s="8" t="s">
        <v>23</v>
      </c>
      <c r="F41" s="8" t="s">
        <v>24</v>
      </c>
      <c r="G41" s="8" t="s">
        <v>25</v>
      </c>
      <c r="H41" s="8" t="s">
        <v>26</v>
      </c>
      <c r="I41" s="3" t="s">
        <v>199</v>
      </c>
      <c r="J41" s="3" t="s">
        <v>200</v>
      </c>
      <c r="K41" s="8"/>
      <c r="L41" s="8" t="str">
        <f>VLOOKUP(C41,[1]宁德市医疗服务项目库!$A:$J,10,0)</f>
        <v>次</v>
      </c>
      <c r="M41" s="19">
        <v>5400</v>
      </c>
      <c r="N41" s="19">
        <v>4860</v>
      </c>
      <c r="O41" s="19">
        <v>4130</v>
      </c>
      <c r="P41" s="7" t="s">
        <v>201</v>
      </c>
      <c r="Q41" s="6" t="str">
        <f>VLOOKUP(C41,[1]宁德市医疗服务项目库!$A:$O,15,0)</f>
        <v>医保</v>
      </c>
      <c r="R41" s="13"/>
      <c r="S41" s="6"/>
    </row>
    <row r="42" ht="24" spans="1:19">
      <c r="A42" s="6">
        <v>39</v>
      </c>
      <c r="B42" s="21" t="s">
        <v>202</v>
      </c>
      <c r="C42" s="20" t="s">
        <v>203</v>
      </c>
      <c r="D42" s="20" t="s">
        <v>204</v>
      </c>
      <c r="E42" s="20" t="s">
        <v>23</v>
      </c>
      <c r="F42" s="20" t="s">
        <v>24</v>
      </c>
      <c r="G42" s="20" t="s">
        <v>25</v>
      </c>
      <c r="H42" s="20" t="s">
        <v>26</v>
      </c>
      <c r="I42" s="20" t="s">
        <v>205</v>
      </c>
      <c r="J42" s="20"/>
      <c r="K42" s="20"/>
      <c r="L42" s="20" t="s">
        <v>172</v>
      </c>
      <c r="M42" s="24">
        <f>M41*1.3</f>
        <v>7020</v>
      </c>
      <c r="N42" s="24">
        <v>6320</v>
      </c>
      <c r="O42" s="24">
        <v>5370</v>
      </c>
      <c r="P42" s="7"/>
      <c r="Q42" s="6"/>
      <c r="R42" s="13"/>
      <c r="S42" s="6"/>
    </row>
    <row r="43" ht="33.75" spans="1:19">
      <c r="A43" s="6">
        <v>40</v>
      </c>
      <c r="B43" s="7" t="s">
        <v>206</v>
      </c>
      <c r="C43" s="8" t="s">
        <v>207</v>
      </c>
      <c r="D43" s="3" t="s">
        <v>208</v>
      </c>
      <c r="E43" s="8" t="s">
        <v>23</v>
      </c>
      <c r="F43" s="8" t="s">
        <v>24</v>
      </c>
      <c r="G43" s="8" t="s">
        <v>25</v>
      </c>
      <c r="H43" s="8" t="s">
        <v>26</v>
      </c>
      <c r="I43" s="3" t="s">
        <v>209</v>
      </c>
      <c r="J43" s="3"/>
      <c r="K43" s="8"/>
      <c r="L43" s="8" t="str">
        <f>VLOOKUP(C43,[1]宁德市医疗服务项目库!$A:$J,10,0)</f>
        <v>次</v>
      </c>
      <c r="M43" s="19">
        <v>3360</v>
      </c>
      <c r="N43" s="19">
        <v>3200</v>
      </c>
      <c r="O43" s="19">
        <v>2720</v>
      </c>
      <c r="P43" s="7"/>
      <c r="Q43" s="6" t="str">
        <f>VLOOKUP(C43,[1]宁德市医疗服务项目库!$A:$O,15,0)</f>
        <v>医保</v>
      </c>
      <c r="R43" s="13"/>
      <c r="S43" s="6"/>
    </row>
    <row r="44" ht="45" spans="1:19">
      <c r="A44" s="6">
        <v>41</v>
      </c>
      <c r="B44" s="7" t="s">
        <v>210</v>
      </c>
      <c r="C44" s="8" t="s">
        <v>211</v>
      </c>
      <c r="D44" s="3" t="s">
        <v>212</v>
      </c>
      <c r="E44" s="8" t="s">
        <v>23</v>
      </c>
      <c r="F44" s="8" t="s">
        <v>24</v>
      </c>
      <c r="G44" s="8" t="s">
        <v>25</v>
      </c>
      <c r="H44" s="8" t="s">
        <v>26</v>
      </c>
      <c r="I44" s="3" t="s">
        <v>213</v>
      </c>
      <c r="J44" s="3"/>
      <c r="K44" s="8"/>
      <c r="L44" s="8" t="str">
        <f>VLOOKUP(C44,[1]宁德市医疗服务项目库!$A:$J,10,0)</f>
        <v>次</v>
      </c>
      <c r="M44" s="19">
        <v>4370</v>
      </c>
      <c r="N44" s="19">
        <v>4160</v>
      </c>
      <c r="O44" s="19">
        <v>3540</v>
      </c>
      <c r="P44" s="7"/>
      <c r="Q44" s="6" t="str">
        <f>VLOOKUP(C44,[1]宁德市医疗服务项目库!$A:$O,15,0)</f>
        <v>医保</v>
      </c>
      <c r="R44" s="13"/>
      <c r="S44" s="6"/>
    </row>
    <row r="45" ht="45" spans="1:19">
      <c r="A45" s="6">
        <v>42</v>
      </c>
      <c r="B45" s="7" t="s">
        <v>214</v>
      </c>
      <c r="C45" s="8" t="s">
        <v>215</v>
      </c>
      <c r="D45" s="3" t="s">
        <v>216</v>
      </c>
      <c r="E45" s="8" t="s">
        <v>23</v>
      </c>
      <c r="F45" s="8" t="s">
        <v>24</v>
      </c>
      <c r="G45" s="8" t="s">
        <v>25</v>
      </c>
      <c r="H45" s="8" t="s">
        <v>26</v>
      </c>
      <c r="I45" s="3" t="s">
        <v>217</v>
      </c>
      <c r="J45" s="3" t="s">
        <v>218</v>
      </c>
      <c r="K45" s="8" t="s">
        <v>219</v>
      </c>
      <c r="L45" s="8" t="str">
        <f>VLOOKUP(C45,[1]宁德市医疗服务项目库!$A:$J,10,0)</f>
        <v>次</v>
      </c>
      <c r="M45" s="19">
        <v>3650</v>
      </c>
      <c r="N45" s="19">
        <v>3285</v>
      </c>
      <c r="O45" s="19">
        <v>2790</v>
      </c>
      <c r="P45" s="7"/>
      <c r="Q45" s="6" t="str">
        <f>VLOOKUP(C45,[1]宁德市医疗服务项目库!$A:$O,15,0)</f>
        <v>医保</v>
      </c>
      <c r="R45" s="13"/>
      <c r="S45" s="6"/>
    </row>
    <row r="46" ht="22.5" spans="1:19">
      <c r="A46" s="6">
        <v>43</v>
      </c>
      <c r="B46" s="7" t="s">
        <v>220</v>
      </c>
      <c r="C46" s="8" t="s">
        <v>221</v>
      </c>
      <c r="D46" s="3" t="s">
        <v>222</v>
      </c>
      <c r="E46" s="8" t="s">
        <v>23</v>
      </c>
      <c r="F46" s="8" t="s">
        <v>24</v>
      </c>
      <c r="G46" s="8" t="s">
        <v>25</v>
      </c>
      <c r="H46" s="8" t="s">
        <v>26</v>
      </c>
      <c r="I46" s="3" t="s">
        <v>223</v>
      </c>
      <c r="J46" s="3"/>
      <c r="K46" s="8"/>
      <c r="L46" s="8" t="str">
        <f>VLOOKUP(C46,[1]宁德市医疗服务项目库!$A:$J,10,0)</f>
        <v>次</v>
      </c>
      <c r="M46" s="19">
        <v>4745</v>
      </c>
      <c r="N46" s="19">
        <v>4270</v>
      </c>
      <c r="O46" s="19">
        <v>3625</v>
      </c>
      <c r="P46" s="7"/>
      <c r="Q46" s="6" t="str">
        <f>VLOOKUP(C46,[1]宁德市医疗服务项目库!$A:$O,15,0)</f>
        <v>医保</v>
      </c>
      <c r="R46" s="13"/>
      <c r="S46" s="6"/>
    </row>
    <row r="47" ht="73.5" spans="1:19">
      <c r="A47" s="6">
        <v>44</v>
      </c>
      <c r="B47" s="7" t="s">
        <v>224</v>
      </c>
      <c r="C47" s="8" t="s">
        <v>225</v>
      </c>
      <c r="D47" s="3" t="s">
        <v>226</v>
      </c>
      <c r="E47" s="8" t="s">
        <v>23</v>
      </c>
      <c r="F47" s="8" t="s">
        <v>24</v>
      </c>
      <c r="G47" s="8" t="s">
        <v>25</v>
      </c>
      <c r="H47" s="8" t="s">
        <v>26</v>
      </c>
      <c r="I47" s="3" t="s">
        <v>227</v>
      </c>
      <c r="J47" s="3" t="s">
        <v>228</v>
      </c>
      <c r="K47" s="8" t="s">
        <v>229</v>
      </c>
      <c r="L47" s="8" t="str">
        <f>VLOOKUP(C47,[1]宁德市医疗服务项目库!$A:$J,10,0)</f>
        <v>次</v>
      </c>
      <c r="M47" s="19">
        <v>5850</v>
      </c>
      <c r="N47" s="19">
        <v>5300</v>
      </c>
      <c r="O47" s="19">
        <v>4500</v>
      </c>
      <c r="P47" s="22" t="s">
        <v>230</v>
      </c>
      <c r="Q47" s="6" t="str">
        <f>VLOOKUP(C47,[1]宁德市医疗服务项目库!$A:$O,15,0)</f>
        <v>医保</v>
      </c>
      <c r="R47" s="13"/>
      <c r="S47" s="6"/>
    </row>
    <row r="48" ht="67.5" spans="1:19">
      <c r="A48" s="6">
        <v>45</v>
      </c>
      <c r="B48" s="7" t="s">
        <v>231</v>
      </c>
      <c r="C48" s="8" t="s">
        <v>232</v>
      </c>
      <c r="D48" s="3" t="s">
        <v>233</v>
      </c>
      <c r="E48" s="8" t="s">
        <v>23</v>
      </c>
      <c r="F48" s="8" t="s">
        <v>24</v>
      </c>
      <c r="G48" s="8" t="s">
        <v>25</v>
      </c>
      <c r="H48" s="8" t="s">
        <v>26</v>
      </c>
      <c r="I48" s="3" t="s">
        <v>234</v>
      </c>
      <c r="J48" s="3"/>
      <c r="K48" s="8"/>
      <c r="L48" s="8" t="str">
        <f>VLOOKUP(C48,[1]宁德市医疗服务项目库!$A:$J,10,0)</f>
        <v>次</v>
      </c>
      <c r="M48" s="19">
        <v>480</v>
      </c>
      <c r="N48" s="19">
        <v>455</v>
      </c>
      <c r="O48" s="19">
        <v>385</v>
      </c>
      <c r="P48" s="7" t="s">
        <v>235</v>
      </c>
      <c r="Q48" s="6" t="str">
        <f>VLOOKUP(C48,[1]宁德市医疗服务项目库!$A:$O,15,0)</f>
        <v>医保</v>
      </c>
      <c r="R48" s="13"/>
      <c r="S48" s="6"/>
    </row>
    <row r="49" ht="22.5" spans="1:19">
      <c r="A49" s="6">
        <v>46</v>
      </c>
      <c r="B49" s="7" t="s">
        <v>236</v>
      </c>
      <c r="C49" s="8" t="s">
        <v>237</v>
      </c>
      <c r="D49" s="3" t="s">
        <v>238</v>
      </c>
      <c r="E49" s="8" t="s">
        <v>23</v>
      </c>
      <c r="F49" s="8" t="s">
        <v>24</v>
      </c>
      <c r="G49" s="8" t="s">
        <v>25</v>
      </c>
      <c r="H49" s="8" t="s">
        <v>26</v>
      </c>
      <c r="I49" s="3" t="s">
        <v>239</v>
      </c>
      <c r="J49" s="3"/>
      <c r="K49" s="8"/>
      <c r="L49" s="8" t="str">
        <f>VLOOKUP(C49,[1]宁德市医疗服务项目库!$A:$J,10,0)</f>
        <v>次</v>
      </c>
      <c r="M49" s="19">
        <v>7600</v>
      </c>
      <c r="N49" s="19">
        <v>6890</v>
      </c>
      <c r="O49" s="19">
        <v>5850</v>
      </c>
      <c r="P49" s="7"/>
      <c r="Q49" s="6" t="str">
        <f>VLOOKUP(C49,[1]宁德市医疗服务项目库!$A:$O,15,0)</f>
        <v>医保</v>
      </c>
      <c r="R49" s="13"/>
      <c r="S49" s="6"/>
    </row>
    <row r="50" ht="67.5" spans="1:19">
      <c r="A50" s="6">
        <v>47</v>
      </c>
      <c r="B50" s="7" t="s">
        <v>240</v>
      </c>
      <c r="C50" s="8" t="s">
        <v>241</v>
      </c>
      <c r="D50" s="3" t="s">
        <v>242</v>
      </c>
      <c r="E50" s="8" t="s">
        <v>23</v>
      </c>
      <c r="F50" s="8" t="s">
        <v>24</v>
      </c>
      <c r="G50" s="8" t="s">
        <v>25</v>
      </c>
      <c r="H50" s="8" t="s">
        <v>26</v>
      </c>
      <c r="I50" s="3" t="s">
        <v>243</v>
      </c>
      <c r="J50" s="3"/>
      <c r="K50" s="8"/>
      <c r="L50" s="8" t="str">
        <f>VLOOKUP(C50,[1]宁德市医疗服务项目库!$A:$J,10,0)</f>
        <v>次</v>
      </c>
      <c r="M50" s="19">
        <v>625</v>
      </c>
      <c r="N50" s="19">
        <v>560</v>
      </c>
      <c r="O50" s="19">
        <v>475</v>
      </c>
      <c r="P50" s="7" t="s">
        <v>244</v>
      </c>
      <c r="Q50" s="6" t="str">
        <f>VLOOKUP(C50,[1]宁德市医疗服务项目库!$A:$O,15,0)</f>
        <v>医保</v>
      </c>
      <c r="R50" s="13"/>
      <c r="S50" s="6"/>
    </row>
    <row r="51" ht="45" spans="1:19">
      <c r="A51" s="6">
        <v>48</v>
      </c>
      <c r="B51" s="7" t="s">
        <v>245</v>
      </c>
      <c r="C51" s="8" t="s">
        <v>246</v>
      </c>
      <c r="D51" s="3" t="s">
        <v>247</v>
      </c>
      <c r="E51" s="8" t="s">
        <v>23</v>
      </c>
      <c r="F51" s="8" t="s">
        <v>24</v>
      </c>
      <c r="G51" s="8" t="s">
        <v>25</v>
      </c>
      <c r="H51" s="8" t="s">
        <v>26</v>
      </c>
      <c r="I51" s="3" t="s">
        <v>248</v>
      </c>
      <c r="J51" s="3" t="s">
        <v>249</v>
      </c>
      <c r="K51" s="8"/>
      <c r="L51" s="8" t="str">
        <f>VLOOKUP(C51,[1]宁德市医疗服务项目库!$A:$J,10,0)</f>
        <v>次</v>
      </c>
      <c r="M51" s="19">
        <v>4840</v>
      </c>
      <c r="N51" s="19">
        <v>4355</v>
      </c>
      <c r="O51" s="19">
        <v>3700</v>
      </c>
      <c r="P51" s="7"/>
      <c r="Q51" s="6" t="str">
        <f>VLOOKUP(C51,[1]宁德市医疗服务项目库!$A:$O,15,0)</f>
        <v>医保</v>
      </c>
      <c r="R51" s="13"/>
      <c r="S51" s="6"/>
    </row>
    <row r="52" ht="33.75" spans="1:19">
      <c r="A52" s="6">
        <v>49</v>
      </c>
      <c r="B52" s="7" t="s">
        <v>250</v>
      </c>
      <c r="C52" s="8" t="s">
        <v>251</v>
      </c>
      <c r="D52" s="3" t="s">
        <v>252</v>
      </c>
      <c r="E52" s="8" t="s">
        <v>23</v>
      </c>
      <c r="F52" s="8" t="s">
        <v>24</v>
      </c>
      <c r="G52" s="8" t="s">
        <v>25</v>
      </c>
      <c r="H52" s="8" t="s">
        <v>26</v>
      </c>
      <c r="I52" s="3" t="s">
        <v>253</v>
      </c>
      <c r="J52" s="3"/>
      <c r="K52" s="8"/>
      <c r="L52" s="8" t="str">
        <f>VLOOKUP(C52,[1]宁德市医疗服务项目库!$A:$J,10,0)</f>
        <v>次</v>
      </c>
      <c r="M52" s="19">
        <v>6290</v>
      </c>
      <c r="N52" s="19">
        <v>5660</v>
      </c>
      <c r="O52" s="19">
        <v>4810</v>
      </c>
      <c r="P52" s="7"/>
      <c r="Q52" s="6" t="str">
        <f>VLOOKUP(C52,[1]宁德市医疗服务项目库!$A:$O,15,0)</f>
        <v>医保</v>
      </c>
      <c r="R52" s="13"/>
      <c r="S52" s="6"/>
    </row>
    <row r="53" ht="101.25" spans="1:19">
      <c r="A53" s="6">
        <v>50</v>
      </c>
      <c r="B53" s="7" t="s">
        <v>254</v>
      </c>
      <c r="C53" s="8" t="s">
        <v>255</v>
      </c>
      <c r="D53" s="3" t="s">
        <v>256</v>
      </c>
      <c r="E53" s="8" t="s">
        <v>23</v>
      </c>
      <c r="F53" s="8" t="s">
        <v>24</v>
      </c>
      <c r="G53" s="8" t="s">
        <v>25</v>
      </c>
      <c r="H53" s="8" t="s">
        <v>26</v>
      </c>
      <c r="I53" s="3" t="s">
        <v>257</v>
      </c>
      <c r="J53" s="3" t="s">
        <v>258</v>
      </c>
      <c r="K53" s="8"/>
      <c r="L53" s="8" t="str">
        <f>VLOOKUP(C53,[1]宁德市医疗服务项目库!$A:$J,10,0)</f>
        <v>次</v>
      </c>
      <c r="M53" s="19">
        <v>2475</v>
      </c>
      <c r="N53" s="19">
        <v>2230</v>
      </c>
      <c r="O53" s="19">
        <v>1895</v>
      </c>
      <c r="P53" s="7"/>
      <c r="Q53" s="6" t="str">
        <f>VLOOKUP(C53,[1]宁德市医疗服务项目库!$A:$O,15,0)</f>
        <v>医保</v>
      </c>
      <c r="R53" s="13"/>
      <c r="S53" s="6"/>
    </row>
    <row r="54" ht="33.75" spans="1:19">
      <c r="A54" s="6">
        <v>51</v>
      </c>
      <c r="B54" s="7" t="s">
        <v>259</v>
      </c>
      <c r="C54" s="8" t="s">
        <v>260</v>
      </c>
      <c r="D54" s="3" t="s">
        <v>261</v>
      </c>
      <c r="E54" s="8" t="s">
        <v>23</v>
      </c>
      <c r="F54" s="8" t="s">
        <v>24</v>
      </c>
      <c r="G54" s="8" t="s">
        <v>25</v>
      </c>
      <c r="H54" s="8" t="s">
        <v>26</v>
      </c>
      <c r="I54" s="3" t="s">
        <v>262</v>
      </c>
      <c r="J54" s="3"/>
      <c r="K54" s="8"/>
      <c r="L54" s="8" t="str">
        <f>VLOOKUP(C54,[1]宁德市医疗服务项目库!$A:$J,10,0)</f>
        <v>次</v>
      </c>
      <c r="M54" s="19">
        <v>3220</v>
      </c>
      <c r="N54" s="19">
        <v>2900</v>
      </c>
      <c r="O54" s="19">
        <v>2465</v>
      </c>
      <c r="P54" s="7"/>
      <c r="Q54" s="6" t="str">
        <f>VLOOKUP(C54,[1]宁德市医疗服务项目库!$A:$O,15,0)</f>
        <v>医保</v>
      </c>
      <c r="R54" s="13"/>
      <c r="S54" s="6"/>
    </row>
    <row r="55" ht="33.75" spans="1:19">
      <c r="A55" s="6">
        <v>52</v>
      </c>
      <c r="B55" s="7" t="s">
        <v>263</v>
      </c>
      <c r="C55" s="8" t="s">
        <v>264</v>
      </c>
      <c r="D55" s="3" t="s">
        <v>265</v>
      </c>
      <c r="E55" s="8" t="s">
        <v>23</v>
      </c>
      <c r="F55" s="8" t="s">
        <v>24</v>
      </c>
      <c r="G55" s="8" t="s">
        <v>25</v>
      </c>
      <c r="H55" s="8" t="s">
        <v>26</v>
      </c>
      <c r="I55" s="3" t="s">
        <v>266</v>
      </c>
      <c r="J55" s="3"/>
      <c r="K55" s="8" t="s">
        <v>267</v>
      </c>
      <c r="L55" s="8" t="str">
        <f>VLOOKUP(C55,[1]宁德市医疗服务项目库!$A:$J,10,0)</f>
        <v>次</v>
      </c>
      <c r="M55" s="19">
        <v>1460</v>
      </c>
      <c r="N55" s="19">
        <v>1315</v>
      </c>
      <c r="O55" s="19">
        <v>1120</v>
      </c>
      <c r="P55" s="7"/>
      <c r="Q55" s="6" t="str">
        <f>VLOOKUP(C55,[1]宁德市医疗服务项目库!$A:$O,15,0)</f>
        <v>医保</v>
      </c>
      <c r="R55" s="13"/>
      <c r="S55" s="6"/>
    </row>
    <row r="56" ht="33.75" spans="1:19">
      <c r="A56" s="6">
        <v>53</v>
      </c>
      <c r="B56" s="7" t="s">
        <v>268</v>
      </c>
      <c r="C56" s="8" t="s">
        <v>269</v>
      </c>
      <c r="D56" s="3" t="s">
        <v>270</v>
      </c>
      <c r="E56" s="8" t="s">
        <v>23</v>
      </c>
      <c r="F56" s="8" t="s">
        <v>24</v>
      </c>
      <c r="G56" s="8" t="s">
        <v>25</v>
      </c>
      <c r="H56" s="8" t="s">
        <v>26</v>
      </c>
      <c r="I56" s="3" t="s">
        <v>271</v>
      </c>
      <c r="J56" s="3"/>
      <c r="K56" s="8"/>
      <c r="L56" s="8" t="str">
        <f>VLOOKUP(C56,[1]宁德市医疗服务项目库!$A:$J,10,0)</f>
        <v>次</v>
      </c>
      <c r="M56" s="19">
        <v>1900</v>
      </c>
      <c r="N56" s="19">
        <v>1710</v>
      </c>
      <c r="O56" s="19">
        <v>1455</v>
      </c>
      <c r="P56" s="7"/>
      <c r="Q56" s="6" t="str">
        <f>VLOOKUP(C56,[1]宁德市医疗服务项目库!$A:$O,15,0)</f>
        <v>医保</v>
      </c>
      <c r="R56" s="13"/>
      <c r="S56" s="6"/>
    </row>
    <row r="57" ht="22.5" spans="1:19">
      <c r="A57" s="6">
        <v>54</v>
      </c>
      <c r="B57" s="7" t="s">
        <v>272</v>
      </c>
      <c r="C57" s="8" t="s">
        <v>273</v>
      </c>
      <c r="D57" s="3" t="s">
        <v>274</v>
      </c>
      <c r="E57" s="8" t="s">
        <v>23</v>
      </c>
      <c r="F57" s="8" t="s">
        <v>24</v>
      </c>
      <c r="G57" s="8" t="s">
        <v>25</v>
      </c>
      <c r="H57" s="8" t="s">
        <v>26</v>
      </c>
      <c r="I57" s="3" t="s">
        <v>275</v>
      </c>
      <c r="J57" s="3" t="s">
        <v>276</v>
      </c>
      <c r="K57" s="8"/>
      <c r="L57" s="8" t="str">
        <f>VLOOKUP(C57,[1]宁德市医疗服务项目库!$A:$J,10,0)</f>
        <v>次</v>
      </c>
      <c r="M57" s="19">
        <v>2590</v>
      </c>
      <c r="N57" s="19">
        <v>2330</v>
      </c>
      <c r="O57" s="19">
        <v>1980</v>
      </c>
      <c r="P57" s="7"/>
      <c r="Q57" s="6" t="str">
        <f>VLOOKUP(C57,[1]宁德市医疗服务项目库!$A:$O,15,0)</f>
        <v>医保</v>
      </c>
      <c r="R57" s="13"/>
      <c r="S57" s="6"/>
    </row>
    <row r="58" ht="33.75" spans="1:19">
      <c r="A58" s="6">
        <v>55</v>
      </c>
      <c r="B58" s="7" t="s">
        <v>277</v>
      </c>
      <c r="C58" s="8" t="s">
        <v>278</v>
      </c>
      <c r="D58" s="3" t="s">
        <v>279</v>
      </c>
      <c r="E58" s="8" t="s">
        <v>23</v>
      </c>
      <c r="F58" s="8" t="s">
        <v>24</v>
      </c>
      <c r="G58" s="8" t="s">
        <v>25</v>
      </c>
      <c r="H58" s="8" t="s">
        <v>26</v>
      </c>
      <c r="I58" s="3" t="s">
        <v>280</v>
      </c>
      <c r="J58" s="3"/>
      <c r="K58" s="8"/>
      <c r="L58" s="8" t="str">
        <f>VLOOKUP(C58,[1]宁德市医疗服务项目库!$A:$J,10,0)</f>
        <v>次</v>
      </c>
      <c r="M58" s="19">
        <v>3370</v>
      </c>
      <c r="N58" s="19">
        <v>3030</v>
      </c>
      <c r="O58" s="19">
        <v>2575</v>
      </c>
      <c r="P58" s="7"/>
      <c r="Q58" s="6" t="str">
        <f>VLOOKUP(C58,[1]宁德市医疗服务项目库!$A:$O,15,0)</f>
        <v>医保</v>
      </c>
      <c r="R58" s="13"/>
      <c r="S58" s="6"/>
    </row>
    <row r="59" ht="22.5" spans="1:19">
      <c r="A59" s="6">
        <v>56</v>
      </c>
      <c r="B59" s="7" t="s">
        <v>281</v>
      </c>
      <c r="C59" s="8" t="s">
        <v>282</v>
      </c>
      <c r="D59" s="3" t="s">
        <v>283</v>
      </c>
      <c r="E59" s="8" t="s">
        <v>23</v>
      </c>
      <c r="F59" s="8" t="s">
        <v>24</v>
      </c>
      <c r="G59" s="8" t="s">
        <v>25</v>
      </c>
      <c r="H59" s="8" t="s">
        <v>26</v>
      </c>
      <c r="I59" s="3" t="s">
        <v>284</v>
      </c>
      <c r="J59" s="3"/>
      <c r="K59" s="8"/>
      <c r="L59" s="8" t="str">
        <f>VLOOKUP(C59,[1]宁德市医疗服务项目库!$A:$J,10,0)</f>
        <v>次</v>
      </c>
      <c r="M59" s="19">
        <v>1830</v>
      </c>
      <c r="N59" s="19">
        <v>1650</v>
      </c>
      <c r="O59" s="19">
        <v>1400</v>
      </c>
      <c r="P59" s="7"/>
      <c r="Q59" s="6" t="str">
        <f>VLOOKUP(C59,[1]宁德市医疗服务项目库!$A:$O,15,0)</f>
        <v>医保</v>
      </c>
      <c r="R59" s="13"/>
      <c r="S59" s="6"/>
    </row>
    <row r="60" ht="33.75" spans="1:19">
      <c r="A60" s="6">
        <v>57</v>
      </c>
      <c r="B60" s="7" t="s">
        <v>285</v>
      </c>
      <c r="C60" s="8" t="s">
        <v>286</v>
      </c>
      <c r="D60" s="3" t="s">
        <v>287</v>
      </c>
      <c r="E60" s="8" t="s">
        <v>23</v>
      </c>
      <c r="F60" s="8" t="s">
        <v>24</v>
      </c>
      <c r="G60" s="8" t="s">
        <v>25</v>
      </c>
      <c r="H60" s="8" t="s">
        <v>26</v>
      </c>
      <c r="I60" s="3" t="s">
        <v>288</v>
      </c>
      <c r="J60" s="3"/>
      <c r="K60" s="8"/>
      <c r="L60" s="8" t="str">
        <f>VLOOKUP(C60,[1]宁德市医疗服务项目库!$A:$J,10,0)</f>
        <v>次</v>
      </c>
      <c r="M60" s="19">
        <v>2380</v>
      </c>
      <c r="N60" s="19">
        <v>2145</v>
      </c>
      <c r="O60" s="19">
        <v>1820</v>
      </c>
      <c r="P60" s="7"/>
      <c r="Q60" s="6" t="str">
        <f>VLOOKUP(C60,[1]宁德市医疗服务项目库!$A:$O,15,0)</f>
        <v>医保</v>
      </c>
      <c r="R60" s="13"/>
      <c r="S60" s="6"/>
    </row>
    <row r="61" ht="22.5" spans="1:19">
      <c r="A61" s="6">
        <v>58</v>
      </c>
      <c r="B61" s="7" t="s">
        <v>289</v>
      </c>
      <c r="C61" s="8" t="s">
        <v>290</v>
      </c>
      <c r="D61" s="3" t="s">
        <v>291</v>
      </c>
      <c r="E61" s="8" t="s">
        <v>23</v>
      </c>
      <c r="F61" s="8" t="s">
        <v>24</v>
      </c>
      <c r="G61" s="8" t="s">
        <v>25</v>
      </c>
      <c r="H61" s="8" t="s">
        <v>26</v>
      </c>
      <c r="I61" s="3" t="s">
        <v>292</v>
      </c>
      <c r="J61" s="3"/>
      <c r="K61" s="8" t="s">
        <v>293</v>
      </c>
      <c r="L61" s="8" t="str">
        <f>VLOOKUP(C61,[1]宁德市医疗服务项目库!$A:$J,10,0)</f>
        <v>次</v>
      </c>
      <c r="M61" s="19">
        <v>3000</v>
      </c>
      <c r="N61" s="19">
        <v>2700</v>
      </c>
      <c r="O61" s="19">
        <v>2295</v>
      </c>
      <c r="P61" s="7"/>
      <c r="Q61" s="6" t="str">
        <f>VLOOKUP(C61,[1]宁德市医疗服务项目库!$A:$O,15,0)</f>
        <v>医保</v>
      </c>
      <c r="R61" s="13"/>
      <c r="S61" s="6"/>
    </row>
    <row r="62" ht="22.5" spans="1:19">
      <c r="A62" s="6">
        <v>59</v>
      </c>
      <c r="B62" s="7" t="s">
        <v>294</v>
      </c>
      <c r="C62" s="8" t="s">
        <v>295</v>
      </c>
      <c r="D62" s="3" t="s">
        <v>296</v>
      </c>
      <c r="E62" s="8" t="s">
        <v>23</v>
      </c>
      <c r="F62" s="8" t="s">
        <v>24</v>
      </c>
      <c r="G62" s="8" t="s">
        <v>25</v>
      </c>
      <c r="H62" s="8" t="s">
        <v>26</v>
      </c>
      <c r="I62" s="3" t="s">
        <v>297</v>
      </c>
      <c r="J62" s="3"/>
      <c r="K62" s="8"/>
      <c r="L62" s="8" t="str">
        <f>VLOOKUP(C62,[1]宁德市医疗服务项目库!$A:$J,10,0)</f>
        <v>次</v>
      </c>
      <c r="M62" s="19">
        <v>3900</v>
      </c>
      <c r="N62" s="19">
        <v>3510</v>
      </c>
      <c r="O62" s="19">
        <v>2985</v>
      </c>
      <c r="P62" s="7"/>
      <c r="Q62" s="6" t="str">
        <f>VLOOKUP(C62,[1]宁德市医疗服务项目库!$A:$O,15,0)</f>
        <v>医保</v>
      </c>
      <c r="R62" s="13"/>
      <c r="S62" s="6"/>
    </row>
    <row r="63" ht="24" spans="1:19">
      <c r="A63" s="6">
        <v>60</v>
      </c>
      <c r="B63" s="7" t="s">
        <v>298</v>
      </c>
      <c r="C63" s="20" t="s">
        <v>299</v>
      </c>
      <c r="D63" s="20" t="s">
        <v>300</v>
      </c>
      <c r="E63" s="20" t="s">
        <v>23</v>
      </c>
      <c r="F63" s="20" t="s">
        <v>24</v>
      </c>
      <c r="G63" s="20" t="s">
        <v>25</v>
      </c>
      <c r="H63" s="20" t="s">
        <v>26</v>
      </c>
      <c r="I63" s="20" t="s">
        <v>301</v>
      </c>
      <c r="J63" s="20"/>
      <c r="K63" s="20"/>
      <c r="L63" s="20" t="s">
        <v>172</v>
      </c>
      <c r="M63" s="24">
        <v>3700</v>
      </c>
      <c r="N63" s="24">
        <v>3300</v>
      </c>
      <c r="O63" s="24">
        <f>N63*0.85</f>
        <v>2805</v>
      </c>
      <c r="P63" s="7"/>
      <c r="Q63" s="6"/>
      <c r="R63" s="13"/>
      <c r="S63" s="6"/>
    </row>
    <row r="64" ht="36" spans="1:19">
      <c r="A64" s="6">
        <v>61</v>
      </c>
      <c r="B64" s="7" t="s">
        <v>302</v>
      </c>
      <c r="C64" s="20" t="s">
        <v>303</v>
      </c>
      <c r="D64" s="20" t="s">
        <v>304</v>
      </c>
      <c r="E64" s="20" t="s">
        <v>23</v>
      </c>
      <c r="F64" s="20" t="s">
        <v>24</v>
      </c>
      <c r="G64" s="20" t="s">
        <v>25</v>
      </c>
      <c r="H64" s="20" t="s">
        <v>26</v>
      </c>
      <c r="I64" s="20" t="s">
        <v>305</v>
      </c>
      <c r="J64" s="20"/>
      <c r="K64" s="20"/>
      <c r="L64" s="20" t="s">
        <v>172</v>
      </c>
      <c r="M64" s="24">
        <f>M63*1.3</f>
        <v>4810</v>
      </c>
      <c r="N64" s="24">
        <f>N63*1.3</f>
        <v>4290</v>
      </c>
      <c r="O64" s="24">
        <v>3645</v>
      </c>
      <c r="P64" s="7"/>
      <c r="Q64" s="6"/>
      <c r="R64" s="13"/>
      <c r="S64" s="6"/>
    </row>
    <row r="65" ht="67.5" spans="1:19">
      <c r="A65" s="6">
        <v>62</v>
      </c>
      <c r="B65" s="7" t="s">
        <v>306</v>
      </c>
      <c r="C65" s="8" t="s">
        <v>307</v>
      </c>
      <c r="D65" s="3" t="s">
        <v>308</v>
      </c>
      <c r="E65" s="8" t="s">
        <v>23</v>
      </c>
      <c r="F65" s="8" t="s">
        <v>24</v>
      </c>
      <c r="G65" s="8" t="s">
        <v>25</v>
      </c>
      <c r="H65" s="8" t="s">
        <v>26</v>
      </c>
      <c r="I65" s="3" t="s">
        <v>309</v>
      </c>
      <c r="J65" s="3" t="s">
        <v>310</v>
      </c>
      <c r="K65" s="8"/>
      <c r="L65" s="8" t="str">
        <f>VLOOKUP(C65,[1]宁德市医疗服务项目库!$A:$J,10,0)</f>
        <v>次</v>
      </c>
      <c r="M65" s="19">
        <v>4200</v>
      </c>
      <c r="N65" s="19">
        <v>3780</v>
      </c>
      <c r="O65" s="19">
        <v>3215</v>
      </c>
      <c r="P65" s="7"/>
      <c r="Q65" s="6" t="str">
        <f>VLOOKUP(C65,[1]宁德市医疗服务项目库!$A:$O,15,0)</f>
        <v>医保</v>
      </c>
      <c r="R65" s="13"/>
      <c r="S65" s="6"/>
    </row>
    <row r="66" ht="33.75" spans="1:19">
      <c r="A66" s="6">
        <v>63</v>
      </c>
      <c r="B66" s="7" t="s">
        <v>311</v>
      </c>
      <c r="C66" s="8" t="s">
        <v>312</v>
      </c>
      <c r="D66" s="3" t="s">
        <v>313</v>
      </c>
      <c r="E66" s="8" t="s">
        <v>23</v>
      </c>
      <c r="F66" s="8" t="s">
        <v>24</v>
      </c>
      <c r="G66" s="8" t="s">
        <v>25</v>
      </c>
      <c r="H66" s="8" t="s">
        <v>26</v>
      </c>
      <c r="I66" s="3" t="s">
        <v>314</v>
      </c>
      <c r="J66" s="3"/>
      <c r="K66" s="8"/>
      <c r="L66" s="8" t="str">
        <f>VLOOKUP(C66,[1]宁德市医疗服务项目库!$A:$J,10,0)</f>
        <v>次</v>
      </c>
      <c r="M66" s="19">
        <v>5460</v>
      </c>
      <c r="N66" s="19">
        <v>4915</v>
      </c>
      <c r="O66" s="19">
        <v>4180</v>
      </c>
      <c r="P66" s="7"/>
      <c r="Q66" s="6" t="str">
        <f>VLOOKUP(C66,[1]宁德市医疗服务项目库!$A:$O,15,0)</f>
        <v>医保</v>
      </c>
      <c r="R66" s="13"/>
      <c r="S66" s="6"/>
    </row>
    <row r="67" ht="33.75" spans="1:19">
      <c r="A67" s="6">
        <v>64</v>
      </c>
      <c r="B67" s="7" t="s">
        <v>315</v>
      </c>
      <c r="C67" s="8" t="s">
        <v>316</v>
      </c>
      <c r="D67" s="3" t="s">
        <v>317</v>
      </c>
      <c r="E67" s="8" t="s">
        <v>23</v>
      </c>
      <c r="F67" s="8" t="s">
        <v>24</v>
      </c>
      <c r="G67" s="8" t="s">
        <v>25</v>
      </c>
      <c r="H67" s="8" t="s">
        <v>26</v>
      </c>
      <c r="I67" s="3" t="s">
        <v>318</v>
      </c>
      <c r="J67" s="3"/>
      <c r="K67" s="8"/>
      <c r="L67" s="8" t="str">
        <f>VLOOKUP(C67,[1]宁德市医疗服务项目库!$A:$J,10,0)</f>
        <v>次</v>
      </c>
      <c r="M67" s="19">
        <v>4920</v>
      </c>
      <c r="N67" s="19">
        <v>4430</v>
      </c>
      <c r="O67" s="19">
        <v>3765</v>
      </c>
      <c r="P67" s="7"/>
      <c r="Q67" s="6" t="str">
        <f>VLOOKUP(C67,[1]宁德市医疗服务项目库!$A:$O,15,0)</f>
        <v>医保</v>
      </c>
      <c r="R67" s="13"/>
      <c r="S67" s="6"/>
    </row>
    <row r="68" ht="33.75" spans="1:19">
      <c r="A68" s="6">
        <v>65</v>
      </c>
      <c r="B68" s="7" t="s">
        <v>319</v>
      </c>
      <c r="C68" s="8" t="s">
        <v>320</v>
      </c>
      <c r="D68" s="3" t="s">
        <v>321</v>
      </c>
      <c r="E68" s="8" t="s">
        <v>23</v>
      </c>
      <c r="F68" s="8" t="s">
        <v>24</v>
      </c>
      <c r="G68" s="8" t="s">
        <v>25</v>
      </c>
      <c r="H68" s="8" t="s">
        <v>26</v>
      </c>
      <c r="I68" s="3" t="s">
        <v>322</v>
      </c>
      <c r="J68" s="3"/>
      <c r="K68" s="8"/>
      <c r="L68" s="8" t="str">
        <f>VLOOKUP(C68,[1]宁德市医疗服务项目库!$A:$J,10,0)</f>
        <v>次</v>
      </c>
      <c r="M68" s="19">
        <v>6395</v>
      </c>
      <c r="N68" s="19">
        <v>5760</v>
      </c>
      <c r="O68" s="19">
        <v>4895</v>
      </c>
      <c r="P68" s="7"/>
      <c r="Q68" s="6" t="str">
        <f>VLOOKUP(C68,[1]宁德市医疗服务项目库!$A:$O,15,0)</f>
        <v>医保</v>
      </c>
      <c r="R68" s="13"/>
      <c r="S68" s="6"/>
    </row>
    <row r="69" ht="90" spans="1:19">
      <c r="A69" s="6">
        <v>66</v>
      </c>
      <c r="B69" s="7" t="s">
        <v>323</v>
      </c>
      <c r="C69" s="8" t="s">
        <v>324</v>
      </c>
      <c r="D69" s="3" t="s">
        <v>325</v>
      </c>
      <c r="E69" s="8" t="s">
        <v>23</v>
      </c>
      <c r="F69" s="8" t="s">
        <v>24</v>
      </c>
      <c r="G69" s="8" t="s">
        <v>25</v>
      </c>
      <c r="H69" s="8" t="s">
        <v>26</v>
      </c>
      <c r="I69" s="3" t="s">
        <v>326</v>
      </c>
      <c r="J69" s="3" t="s">
        <v>327</v>
      </c>
      <c r="K69" s="8"/>
      <c r="L69" s="8" t="str">
        <f>VLOOKUP(C69,[1]宁德市医疗服务项目库!$A:$J,10,0)</f>
        <v>次</v>
      </c>
      <c r="M69" s="19">
        <v>2800</v>
      </c>
      <c r="N69" s="19">
        <v>2520</v>
      </c>
      <c r="O69" s="19">
        <v>2150</v>
      </c>
      <c r="P69" s="7"/>
      <c r="Q69" s="6" t="str">
        <f>VLOOKUP(C69,[1]宁德市医疗服务项目库!$A:$O,15,0)</f>
        <v>医保</v>
      </c>
      <c r="R69" s="13"/>
      <c r="S69" s="6"/>
    </row>
    <row r="70" ht="22.5" spans="1:19">
      <c r="A70" s="6">
        <v>67</v>
      </c>
      <c r="B70" s="7" t="s">
        <v>328</v>
      </c>
      <c r="C70" s="8" t="s">
        <v>329</v>
      </c>
      <c r="D70" s="3" t="s">
        <v>330</v>
      </c>
      <c r="E70" s="8" t="s">
        <v>23</v>
      </c>
      <c r="F70" s="8" t="s">
        <v>24</v>
      </c>
      <c r="G70" s="8" t="s">
        <v>25</v>
      </c>
      <c r="H70" s="8" t="s">
        <v>26</v>
      </c>
      <c r="I70" s="3" t="s">
        <v>331</v>
      </c>
      <c r="J70" s="3"/>
      <c r="K70" s="8"/>
      <c r="L70" s="8" t="str">
        <f>VLOOKUP(C70,[1]宁德市医疗服务项目库!$A:$J,10,0)</f>
        <v>次</v>
      </c>
      <c r="M70" s="19">
        <v>3640</v>
      </c>
      <c r="N70" s="19">
        <v>3275</v>
      </c>
      <c r="O70" s="19">
        <v>2795</v>
      </c>
      <c r="P70" s="7"/>
      <c r="Q70" s="6" t="str">
        <f>VLOOKUP(C70,[1]宁德市医疗服务项目库!$A:$O,15,0)</f>
        <v>医保</v>
      </c>
      <c r="R70" s="13"/>
      <c r="S70" s="6"/>
    </row>
    <row r="71" ht="22.5" spans="1:19">
      <c r="A71" s="6">
        <v>68</v>
      </c>
      <c r="B71" s="7" t="s">
        <v>332</v>
      </c>
      <c r="C71" s="8" t="s">
        <v>333</v>
      </c>
      <c r="D71" s="3" t="s">
        <v>334</v>
      </c>
      <c r="E71" s="8" t="s">
        <v>23</v>
      </c>
      <c r="F71" s="8" t="s">
        <v>24</v>
      </c>
      <c r="G71" s="8" t="s">
        <v>25</v>
      </c>
      <c r="H71" s="8" t="s">
        <v>26</v>
      </c>
      <c r="I71" s="3" t="s">
        <v>335</v>
      </c>
      <c r="J71" s="3"/>
      <c r="K71" s="8"/>
      <c r="L71" s="8" t="str">
        <f>VLOOKUP(C71,[1]宁德市医疗服务项目库!$A:$J,10,0)</f>
        <v>次</v>
      </c>
      <c r="M71" s="19">
        <v>3500</v>
      </c>
      <c r="N71" s="19">
        <v>3120</v>
      </c>
      <c r="O71" s="19">
        <v>2660</v>
      </c>
      <c r="P71" s="7"/>
      <c r="Q71" s="6" t="str">
        <f>VLOOKUP(C71,[1]宁德市医疗服务项目库!$A:$O,15,0)</f>
        <v>医保</v>
      </c>
      <c r="R71" s="13"/>
      <c r="S71" s="6"/>
    </row>
    <row r="72" ht="33.75" spans="1:19">
      <c r="A72" s="6">
        <v>69</v>
      </c>
      <c r="B72" s="7" t="s">
        <v>336</v>
      </c>
      <c r="C72" s="8" t="s">
        <v>337</v>
      </c>
      <c r="D72" s="3" t="s">
        <v>338</v>
      </c>
      <c r="E72" s="8" t="s">
        <v>23</v>
      </c>
      <c r="F72" s="8" t="s">
        <v>24</v>
      </c>
      <c r="G72" s="8" t="s">
        <v>25</v>
      </c>
      <c r="H72" s="8" t="s">
        <v>26</v>
      </c>
      <c r="I72" s="3" t="s">
        <v>339</v>
      </c>
      <c r="J72" s="3"/>
      <c r="K72" s="8"/>
      <c r="L72" s="8" t="str">
        <f>VLOOKUP(C72,[1]宁德市医疗服务项目库!$A:$J,10,0)</f>
        <v>次</v>
      </c>
      <c r="M72" s="19">
        <v>4340</v>
      </c>
      <c r="N72" s="19">
        <v>3875</v>
      </c>
      <c r="O72" s="19">
        <v>3305</v>
      </c>
      <c r="P72" s="7"/>
      <c r="Q72" s="6" t="str">
        <f>VLOOKUP(C72,[1]宁德市医疗服务项目库!$A:$O,15,0)</f>
        <v>医保</v>
      </c>
      <c r="R72" s="13"/>
      <c r="S72" s="6"/>
    </row>
    <row r="73" ht="22.5" spans="1:19">
      <c r="A73" s="6">
        <v>70</v>
      </c>
      <c r="B73" s="7" t="s">
        <v>340</v>
      </c>
      <c r="C73" s="8" t="s">
        <v>341</v>
      </c>
      <c r="D73" s="3" t="s">
        <v>342</v>
      </c>
      <c r="E73" s="8" t="s">
        <v>23</v>
      </c>
      <c r="F73" s="8" t="s">
        <v>24</v>
      </c>
      <c r="G73" s="8" t="s">
        <v>25</v>
      </c>
      <c r="H73" s="8" t="s">
        <v>26</v>
      </c>
      <c r="I73" s="3" t="s">
        <v>343</v>
      </c>
      <c r="J73" s="3"/>
      <c r="K73" s="8"/>
      <c r="L73" s="8" t="str">
        <f>VLOOKUP(C73,[1]宁德市医疗服务项目库!$A:$J,10,0)</f>
        <v>单侧</v>
      </c>
      <c r="M73" s="19">
        <v>4210</v>
      </c>
      <c r="N73" s="19">
        <v>3795</v>
      </c>
      <c r="O73" s="19">
        <v>3225</v>
      </c>
      <c r="P73" s="7"/>
      <c r="Q73" s="6" t="str">
        <f>VLOOKUP(C73,[1]宁德市医疗服务项目库!$A:$O,15,0)</f>
        <v>医保</v>
      </c>
      <c r="R73" s="13"/>
      <c r="S73" s="6"/>
    </row>
    <row r="74" ht="33.75" spans="1:19">
      <c r="A74" s="6">
        <v>71</v>
      </c>
      <c r="B74" s="7" t="s">
        <v>344</v>
      </c>
      <c r="C74" s="8" t="s">
        <v>345</v>
      </c>
      <c r="D74" s="3" t="s">
        <v>346</v>
      </c>
      <c r="E74" s="8" t="s">
        <v>23</v>
      </c>
      <c r="F74" s="8" t="s">
        <v>24</v>
      </c>
      <c r="G74" s="8" t="s">
        <v>25</v>
      </c>
      <c r="H74" s="8" t="s">
        <v>26</v>
      </c>
      <c r="I74" s="3" t="s">
        <v>347</v>
      </c>
      <c r="J74" s="3"/>
      <c r="K74" s="8"/>
      <c r="L74" s="8" t="str">
        <f>VLOOKUP(C74,[1]宁德市医疗服务项目库!$A:$J,10,0)</f>
        <v>单侧</v>
      </c>
      <c r="M74" s="19">
        <v>4200</v>
      </c>
      <c r="N74" s="19">
        <v>3780</v>
      </c>
      <c r="O74" s="19">
        <v>3215</v>
      </c>
      <c r="P74" s="7"/>
      <c r="Q74" s="6" t="str">
        <f>VLOOKUP(C74,[1]宁德市医疗服务项目库!$A:$O,15,0)</f>
        <v>医保</v>
      </c>
      <c r="R74" s="13"/>
      <c r="S74" s="6"/>
    </row>
    <row r="75" ht="45" spans="1:19">
      <c r="A75" s="6">
        <v>72</v>
      </c>
      <c r="B75" s="7" t="s">
        <v>348</v>
      </c>
      <c r="C75" s="8" t="s">
        <v>349</v>
      </c>
      <c r="D75" s="3" t="s">
        <v>350</v>
      </c>
      <c r="E75" s="8" t="s">
        <v>23</v>
      </c>
      <c r="F75" s="8" t="s">
        <v>24</v>
      </c>
      <c r="G75" s="8" t="s">
        <v>25</v>
      </c>
      <c r="H75" s="8" t="s">
        <v>26</v>
      </c>
      <c r="I75" s="3" t="s">
        <v>351</v>
      </c>
      <c r="J75" s="3"/>
      <c r="K75" s="8"/>
      <c r="L75" s="8" t="str">
        <f>VLOOKUP(C75,[1]宁德市医疗服务项目库!$A:$J,10,0)</f>
        <v>单侧</v>
      </c>
      <c r="M75" s="19">
        <v>5460</v>
      </c>
      <c r="N75" s="19">
        <v>4915</v>
      </c>
      <c r="O75" s="19">
        <v>4180</v>
      </c>
      <c r="P75" s="7"/>
      <c r="Q75" s="6" t="str">
        <f>VLOOKUP(C75,[1]宁德市医疗服务项目库!$A:$O,15,0)</f>
        <v>医保</v>
      </c>
      <c r="R75" s="13"/>
      <c r="S75" s="6"/>
    </row>
    <row r="76" ht="52.5" spans="1:19">
      <c r="A76" s="6">
        <v>73</v>
      </c>
      <c r="B76" s="7" t="s">
        <v>352</v>
      </c>
      <c r="C76" s="8" t="s">
        <v>353</v>
      </c>
      <c r="D76" s="3" t="s">
        <v>354</v>
      </c>
      <c r="E76" s="8" t="s">
        <v>23</v>
      </c>
      <c r="F76" s="8" t="s">
        <v>24</v>
      </c>
      <c r="G76" s="8" t="s">
        <v>25</v>
      </c>
      <c r="H76" s="8" t="s">
        <v>26</v>
      </c>
      <c r="I76" s="3" t="s">
        <v>355</v>
      </c>
      <c r="J76" s="3" t="s">
        <v>356</v>
      </c>
      <c r="K76" s="8"/>
      <c r="L76" s="8" t="str">
        <f>VLOOKUP(C76,[1]宁德市医疗服务项目库!$A:$J,10,0)</f>
        <v>次</v>
      </c>
      <c r="M76" s="19">
        <v>245</v>
      </c>
      <c r="N76" s="19">
        <v>230</v>
      </c>
      <c r="O76" s="19">
        <v>195</v>
      </c>
      <c r="P76" s="22" t="s">
        <v>357</v>
      </c>
      <c r="Q76" s="6" t="str">
        <f>VLOOKUP(C76,[1]宁德市医疗服务项目库!$A:$O,15,0)</f>
        <v>医保</v>
      </c>
      <c r="R76" s="13"/>
      <c r="S76" s="6" t="str">
        <f>VLOOKUP(C76,[1]宁德市医疗服务项目库!$A:$Q,17,0)</f>
        <v>限工伤保险</v>
      </c>
    </row>
    <row r="77" ht="33.75" spans="1:19">
      <c r="A77" s="6">
        <v>74</v>
      </c>
      <c r="B77" s="7" t="s">
        <v>358</v>
      </c>
      <c r="C77" s="8" t="s">
        <v>359</v>
      </c>
      <c r="D77" s="3" t="s">
        <v>360</v>
      </c>
      <c r="E77" s="8" t="s">
        <v>23</v>
      </c>
      <c r="F77" s="8" t="s">
        <v>24</v>
      </c>
      <c r="G77" s="8" t="s">
        <v>25</v>
      </c>
      <c r="H77" s="8" t="s">
        <v>26</v>
      </c>
      <c r="I77" s="3" t="s">
        <v>361</v>
      </c>
      <c r="J77" s="3"/>
      <c r="K77" s="8"/>
      <c r="L77" s="8" t="str">
        <f>VLOOKUP(C77,[1]宁德市医疗服务项目库!$A:$J,10,0)</f>
        <v>次</v>
      </c>
      <c r="M77" s="19">
        <v>495</v>
      </c>
      <c r="N77" s="19">
        <v>445</v>
      </c>
      <c r="O77" s="19">
        <v>380</v>
      </c>
      <c r="P77" s="7" t="s">
        <v>362</v>
      </c>
      <c r="Q77" s="6" t="str">
        <f>VLOOKUP(C77,[1]宁德市医疗服务项目库!$A:$O,15,0)</f>
        <v>医保</v>
      </c>
      <c r="R77" s="13"/>
      <c r="S77" s="6" t="str">
        <f>VLOOKUP(C77,[1]宁德市医疗服务项目库!$A:$Q,17,0)</f>
        <v>限工伤保险</v>
      </c>
    </row>
    <row r="78" ht="22.5" spans="1:19">
      <c r="A78" s="6">
        <v>75</v>
      </c>
      <c r="B78" s="7" t="s">
        <v>363</v>
      </c>
      <c r="C78" s="8" t="s">
        <v>364</v>
      </c>
      <c r="D78" s="3" t="s">
        <v>365</v>
      </c>
      <c r="E78" s="8" t="s">
        <v>23</v>
      </c>
      <c r="F78" s="8" t="s">
        <v>24</v>
      </c>
      <c r="G78" s="8" t="s">
        <v>25</v>
      </c>
      <c r="H78" s="8" t="s">
        <v>26</v>
      </c>
      <c r="I78" s="3" t="s">
        <v>366</v>
      </c>
      <c r="J78" s="3"/>
      <c r="K78" s="8"/>
      <c r="L78" s="8" t="str">
        <f>VLOOKUP(C78,[1]宁德市医疗服务项目库!$A:$J,10,0)</f>
        <v>次</v>
      </c>
      <c r="M78" s="19">
        <v>320</v>
      </c>
      <c r="N78" s="19">
        <v>300</v>
      </c>
      <c r="O78" s="19">
        <v>255</v>
      </c>
      <c r="P78" s="7"/>
      <c r="Q78" s="6"/>
      <c r="R78" s="13"/>
      <c r="S78" s="6"/>
    </row>
    <row r="79" ht="33.75" spans="1:19">
      <c r="A79" s="6">
        <v>76</v>
      </c>
      <c r="B79" s="7" t="s">
        <v>367</v>
      </c>
      <c r="C79" s="8" t="s">
        <v>368</v>
      </c>
      <c r="D79" s="3" t="s">
        <v>369</v>
      </c>
      <c r="E79" s="8" t="s">
        <v>23</v>
      </c>
      <c r="F79" s="8" t="s">
        <v>24</v>
      </c>
      <c r="G79" s="8" t="s">
        <v>25</v>
      </c>
      <c r="H79" s="8" t="s">
        <v>26</v>
      </c>
      <c r="I79" s="3" t="s">
        <v>370</v>
      </c>
      <c r="J79" s="3"/>
      <c r="K79" s="8"/>
      <c r="L79" s="8" t="str">
        <f>VLOOKUP(C79,[1]宁德市医疗服务项目库!$A:$J,10,0)</f>
        <v>次</v>
      </c>
      <c r="M79" s="19">
        <v>645</v>
      </c>
      <c r="N79" s="19">
        <v>580</v>
      </c>
      <c r="O79" s="19">
        <v>495</v>
      </c>
      <c r="P79" s="7" t="s">
        <v>362</v>
      </c>
      <c r="Q79" s="6"/>
      <c r="R79" s="13"/>
      <c r="S79" s="6"/>
    </row>
    <row r="80" ht="22.5" spans="1:19">
      <c r="A80" s="6">
        <v>77</v>
      </c>
      <c r="B80" s="7" t="s">
        <v>371</v>
      </c>
      <c r="C80" s="8" t="s">
        <v>372</v>
      </c>
      <c r="D80" s="3" t="s">
        <v>373</v>
      </c>
      <c r="E80" s="8" t="s">
        <v>23</v>
      </c>
      <c r="F80" s="8" t="s">
        <v>24</v>
      </c>
      <c r="G80" s="8" t="s">
        <v>25</v>
      </c>
      <c r="H80" s="8" t="s">
        <v>26</v>
      </c>
      <c r="I80" s="3" t="s">
        <v>374</v>
      </c>
      <c r="J80" s="3"/>
      <c r="K80" s="8"/>
      <c r="L80" s="8" t="str">
        <f>VLOOKUP(C80,[1]宁德市医疗服务项目库!$A:$J,10,0)</f>
        <v>次</v>
      </c>
      <c r="M80" s="19">
        <v>900</v>
      </c>
      <c r="N80" s="19">
        <v>810</v>
      </c>
      <c r="O80" s="19">
        <v>690</v>
      </c>
      <c r="P80" s="7"/>
      <c r="Q80" s="6" t="str">
        <f>VLOOKUP(C80,[1]宁德市医疗服务项目库!$A:$O,15,0)</f>
        <v>医保</v>
      </c>
      <c r="R80" s="13"/>
      <c r="S80" s="6"/>
    </row>
    <row r="81" ht="22.5" spans="1:19">
      <c r="A81" s="6">
        <v>78</v>
      </c>
      <c r="B81" s="7" t="s">
        <v>375</v>
      </c>
      <c r="C81" s="8" t="s">
        <v>376</v>
      </c>
      <c r="D81" s="3" t="s">
        <v>377</v>
      </c>
      <c r="E81" s="8" t="s">
        <v>23</v>
      </c>
      <c r="F81" s="8" t="s">
        <v>24</v>
      </c>
      <c r="G81" s="8" t="s">
        <v>25</v>
      </c>
      <c r="H81" s="8" t="s">
        <v>26</v>
      </c>
      <c r="I81" s="3" t="s">
        <v>378</v>
      </c>
      <c r="J81" s="3"/>
      <c r="K81" s="8"/>
      <c r="L81" s="8" t="str">
        <f>VLOOKUP(C81,[1]宁德市医疗服务项目库!$A:$J,10,0)</f>
        <v>次</v>
      </c>
      <c r="M81" s="19">
        <v>1170</v>
      </c>
      <c r="N81" s="19">
        <v>1050</v>
      </c>
      <c r="O81" s="19">
        <v>900</v>
      </c>
      <c r="P81" s="7"/>
      <c r="Q81" s="6" t="str">
        <f>VLOOKUP(C81,[1]宁德市医疗服务项目库!$A:$O,15,0)</f>
        <v>医保</v>
      </c>
      <c r="R81" s="13"/>
      <c r="S81" s="6"/>
    </row>
    <row r="82" ht="42" spans="1:19">
      <c r="A82" s="6">
        <v>79</v>
      </c>
      <c r="B82" s="7" t="s">
        <v>379</v>
      </c>
      <c r="C82" s="8" t="s">
        <v>380</v>
      </c>
      <c r="D82" s="3" t="s">
        <v>381</v>
      </c>
      <c r="E82" s="8" t="s">
        <v>23</v>
      </c>
      <c r="F82" s="8" t="s">
        <v>24</v>
      </c>
      <c r="G82" s="8" t="s">
        <v>25</v>
      </c>
      <c r="H82" s="8" t="s">
        <v>26</v>
      </c>
      <c r="I82" s="3" t="s">
        <v>382</v>
      </c>
      <c r="J82" s="3" t="s">
        <v>383</v>
      </c>
      <c r="K82" s="8"/>
      <c r="L82" s="8" t="str">
        <f>VLOOKUP(C82,[1]宁德市医疗服务项目库!$A:$J,10,0)</f>
        <v>次</v>
      </c>
      <c r="M82" s="19">
        <v>495</v>
      </c>
      <c r="N82" s="19">
        <v>445.5</v>
      </c>
      <c r="O82" s="19">
        <v>380</v>
      </c>
      <c r="P82" s="22" t="s">
        <v>384</v>
      </c>
      <c r="Q82" s="6" t="str">
        <f>VLOOKUP(C82,[1]宁德市医疗服务项目库!$A:$O,15,0)</f>
        <v>医保</v>
      </c>
      <c r="R82" s="13"/>
      <c r="S82" s="6"/>
    </row>
    <row r="83" ht="22.5" spans="1:19">
      <c r="A83" s="6">
        <v>80</v>
      </c>
      <c r="B83" s="7" t="s">
        <v>385</v>
      </c>
      <c r="C83" s="8" t="s">
        <v>386</v>
      </c>
      <c r="D83" s="3" t="s">
        <v>387</v>
      </c>
      <c r="E83" s="8" t="s">
        <v>23</v>
      </c>
      <c r="F83" s="8" t="s">
        <v>24</v>
      </c>
      <c r="G83" s="8" t="s">
        <v>25</v>
      </c>
      <c r="H83" s="8" t="s">
        <v>26</v>
      </c>
      <c r="I83" s="3" t="s">
        <v>388</v>
      </c>
      <c r="J83" s="3"/>
      <c r="K83" s="8"/>
      <c r="L83" s="8" t="str">
        <f>VLOOKUP(C83,[1]宁德市医疗服务项目库!$A:$J,10,0)</f>
        <v>次</v>
      </c>
      <c r="M83" s="19">
        <v>630</v>
      </c>
      <c r="N83" s="19">
        <v>570</v>
      </c>
      <c r="O83" s="19">
        <v>485</v>
      </c>
      <c r="P83" s="7" t="s">
        <v>389</v>
      </c>
      <c r="Q83" s="6" t="str">
        <f>VLOOKUP(C83,[1]宁德市医疗服务项目库!$A:$O,15,0)</f>
        <v>医保</v>
      </c>
      <c r="R83" s="13"/>
      <c r="S83" s="6"/>
    </row>
    <row r="84" ht="22.5" spans="1:19">
      <c r="A84" s="6">
        <v>81</v>
      </c>
      <c r="B84" s="7" t="s">
        <v>390</v>
      </c>
      <c r="C84" s="8" t="s">
        <v>391</v>
      </c>
      <c r="D84" s="3" t="s">
        <v>392</v>
      </c>
      <c r="E84" s="8" t="s">
        <v>23</v>
      </c>
      <c r="F84" s="8" t="s">
        <v>24</v>
      </c>
      <c r="G84" s="8" t="s">
        <v>25</v>
      </c>
      <c r="H84" s="8" t="s">
        <v>26</v>
      </c>
      <c r="I84" s="3" t="s">
        <v>393</v>
      </c>
      <c r="J84" s="3"/>
      <c r="K84" s="8"/>
      <c r="L84" s="8" t="str">
        <f>VLOOKUP(C84,[1]宁德市医疗服务项目库!$A:$J,10,0)</f>
        <v>次</v>
      </c>
      <c r="M84" s="19">
        <v>645</v>
      </c>
      <c r="N84" s="19">
        <v>580</v>
      </c>
      <c r="O84" s="19">
        <v>495</v>
      </c>
      <c r="P84" s="7"/>
      <c r="Q84" s="6" t="str">
        <f>VLOOKUP(C84,[1]宁德市医疗服务项目库!$A:$O,15,0)</f>
        <v>医保</v>
      </c>
      <c r="R84" s="13"/>
      <c r="S84" s="6"/>
    </row>
    <row r="85" ht="33.75" spans="1:19">
      <c r="A85" s="6">
        <v>82</v>
      </c>
      <c r="B85" s="7" t="s">
        <v>394</v>
      </c>
      <c r="C85" s="8" t="s">
        <v>395</v>
      </c>
      <c r="D85" s="3" t="s">
        <v>396</v>
      </c>
      <c r="E85" s="8" t="s">
        <v>23</v>
      </c>
      <c r="F85" s="8" t="s">
        <v>24</v>
      </c>
      <c r="G85" s="8" t="s">
        <v>25</v>
      </c>
      <c r="H85" s="8" t="s">
        <v>26</v>
      </c>
      <c r="I85" s="3" t="s">
        <v>397</v>
      </c>
      <c r="J85" s="3"/>
      <c r="K85" s="8"/>
      <c r="L85" s="8" t="str">
        <f>VLOOKUP(C85,[1]宁德市医疗服务项目库!$A:$J,10,0)</f>
        <v>次</v>
      </c>
      <c r="M85" s="19">
        <v>820</v>
      </c>
      <c r="N85" s="19">
        <v>740</v>
      </c>
      <c r="O85" s="19">
        <v>630</v>
      </c>
      <c r="P85" s="7" t="s">
        <v>389</v>
      </c>
      <c r="Q85" s="6" t="str">
        <f>VLOOKUP(C85,[1]宁德市医疗服务项目库!$A:$O,15,0)</f>
        <v>医保</v>
      </c>
      <c r="R85" s="13"/>
      <c r="S85" s="6"/>
    </row>
    <row r="86" ht="22.5" spans="1:19">
      <c r="A86" s="6">
        <v>83</v>
      </c>
      <c r="B86" s="7" t="s">
        <v>398</v>
      </c>
      <c r="C86" s="8" t="s">
        <v>399</v>
      </c>
      <c r="D86" s="3" t="s">
        <v>400</v>
      </c>
      <c r="E86" s="8" t="s">
        <v>23</v>
      </c>
      <c r="F86" s="8" t="s">
        <v>24</v>
      </c>
      <c r="G86" s="8" t="s">
        <v>25</v>
      </c>
      <c r="H86" s="8" t="s">
        <v>26</v>
      </c>
      <c r="I86" s="3" t="s">
        <v>401</v>
      </c>
      <c r="J86" s="3"/>
      <c r="K86" s="8" t="s">
        <v>402</v>
      </c>
      <c r="L86" s="8" t="str">
        <f>VLOOKUP(C86,[1]宁德市医疗服务项目库!$A:$J,10,0)</f>
        <v>次</v>
      </c>
      <c r="M86" s="19">
        <v>1035</v>
      </c>
      <c r="N86" s="19">
        <v>930</v>
      </c>
      <c r="O86" s="19">
        <v>790</v>
      </c>
      <c r="P86" s="7"/>
      <c r="Q86" s="6" t="str">
        <f>VLOOKUP(C86,[1]宁德市医疗服务项目库!$A:$O,15,0)</f>
        <v>医保</v>
      </c>
      <c r="R86" s="13"/>
      <c r="S86" s="6" t="str">
        <f>VLOOKUP(C86,[1]宁德市医疗服务项目库!$A:$Q,17,0)</f>
        <v>限工伤保险</v>
      </c>
    </row>
    <row r="87" ht="22.5" spans="1:19">
      <c r="A87" s="6">
        <v>84</v>
      </c>
      <c r="B87" s="7" t="s">
        <v>403</v>
      </c>
      <c r="C87" s="8" t="s">
        <v>404</v>
      </c>
      <c r="D87" s="3" t="s">
        <v>405</v>
      </c>
      <c r="E87" s="8" t="s">
        <v>23</v>
      </c>
      <c r="F87" s="8" t="s">
        <v>24</v>
      </c>
      <c r="G87" s="8" t="s">
        <v>25</v>
      </c>
      <c r="H87" s="8" t="s">
        <v>26</v>
      </c>
      <c r="I87" s="3" t="s">
        <v>406</v>
      </c>
      <c r="J87" s="3"/>
      <c r="K87" s="8"/>
      <c r="L87" s="8" t="str">
        <f>VLOOKUP(C87,[1]宁德市医疗服务项目库!$A:$J,10,0)</f>
        <v>次</v>
      </c>
      <c r="M87" s="19">
        <v>1345</v>
      </c>
      <c r="N87" s="19">
        <v>1210</v>
      </c>
      <c r="O87" s="19">
        <v>1030</v>
      </c>
      <c r="P87" s="7"/>
      <c r="Q87" s="6"/>
      <c r="R87" s="13"/>
      <c r="S87" s="6"/>
    </row>
    <row r="88" ht="52.5" spans="1:19">
      <c r="A88" s="6">
        <v>85</v>
      </c>
      <c r="B88" s="7" t="s">
        <v>407</v>
      </c>
      <c r="C88" s="8" t="s">
        <v>408</v>
      </c>
      <c r="D88" s="3" t="s">
        <v>409</v>
      </c>
      <c r="E88" s="8" t="s">
        <v>23</v>
      </c>
      <c r="F88" s="8" t="s">
        <v>24</v>
      </c>
      <c r="G88" s="8" t="s">
        <v>25</v>
      </c>
      <c r="H88" s="8" t="s">
        <v>26</v>
      </c>
      <c r="I88" s="3" t="s">
        <v>410</v>
      </c>
      <c r="J88" s="3" t="s">
        <v>411</v>
      </c>
      <c r="K88" s="8"/>
      <c r="L88" s="8" t="str">
        <f>VLOOKUP(C88,[1]宁德市医疗服务项目库!$A:$J,10,0)</f>
        <v>次</v>
      </c>
      <c r="M88" s="19">
        <v>430</v>
      </c>
      <c r="N88" s="19">
        <v>390</v>
      </c>
      <c r="O88" s="19">
        <v>330</v>
      </c>
      <c r="P88" s="22" t="s">
        <v>412</v>
      </c>
      <c r="Q88" s="6" t="str">
        <f>VLOOKUP(C88,[1]宁德市医疗服务项目库!$A:$O,15,0)</f>
        <v>医保</v>
      </c>
      <c r="R88" s="13"/>
      <c r="S88" s="6"/>
    </row>
    <row r="89" ht="33.75" spans="1:19">
      <c r="A89" s="6">
        <v>86</v>
      </c>
      <c r="B89" s="7" t="s">
        <v>413</v>
      </c>
      <c r="C89" s="8" t="s">
        <v>414</v>
      </c>
      <c r="D89" s="3" t="s">
        <v>415</v>
      </c>
      <c r="E89" s="8" t="s">
        <v>23</v>
      </c>
      <c r="F89" s="8" t="s">
        <v>24</v>
      </c>
      <c r="G89" s="8" t="s">
        <v>25</v>
      </c>
      <c r="H89" s="8" t="s">
        <v>26</v>
      </c>
      <c r="I89" s="3" t="s">
        <v>416</v>
      </c>
      <c r="J89" s="3"/>
      <c r="K89" s="8"/>
      <c r="L89" s="8" t="str">
        <f>VLOOKUP(C89,[1]宁德市医疗服务项目库!$A:$J,10,0)</f>
        <v>次</v>
      </c>
      <c r="M89" s="19">
        <v>720</v>
      </c>
      <c r="N89" s="19">
        <v>650</v>
      </c>
      <c r="O89" s="19">
        <v>550</v>
      </c>
      <c r="P89" s="7" t="s">
        <v>417</v>
      </c>
      <c r="Q89" s="6" t="str">
        <f>VLOOKUP(C89,[1]宁德市医疗服务项目库!$A:$O,15,0)</f>
        <v>医保</v>
      </c>
      <c r="R89" s="13"/>
      <c r="S89" s="6"/>
    </row>
    <row r="90" ht="22.5" spans="1:19">
      <c r="A90" s="6">
        <v>87</v>
      </c>
      <c r="B90" s="7" t="s">
        <v>418</v>
      </c>
      <c r="C90" s="8" t="s">
        <v>419</v>
      </c>
      <c r="D90" s="3" t="s">
        <v>420</v>
      </c>
      <c r="E90" s="8" t="s">
        <v>23</v>
      </c>
      <c r="F90" s="8" t="s">
        <v>24</v>
      </c>
      <c r="G90" s="8" t="s">
        <v>25</v>
      </c>
      <c r="H90" s="8" t="s">
        <v>26</v>
      </c>
      <c r="I90" s="3" t="s">
        <v>421</v>
      </c>
      <c r="J90" s="3"/>
      <c r="K90" s="8"/>
      <c r="L90" s="8" t="str">
        <f>VLOOKUP(C90,[1]宁德市医疗服务项目库!$A:$J,10,0)</f>
        <v>次</v>
      </c>
      <c r="M90" s="19">
        <v>560</v>
      </c>
      <c r="N90" s="19">
        <v>500</v>
      </c>
      <c r="O90" s="19">
        <v>425</v>
      </c>
      <c r="P90" s="7"/>
      <c r="Q90" s="6" t="str">
        <f>VLOOKUP(C90,[1]宁德市医疗服务项目库!$A:$O,15,0)</f>
        <v>医保</v>
      </c>
      <c r="R90" s="13"/>
      <c r="S90" s="6"/>
    </row>
    <row r="91" ht="45" spans="1:19">
      <c r="A91" s="6">
        <v>88</v>
      </c>
      <c r="B91" s="7" t="s">
        <v>422</v>
      </c>
      <c r="C91" s="8" t="s">
        <v>423</v>
      </c>
      <c r="D91" s="3" t="s">
        <v>424</v>
      </c>
      <c r="E91" s="8" t="s">
        <v>23</v>
      </c>
      <c r="F91" s="8" t="s">
        <v>24</v>
      </c>
      <c r="G91" s="8" t="s">
        <v>25</v>
      </c>
      <c r="H91" s="8" t="s">
        <v>26</v>
      </c>
      <c r="I91" s="3" t="s">
        <v>425</v>
      </c>
      <c r="J91" s="3"/>
      <c r="K91" s="8"/>
      <c r="L91" s="8" t="str">
        <f>VLOOKUP(C91,[1]宁德市医疗服务项目库!$A:$J,10,0)</f>
        <v>次</v>
      </c>
      <c r="M91" s="19">
        <v>935</v>
      </c>
      <c r="N91" s="19">
        <v>840</v>
      </c>
      <c r="O91" s="19">
        <v>715</v>
      </c>
      <c r="P91" s="7"/>
      <c r="Q91" s="6" t="str">
        <f>VLOOKUP(C91,[1]宁德市医疗服务项目库!$A:$O,15,0)</f>
        <v>医保</v>
      </c>
      <c r="R91" s="13"/>
      <c r="S91" s="6"/>
    </row>
    <row r="92" ht="52.5" spans="1:19">
      <c r="A92" s="6">
        <v>89</v>
      </c>
      <c r="B92" s="7" t="s">
        <v>426</v>
      </c>
      <c r="C92" s="8" t="s">
        <v>427</v>
      </c>
      <c r="D92" s="3" t="s">
        <v>428</v>
      </c>
      <c r="E92" s="8" t="s">
        <v>23</v>
      </c>
      <c r="F92" s="8" t="s">
        <v>24</v>
      </c>
      <c r="G92" s="8" t="s">
        <v>25</v>
      </c>
      <c r="H92" s="8" t="s">
        <v>26</v>
      </c>
      <c r="I92" s="3" t="s">
        <v>429</v>
      </c>
      <c r="J92" s="3" t="s">
        <v>430</v>
      </c>
      <c r="K92" s="8" t="s">
        <v>431</v>
      </c>
      <c r="L92" s="8" t="str">
        <f>VLOOKUP(C92,[1]宁德市医疗服务项目库!$A:$J,10,0)</f>
        <v>次</v>
      </c>
      <c r="M92" s="19">
        <v>1035</v>
      </c>
      <c r="N92" s="19">
        <v>930</v>
      </c>
      <c r="O92" s="19">
        <v>790</v>
      </c>
      <c r="P92" s="22" t="s">
        <v>432</v>
      </c>
      <c r="Q92" s="6" t="str">
        <f>VLOOKUP(C92,[1]宁德市医疗服务项目库!$A:$O,15,0)</f>
        <v>医保</v>
      </c>
      <c r="R92" s="13">
        <f>VLOOKUP(C92,[1]宁德市医疗服务项目库!$A:$P,16,0)</f>
        <v>0.2</v>
      </c>
      <c r="S92" s="6"/>
    </row>
    <row r="93" ht="45" spans="1:19">
      <c r="A93" s="6">
        <v>90</v>
      </c>
      <c r="B93" s="7" t="s">
        <v>433</v>
      </c>
      <c r="C93" s="8" t="s">
        <v>434</v>
      </c>
      <c r="D93" s="3" t="s">
        <v>435</v>
      </c>
      <c r="E93" s="8" t="s">
        <v>23</v>
      </c>
      <c r="F93" s="8" t="s">
        <v>24</v>
      </c>
      <c r="G93" s="8" t="s">
        <v>25</v>
      </c>
      <c r="H93" s="8" t="s">
        <v>26</v>
      </c>
      <c r="I93" s="3" t="s">
        <v>436</v>
      </c>
      <c r="J93" s="3"/>
      <c r="K93" s="8"/>
      <c r="L93" s="8" t="str">
        <f>VLOOKUP(C93,[1]宁德市医疗服务项目库!$A:$J,10,0)</f>
        <v>次</v>
      </c>
      <c r="M93" s="19">
        <v>1320</v>
      </c>
      <c r="N93" s="19">
        <v>1190</v>
      </c>
      <c r="O93" s="19">
        <v>1010</v>
      </c>
      <c r="P93" s="7" t="s">
        <v>417</v>
      </c>
      <c r="Q93" s="6" t="str">
        <f>VLOOKUP(C93,[1]宁德市医疗服务项目库!$A:$O,15,0)</f>
        <v>医保</v>
      </c>
      <c r="R93" s="13">
        <f>VLOOKUP(C93,[1]宁德市医疗服务项目库!$A:$P,16,0)</f>
        <v>0.2</v>
      </c>
      <c r="S93" s="6"/>
    </row>
    <row r="94" ht="33.75" spans="1:19">
      <c r="A94" s="6">
        <v>91</v>
      </c>
      <c r="B94" s="7" t="s">
        <v>437</v>
      </c>
      <c r="C94" s="8" t="s">
        <v>438</v>
      </c>
      <c r="D94" s="3" t="s">
        <v>439</v>
      </c>
      <c r="E94" s="8" t="s">
        <v>23</v>
      </c>
      <c r="F94" s="8" t="s">
        <v>24</v>
      </c>
      <c r="G94" s="8" t="s">
        <v>25</v>
      </c>
      <c r="H94" s="8" t="s">
        <v>26</v>
      </c>
      <c r="I94" s="3" t="s">
        <v>440</v>
      </c>
      <c r="J94" s="3"/>
      <c r="K94" s="8"/>
      <c r="L94" s="8" t="str">
        <f>VLOOKUP(C94,[1]宁德市医疗服务项目库!$A:$J,10,0)</f>
        <v>次</v>
      </c>
      <c r="M94" s="19">
        <v>1345</v>
      </c>
      <c r="N94" s="19">
        <v>1210</v>
      </c>
      <c r="O94" s="19">
        <v>1030</v>
      </c>
      <c r="P94" s="7"/>
      <c r="Q94" s="6" t="str">
        <f>VLOOKUP(C94,[1]宁德市医疗服务项目库!$A:$O,15,0)</f>
        <v>医保</v>
      </c>
      <c r="R94" s="13">
        <f>VLOOKUP(C94,[1]宁德市医疗服务项目库!$A:$P,16,0)</f>
        <v>0.2</v>
      </c>
      <c r="S94" s="6"/>
    </row>
    <row r="95" ht="45" spans="1:19">
      <c r="A95" s="6">
        <v>92</v>
      </c>
      <c r="B95" s="7" t="s">
        <v>441</v>
      </c>
      <c r="C95" s="8" t="s">
        <v>442</v>
      </c>
      <c r="D95" s="3" t="s">
        <v>443</v>
      </c>
      <c r="E95" s="8" t="s">
        <v>23</v>
      </c>
      <c r="F95" s="8" t="s">
        <v>24</v>
      </c>
      <c r="G95" s="8" t="s">
        <v>25</v>
      </c>
      <c r="H95" s="8" t="s">
        <v>26</v>
      </c>
      <c r="I95" s="3" t="s">
        <v>444</v>
      </c>
      <c r="J95" s="3"/>
      <c r="K95" s="8"/>
      <c r="L95" s="8" t="str">
        <f>VLOOKUP(C95,[1]宁德市医疗服务项目库!$A:$J,10,0)</f>
        <v>次</v>
      </c>
      <c r="M95" s="19">
        <v>1715</v>
      </c>
      <c r="N95" s="19">
        <v>1550</v>
      </c>
      <c r="O95" s="19">
        <v>1315</v>
      </c>
      <c r="P95" s="7" t="s">
        <v>417</v>
      </c>
      <c r="Q95" s="6" t="str">
        <f>VLOOKUP(C95,[1]宁德市医疗服务项目库!$A:$O,15,0)</f>
        <v>医保</v>
      </c>
      <c r="R95" s="13">
        <f>VLOOKUP(C95,[1]宁德市医疗服务项目库!$A:$P,16,0)</f>
        <v>0.2</v>
      </c>
      <c r="S95" s="6"/>
    </row>
    <row r="96" ht="63" spans="1:19">
      <c r="A96" s="6">
        <v>93</v>
      </c>
      <c r="B96" s="7" t="s">
        <v>445</v>
      </c>
      <c r="C96" s="8" t="s">
        <v>446</v>
      </c>
      <c r="D96" s="3" t="s">
        <v>447</v>
      </c>
      <c r="E96" s="8" t="s">
        <v>23</v>
      </c>
      <c r="F96" s="8" t="s">
        <v>24</v>
      </c>
      <c r="G96" s="8" t="s">
        <v>25</v>
      </c>
      <c r="H96" s="8" t="s">
        <v>26</v>
      </c>
      <c r="I96" s="3" t="s">
        <v>448</v>
      </c>
      <c r="J96" s="3" t="s">
        <v>449</v>
      </c>
      <c r="K96" s="8"/>
      <c r="L96" s="8" t="str">
        <f>VLOOKUP(C96,[1]宁德市医疗服务项目库!$A:$J,10,0)</f>
        <v>次</v>
      </c>
      <c r="M96" s="19">
        <v>830</v>
      </c>
      <c r="N96" s="19">
        <v>750</v>
      </c>
      <c r="O96" s="19">
        <v>640</v>
      </c>
      <c r="P96" s="22" t="s">
        <v>450</v>
      </c>
      <c r="Q96" s="6" t="str">
        <f>VLOOKUP(C96,[1]宁德市医疗服务项目库!$A:$O,15,0)</f>
        <v>医保</v>
      </c>
      <c r="R96" s="13"/>
      <c r="S96" s="6"/>
    </row>
    <row r="97" ht="33.75" spans="1:19">
      <c r="A97" s="6">
        <v>94</v>
      </c>
      <c r="B97" s="7" t="s">
        <v>451</v>
      </c>
      <c r="C97" s="8" t="s">
        <v>452</v>
      </c>
      <c r="D97" s="3" t="s">
        <v>453</v>
      </c>
      <c r="E97" s="8" t="s">
        <v>23</v>
      </c>
      <c r="F97" s="8" t="s">
        <v>24</v>
      </c>
      <c r="G97" s="8" t="s">
        <v>25</v>
      </c>
      <c r="H97" s="8" t="s">
        <v>26</v>
      </c>
      <c r="I97" s="3" t="s">
        <v>454</v>
      </c>
      <c r="J97" s="3"/>
      <c r="K97" s="8"/>
      <c r="L97" s="8" t="str">
        <f>VLOOKUP(C97,[1]宁德市医疗服务项目库!$A:$J,10,0)</f>
        <v>次</v>
      </c>
      <c r="M97" s="19">
        <v>950</v>
      </c>
      <c r="N97" s="19">
        <v>855</v>
      </c>
      <c r="O97" s="19">
        <v>725</v>
      </c>
      <c r="P97" s="7" t="s">
        <v>455</v>
      </c>
      <c r="Q97" s="6" t="str">
        <f>VLOOKUP(C97,[1]宁德市医疗服务项目库!$A:$O,15,0)</f>
        <v>医保</v>
      </c>
      <c r="R97" s="13"/>
      <c r="S97" s="6"/>
    </row>
    <row r="98" ht="33.75" spans="1:19">
      <c r="A98" s="6">
        <v>95</v>
      </c>
      <c r="B98" s="7" t="s">
        <v>456</v>
      </c>
      <c r="C98" s="8" t="s">
        <v>457</v>
      </c>
      <c r="D98" s="3" t="s">
        <v>458</v>
      </c>
      <c r="E98" s="8" t="s">
        <v>23</v>
      </c>
      <c r="F98" s="8" t="s">
        <v>24</v>
      </c>
      <c r="G98" s="8" t="s">
        <v>25</v>
      </c>
      <c r="H98" s="8" t="s">
        <v>26</v>
      </c>
      <c r="I98" s="3" t="s">
        <v>459</v>
      </c>
      <c r="J98" s="3"/>
      <c r="K98" s="8"/>
      <c r="L98" s="8" t="str">
        <f>VLOOKUP(C98,[1]宁德市医疗服务项目库!$A:$J,10,0)</f>
        <v>次</v>
      </c>
      <c r="M98" s="19">
        <v>830</v>
      </c>
      <c r="N98" s="19">
        <v>750</v>
      </c>
      <c r="O98" s="19">
        <v>640</v>
      </c>
      <c r="P98" s="7"/>
      <c r="Q98" s="6" t="str">
        <f>VLOOKUP(C98,[1]宁德市医疗服务项目库!$A:$O,15,0)</f>
        <v>医保</v>
      </c>
      <c r="R98" s="13"/>
      <c r="S98" s="6"/>
    </row>
    <row r="99" ht="22.5" spans="1:19">
      <c r="A99" s="6">
        <v>96</v>
      </c>
      <c r="B99" s="7" t="s">
        <v>460</v>
      </c>
      <c r="C99" s="8" t="s">
        <v>461</v>
      </c>
      <c r="D99" s="3" t="s">
        <v>462</v>
      </c>
      <c r="E99" s="8" t="s">
        <v>23</v>
      </c>
      <c r="F99" s="8" t="s">
        <v>24</v>
      </c>
      <c r="G99" s="8" t="s">
        <v>25</v>
      </c>
      <c r="H99" s="8" t="s">
        <v>26</v>
      </c>
      <c r="I99" s="3" t="s">
        <v>463</v>
      </c>
      <c r="J99" s="3"/>
      <c r="K99" s="8"/>
      <c r="L99" s="8" t="str">
        <f>VLOOKUP(C99,[1]宁德市医疗服务项目库!$A:$J,10,0)</f>
        <v>次</v>
      </c>
      <c r="M99" s="19">
        <v>1080</v>
      </c>
      <c r="N99" s="19">
        <v>975</v>
      </c>
      <c r="O99" s="19">
        <v>830</v>
      </c>
      <c r="P99" s="7"/>
      <c r="Q99" s="6" t="str">
        <f>VLOOKUP(C99,[1]宁德市医疗服务项目库!$A:$O,15,0)</f>
        <v>医保</v>
      </c>
      <c r="R99" s="13"/>
      <c r="S99" s="6"/>
    </row>
    <row r="100" ht="22.5" spans="1:19">
      <c r="A100" s="6">
        <v>97</v>
      </c>
      <c r="B100" s="7" t="s">
        <v>464</v>
      </c>
      <c r="C100" s="8" t="s">
        <v>465</v>
      </c>
      <c r="D100" s="3" t="s">
        <v>466</v>
      </c>
      <c r="E100" s="8" t="s">
        <v>23</v>
      </c>
      <c r="F100" s="8" t="s">
        <v>24</v>
      </c>
      <c r="G100" s="8" t="s">
        <v>25</v>
      </c>
      <c r="H100" s="8" t="s">
        <v>26</v>
      </c>
      <c r="I100" s="3" t="s">
        <v>467</v>
      </c>
      <c r="J100" s="3"/>
      <c r="K100" s="8" t="s">
        <v>468</v>
      </c>
      <c r="L100" s="8" t="str">
        <f>VLOOKUP(C100,[1]宁德市医疗服务项目库!$A:$J,10,0)</f>
        <v>次</v>
      </c>
      <c r="M100" s="19">
        <v>615</v>
      </c>
      <c r="N100" s="19">
        <v>550</v>
      </c>
      <c r="O100" s="19">
        <v>470</v>
      </c>
      <c r="P100" s="7"/>
      <c r="Q100" s="6" t="str">
        <f>VLOOKUP(C100,[1]宁德市医疗服务项目库!$A:$O,15,0)</f>
        <v>医保</v>
      </c>
      <c r="R100" s="13"/>
      <c r="S100" s="6"/>
    </row>
    <row r="101" ht="22.5" spans="1:19">
      <c r="A101" s="6">
        <v>98</v>
      </c>
      <c r="B101" s="7" t="s">
        <v>469</v>
      </c>
      <c r="C101" s="8" t="s">
        <v>470</v>
      </c>
      <c r="D101" s="3" t="s">
        <v>471</v>
      </c>
      <c r="E101" s="8" t="s">
        <v>23</v>
      </c>
      <c r="F101" s="8" t="s">
        <v>24</v>
      </c>
      <c r="G101" s="8" t="s">
        <v>25</v>
      </c>
      <c r="H101" s="8" t="s">
        <v>26</v>
      </c>
      <c r="I101" s="3" t="s">
        <v>472</v>
      </c>
      <c r="J101" s="3"/>
      <c r="K101" s="8"/>
      <c r="L101" s="8" t="str">
        <f>VLOOKUP(C101,[1]宁德市医疗服务项目库!$A:$J,10,0)</f>
        <v>次</v>
      </c>
      <c r="M101" s="19">
        <v>805</v>
      </c>
      <c r="N101" s="19">
        <v>725</v>
      </c>
      <c r="O101" s="19">
        <v>610</v>
      </c>
      <c r="P101" s="7"/>
      <c r="Q101" s="6" t="str">
        <f>VLOOKUP(C101,[1]宁德市医疗服务项目库!$A:$O,15,0)</f>
        <v>医保</v>
      </c>
      <c r="R101" s="13"/>
      <c r="S101" s="6"/>
    </row>
    <row r="102" ht="33.75" spans="1:19">
      <c r="A102" s="6">
        <v>99</v>
      </c>
      <c r="B102" s="7" t="s">
        <v>473</v>
      </c>
      <c r="C102" s="8" t="s">
        <v>474</v>
      </c>
      <c r="D102" s="3" t="s">
        <v>475</v>
      </c>
      <c r="E102" s="8" t="s">
        <v>23</v>
      </c>
      <c r="F102" s="8" t="s">
        <v>24</v>
      </c>
      <c r="G102" s="8" t="s">
        <v>25</v>
      </c>
      <c r="H102" s="8" t="s">
        <v>26</v>
      </c>
      <c r="I102" s="3" t="s">
        <v>476</v>
      </c>
      <c r="J102" s="3"/>
      <c r="K102" s="8" t="s">
        <v>477</v>
      </c>
      <c r="L102" s="8" t="str">
        <f>VLOOKUP(C102,[1]宁德市医疗服务项目库!$A:$J,10,0)</f>
        <v>次</v>
      </c>
      <c r="M102" s="19">
        <v>1685</v>
      </c>
      <c r="N102" s="19">
        <v>1515</v>
      </c>
      <c r="O102" s="19">
        <v>1285</v>
      </c>
      <c r="P102" s="7"/>
      <c r="Q102" s="6" t="str">
        <f>VLOOKUP(C102,[1]宁德市医疗服务项目库!$A:$O,15,0)</f>
        <v>医保</v>
      </c>
      <c r="R102" s="13"/>
      <c r="S102" s="6"/>
    </row>
    <row r="103" ht="33.75" spans="1:19">
      <c r="A103" s="6">
        <v>100</v>
      </c>
      <c r="B103" s="7" t="s">
        <v>478</v>
      </c>
      <c r="C103" s="8" t="s">
        <v>479</v>
      </c>
      <c r="D103" s="3" t="s">
        <v>480</v>
      </c>
      <c r="E103" s="8" t="s">
        <v>23</v>
      </c>
      <c r="F103" s="8" t="s">
        <v>24</v>
      </c>
      <c r="G103" s="8" t="s">
        <v>25</v>
      </c>
      <c r="H103" s="8" t="s">
        <v>26</v>
      </c>
      <c r="I103" s="3" t="s">
        <v>481</v>
      </c>
      <c r="J103" s="3"/>
      <c r="K103" s="8"/>
      <c r="L103" s="8" t="str">
        <f>VLOOKUP(C103,[1]宁德市医疗服务项目库!$A:$J,10,0)</f>
        <v>次</v>
      </c>
      <c r="M103" s="19">
        <v>2190.5</v>
      </c>
      <c r="N103" s="19">
        <v>1970</v>
      </c>
      <c r="O103" s="19">
        <v>1675</v>
      </c>
      <c r="P103" s="7"/>
      <c r="Q103" s="6" t="str">
        <f>VLOOKUP(C103,[1]宁德市医疗服务项目库!$A:$O,15,0)</f>
        <v>医保</v>
      </c>
      <c r="R103" s="13"/>
      <c r="S103" s="6"/>
    </row>
    <row r="104" ht="33.75" spans="1:19">
      <c r="A104" s="6">
        <v>101</v>
      </c>
      <c r="B104" s="7" t="s">
        <v>482</v>
      </c>
      <c r="C104" s="8" t="s">
        <v>483</v>
      </c>
      <c r="D104" s="3" t="s">
        <v>484</v>
      </c>
      <c r="E104" s="8" t="s">
        <v>23</v>
      </c>
      <c r="F104" s="8" t="s">
        <v>24</v>
      </c>
      <c r="G104" s="8" t="s">
        <v>25</v>
      </c>
      <c r="H104" s="8" t="s">
        <v>26</v>
      </c>
      <c r="I104" s="3" t="s">
        <v>485</v>
      </c>
      <c r="J104" s="3"/>
      <c r="K104" s="8"/>
      <c r="L104" s="8" t="str">
        <f>VLOOKUP(C104,[1]宁德市医疗服务项目库!$A:$J,10,0)</f>
        <v>次</v>
      </c>
      <c r="M104" s="19">
        <v>1685</v>
      </c>
      <c r="N104" s="19">
        <v>1515</v>
      </c>
      <c r="O104" s="19">
        <v>1285</v>
      </c>
      <c r="P104" s="7"/>
      <c r="Q104" s="6" t="str">
        <f>VLOOKUP(C104,[1]宁德市医疗服务项目库!$A:$O,15,0)</f>
        <v>医保</v>
      </c>
      <c r="R104" s="13"/>
      <c r="S104" s="6"/>
    </row>
    <row r="105" ht="45" spans="1:19">
      <c r="A105" s="6">
        <v>102</v>
      </c>
      <c r="B105" s="7" t="s">
        <v>486</v>
      </c>
      <c r="C105" s="8" t="s">
        <v>487</v>
      </c>
      <c r="D105" s="3" t="s">
        <v>488</v>
      </c>
      <c r="E105" s="8" t="s">
        <v>23</v>
      </c>
      <c r="F105" s="8" t="s">
        <v>24</v>
      </c>
      <c r="G105" s="8" t="s">
        <v>25</v>
      </c>
      <c r="H105" s="8" t="s">
        <v>26</v>
      </c>
      <c r="I105" s="3" t="s">
        <v>489</v>
      </c>
      <c r="J105" s="3"/>
      <c r="K105" s="8"/>
      <c r="L105" s="8" t="str">
        <f>VLOOKUP(C105,[1]宁德市医疗服务项目库!$A:$J,10,0)</f>
        <v>次</v>
      </c>
      <c r="M105" s="19">
        <v>2190</v>
      </c>
      <c r="N105" s="19">
        <v>1970</v>
      </c>
      <c r="O105" s="19">
        <v>1670</v>
      </c>
      <c r="P105" s="7"/>
      <c r="Q105" s="6" t="str">
        <f>VLOOKUP(C105,[1]宁德市医疗服务项目库!$A:$O,15,0)</f>
        <v>医保</v>
      </c>
      <c r="R105" s="13"/>
      <c r="S105" s="6"/>
    </row>
    <row r="106" ht="22.5" spans="1:19">
      <c r="A106" s="6">
        <v>103</v>
      </c>
      <c r="B106" s="7" t="s">
        <v>490</v>
      </c>
      <c r="C106" s="8" t="s">
        <v>491</v>
      </c>
      <c r="D106" s="3" t="s">
        <v>492</v>
      </c>
      <c r="E106" s="8" t="s">
        <v>23</v>
      </c>
      <c r="F106" s="8" t="s">
        <v>24</v>
      </c>
      <c r="G106" s="8" t="s">
        <v>25</v>
      </c>
      <c r="H106" s="8" t="s">
        <v>26</v>
      </c>
      <c r="I106" s="3" t="s">
        <v>493</v>
      </c>
      <c r="J106" s="3"/>
      <c r="K106" s="8"/>
      <c r="L106" s="8" t="str">
        <f>VLOOKUP(C106,[1]宁德市医疗服务项目库!$A:$J,10,0)</f>
        <v>次</v>
      </c>
      <c r="M106" s="19">
        <v>1685</v>
      </c>
      <c r="N106" s="19">
        <v>1515</v>
      </c>
      <c r="O106" s="19">
        <v>1290</v>
      </c>
      <c r="P106" s="7"/>
      <c r="Q106" s="6" t="str">
        <f>VLOOKUP(C106,[1]宁德市医疗服务项目库!$A:$O,15,0)</f>
        <v>医保</v>
      </c>
      <c r="R106" s="13"/>
      <c r="S106" s="6"/>
    </row>
    <row r="107" ht="22.5" spans="1:19">
      <c r="A107" s="6">
        <v>104</v>
      </c>
      <c r="B107" s="7" t="s">
        <v>494</v>
      </c>
      <c r="C107" s="8" t="s">
        <v>495</v>
      </c>
      <c r="D107" s="3" t="s">
        <v>496</v>
      </c>
      <c r="E107" s="8" t="s">
        <v>23</v>
      </c>
      <c r="F107" s="8" t="s">
        <v>24</v>
      </c>
      <c r="G107" s="8" t="s">
        <v>25</v>
      </c>
      <c r="H107" s="8" t="s">
        <v>26</v>
      </c>
      <c r="I107" s="3" t="s">
        <v>497</v>
      </c>
      <c r="J107" s="3"/>
      <c r="K107" s="8"/>
      <c r="L107" s="8" t="str">
        <f>VLOOKUP(C107,[1]宁德市医疗服务项目库!$A:$J,10,0)</f>
        <v>次</v>
      </c>
      <c r="M107" s="19">
        <v>2190</v>
      </c>
      <c r="N107" s="19">
        <v>1970</v>
      </c>
      <c r="O107" s="19">
        <v>1675</v>
      </c>
      <c r="P107" s="7"/>
      <c r="Q107" s="6" t="str">
        <f>VLOOKUP(C107,[1]宁德市医疗服务项目库!$A:$O,15,0)</f>
        <v>医保</v>
      </c>
      <c r="R107" s="13"/>
      <c r="S107" s="6"/>
    </row>
    <row r="108" ht="45" spans="1:19">
      <c r="A108" s="6">
        <v>105</v>
      </c>
      <c r="B108" s="7" t="s">
        <v>498</v>
      </c>
      <c r="C108" s="8" t="s">
        <v>499</v>
      </c>
      <c r="D108" s="3" t="s">
        <v>500</v>
      </c>
      <c r="E108" s="8" t="s">
        <v>23</v>
      </c>
      <c r="F108" s="8" t="s">
        <v>24</v>
      </c>
      <c r="G108" s="8" t="s">
        <v>25</v>
      </c>
      <c r="H108" s="8" t="s">
        <v>26</v>
      </c>
      <c r="I108" s="3" t="s">
        <v>501</v>
      </c>
      <c r="J108" s="3"/>
      <c r="K108" s="8" t="s">
        <v>477</v>
      </c>
      <c r="L108" s="8" t="str">
        <f>VLOOKUP(C108,[1]宁德市医疗服务项目库!$A:$J,10,0)</f>
        <v>次</v>
      </c>
      <c r="M108" s="19">
        <v>2520</v>
      </c>
      <c r="N108" s="19">
        <v>2270</v>
      </c>
      <c r="O108" s="19">
        <v>1930</v>
      </c>
      <c r="P108" s="7"/>
      <c r="Q108" s="6" t="str">
        <f>VLOOKUP(C108,[1]宁德市医疗服务项目库!$A:$O,15,0)</f>
        <v>医保</v>
      </c>
      <c r="R108" s="13"/>
      <c r="S108" s="6"/>
    </row>
    <row r="109" ht="45" spans="1:19">
      <c r="A109" s="6">
        <v>106</v>
      </c>
      <c r="B109" s="7" t="s">
        <v>502</v>
      </c>
      <c r="C109" s="8" t="s">
        <v>503</v>
      </c>
      <c r="D109" s="3" t="s">
        <v>504</v>
      </c>
      <c r="E109" s="8" t="s">
        <v>23</v>
      </c>
      <c r="F109" s="8" t="s">
        <v>24</v>
      </c>
      <c r="G109" s="8" t="s">
        <v>25</v>
      </c>
      <c r="H109" s="8" t="s">
        <v>26</v>
      </c>
      <c r="I109" s="3" t="s">
        <v>505</v>
      </c>
      <c r="J109" s="3"/>
      <c r="K109" s="8"/>
      <c r="L109" s="8" t="str">
        <f>VLOOKUP(C109,[1]宁德市医疗服务项目库!$A:$J,10,0)</f>
        <v>次</v>
      </c>
      <c r="M109" s="19">
        <v>3275</v>
      </c>
      <c r="N109" s="19">
        <v>3950</v>
      </c>
      <c r="O109" s="19">
        <v>2510</v>
      </c>
      <c r="P109" s="7"/>
      <c r="Q109" s="6" t="str">
        <f>VLOOKUP(C109,[1]宁德市医疗服务项目库!$A:$O,15,0)</f>
        <v>医保</v>
      </c>
      <c r="R109" s="13"/>
      <c r="S109" s="6"/>
    </row>
    <row r="110" ht="22.5" spans="1:19">
      <c r="A110" s="6">
        <v>107</v>
      </c>
      <c r="B110" s="7" t="s">
        <v>506</v>
      </c>
      <c r="C110" s="8" t="s">
        <v>507</v>
      </c>
      <c r="D110" s="3" t="s">
        <v>508</v>
      </c>
      <c r="E110" s="8" t="s">
        <v>23</v>
      </c>
      <c r="F110" s="8" t="s">
        <v>24</v>
      </c>
      <c r="G110" s="8" t="s">
        <v>25</v>
      </c>
      <c r="H110" s="8" t="s">
        <v>26</v>
      </c>
      <c r="I110" s="3" t="s">
        <v>509</v>
      </c>
      <c r="J110" s="3"/>
      <c r="K110" s="8" t="s">
        <v>510</v>
      </c>
      <c r="L110" s="8" t="str">
        <f>VLOOKUP(C110,[1]宁德市医疗服务项目库!$A:$J,10,0)</f>
        <v>单侧</v>
      </c>
      <c r="M110" s="19">
        <v>675</v>
      </c>
      <c r="N110" s="19">
        <v>640</v>
      </c>
      <c r="O110" s="19">
        <v>545</v>
      </c>
      <c r="P110" s="7"/>
      <c r="Q110" s="6" t="str">
        <f>VLOOKUP(C110,[1]宁德市医疗服务项目库!$A:$O,15,0)</f>
        <v>医保</v>
      </c>
      <c r="R110" s="13"/>
      <c r="S110" s="6"/>
    </row>
    <row r="111" ht="22.5" spans="1:19">
      <c r="A111" s="6">
        <v>108</v>
      </c>
      <c r="B111" s="7" t="s">
        <v>511</v>
      </c>
      <c r="C111" s="8" t="s">
        <v>512</v>
      </c>
      <c r="D111" s="3" t="s">
        <v>513</v>
      </c>
      <c r="E111" s="8" t="s">
        <v>23</v>
      </c>
      <c r="F111" s="8" t="s">
        <v>24</v>
      </c>
      <c r="G111" s="8" t="s">
        <v>25</v>
      </c>
      <c r="H111" s="8" t="s">
        <v>26</v>
      </c>
      <c r="I111" s="3" t="s">
        <v>514</v>
      </c>
      <c r="J111" s="3"/>
      <c r="K111" s="8"/>
      <c r="L111" s="8" t="str">
        <f>VLOOKUP(C111,[1]宁德市医疗服务项目库!$A:$J,10,0)</f>
        <v>单侧</v>
      </c>
      <c r="M111" s="19">
        <v>875</v>
      </c>
      <c r="N111" s="19">
        <v>830</v>
      </c>
      <c r="O111" s="19">
        <v>710</v>
      </c>
      <c r="P111" s="7"/>
      <c r="Q111" s="6" t="str">
        <f>VLOOKUP(C111,[1]宁德市医疗服务项目库!$A:$O,15,0)</f>
        <v>医保</v>
      </c>
      <c r="R111" s="13"/>
      <c r="S111" s="6"/>
    </row>
    <row r="112" ht="45" spans="1:19">
      <c r="A112" s="6">
        <v>109</v>
      </c>
      <c r="B112" s="7" t="s">
        <v>515</v>
      </c>
      <c r="C112" s="8" t="s">
        <v>516</v>
      </c>
      <c r="D112" s="3" t="s">
        <v>517</v>
      </c>
      <c r="E112" s="8" t="s">
        <v>23</v>
      </c>
      <c r="F112" s="8" t="s">
        <v>24</v>
      </c>
      <c r="G112" s="8" t="s">
        <v>25</v>
      </c>
      <c r="H112" s="8" t="s">
        <v>26</v>
      </c>
      <c r="I112" s="3" t="s">
        <v>518</v>
      </c>
      <c r="J112" s="3"/>
      <c r="K112" s="8" t="s">
        <v>519</v>
      </c>
      <c r="L112" s="8" t="str">
        <f>VLOOKUP(C112,[1]宁德市医疗服务项目库!$A:$J,10,0)</f>
        <v>次</v>
      </c>
      <c r="M112" s="19">
        <v>2600</v>
      </c>
      <c r="N112" s="19">
        <v>2340</v>
      </c>
      <c r="O112" s="19">
        <v>1990</v>
      </c>
      <c r="P112" s="7"/>
      <c r="Q112" s="6" t="str">
        <f>VLOOKUP(C112,[1]宁德市医疗服务项目库!$A:$O,15,0)</f>
        <v>医保</v>
      </c>
      <c r="R112" s="13"/>
      <c r="S112" s="6"/>
    </row>
    <row r="113" ht="22.5" spans="1:19">
      <c r="A113" s="6">
        <v>110</v>
      </c>
      <c r="B113" s="7" t="s">
        <v>520</v>
      </c>
      <c r="C113" s="8" t="s">
        <v>521</v>
      </c>
      <c r="D113" s="3" t="s">
        <v>522</v>
      </c>
      <c r="E113" s="8" t="s">
        <v>23</v>
      </c>
      <c r="F113" s="8" t="s">
        <v>24</v>
      </c>
      <c r="G113" s="8" t="s">
        <v>25</v>
      </c>
      <c r="H113" s="8" t="s">
        <v>26</v>
      </c>
      <c r="I113" s="3" t="s">
        <v>523</v>
      </c>
      <c r="J113" s="3"/>
      <c r="K113" s="8"/>
      <c r="L113" s="8" t="str">
        <f>VLOOKUP(C113,[1]宁德市医疗服务项目库!$A:$J,10,0)</f>
        <v>次</v>
      </c>
      <c r="M113" s="19">
        <v>3380</v>
      </c>
      <c r="N113" s="19">
        <v>3040</v>
      </c>
      <c r="O113" s="19">
        <v>2590</v>
      </c>
      <c r="P113" s="7"/>
      <c r="Q113" s="6" t="str">
        <f>VLOOKUP(C113,[1]宁德市医疗服务项目库!$A:$O,15,0)</f>
        <v>医保</v>
      </c>
      <c r="R113" s="13"/>
      <c r="S113" s="6"/>
    </row>
    <row r="114" ht="56.25" spans="1:19">
      <c r="A114" s="6">
        <v>111</v>
      </c>
      <c r="B114" s="7" t="s">
        <v>524</v>
      </c>
      <c r="C114" s="8" t="s">
        <v>525</v>
      </c>
      <c r="D114" s="3" t="s">
        <v>526</v>
      </c>
      <c r="E114" s="8" t="s">
        <v>23</v>
      </c>
      <c r="F114" s="8" t="s">
        <v>24</v>
      </c>
      <c r="G114" s="8" t="s">
        <v>25</v>
      </c>
      <c r="H114" s="8" t="s">
        <v>26</v>
      </c>
      <c r="I114" s="3" t="s">
        <v>527</v>
      </c>
      <c r="J114" s="3" t="s">
        <v>528</v>
      </c>
      <c r="K114" s="8" t="s">
        <v>529</v>
      </c>
      <c r="L114" s="8" t="str">
        <f>VLOOKUP(C114,[1]宁德市医疗服务项目库!$A:$J,10,0)</f>
        <v>次</v>
      </c>
      <c r="M114" s="19">
        <v>1380</v>
      </c>
      <c r="N114" s="19">
        <v>1242</v>
      </c>
      <c r="O114" s="19">
        <v>1055</v>
      </c>
      <c r="P114" s="8" t="s">
        <v>530</v>
      </c>
      <c r="Q114" s="6" t="str">
        <f>VLOOKUP(C114,[1]宁德市医疗服务项目库!$A:$O,15,0)</f>
        <v>医保</v>
      </c>
      <c r="R114" s="13"/>
      <c r="S114" s="6"/>
    </row>
    <row r="115" ht="33.75" spans="1:19">
      <c r="A115" s="6">
        <v>112</v>
      </c>
      <c r="B115" s="7" t="s">
        <v>531</v>
      </c>
      <c r="C115" s="8" t="s">
        <v>532</v>
      </c>
      <c r="D115" s="3" t="s">
        <v>533</v>
      </c>
      <c r="E115" s="8" t="s">
        <v>23</v>
      </c>
      <c r="F115" s="8" t="s">
        <v>24</v>
      </c>
      <c r="G115" s="8" t="s">
        <v>25</v>
      </c>
      <c r="H115" s="8" t="s">
        <v>26</v>
      </c>
      <c r="I115" s="3" t="s">
        <v>534</v>
      </c>
      <c r="J115" s="3" t="s">
        <v>535</v>
      </c>
      <c r="K115" s="8"/>
      <c r="L115" s="8" t="str">
        <f>VLOOKUP(C115,[1]宁德市医疗服务项目库!$A:$J,10,0)</f>
        <v>次</v>
      </c>
      <c r="M115" s="19">
        <v>1530</v>
      </c>
      <c r="N115" s="19">
        <v>1380</v>
      </c>
      <c r="O115" s="19">
        <v>1175</v>
      </c>
      <c r="P115" s="7" t="s">
        <v>536</v>
      </c>
      <c r="Q115" s="6" t="str">
        <f>VLOOKUP(C115,[1]宁德市医疗服务项目库!$A:$O,15,0)</f>
        <v>医保</v>
      </c>
      <c r="R115" s="13"/>
      <c r="S115" s="6"/>
    </row>
    <row r="116" ht="22.5" spans="1:19">
      <c r="A116" s="6">
        <v>113</v>
      </c>
      <c r="B116" s="7" t="s">
        <v>537</v>
      </c>
      <c r="C116" s="8" t="s">
        <v>538</v>
      </c>
      <c r="D116" s="3" t="s">
        <v>539</v>
      </c>
      <c r="E116" s="8" t="s">
        <v>23</v>
      </c>
      <c r="F116" s="8" t="s">
        <v>24</v>
      </c>
      <c r="G116" s="8" t="s">
        <v>25</v>
      </c>
      <c r="H116" s="8" t="s">
        <v>26</v>
      </c>
      <c r="I116" s="3" t="s">
        <v>540</v>
      </c>
      <c r="J116" s="3"/>
      <c r="K116" s="8"/>
      <c r="L116" s="8" t="str">
        <f>VLOOKUP(C116,[1]宁德市医疗服务项目库!$A:$J,10,0)</f>
        <v>次</v>
      </c>
      <c r="M116" s="19">
        <v>1795</v>
      </c>
      <c r="N116" s="19">
        <v>1615</v>
      </c>
      <c r="O116" s="19">
        <v>1370</v>
      </c>
      <c r="P116" s="7"/>
      <c r="Q116" s="6" t="str">
        <f>VLOOKUP(C116,[1]宁德市医疗服务项目库!$A:$O,15,0)</f>
        <v>医保</v>
      </c>
      <c r="R116" s="13"/>
      <c r="S116" s="6"/>
    </row>
    <row r="117" ht="33.75" spans="1:19">
      <c r="A117" s="6">
        <v>114</v>
      </c>
      <c r="B117" s="7" t="s">
        <v>541</v>
      </c>
      <c r="C117" s="8" t="s">
        <v>542</v>
      </c>
      <c r="D117" s="3" t="s">
        <v>543</v>
      </c>
      <c r="E117" s="8" t="s">
        <v>23</v>
      </c>
      <c r="F117" s="8" t="s">
        <v>24</v>
      </c>
      <c r="G117" s="8" t="s">
        <v>25</v>
      </c>
      <c r="H117" s="8" t="s">
        <v>26</v>
      </c>
      <c r="I117" s="3" t="s">
        <v>544</v>
      </c>
      <c r="J117" s="3" t="s">
        <v>535</v>
      </c>
      <c r="K117" s="8"/>
      <c r="L117" s="8" t="str">
        <f>VLOOKUP(C117,[1]宁德市医疗服务项目库!$A:$J,10,0)</f>
        <v>次</v>
      </c>
      <c r="M117" s="19">
        <v>1990</v>
      </c>
      <c r="N117" s="19">
        <v>1795</v>
      </c>
      <c r="O117" s="19">
        <v>1530</v>
      </c>
      <c r="P117" s="7" t="s">
        <v>536</v>
      </c>
      <c r="Q117" s="6" t="str">
        <f>VLOOKUP(C117,[1]宁德市医疗服务项目库!$A:$O,15,0)</f>
        <v>医保</v>
      </c>
      <c r="R117" s="13"/>
      <c r="S117" s="6"/>
    </row>
    <row r="118" ht="22.5" spans="1:19">
      <c r="A118" s="6">
        <v>115</v>
      </c>
      <c r="B118" s="7" t="s">
        <v>545</v>
      </c>
      <c r="C118" s="8" t="s">
        <v>546</v>
      </c>
      <c r="D118" s="3" t="s">
        <v>547</v>
      </c>
      <c r="E118" s="8" t="s">
        <v>23</v>
      </c>
      <c r="F118" s="8" t="s">
        <v>24</v>
      </c>
      <c r="G118" s="8" t="s">
        <v>25</v>
      </c>
      <c r="H118" s="8" t="s">
        <v>26</v>
      </c>
      <c r="I118" s="3" t="s">
        <v>548</v>
      </c>
      <c r="J118" s="3"/>
      <c r="K118" s="8" t="s">
        <v>549</v>
      </c>
      <c r="L118" s="8" t="str">
        <f>VLOOKUP(C118,[1]宁德市医疗服务项目库!$A:$J,10,0)</f>
        <v>次</v>
      </c>
      <c r="M118" s="19">
        <v>1035</v>
      </c>
      <c r="N118" s="19">
        <v>930</v>
      </c>
      <c r="O118" s="19">
        <v>790</v>
      </c>
      <c r="P118" s="7"/>
      <c r="Q118" s="6" t="str">
        <f>VLOOKUP(C118,[1]宁德市医疗服务项目库!$A:$O,15,0)</f>
        <v>医保</v>
      </c>
      <c r="R118" s="13"/>
      <c r="S118" s="6"/>
    </row>
    <row r="119" ht="22.5" spans="1:19">
      <c r="A119" s="6">
        <v>116</v>
      </c>
      <c r="B119" s="7" t="s">
        <v>550</v>
      </c>
      <c r="C119" s="8" t="s">
        <v>551</v>
      </c>
      <c r="D119" s="3" t="s">
        <v>552</v>
      </c>
      <c r="E119" s="8" t="s">
        <v>23</v>
      </c>
      <c r="F119" s="8" t="s">
        <v>24</v>
      </c>
      <c r="G119" s="8" t="s">
        <v>25</v>
      </c>
      <c r="H119" s="8" t="s">
        <v>26</v>
      </c>
      <c r="I119" s="3" t="s">
        <v>553</v>
      </c>
      <c r="J119" s="3"/>
      <c r="K119" s="8"/>
      <c r="L119" s="8" t="str">
        <f>VLOOKUP(C119,[1]宁德市医疗服务项目库!$A:$J,10,0)</f>
        <v>次</v>
      </c>
      <c r="M119" s="19">
        <v>1345</v>
      </c>
      <c r="N119" s="19">
        <v>1210</v>
      </c>
      <c r="O119" s="19">
        <v>1030</v>
      </c>
      <c r="P119" s="7"/>
      <c r="Q119" s="6" t="str">
        <f>VLOOKUP(C119,[1]宁德市医疗服务项目库!$A:$O,15,0)</f>
        <v>医保</v>
      </c>
      <c r="R119" s="13"/>
      <c r="S119" s="6"/>
    </row>
    <row r="120" ht="22.5" spans="1:19">
      <c r="A120" s="6">
        <v>117</v>
      </c>
      <c r="B120" s="7" t="s">
        <v>554</v>
      </c>
      <c r="C120" s="8" t="s">
        <v>555</v>
      </c>
      <c r="D120" s="3" t="s">
        <v>556</v>
      </c>
      <c r="E120" s="8" t="s">
        <v>23</v>
      </c>
      <c r="F120" s="8" t="s">
        <v>24</v>
      </c>
      <c r="G120" s="8" t="s">
        <v>25</v>
      </c>
      <c r="H120" s="8" t="s">
        <v>26</v>
      </c>
      <c r="I120" s="3" t="s">
        <v>557</v>
      </c>
      <c r="J120" s="3"/>
      <c r="K120" s="8"/>
      <c r="L120" s="8" t="str">
        <f>VLOOKUP(C120,[1]宁德市医疗服务项目库!$A:$J,10,0)</f>
        <v>次</v>
      </c>
      <c r="M120" s="19">
        <v>920</v>
      </c>
      <c r="N120" s="19">
        <v>875</v>
      </c>
      <c r="O120" s="19">
        <v>745</v>
      </c>
      <c r="P120" s="7"/>
      <c r="Q120" s="6" t="str">
        <f>VLOOKUP(C120,[1]宁德市医疗服务项目库!$A:$O,15,0)</f>
        <v>医保</v>
      </c>
      <c r="R120" s="13"/>
      <c r="S120" s="6"/>
    </row>
    <row r="121" ht="24" spans="1:19">
      <c r="A121" s="6">
        <v>118</v>
      </c>
      <c r="B121" s="7" t="s">
        <v>558</v>
      </c>
      <c r="C121" s="20" t="s">
        <v>559</v>
      </c>
      <c r="D121" s="20" t="s">
        <v>560</v>
      </c>
      <c r="E121" s="20" t="s">
        <v>23</v>
      </c>
      <c r="F121" s="20" t="s">
        <v>24</v>
      </c>
      <c r="G121" s="20" t="s">
        <v>25</v>
      </c>
      <c r="H121" s="20" t="s">
        <v>26</v>
      </c>
      <c r="I121" s="20" t="s">
        <v>561</v>
      </c>
      <c r="J121" s="20"/>
      <c r="K121" s="20"/>
      <c r="L121" s="20" t="s">
        <v>172</v>
      </c>
      <c r="M121" s="24">
        <v>1195</v>
      </c>
      <c r="N121" s="24">
        <v>1140</v>
      </c>
      <c r="O121" s="24">
        <v>970</v>
      </c>
      <c r="P121" s="7"/>
      <c r="Q121" s="6"/>
      <c r="R121" s="13"/>
      <c r="S121" s="6"/>
    </row>
    <row r="122" ht="22.5" spans="1:19">
      <c r="A122" s="6">
        <v>119</v>
      </c>
      <c r="B122" s="7" t="s">
        <v>562</v>
      </c>
      <c r="C122" s="8" t="s">
        <v>563</v>
      </c>
      <c r="D122" s="3" t="s">
        <v>564</v>
      </c>
      <c r="E122" s="8" t="s">
        <v>23</v>
      </c>
      <c r="F122" s="8" t="s">
        <v>24</v>
      </c>
      <c r="G122" s="8" t="s">
        <v>25</v>
      </c>
      <c r="H122" s="8" t="s">
        <v>26</v>
      </c>
      <c r="I122" s="3" t="s">
        <v>565</v>
      </c>
      <c r="J122" s="3"/>
      <c r="K122" s="8"/>
      <c r="L122" s="8" t="str">
        <f>VLOOKUP(C122,[1]宁德市医疗服务项目库!$A:$J,10,0)</f>
        <v>次</v>
      </c>
      <c r="M122" s="19">
        <v>2160</v>
      </c>
      <c r="N122" s="19">
        <v>1945</v>
      </c>
      <c r="O122" s="19">
        <v>1655</v>
      </c>
      <c r="P122" s="7"/>
      <c r="Q122" s="6" t="str">
        <f>VLOOKUP(C122,[1]宁德市医疗服务项目库!$A:$O,15,0)</f>
        <v>医保</v>
      </c>
      <c r="R122" s="13"/>
      <c r="S122" s="6"/>
    </row>
    <row r="123" ht="22.5" spans="1:19">
      <c r="A123" s="6">
        <v>120</v>
      </c>
      <c r="B123" s="7" t="s">
        <v>566</v>
      </c>
      <c r="C123" s="8" t="s">
        <v>567</v>
      </c>
      <c r="D123" s="3" t="s">
        <v>568</v>
      </c>
      <c r="E123" s="8" t="s">
        <v>23</v>
      </c>
      <c r="F123" s="8" t="s">
        <v>24</v>
      </c>
      <c r="G123" s="8" t="s">
        <v>25</v>
      </c>
      <c r="H123" s="8" t="s">
        <v>26</v>
      </c>
      <c r="I123" s="3" t="s">
        <v>569</v>
      </c>
      <c r="J123" s="3"/>
      <c r="K123" s="8"/>
      <c r="L123" s="8" t="str">
        <f>VLOOKUP(C123,[1]宁德市医疗服务项目库!$A:$J,10,0)</f>
        <v>次</v>
      </c>
      <c r="M123" s="19">
        <v>2810</v>
      </c>
      <c r="N123" s="19">
        <v>2530</v>
      </c>
      <c r="O123" s="19">
        <v>2150</v>
      </c>
      <c r="P123" s="7"/>
      <c r="Q123" s="6" t="str">
        <f>VLOOKUP(C123,[1]宁德市医疗服务项目库!$A:$O,15,0)</f>
        <v>医保</v>
      </c>
      <c r="R123" s="13"/>
      <c r="S123" s="6"/>
    </row>
    <row r="124" ht="22.5" spans="1:19">
      <c r="A124" s="6">
        <v>121</v>
      </c>
      <c r="B124" s="7" t="s">
        <v>570</v>
      </c>
      <c r="C124" s="8" t="s">
        <v>571</v>
      </c>
      <c r="D124" s="3" t="s">
        <v>572</v>
      </c>
      <c r="E124" s="8" t="s">
        <v>23</v>
      </c>
      <c r="F124" s="8" t="s">
        <v>24</v>
      </c>
      <c r="G124" s="8" t="s">
        <v>25</v>
      </c>
      <c r="H124" s="8" t="s">
        <v>26</v>
      </c>
      <c r="I124" s="3" t="s">
        <v>573</v>
      </c>
      <c r="J124" s="3"/>
      <c r="K124" s="8"/>
      <c r="L124" s="8" t="str">
        <f>VLOOKUP(C124,[1]宁德市医疗服务项目库!$A:$J,10,0)</f>
        <v>单侧</v>
      </c>
      <c r="M124" s="19">
        <v>1035</v>
      </c>
      <c r="N124" s="19">
        <v>930</v>
      </c>
      <c r="O124" s="19">
        <v>790</v>
      </c>
      <c r="P124" s="7"/>
      <c r="Q124" s="6" t="str">
        <f>VLOOKUP(C124,[1]宁德市医疗服务项目库!$A:$O,15,0)</f>
        <v>医保</v>
      </c>
      <c r="R124" s="13"/>
      <c r="S124" s="6"/>
    </row>
    <row r="125" ht="22.5" spans="1:19">
      <c r="A125" s="6">
        <v>122</v>
      </c>
      <c r="B125" s="7" t="s">
        <v>574</v>
      </c>
      <c r="C125" s="8" t="s">
        <v>575</v>
      </c>
      <c r="D125" s="3" t="s">
        <v>576</v>
      </c>
      <c r="E125" s="8" t="s">
        <v>23</v>
      </c>
      <c r="F125" s="8" t="s">
        <v>24</v>
      </c>
      <c r="G125" s="8" t="s">
        <v>25</v>
      </c>
      <c r="H125" s="8" t="s">
        <v>26</v>
      </c>
      <c r="I125" s="3" t="s">
        <v>577</v>
      </c>
      <c r="J125" s="3"/>
      <c r="K125" s="8"/>
      <c r="L125" s="8" t="str">
        <f>VLOOKUP(C125,[1]宁德市医疗服务项目库!$A:$J,10,0)</f>
        <v>单侧</v>
      </c>
      <c r="M125" s="19">
        <v>1345</v>
      </c>
      <c r="N125" s="19">
        <v>1210</v>
      </c>
      <c r="O125" s="19">
        <v>1030</v>
      </c>
      <c r="P125" s="7"/>
      <c r="Q125" s="6" t="str">
        <f>VLOOKUP(C125,[1]宁德市医疗服务项目库!$A:$O,15,0)</f>
        <v>医保</v>
      </c>
      <c r="R125" s="13"/>
      <c r="S125" s="6"/>
    </row>
    <row r="126" ht="56.25" spans="1:19">
      <c r="A126" s="6">
        <v>123</v>
      </c>
      <c r="B126" s="7" t="s">
        <v>578</v>
      </c>
      <c r="C126" s="8" t="s">
        <v>579</v>
      </c>
      <c r="D126" s="3" t="s">
        <v>580</v>
      </c>
      <c r="E126" s="8" t="s">
        <v>23</v>
      </c>
      <c r="F126" s="8" t="s">
        <v>24</v>
      </c>
      <c r="G126" s="8" t="s">
        <v>25</v>
      </c>
      <c r="H126" s="8" t="s">
        <v>26</v>
      </c>
      <c r="I126" s="3" t="s">
        <v>581</v>
      </c>
      <c r="J126" s="3" t="s">
        <v>582</v>
      </c>
      <c r="K126" s="8"/>
      <c r="L126" s="8" t="str">
        <f>VLOOKUP(C126,[1]宁德市医疗服务项目库!$A:$J,10,0)</f>
        <v>次</v>
      </c>
      <c r="M126" s="19">
        <v>1345</v>
      </c>
      <c r="N126" s="19">
        <v>1210</v>
      </c>
      <c r="O126" s="19">
        <v>1030</v>
      </c>
      <c r="P126" s="8" t="s">
        <v>583</v>
      </c>
      <c r="Q126" s="6" t="str">
        <f>VLOOKUP(C126,[1]宁德市医疗服务项目库!$A:$O,15,0)</f>
        <v>医保</v>
      </c>
      <c r="R126" s="13"/>
      <c r="S126" s="6"/>
    </row>
    <row r="127" ht="33.75" spans="1:19">
      <c r="A127" s="6">
        <v>124</v>
      </c>
      <c r="B127" s="7" t="s">
        <v>584</v>
      </c>
      <c r="C127" s="8" t="s">
        <v>585</v>
      </c>
      <c r="D127" s="3" t="s">
        <v>586</v>
      </c>
      <c r="E127" s="8" t="s">
        <v>23</v>
      </c>
      <c r="F127" s="8" t="s">
        <v>24</v>
      </c>
      <c r="G127" s="8" t="s">
        <v>25</v>
      </c>
      <c r="H127" s="8" t="s">
        <v>26</v>
      </c>
      <c r="I127" s="3" t="s">
        <v>587</v>
      </c>
      <c r="J127" s="3" t="s">
        <v>535</v>
      </c>
      <c r="K127" s="8"/>
      <c r="L127" s="8" t="str">
        <f>VLOOKUP(C127,[1]宁德市医疗服务项目库!$A:$J,10,0)</f>
        <v>次</v>
      </c>
      <c r="M127" s="19">
        <v>1450</v>
      </c>
      <c r="N127" s="19">
        <v>1305</v>
      </c>
      <c r="O127" s="19">
        <v>1110</v>
      </c>
      <c r="P127" s="7" t="s">
        <v>588</v>
      </c>
      <c r="Q127" s="6" t="str">
        <f>VLOOKUP(C127,[1]宁德市医疗服务项目库!$A:$O,15,0)</f>
        <v>医保</v>
      </c>
      <c r="R127" s="13"/>
      <c r="S127" s="6"/>
    </row>
    <row r="128" ht="22.5" spans="1:19">
      <c r="A128" s="6">
        <v>125</v>
      </c>
      <c r="B128" s="7" t="s">
        <v>589</v>
      </c>
      <c r="C128" s="8" t="s">
        <v>590</v>
      </c>
      <c r="D128" s="3" t="s">
        <v>591</v>
      </c>
      <c r="E128" s="8" t="s">
        <v>23</v>
      </c>
      <c r="F128" s="8" t="s">
        <v>24</v>
      </c>
      <c r="G128" s="8" t="s">
        <v>25</v>
      </c>
      <c r="H128" s="8" t="s">
        <v>26</v>
      </c>
      <c r="I128" s="3" t="s">
        <v>592</v>
      </c>
      <c r="J128" s="3"/>
      <c r="K128" s="8"/>
      <c r="L128" s="8" t="str">
        <f>VLOOKUP(C128,[1]宁德市医疗服务项目库!$A:$J,10,0)</f>
        <v>次</v>
      </c>
      <c r="M128" s="19">
        <v>1750</v>
      </c>
      <c r="N128" s="19">
        <v>1575</v>
      </c>
      <c r="O128" s="19">
        <v>1340</v>
      </c>
      <c r="P128" s="7"/>
      <c r="Q128" s="6" t="str">
        <f>VLOOKUP(C128,[1]宁德市医疗服务项目库!$A:$O,15,0)</f>
        <v>医保</v>
      </c>
      <c r="R128" s="13"/>
      <c r="S128" s="6"/>
    </row>
    <row r="129" ht="33.75" spans="1:19">
      <c r="A129" s="6">
        <v>126</v>
      </c>
      <c r="B129" s="7" t="s">
        <v>593</v>
      </c>
      <c r="C129" s="8" t="s">
        <v>594</v>
      </c>
      <c r="D129" s="3" t="s">
        <v>595</v>
      </c>
      <c r="E129" s="8" t="s">
        <v>23</v>
      </c>
      <c r="F129" s="8" t="s">
        <v>24</v>
      </c>
      <c r="G129" s="8" t="s">
        <v>25</v>
      </c>
      <c r="H129" s="8" t="s">
        <v>26</v>
      </c>
      <c r="I129" s="3" t="s">
        <v>596</v>
      </c>
      <c r="J129" s="3" t="s">
        <v>535</v>
      </c>
      <c r="K129" s="8"/>
      <c r="L129" s="8" t="str">
        <f>VLOOKUP(C129,[1]宁德市医疗服务项目库!$A:$J,10,0)</f>
        <v>次</v>
      </c>
      <c r="M129" s="19">
        <v>1885</v>
      </c>
      <c r="N129" s="19">
        <v>1695</v>
      </c>
      <c r="O129" s="19">
        <v>1445</v>
      </c>
      <c r="P129" s="7" t="s">
        <v>588</v>
      </c>
      <c r="Q129" s="6" t="str">
        <f>VLOOKUP(C129,[1]宁德市医疗服务项目库!$A:$O,15,0)</f>
        <v>医保</v>
      </c>
      <c r="R129" s="13"/>
      <c r="S129" s="6"/>
    </row>
    <row r="130" ht="33.75" spans="1:19">
      <c r="A130" s="6">
        <v>127</v>
      </c>
      <c r="B130" s="7" t="s">
        <v>597</v>
      </c>
      <c r="C130" s="8" t="s">
        <v>598</v>
      </c>
      <c r="D130" s="3" t="s">
        <v>599</v>
      </c>
      <c r="E130" s="8" t="s">
        <v>23</v>
      </c>
      <c r="F130" s="8" t="s">
        <v>24</v>
      </c>
      <c r="G130" s="8" t="s">
        <v>25</v>
      </c>
      <c r="H130" s="8" t="s">
        <v>26</v>
      </c>
      <c r="I130" s="3" t="s">
        <v>600</v>
      </c>
      <c r="J130" s="3" t="s">
        <v>601</v>
      </c>
      <c r="K130" s="8"/>
      <c r="L130" s="8" t="str">
        <f>VLOOKUP(C130,[1]宁德市医疗服务项目库!$A:$J,10,0)</f>
        <v>次</v>
      </c>
      <c r="M130" s="19">
        <v>365</v>
      </c>
      <c r="N130" s="19">
        <v>330</v>
      </c>
      <c r="O130" s="19">
        <v>280</v>
      </c>
      <c r="P130" s="7"/>
      <c r="Q130" s="6" t="str">
        <f>VLOOKUP(C130,[1]宁德市医疗服务项目库!$A:$O,15,0)</f>
        <v>医保</v>
      </c>
      <c r="R130" s="13"/>
      <c r="S130" s="6"/>
    </row>
    <row r="131" ht="56.25" spans="1:19">
      <c r="A131" s="6">
        <v>128</v>
      </c>
      <c r="B131" s="7" t="s">
        <v>602</v>
      </c>
      <c r="C131" s="8" t="s">
        <v>603</v>
      </c>
      <c r="D131" s="3" t="s">
        <v>604</v>
      </c>
      <c r="E131" s="8" t="s">
        <v>23</v>
      </c>
      <c r="F131" s="8" t="s">
        <v>24</v>
      </c>
      <c r="G131" s="8" t="s">
        <v>25</v>
      </c>
      <c r="H131" s="8" t="s">
        <v>26</v>
      </c>
      <c r="I131" s="3" t="s">
        <v>605</v>
      </c>
      <c r="J131" s="3"/>
      <c r="K131" s="8"/>
      <c r="L131" s="8" t="str">
        <f>VLOOKUP(C131,[1]宁德市医疗服务项目库!$A:$J,10,0)</f>
        <v>次</v>
      </c>
      <c r="M131" s="19">
        <v>365</v>
      </c>
      <c r="N131" s="19">
        <v>330</v>
      </c>
      <c r="O131" s="19">
        <v>280</v>
      </c>
      <c r="P131" s="7"/>
      <c r="Q131" s="6" t="str">
        <f>VLOOKUP(C131,[1]宁德市医疗服务项目库!$A:$O,15,0)</f>
        <v>医保</v>
      </c>
      <c r="R131" s="13"/>
      <c r="S131" s="6"/>
    </row>
    <row r="132" ht="33.75" spans="1:19">
      <c r="A132" s="6">
        <v>129</v>
      </c>
      <c r="B132" s="7" t="s">
        <v>606</v>
      </c>
      <c r="C132" s="8" t="s">
        <v>607</v>
      </c>
      <c r="D132" s="3" t="s">
        <v>608</v>
      </c>
      <c r="E132" s="8" t="s">
        <v>23</v>
      </c>
      <c r="F132" s="8" t="s">
        <v>24</v>
      </c>
      <c r="G132" s="8" t="s">
        <v>25</v>
      </c>
      <c r="H132" s="8" t="s">
        <v>26</v>
      </c>
      <c r="I132" s="3" t="s">
        <v>609</v>
      </c>
      <c r="J132" s="3"/>
      <c r="K132" s="8"/>
      <c r="L132" s="8" t="str">
        <f>VLOOKUP(C132,[1]宁德市医疗服务项目库!$A:$J,10,0)</f>
        <v>次</v>
      </c>
      <c r="M132" s="19">
        <v>475</v>
      </c>
      <c r="N132" s="19">
        <v>430</v>
      </c>
      <c r="O132" s="19">
        <v>365</v>
      </c>
      <c r="P132" s="7"/>
      <c r="Q132" s="6" t="str">
        <f>VLOOKUP(C132,[1]宁德市医疗服务项目库!$A:$O,15,0)</f>
        <v>医保</v>
      </c>
      <c r="R132" s="13"/>
      <c r="S132" s="6"/>
    </row>
    <row r="133" ht="22.5" spans="1:19">
      <c r="A133" s="6">
        <v>130</v>
      </c>
      <c r="B133" s="7" t="s">
        <v>610</v>
      </c>
      <c r="C133" s="8" t="s">
        <v>611</v>
      </c>
      <c r="D133" s="3" t="s">
        <v>612</v>
      </c>
      <c r="E133" s="8" t="s">
        <v>23</v>
      </c>
      <c r="F133" s="8" t="s">
        <v>24</v>
      </c>
      <c r="G133" s="8" t="s">
        <v>25</v>
      </c>
      <c r="H133" s="8" t="s">
        <v>26</v>
      </c>
      <c r="I133" s="3" t="s">
        <v>613</v>
      </c>
      <c r="J133" s="3"/>
      <c r="K133" s="8"/>
      <c r="L133" s="8" t="str">
        <f>VLOOKUP(C133,[1]宁德市医疗服务项目库!$A:$J,10,0)</f>
        <v>次</v>
      </c>
      <c r="M133" s="19">
        <v>490</v>
      </c>
      <c r="N133" s="19">
        <v>440</v>
      </c>
      <c r="O133" s="19">
        <v>375</v>
      </c>
      <c r="P133" s="7"/>
      <c r="Q133" s="6" t="str">
        <f>VLOOKUP(C133,[1]宁德市医疗服务项目库!$A:$O,15,0)</f>
        <v>医保</v>
      </c>
      <c r="R133" s="13"/>
      <c r="S133" s="6"/>
    </row>
    <row r="134" ht="22.5" spans="1:19">
      <c r="A134" s="6">
        <v>131</v>
      </c>
      <c r="B134" s="7" t="s">
        <v>614</v>
      </c>
      <c r="C134" s="8" t="s">
        <v>615</v>
      </c>
      <c r="D134" s="3" t="s">
        <v>616</v>
      </c>
      <c r="E134" s="8" t="s">
        <v>23</v>
      </c>
      <c r="F134" s="8" t="s">
        <v>24</v>
      </c>
      <c r="G134" s="8" t="s">
        <v>25</v>
      </c>
      <c r="H134" s="8" t="s">
        <v>26</v>
      </c>
      <c r="I134" s="3" t="s">
        <v>617</v>
      </c>
      <c r="J134" s="3"/>
      <c r="K134" s="8"/>
      <c r="L134" s="8" t="str">
        <f>VLOOKUP(C134,[1]宁德市医疗服务项目库!$A:$J,10,0)</f>
        <v>次</v>
      </c>
      <c r="M134" s="19">
        <v>635</v>
      </c>
      <c r="N134" s="19">
        <v>570</v>
      </c>
      <c r="O134" s="19">
        <v>490</v>
      </c>
      <c r="P134" s="7"/>
      <c r="Q134" s="6" t="str">
        <f>VLOOKUP(C134,[1]宁德市医疗服务项目库!$A:$O,15,0)</f>
        <v>医保</v>
      </c>
      <c r="R134" s="13"/>
      <c r="S134" s="6"/>
    </row>
    <row r="135" ht="33.75" spans="1:19">
      <c r="A135" s="6">
        <v>132</v>
      </c>
      <c r="B135" s="7" t="s">
        <v>618</v>
      </c>
      <c r="C135" s="8" t="s">
        <v>619</v>
      </c>
      <c r="D135" s="3" t="s">
        <v>620</v>
      </c>
      <c r="E135" s="8" t="s">
        <v>23</v>
      </c>
      <c r="F135" s="8" t="s">
        <v>24</v>
      </c>
      <c r="G135" s="8" t="s">
        <v>25</v>
      </c>
      <c r="H135" s="8" t="s">
        <v>26</v>
      </c>
      <c r="I135" s="3" t="s">
        <v>621</v>
      </c>
      <c r="J135" s="3" t="s">
        <v>622</v>
      </c>
      <c r="K135" s="8"/>
      <c r="L135" s="8" t="str">
        <f>VLOOKUP(C135,[1]宁德市医疗服务项目库!$A:$J,10,0)</f>
        <v>次</v>
      </c>
      <c r="M135" s="19">
        <v>1465</v>
      </c>
      <c r="N135" s="19">
        <v>1320</v>
      </c>
      <c r="O135" s="19">
        <v>1120</v>
      </c>
      <c r="P135" s="7"/>
      <c r="Q135" s="6" t="str">
        <f>VLOOKUP(C135,[1]宁德市医疗服务项目库!$A:$O,15,0)</f>
        <v>医保</v>
      </c>
      <c r="R135" s="13"/>
      <c r="S135" s="6"/>
    </row>
    <row r="136" ht="33.75" spans="1:19">
      <c r="A136" s="6">
        <v>133</v>
      </c>
      <c r="B136" s="7" t="s">
        <v>623</v>
      </c>
      <c r="C136" s="8" t="s">
        <v>624</v>
      </c>
      <c r="D136" s="3" t="s">
        <v>625</v>
      </c>
      <c r="E136" s="8" t="s">
        <v>23</v>
      </c>
      <c r="F136" s="8" t="s">
        <v>24</v>
      </c>
      <c r="G136" s="8" t="s">
        <v>25</v>
      </c>
      <c r="H136" s="8" t="s">
        <v>26</v>
      </c>
      <c r="I136" s="3" t="s">
        <v>626</v>
      </c>
      <c r="J136" s="3"/>
      <c r="K136" s="8"/>
      <c r="L136" s="8" t="str">
        <f>VLOOKUP(C136,[1]宁德市医疗服务项目库!$A:$J,10,0)</f>
        <v>次</v>
      </c>
      <c r="M136" s="19">
        <v>1905</v>
      </c>
      <c r="N136" s="19">
        <v>1715</v>
      </c>
      <c r="O136" s="19">
        <v>1455</v>
      </c>
      <c r="P136" s="7"/>
      <c r="Q136" s="6" t="str">
        <f>VLOOKUP(C136,[1]宁德市医疗服务项目库!$A:$O,15,0)</f>
        <v>医保</v>
      </c>
      <c r="R136" s="13"/>
      <c r="S136" s="6"/>
    </row>
    <row r="137" ht="22.5" spans="1:19">
      <c r="A137" s="6">
        <v>134</v>
      </c>
      <c r="B137" s="7" t="s">
        <v>627</v>
      </c>
      <c r="C137" s="8" t="s">
        <v>628</v>
      </c>
      <c r="D137" s="3" t="s">
        <v>629</v>
      </c>
      <c r="E137" s="8" t="s">
        <v>23</v>
      </c>
      <c r="F137" s="8" t="s">
        <v>24</v>
      </c>
      <c r="G137" s="8" t="s">
        <v>25</v>
      </c>
      <c r="H137" s="8" t="s">
        <v>26</v>
      </c>
      <c r="I137" s="3" t="s">
        <v>630</v>
      </c>
      <c r="J137" s="3" t="s">
        <v>631</v>
      </c>
      <c r="K137" s="8"/>
      <c r="L137" s="8" t="str">
        <f>VLOOKUP(C137,[1]宁德市医疗服务项目库!$A:$J,10,0)</f>
        <v>次</v>
      </c>
      <c r="M137" s="19">
        <v>1265</v>
      </c>
      <c r="N137" s="19">
        <v>1135</v>
      </c>
      <c r="O137" s="19">
        <v>960</v>
      </c>
      <c r="P137" s="7"/>
      <c r="Q137" s="6" t="str">
        <f>VLOOKUP(C137,[1]宁德市医疗服务项目库!$A:$O,15,0)</f>
        <v>医保</v>
      </c>
      <c r="R137" s="13"/>
      <c r="S137" s="6"/>
    </row>
    <row r="138" ht="33.75" spans="1:19">
      <c r="A138" s="6">
        <v>135</v>
      </c>
      <c r="B138" s="7" t="s">
        <v>632</v>
      </c>
      <c r="C138" s="8" t="s">
        <v>633</v>
      </c>
      <c r="D138" s="3" t="s">
        <v>634</v>
      </c>
      <c r="E138" s="8" t="s">
        <v>23</v>
      </c>
      <c r="F138" s="8" t="s">
        <v>24</v>
      </c>
      <c r="G138" s="8" t="s">
        <v>25</v>
      </c>
      <c r="H138" s="8" t="s">
        <v>26</v>
      </c>
      <c r="I138" s="3" t="s">
        <v>635</v>
      </c>
      <c r="J138" s="3"/>
      <c r="K138" s="8"/>
      <c r="L138" s="8" t="str">
        <f>VLOOKUP(C138,[1]宁德市医疗服务项目库!$A:$J,10,0)</f>
        <v>次</v>
      </c>
      <c r="M138" s="19">
        <v>1645</v>
      </c>
      <c r="N138" s="19">
        <v>1475</v>
      </c>
      <c r="O138" s="19">
        <v>1250</v>
      </c>
      <c r="P138" s="7"/>
      <c r="Q138" s="6" t="str">
        <f>VLOOKUP(C138,[1]宁德市医疗服务项目库!$A:$O,15,0)</f>
        <v>医保</v>
      </c>
      <c r="R138" s="13"/>
      <c r="S138" s="6"/>
    </row>
    <row r="139" ht="22.5" spans="1:19">
      <c r="A139" s="6">
        <v>136</v>
      </c>
      <c r="B139" s="7" t="s">
        <v>636</v>
      </c>
      <c r="C139" s="8" t="s">
        <v>637</v>
      </c>
      <c r="D139" s="3" t="s">
        <v>638</v>
      </c>
      <c r="E139" s="8" t="s">
        <v>23</v>
      </c>
      <c r="F139" s="8" t="s">
        <v>24</v>
      </c>
      <c r="G139" s="8" t="s">
        <v>25</v>
      </c>
      <c r="H139" s="8" t="s">
        <v>26</v>
      </c>
      <c r="I139" s="3" t="s">
        <v>639</v>
      </c>
      <c r="J139" s="3"/>
      <c r="K139" s="8"/>
      <c r="L139" s="8" t="str">
        <f>VLOOKUP(C139,[1]宁德市医疗服务项目库!$A:$J,10,0)</f>
        <v>次</v>
      </c>
      <c r="M139" s="19">
        <v>1350</v>
      </c>
      <c r="N139" s="19">
        <v>1215</v>
      </c>
      <c r="O139" s="19">
        <v>1030</v>
      </c>
      <c r="P139" s="7"/>
      <c r="Q139" s="6" t="str">
        <f>VLOOKUP(C139,[1]宁德市医疗服务项目库!$A:$O,15,0)</f>
        <v>医保</v>
      </c>
      <c r="R139" s="13"/>
      <c r="S139" s="6"/>
    </row>
    <row r="140" ht="22.5" spans="1:19">
      <c r="A140" s="6">
        <v>137</v>
      </c>
      <c r="B140" s="7" t="s">
        <v>640</v>
      </c>
      <c r="C140" s="8" t="s">
        <v>641</v>
      </c>
      <c r="D140" s="3" t="s">
        <v>642</v>
      </c>
      <c r="E140" s="8" t="s">
        <v>23</v>
      </c>
      <c r="F140" s="8" t="s">
        <v>24</v>
      </c>
      <c r="G140" s="8" t="s">
        <v>25</v>
      </c>
      <c r="H140" s="8" t="s">
        <v>26</v>
      </c>
      <c r="I140" s="3" t="s">
        <v>643</v>
      </c>
      <c r="J140" s="3"/>
      <c r="K140" s="8"/>
      <c r="L140" s="8" t="str">
        <f>VLOOKUP(C140,[1]宁德市医疗服务项目库!$A:$J,10,0)</f>
        <v>次</v>
      </c>
      <c r="M140" s="19">
        <v>1755</v>
      </c>
      <c r="N140" s="19">
        <v>1580</v>
      </c>
      <c r="O140" s="19">
        <v>1340</v>
      </c>
      <c r="P140" s="7"/>
      <c r="Q140" s="6" t="str">
        <f>VLOOKUP(C140,[1]宁德市医疗服务项目库!$A:$O,15,0)</f>
        <v>医保</v>
      </c>
      <c r="R140" s="13"/>
      <c r="S140" s="6"/>
    </row>
    <row r="141" ht="56.25" spans="1:19">
      <c r="A141" s="6">
        <v>138</v>
      </c>
      <c r="B141" s="7" t="s">
        <v>644</v>
      </c>
      <c r="C141" s="8" t="s">
        <v>645</v>
      </c>
      <c r="D141" s="3" t="s">
        <v>646</v>
      </c>
      <c r="E141" s="8" t="s">
        <v>23</v>
      </c>
      <c r="F141" s="8" t="s">
        <v>24</v>
      </c>
      <c r="G141" s="8" t="s">
        <v>25</v>
      </c>
      <c r="H141" s="8" t="s">
        <v>26</v>
      </c>
      <c r="I141" s="3" t="s">
        <v>647</v>
      </c>
      <c r="J141" s="3" t="s">
        <v>648</v>
      </c>
      <c r="K141" s="8" t="s">
        <v>649</v>
      </c>
      <c r="L141" s="8" t="str">
        <f>VLOOKUP(C141,[1]宁德市医疗服务项目库!$A:$J,10,0)</f>
        <v>次</v>
      </c>
      <c r="M141" s="19">
        <v>1500</v>
      </c>
      <c r="N141" s="19">
        <v>1350</v>
      </c>
      <c r="O141" s="19">
        <v>1150</v>
      </c>
      <c r="P141" s="7"/>
      <c r="Q141" s="6" t="str">
        <f>VLOOKUP(C141,[1]宁德市医疗服务项目库!$A:$O,15,0)</f>
        <v>医保</v>
      </c>
      <c r="R141" s="13"/>
      <c r="S141" s="6"/>
    </row>
    <row r="142" ht="22.5" spans="1:19">
      <c r="A142" s="6">
        <v>139</v>
      </c>
      <c r="B142" s="7" t="s">
        <v>650</v>
      </c>
      <c r="C142" s="8" t="s">
        <v>651</v>
      </c>
      <c r="D142" s="3" t="s">
        <v>652</v>
      </c>
      <c r="E142" s="8" t="s">
        <v>23</v>
      </c>
      <c r="F142" s="8" t="s">
        <v>24</v>
      </c>
      <c r="G142" s="8" t="s">
        <v>25</v>
      </c>
      <c r="H142" s="8" t="s">
        <v>26</v>
      </c>
      <c r="I142" s="3" t="s">
        <v>653</v>
      </c>
      <c r="J142" s="3"/>
      <c r="K142" s="8"/>
      <c r="L142" s="8" t="str">
        <f>VLOOKUP(C142,[1]宁德市医疗服务项目库!$A:$J,10,0)</f>
        <v>次</v>
      </c>
      <c r="M142" s="19">
        <v>1950</v>
      </c>
      <c r="N142" s="19">
        <v>1755</v>
      </c>
      <c r="O142" s="19">
        <v>1495</v>
      </c>
      <c r="P142" s="7"/>
      <c r="Q142" s="6" t="str">
        <f>VLOOKUP(C142,[1]宁德市医疗服务项目库!$A:$O,15,0)</f>
        <v>医保</v>
      </c>
      <c r="R142" s="13"/>
      <c r="S142" s="6"/>
    </row>
    <row r="143" ht="22.5" spans="1:19">
      <c r="A143" s="6">
        <v>140</v>
      </c>
      <c r="B143" s="7" t="s">
        <v>654</v>
      </c>
      <c r="C143" s="8" t="s">
        <v>655</v>
      </c>
      <c r="D143" s="3" t="s">
        <v>656</v>
      </c>
      <c r="E143" s="8" t="s">
        <v>23</v>
      </c>
      <c r="F143" s="8" t="s">
        <v>24</v>
      </c>
      <c r="G143" s="8" t="s">
        <v>25</v>
      </c>
      <c r="H143" s="8" t="s">
        <v>26</v>
      </c>
      <c r="I143" s="3" t="s">
        <v>657</v>
      </c>
      <c r="J143" s="3"/>
      <c r="K143" s="8"/>
      <c r="L143" s="8" t="str">
        <f>VLOOKUP(C143,[1]宁德市医疗服务项目库!$A:$J,10,0)</f>
        <v>次</v>
      </c>
      <c r="M143" s="19">
        <v>2025</v>
      </c>
      <c r="N143" s="19">
        <v>1825</v>
      </c>
      <c r="O143" s="19">
        <v>1550</v>
      </c>
      <c r="P143" s="7"/>
      <c r="Q143" s="6" t="str">
        <f>VLOOKUP(C143,[1]宁德市医疗服务项目库!$A:$O,15,0)</f>
        <v>医保</v>
      </c>
      <c r="R143" s="13"/>
      <c r="S143" s="6"/>
    </row>
    <row r="144" ht="33.75" spans="1:19">
      <c r="A144" s="6">
        <v>141</v>
      </c>
      <c r="B144" s="7" t="s">
        <v>658</v>
      </c>
      <c r="C144" s="8" t="s">
        <v>659</v>
      </c>
      <c r="D144" s="3" t="s">
        <v>660</v>
      </c>
      <c r="E144" s="8" t="s">
        <v>23</v>
      </c>
      <c r="F144" s="8" t="s">
        <v>24</v>
      </c>
      <c r="G144" s="8" t="s">
        <v>25</v>
      </c>
      <c r="H144" s="8" t="s">
        <v>26</v>
      </c>
      <c r="I144" s="3" t="s">
        <v>661</v>
      </c>
      <c r="J144" s="3"/>
      <c r="K144" s="8"/>
      <c r="L144" s="8" t="str">
        <f>VLOOKUP(C144,[1]宁德市医疗服务项目库!$A:$J,10,0)</f>
        <v>次</v>
      </c>
      <c r="M144" s="19">
        <v>2630</v>
      </c>
      <c r="N144" s="19">
        <v>2370</v>
      </c>
      <c r="O144" s="19">
        <v>2015</v>
      </c>
      <c r="P144" s="7"/>
      <c r="Q144" s="6" t="str">
        <f>VLOOKUP(C144,[1]宁德市医疗服务项目库!$A:$O,15,0)</f>
        <v>医保</v>
      </c>
      <c r="R144" s="13"/>
      <c r="S144" s="6"/>
    </row>
    <row r="145" ht="33.75" spans="1:19">
      <c r="A145" s="6">
        <v>142</v>
      </c>
      <c r="B145" s="7" t="s">
        <v>662</v>
      </c>
      <c r="C145" s="8" t="s">
        <v>663</v>
      </c>
      <c r="D145" s="3" t="s">
        <v>664</v>
      </c>
      <c r="E145" s="8" t="s">
        <v>23</v>
      </c>
      <c r="F145" s="8" t="s">
        <v>24</v>
      </c>
      <c r="G145" s="8" t="s">
        <v>25</v>
      </c>
      <c r="H145" s="8" t="s">
        <v>26</v>
      </c>
      <c r="I145" s="3" t="s">
        <v>665</v>
      </c>
      <c r="J145" s="3" t="s">
        <v>666</v>
      </c>
      <c r="K145" s="8"/>
      <c r="L145" s="8" t="str">
        <f>VLOOKUP(C145,[1]宁德市医疗服务项目库!$A:$J,10,0)</f>
        <v>次</v>
      </c>
      <c r="M145" s="19">
        <v>1035</v>
      </c>
      <c r="N145" s="19">
        <v>930</v>
      </c>
      <c r="O145" s="19">
        <v>790</v>
      </c>
      <c r="P145" s="7"/>
      <c r="Q145" s="6" t="str">
        <f>VLOOKUP(C145,[1]宁德市医疗服务项目库!$A:$O,15,0)</f>
        <v>医保</v>
      </c>
      <c r="R145" s="13"/>
      <c r="S145" s="6"/>
    </row>
    <row r="146" ht="33.75" spans="1:19">
      <c r="A146" s="6">
        <v>143</v>
      </c>
      <c r="B146" s="7" t="s">
        <v>667</v>
      </c>
      <c r="C146" s="8" t="s">
        <v>668</v>
      </c>
      <c r="D146" s="3" t="s">
        <v>669</v>
      </c>
      <c r="E146" s="8" t="s">
        <v>23</v>
      </c>
      <c r="F146" s="8" t="s">
        <v>24</v>
      </c>
      <c r="G146" s="8" t="s">
        <v>25</v>
      </c>
      <c r="H146" s="8" t="s">
        <v>26</v>
      </c>
      <c r="I146" s="3" t="s">
        <v>670</v>
      </c>
      <c r="J146" s="3"/>
      <c r="K146" s="8"/>
      <c r="L146" s="8" t="str">
        <f>VLOOKUP(C146,[1]宁德市医疗服务项目库!$A:$J,10,0)</f>
        <v>次</v>
      </c>
      <c r="M146" s="19">
        <v>1345</v>
      </c>
      <c r="N146" s="19">
        <v>1210</v>
      </c>
      <c r="O146" s="19">
        <v>1030</v>
      </c>
      <c r="P146" s="7"/>
      <c r="Q146" s="6" t="str">
        <f>VLOOKUP(C146,[1]宁德市医疗服务项目库!$A:$O,15,0)</f>
        <v>医保</v>
      </c>
      <c r="R146" s="13"/>
      <c r="S146" s="6"/>
    </row>
    <row r="147" ht="45" spans="1:19">
      <c r="A147" s="6">
        <v>144</v>
      </c>
      <c r="B147" s="7" t="s">
        <v>671</v>
      </c>
      <c r="C147" s="8" t="s">
        <v>672</v>
      </c>
      <c r="D147" s="3" t="s">
        <v>673</v>
      </c>
      <c r="E147" s="8" t="s">
        <v>23</v>
      </c>
      <c r="F147" s="8" t="s">
        <v>24</v>
      </c>
      <c r="G147" s="8" t="s">
        <v>25</v>
      </c>
      <c r="H147" s="8" t="s">
        <v>26</v>
      </c>
      <c r="I147" s="3" t="s">
        <v>674</v>
      </c>
      <c r="J147" s="3" t="s">
        <v>675</v>
      </c>
      <c r="K147" s="8"/>
      <c r="L147" s="8" t="str">
        <f>VLOOKUP(C147,[1]宁德市医疗服务项目库!$A:$J,10,0)</f>
        <v>次</v>
      </c>
      <c r="M147" s="19">
        <v>1500</v>
      </c>
      <c r="N147" s="19">
        <v>1350</v>
      </c>
      <c r="O147" s="19">
        <v>1150</v>
      </c>
      <c r="P147" s="7"/>
      <c r="Q147" s="6" t="str">
        <f>VLOOKUP(C147,[1]宁德市医疗服务项目库!$A:$O,15,0)</f>
        <v>医保</v>
      </c>
      <c r="R147" s="13"/>
      <c r="S147" s="6"/>
    </row>
    <row r="148" ht="22.5" spans="1:19">
      <c r="A148" s="6">
        <v>145</v>
      </c>
      <c r="B148" s="7" t="s">
        <v>676</v>
      </c>
      <c r="C148" s="8" t="s">
        <v>677</v>
      </c>
      <c r="D148" s="3" t="s">
        <v>678</v>
      </c>
      <c r="E148" s="8" t="s">
        <v>23</v>
      </c>
      <c r="F148" s="8" t="s">
        <v>24</v>
      </c>
      <c r="G148" s="8" t="s">
        <v>25</v>
      </c>
      <c r="H148" s="8" t="s">
        <v>26</v>
      </c>
      <c r="I148" s="3" t="s">
        <v>679</v>
      </c>
      <c r="J148" s="3"/>
      <c r="K148" s="8"/>
      <c r="L148" s="8" t="str">
        <f>VLOOKUP(C148,[1]宁德市医疗服务项目库!$A:$J,10,0)</f>
        <v>次</v>
      </c>
      <c r="M148" s="19">
        <v>1950</v>
      </c>
      <c r="N148" s="19">
        <v>1755</v>
      </c>
      <c r="O148" s="19">
        <v>1495</v>
      </c>
      <c r="P148" s="7"/>
      <c r="Q148" s="6" t="str">
        <f>VLOOKUP(C148,[1]宁德市医疗服务项目库!$A:$O,15,0)</f>
        <v>医保</v>
      </c>
      <c r="R148" s="13"/>
      <c r="S148" s="6"/>
    </row>
    <row r="149" ht="45" spans="1:19">
      <c r="A149" s="6">
        <v>146</v>
      </c>
      <c r="B149" s="7" t="s">
        <v>680</v>
      </c>
      <c r="C149" s="8" t="s">
        <v>681</v>
      </c>
      <c r="D149" s="3" t="s">
        <v>682</v>
      </c>
      <c r="E149" s="8" t="s">
        <v>23</v>
      </c>
      <c r="F149" s="8" t="s">
        <v>24</v>
      </c>
      <c r="G149" s="8" t="s">
        <v>25</v>
      </c>
      <c r="H149" s="8" t="s">
        <v>26</v>
      </c>
      <c r="I149" s="3" t="s">
        <v>683</v>
      </c>
      <c r="J149" s="3" t="s">
        <v>684</v>
      </c>
      <c r="K149" s="8"/>
      <c r="L149" s="8" t="str">
        <f>VLOOKUP(C149,[1]宁德市医疗服务项目库!$A:$J,10,0)</f>
        <v>次</v>
      </c>
      <c r="M149" s="19">
        <v>1385</v>
      </c>
      <c r="N149" s="19">
        <v>1245</v>
      </c>
      <c r="O149" s="19">
        <v>1060</v>
      </c>
      <c r="P149" s="7"/>
      <c r="Q149" s="6" t="str">
        <f>VLOOKUP(C149,[1]宁德市医疗服务项目库!$A:$O,15,0)</f>
        <v>医保</v>
      </c>
      <c r="R149" s="13"/>
      <c r="S149" s="6"/>
    </row>
    <row r="150" ht="22.5" spans="1:19">
      <c r="A150" s="6">
        <v>147</v>
      </c>
      <c r="B150" s="7" t="s">
        <v>685</v>
      </c>
      <c r="C150" s="8" t="s">
        <v>686</v>
      </c>
      <c r="D150" s="3" t="s">
        <v>687</v>
      </c>
      <c r="E150" s="8" t="s">
        <v>23</v>
      </c>
      <c r="F150" s="8" t="s">
        <v>24</v>
      </c>
      <c r="G150" s="8" t="s">
        <v>25</v>
      </c>
      <c r="H150" s="8" t="s">
        <v>26</v>
      </c>
      <c r="I150" s="3" t="s">
        <v>688</v>
      </c>
      <c r="J150" s="3"/>
      <c r="K150" s="8"/>
      <c r="L150" s="8" t="str">
        <f>VLOOKUP(C150,[1]宁德市医疗服务项目库!$A:$J,10,0)</f>
        <v>次</v>
      </c>
      <c r="M150" s="19">
        <v>1800</v>
      </c>
      <c r="N150" s="19">
        <v>1620</v>
      </c>
      <c r="O150" s="19">
        <v>1380</v>
      </c>
      <c r="P150" s="7"/>
      <c r="Q150" s="6" t="str">
        <f>VLOOKUP(C150,[1]宁德市医疗服务项目库!$A:$O,15,0)</f>
        <v>医保</v>
      </c>
      <c r="R150" s="13"/>
      <c r="S150" s="6"/>
    </row>
    <row r="151" ht="33.75" spans="1:19">
      <c r="A151" s="6">
        <v>148</v>
      </c>
      <c r="B151" s="7" t="s">
        <v>689</v>
      </c>
      <c r="C151" s="8" t="s">
        <v>690</v>
      </c>
      <c r="D151" s="3" t="s">
        <v>691</v>
      </c>
      <c r="E151" s="8" t="s">
        <v>23</v>
      </c>
      <c r="F151" s="8" t="s">
        <v>24</v>
      </c>
      <c r="G151" s="8" t="s">
        <v>25</v>
      </c>
      <c r="H151" s="8" t="s">
        <v>26</v>
      </c>
      <c r="I151" s="3" t="s">
        <v>692</v>
      </c>
      <c r="J151" s="3"/>
      <c r="K151" s="8"/>
      <c r="L151" s="8" t="str">
        <f>VLOOKUP(C151,[1]宁德市医疗服务项目库!$A:$J,10,0)</f>
        <v>次</v>
      </c>
      <c r="M151" s="19">
        <v>225</v>
      </c>
      <c r="N151" s="19">
        <v>205</v>
      </c>
      <c r="O151" s="19">
        <v>175</v>
      </c>
      <c r="P151" s="7"/>
      <c r="Q151" s="6" t="str">
        <f>VLOOKUP(C151,[1]宁德市医疗服务项目库!$A:$O,15,0)</f>
        <v>医保</v>
      </c>
      <c r="R151" s="13"/>
      <c r="S151" s="6"/>
    </row>
    <row r="152" ht="33.75" spans="1:19">
      <c r="A152" s="6">
        <v>149</v>
      </c>
      <c r="B152" s="7" t="s">
        <v>693</v>
      </c>
      <c r="C152" s="8" t="s">
        <v>694</v>
      </c>
      <c r="D152" s="3" t="s">
        <v>695</v>
      </c>
      <c r="E152" s="8" t="s">
        <v>23</v>
      </c>
      <c r="F152" s="8" t="s">
        <v>24</v>
      </c>
      <c r="G152" s="8" t="s">
        <v>25</v>
      </c>
      <c r="H152" s="8" t="s">
        <v>26</v>
      </c>
      <c r="I152" s="3" t="s">
        <v>696</v>
      </c>
      <c r="J152" s="3"/>
      <c r="K152" s="8"/>
      <c r="L152" s="8" t="str">
        <f>VLOOKUP(C152,[1]宁德市医疗服务项目库!$A:$J,10,0)</f>
        <v>次</v>
      </c>
      <c r="M152" s="19">
        <v>295</v>
      </c>
      <c r="N152" s="19">
        <v>265</v>
      </c>
      <c r="O152" s="19">
        <v>230</v>
      </c>
      <c r="P152" s="7"/>
      <c r="Q152" s="6" t="str">
        <f>VLOOKUP(C152,[1]宁德市医疗服务项目库!$A:$O,15,0)</f>
        <v>医保</v>
      </c>
      <c r="R152" s="13"/>
      <c r="S152" s="6"/>
    </row>
    <row r="153" ht="45" spans="1:19">
      <c r="A153" s="6">
        <v>150</v>
      </c>
      <c r="B153" s="7" t="s">
        <v>697</v>
      </c>
      <c r="C153" s="8" t="s">
        <v>698</v>
      </c>
      <c r="D153" s="3" t="s">
        <v>699</v>
      </c>
      <c r="E153" s="8" t="s">
        <v>23</v>
      </c>
      <c r="F153" s="8" t="s">
        <v>24</v>
      </c>
      <c r="G153" s="8" t="s">
        <v>25</v>
      </c>
      <c r="H153" s="8" t="s">
        <v>26</v>
      </c>
      <c r="I153" s="3" t="s">
        <v>700</v>
      </c>
      <c r="J153" s="3" t="s">
        <v>701</v>
      </c>
      <c r="K153" s="8"/>
      <c r="L153" s="8" t="str">
        <f>VLOOKUP(C153,[1]宁德市医疗服务项目库!$A:$J,10,0)</f>
        <v>次</v>
      </c>
      <c r="M153" s="19">
        <v>490</v>
      </c>
      <c r="N153" s="19">
        <v>440</v>
      </c>
      <c r="O153" s="19">
        <v>375</v>
      </c>
      <c r="P153" s="7"/>
      <c r="Q153" s="6" t="str">
        <f>VLOOKUP(C153,[1]宁德市医疗服务项目库!$A:$O,15,0)</f>
        <v>医保</v>
      </c>
      <c r="R153" s="13"/>
      <c r="S153" s="6"/>
    </row>
    <row r="154" ht="22.5" spans="1:19">
      <c r="A154" s="6">
        <v>151</v>
      </c>
      <c r="B154" s="7" t="s">
        <v>702</v>
      </c>
      <c r="C154" s="8" t="s">
        <v>703</v>
      </c>
      <c r="D154" s="3" t="s">
        <v>704</v>
      </c>
      <c r="E154" s="8" t="s">
        <v>23</v>
      </c>
      <c r="F154" s="8" t="s">
        <v>24</v>
      </c>
      <c r="G154" s="8" t="s">
        <v>25</v>
      </c>
      <c r="H154" s="8" t="s">
        <v>26</v>
      </c>
      <c r="I154" s="3" t="s">
        <v>705</v>
      </c>
      <c r="J154" s="3"/>
      <c r="K154" s="8"/>
      <c r="L154" s="8" t="str">
        <f>VLOOKUP(C154,[1]宁德市医疗服务项目库!$A:$J,10,0)</f>
        <v>次</v>
      </c>
      <c r="M154" s="19">
        <v>640</v>
      </c>
      <c r="N154" s="19">
        <v>570</v>
      </c>
      <c r="O154" s="19">
        <v>490</v>
      </c>
      <c r="P154" s="7"/>
      <c r="Q154" s="6" t="str">
        <f>VLOOKUP(C154,[1]宁德市医疗服务项目库!$A:$O,15,0)</f>
        <v>医保</v>
      </c>
      <c r="R154" s="13"/>
      <c r="S154" s="6"/>
    </row>
    <row r="155" ht="33.75" spans="1:19">
      <c r="A155" s="6">
        <v>152</v>
      </c>
      <c r="B155" s="7" t="s">
        <v>706</v>
      </c>
      <c r="C155" s="8" t="s">
        <v>707</v>
      </c>
      <c r="D155" s="3" t="s">
        <v>708</v>
      </c>
      <c r="E155" s="8" t="s">
        <v>23</v>
      </c>
      <c r="F155" s="8" t="s">
        <v>24</v>
      </c>
      <c r="G155" s="8" t="s">
        <v>25</v>
      </c>
      <c r="H155" s="8" t="s">
        <v>26</v>
      </c>
      <c r="I155" s="3" t="s">
        <v>709</v>
      </c>
      <c r="J155" s="3"/>
      <c r="K155" s="8"/>
      <c r="L155" s="8" t="str">
        <f>VLOOKUP(C155,[1]宁德市医疗服务项目库!$A:$J,10,0)</f>
        <v>次</v>
      </c>
      <c r="M155" s="19">
        <v>670</v>
      </c>
      <c r="N155" s="19">
        <v>595</v>
      </c>
      <c r="O155" s="19">
        <v>510</v>
      </c>
      <c r="P155" s="7"/>
      <c r="Q155" s="6" t="str">
        <f>VLOOKUP(C155,[1]宁德市医疗服务项目库!$A:$O,15,0)</f>
        <v>医保</v>
      </c>
      <c r="R155" s="13"/>
      <c r="S155" s="6"/>
    </row>
    <row r="156" ht="33.75" spans="1:19">
      <c r="A156" s="6">
        <v>153</v>
      </c>
      <c r="B156" s="7" t="s">
        <v>710</v>
      </c>
      <c r="C156" s="8" t="s">
        <v>711</v>
      </c>
      <c r="D156" s="3" t="s">
        <v>712</v>
      </c>
      <c r="E156" s="8" t="s">
        <v>23</v>
      </c>
      <c r="F156" s="8" t="s">
        <v>24</v>
      </c>
      <c r="G156" s="8" t="s">
        <v>25</v>
      </c>
      <c r="H156" s="8" t="s">
        <v>26</v>
      </c>
      <c r="I156" s="3" t="s">
        <v>713</v>
      </c>
      <c r="J156" s="3"/>
      <c r="K156" s="8"/>
      <c r="L156" s="8" t="str">
        <f>VLOOKUP(C156,[1]宁德市医疗服务项目库!$A:$J,10,0)</f>
        <v>次</v>
      </c>
      <c r="M156" s="19">
        <v>820</v>
      </c>
      <c r="N156" s="19">
        <v>732</v>
      </c>
      <c r="O156" s="19">
        <v>652</v>
      </c>
      <c r="P156" s="7"/>
      <c r="Q156" s="6" t="str">
        <f>VLOOKUP(C156,[1]宁德市医疗服务项目库!$A:$O,15,0)</f>
        <v>医保</v>
      </c>
      <c r="R156" s="13"/>
      <c r="S156" s="6"/>
    </row>
    <row r="157" ht="22.5" spans="1:19">
      <c r="A157" s="6">
        <v>154</v>
      </c>
      <c r="B157" s="7" t="s">
        <v>714</v>
      </c>
      <c r="C157" s="8" t="s">
        <v>715</v>
      </c>
      <c r="D157" s="3" t="s">
        <v>716</v>
      </c>
      <c r="E157" s="8" t="s">
        <v>23</v>
      </c>
      <c r="F157" s="8" t="s">
        <v>24</v>
      </c>
      <c r="G157" s="8" t="s">
        <v>25</v>
      </c>
      <c r="H157" s="8" t="s">
        <v>26</v>
      </c>
      <c r="I157" s="3" t="s">
        <v>717</v>
      </c>
      <c r="J157" s="3"/>
      <c r="K157" s="8"/>
      <c r="L157" s="8" t="str">
        <f>VLOOKUP(C157,[1]宁德市医疗服务项目库!$A:$J,10,0)</f>
        <v>次</v>
      </c>
      <c r="M157" s="19">
        <v>2025</v>
      </c>
      <c r="N157" s="19">
        <v>1825</v>
      </c>
      <c r="O157" s="19">
        <v>1550</v>
      </c>
      <c r="P157" s="7"/>
      <c r="Q157" s="6" t="str">
        <f>VLOOKUP(C157,[1]宁德市医疗服务项目库!$A:$O,15,0)</f>
        <v>医保</v>
      </c>
      <c r="R157" s="13"/>
      <c r="S157" s="6"/>
    </row>
    <row r="158" ht="22.5" spans="1:19">
      <c r="A158" s="6">
        <v>155</v>
      </c>
      <c r="B158" s="7" t="s">
        <v>718</v>
      </c>
      <c r="C158" s="8" t="s">
        <v>719</v>
      </c>
      <c r="D158" s="3" t="s">
        <v>720</v>
      </c>
      <c r="E158" s="8" t="s">
        <v>23</v>
      </c>
      <c r="F158" s="8" t="s">
        <v>24</v>
      </c>
      <c r="G158" s="8" t="s">
        <v>25</v>
      </c>
      <c r="H158" s="8" t="s">
        <v>26</v>
      </c>
      <c r="I158" s="3" t="s">
        <v>721</v>
      </c>
      <c r="J158" s="3"/>
      <c r="K158" s="8"/>
      <c r="L158" s="8" t="str">
        <f>VLOOKUP(C158,[1]宁德市医疗服务项目库!$A:$J,10,0)</f>
        <v>次</v>
      </c>
      <c r="M158" s="19">
        <v>2630</v>
      </c>
      <c r="N158" s="19">
        <v>2370</v>
      </c>
      <c r="O158" s="19">
        <v>2015</v>
      </c>
      <c r="P158" s="7"/>
      <c r="Q158" s="6" t="str">
        <f>VLOOKUP(C158,[1]宁德市医疗服务项目库!$A:$O,15,0)</f>
        <v>医保</v>
      </c>
      <c r="R158" s="13"/>
      <c r="S158" s="6"/>
    </row>
    <row r="159" ht="33.75" spans="1:19">
      <c r="A159" s="6">
        <v>156</v>
      </c>
      <c r="B159" s="7" t="s">
        <v>722</v>
      </c>
      <c r="C159" s="8" t="s">
        <v>723</v>
      </c>
      <c r="D159" s="3" t="s">
        <v>724</v>
      </c>
      <c r="E159" s="8" t="s">
        <v>23</v>
      </c>
      <c r="F159" s="8" t="s">
        <v>24</v>
      </c>
      <c r="G159" s="8" t="s">
        <v>25</v>
      </c>
      <c r="H159" s="8" t="s">
        <v>26</v>
      </c>
      <c r="I159" s="3" t="s">
        <v>725</v>
      </c>
      <c r="J159" s="3"/>
      <c r="K159" s="8"/>
      <c r="L159" s="8" t="str">
        <f>VLOOKUP(C159,[1]宁德市医疗服务项目库!$A:$J,10,0)</f>
        <v>次</v>
      </c>
      <c r="M159" s="19">
        <v>2205</v>
      </c>
      <c r="N159" s="19">
        <v>1820</v>
      </c>
      <c r="O159" s="19">
        <v>1545</v>
      </c>
      <c r="P159" s="7"/>
      <c r="Q159" s="6" t="str">
        <f>VLOOKUP(C159,[1]宁德市医疗服务项目库!$A:$O,15,0)</f>
        <v>医保</v>
      </c>
      <c r="R159" s="13"/>
      <c r="S159" s="6"/>
    </row>
    <row r="160" ht="33.75" spans="1:19">
      <c r="A160" s="6">
        <v>157</v>
      </c>
      <c r="B160" s="7" t="s">
        <v>726</v>
      </c>
      <c r="C160" s="8" t="s">
        <v>727</v>
      </c>
      <c r="D160" s="3" t="s">
        <v>728</v>
      </c>
      <c r="E160" s="8" t="s">
        <v>23</v>
      </c>
      <c r="F160" s="8" t="s">
        <v>24</v>
      </c>
      <c r="G160" s="8" t="s">
        <v>25</v>
      </c>
      <c r="H160" s="8" t="s">
        <v>26</v>
      </c>
      <c r="I160" s="3" t="s">
        <v>729</v>
      </c>
      <c r="J160" s="3"/>
      <c r="K160" s="8"/>
      <c r="L160" s="8" t="str">
        <f>VLOOKUP(C160,[1]宁德市医疗服务项目库!$A:$J,10,0)</f>
        <v>次</v>
      </c>
      <c r="M160" s="19">
        <v>2810</v>
      </c>
      <c r="N160" s="19">
        <v>2532</v>
      </c>
      <c r="O160" s="19">
        <v>2153</v>
      </c>
      <c r="P160" s="7"/>
      <c r="Q160" s="6" t="str">
        <f>VLOOKUP(C160,[1]宁德市医疗服务项目库!$A:$O,15,0)</f>
        <v>医保</v>
      </c>
      <c r="R160" s="13"/>
      <c r="S160" s="6"/>
    </row>
    <row r="161" ht="56.25" spans="1:19">
      <c r="A161" s="6">
        <v>158</v>
      </c>
      <c r="B161" s="7" t="s">
        <v>730</v>
      </c>
      <c r="C161" s="8" t="s">
        <v>731</v>
      </c>
      <c r="D161" s="3" t="s">
        <v>732</v>
      </c>
      <c r="E161" s="8" t="s">
        <v>23</v>
      </c>
      <c r="F161" s="8" t="s">
        <v>24</v>
      </c>
      <c r="G161" s="8" t="s">
        <v>25</v>
      </c>
      <c r="H161" s="8" t="s">
        <v>26</v>
      </c>
      <c r="I161" s="3" t="s">
        <v>733</v>
      </c>
      <c r="J161" s="3" t="s">
        <v>734</v>
      </c>
      <c r="K161" s="8"/>
      <c r="L161" s="8" t="str">
        <f>VLOOKUP(C161,[1]宁德市医疗服务项目库!$A:$J,10,0)</f>
        <v>次</v>
      </c>
      <c r="M161" s="19">
        <v>2420</v>
      </c>
      <c r="N161" s="19">
        <v>2180</v>
      </c>
      <c r="O161" s="19">
        <v>1855</v>
      </c>
      <c r="P161" s="7" t="s">
        <v>735</v>
      </c>
      <c r="Q161" s="6" t="str">
        <f>VLOOKUP(C161,[1]宁德市医疗服务项目库!$A:$O,15,0)</f>
        <v>医保</v>
      </c>
      <c r="R161" s="13"/>
      <c r="S161" s="6"/>
    </row>
    <row r="162" ht="33.75" spans="1:19">
      <c r="A162" s="6">
        <v>159</v>
      </c>
      <c r="B162" s="7" t="s">
        <v>736</v>
      </c>
      <c r="C162" s="8" t="s">
        <v>737</v>
      </c>
      <c r="D162" s="3" t="s">
        <v>738</v>
      </c>
      <c r="E162" s="8" t="s">
        <v>23</v>
      </c>
      <c r="F162" s="8" t="s">
        <v>24</v>
      </c>
      <c r="G162" s="8" t="s">
        <v>25</v>
      </c>
      <c r="H162" s="8" t="s">
        <v>26</v>
      </c>
      <c r="I162" s="3" t="s">
        <v>739</v>
      </c>
      <c r="J162" s="3" t="s">
        <v>535</v>
      </c>
      <c r="K162" s="8"/>
      <c r="L162" s="8" t="str">
        <f>VLOOKUP(C162,[1]宁德市医疗服务项目库!$A:$J,10,0)</f>
        <v>次</v>
      </c>
      <c r="M162" s="19">
        <v>2520</v>
      </c>
      <c r="N162" s="19">
        <v>2280</v>
      </c>
      <c r="O162" s="19">
        <v>1955</v>
      </c>
      <c r="P162" s="7" t="s">
        <v>740</v>
      </c>
      <c r="Q162" s="6" t="str">
        <f>VLOOKUP(C162,[1]宁德市医疗服务项目库!$A:$O,15,0)</f>
        <v>医保</v>
      </c>
      <c r="R162" s="13"/>
      <c r="S162" s="6"/>
    </row>
    <row r="163" ht="22.5" spans="1:19">
      <c r="A163" s="6">
        <v>160</v>
      </c>
      <c r="B163" s="7" t="s">
        <v>741</v>
      </c>
      <c r="C163" s="8" t="s">
        <v>742</v>
      </c>
      <c r="D163" s="3" t="s">
        <v>743</v>
      </c>
      <c r="E163" s="8" t="s">
        <v>23</v>
      </c>
      <c r="F163" s="8" t="s">
        <v>24</v>
      </c>
      <c r="G163" s="8" t="s">
        <v>25</v>
      </c>
      <c r="H163" s="8" t="s">
        <v>26</v>
      </c>
      <c r="I163" s="3" t="s">
        <v>744</v>
      </c>
      <c r="J163" s="3"/>
      <c r="K163" s="8"/>
      <c r="L163" s="8" t="str">
        <f>VLOOKUP(C163,[1]宁德市医疗服务项目库!$A:$J,10,0)</f>
        <v>次</v>
      </c>
      <c r="M163" s="19">
        <v>3145</v>
      </c>
      <c r="N163" s="19">
        <v>2835</v>
      </c>
      <c r="O163" s="19">
        <v>2410</v>
      </c>
      <c r="P163" s="7"/>
      <c r="Q163" s="6" t="str">
        <f>VLOOKUP(C163,[1]宁德市医疗服务项目库!$A:$O,15,0)</f>
        <v>医保</v>
      </c>
      <c r="R163" s="13"/>
      <c r="S163" s="6"/>
    </row>
    <row r="164" ht="33.75" spans="1:19">
      <c r="A164" s="6">
        <v>161</v>
      </c>
      <c r="B164" s="7" t="s">
        <v>745</v>
      </c>
      <c r="C164" s="8" t="s">
        <v>746</v>
      </c>
      <c r="D164" s="3" t="s">
        <v>747</v>
      </c>
      <c r="E164" s="8" t="s">
        <v>23</v>
      </c>
      <c r="F164" s="8" t="s">
        <v>24</v>
      </c>
      <c r="G164" s="8" t="s">
        <v>25</v>
      </c>
      <c r="H164" s="8" t="s">
        <v>26</v>
      </c>
      <c r="I164" s="3" t="s">
        <v>748</v>
      </c>
      <c r="J164" s="3" t="s">
        <v>535</v>
      </c>
      <c r="K164" s="8"/>
      <c r="L164" s="8" t="str">
        <f>VLOOKUP(C164,[1]宁德市医疗服务项目库!$A:$J,10,0)</f>
        <v>次</v>
      </c>
      <c r="M164" s="19">
        <v>3275</v>
      </c>
      <c r="N164" s="19">
        <v>2965</v>
      </c>
      <c r="O164" s="19">
        <v>2540</v>
      </c>
      <c r="P164" s="7" t="s">
        <v>740</v>
      </c>
      <c r="Q164" s="6" t="str">
        <f>VLOOKUP(C164,[1]宁德市医疗服务项目库!$A:$O,15,0)</f>
        <v>医保</v>
      </c>
      <c r="R164" s="13"/>
      <c r="S164" s="6"/>
    </row>
    <row r="165" ht="78.75" spans="1:19">
      <c r="A165" s="6">
        <v>162</v>
      </c>
      <c r="B165" s="7" t="s">
        <v>749</v>
      </c>
      <c r="C165" s="8" t="s">
        <v>750</v>
      </c>
      <c r="D165" s="3" t="s">
        <v>751</v>
      </c>
      <c r="E165" s="8" t="s">
        <v>23</v>
      </c>
      <c r="F165" s="8" t="s">
        <v>24</v>
      </c>
      <c r="G165" s="8" t="s">
        <v>25</v>
      </c>
      <c r="H165" s="8" t="s">
        <v>26</v>
      </c>
      <c r="I165" s="3" t="s">
        <v>752</v>
      </c>
      <c r="J165" s="3" t="s">
        <v>753</v>
      </c>
      <c r="K165" s="8"/>
      <c r="L165" s="8" t="str">
        <f>VLOOKUP(C165,[1]宁德市医疗服务项目库!$A:$J,10,0)</f>
        <v>次</v>
      </c>
      <c r="M165" s="19">
        <v>1630</v>
      </c>
      <c r="N165" s="19">
        <v>1470</v>
      </c>
      <c r="O165" s="19">
        <v>1250</v>
      </c>
      <c r="P165" s="7" t="s">
        <v>754</v>
      </c>
      <c r="Q165" s="6" t="str">
        <f>VLOOKUP(C165,[1]宁德市医疗服务项目库!$A:$O,15,0)</f>
        <v>医保</v>
      </c>
      <c r="R165" s="13"/>
      <c r="S165" s="6"/>
    </row>
    <row r="166" ht="45" spans="1:19">
      <c r="A166" s="6">
        <v>163</v>
      </c>
      <c r="B166" s="7" t="s">
        <v>755</v>
      </c>
      <c r="C166" s="8" t="s">
        <v>756</v>
      </c>
      <c r="D166" s="3" t="s">
        <v>757</v>
      </c>
      <c r="E166" s="8" t="s">
        <v>23</v>
      </c>
      <c r="F166" s="8" t="s">
        <v>24</v>
      </c>
      <c r="G166" s="8" t="s">
        <v>25</v>
      </c>
      <c r="H166" s="8" t="s">
        <v>26</v>
      </c>
      <c r="I166" s="3" t="s">
        <v>758</v>
      </c>
      <c r="J166" s="3" t="s">
        <v>535</v>
      </c>
      <c r="K166" s="8"/>
      <c r="L166" s="8" t="str">
        <f>VLOOKUP(C166,[1]宁德市医疗服务项目库!$A:$J,10,0)</f>
        <v>次</v>
      </c>
      <c r="M166" s="19">
        <v>2120</v>
      </c>
      <c r="N166" s="19">
        <v>1910</v>
      </c>
      <c r="O166" s="19">
        <v>1625</v>
      </c>
      <c r="P166" s="7" t="s">
        <v>759</v>
      </c>
      <c r="Q166" s="6" t="str">
        <f>VLOOKUP(C166,[1]宁德市医疗服务项目库!$A:$O,15,0)</f>
        <v>医保</v>
      </c>
      <c r="R166" s="13"/>
      <c r="S166" s="6"/>
    </row>
    <row r="167" ht="22.5" spans="1:19">
      <c r="A167" s="6">
        <v>164</v>
      </c>
      <c r="B167" s="7" t="s">
        <v>760</v>
      </c>
      <c r="C167" s="8" t="s">
        <v>761</v>
      </c>
      <c r="D167" s="3" t="s">
        <v>762</v>
      </c>
      <c r="E167" s="8" t="s">
        <v>23</v>
      </c>
      <c r="F167" s="8" t="s">
        <v>24</v>
      </c>
      <c r="G167" s="8" t="s">
        <v>25</v>
      </c>
      <c r="H167" s="8" t="s">
        <v>26</v>
      </c>
      <c r="I167" s="3" t="s">
        <v>763</v>
      </c>
      <c r="J167" s="3"/>
      <c r="K167" s="8"/>
      <c r="L167" s="8" t="str">
        <f>VLOOKUP(C167,[1]宁德市医疗服务项目库!$A:$J,10,0)</f>
        <v>次</v>
      </c>
      <c r="M167" s="19">
        <v>2120</v>
      </c>
      <c r="N167" s="19">
        <v>1910</v>
      </c>
      <c r="O167" s="19">
        <v>1625</v>
      </c>
      <c r="P167" s="7"/>
      <c r="Q167" s="6" t="str">
        <f>VLOOKUP(C167,[1]宁德市医疗服务项目库!$A:$O,15,0)</f>
        <v>医保</v>
      </c>
      <c r="R167" s="13"/>
      <c r="S167" s="6"/>
    </row>
    <row r="168" ht="45" spans="1:19">
      <c r="A168" s="6">
        <v>165</v>
      </c>
      <c r="B168" s="7" t="s">
        <v>764</v>
      </c>
      <c r="C168" s="8" t="s">
        <v>765</v>
      </c>
      <c r="D168" s="3" t="s">
        <v>766</v>
      </c>
      <c r="E168" s="8" t="s">
        <v>23</v>
      </c>
      <c r="F168" s="8" t="s">
        <v>24</v>
      </c>
      <c r="G168" s="8" t="s">
        <v>25</v>
      </c>
      <c r="H168" s="8" t="s">
        <v>26</v>
      </c>
      <c r="I168" s="3" t="s">
        <v>767</v>
      </c>
      <c r="J168" s="3" t="s">
        <v>535</v>
      </c>
      <c r="K168" s="8"/>
      <c r="L168" s="8" t="str">
        <f>VLOOKUP(C168,[1]宁德市医疗服务项目库!$A:$J,10,0)</f>
        <v>次</v>
      </c>
      <c r="M168" s="19">
        <v>2755</v>
      </c>
      <c r="N168" s="19">
        <v>2485</v>
      </c>
      <c r="O168" s="19">
        <v>2110</v>
      </c>
      <c r="P168" s="7" t="s">
        <v>759</v>
      </c>
      <c r="Q168" s="6" t="str">
        <f>VLOOKUP(C168,[1]宁德市医疗服务项目库!$A:$O,15,0)</f>
        <v>医保</v>
      </c>
      <c r="R168" s="13"/>
      <c r="S168" s="6"/>
    </row>
    <row r="169" ht="33.75" spans="1:19">
      <c r="A169" s="6">
        <v>166</v>
      </c>
      <c r="B169" s="7" t="s">
        <v>768</v>
      </c>
      <c r="C169" s="8" t="s">
        <v>769</v>
      </c>
      <c r="D169" s="3" t="s">
        <v>770</v>
      </c>
      <c r="E169" s="8" t="s">
        <v>23</v>
      </c>
      <c r="F169" s="8" t="s">
        <v>24</v>
      </c>
      <c r="G169" s="8" t="s">
        <v>25</v>
      </c>
      <c r="H169" s="8" t="s">
        <v>26</v>
      </c>
      <c r="I169" s="3" t="s">
        <v>771</v>
      </c>
      <c r="J169" s="3"/>
      <c r="K169" s="8"/>
      <c r="L169" s="8" t="str">
        <f>VLOOKUP(C169,[1]宁德市医疗服务项目库!$A:$J,10,0)</f>
        <v>次</v>
      </c>
      <c r="M169" s="19">
        <v>1530</v>
      </c>
      <c r="N169" s="19">
        <v>1380</v>
      </c>
      <c r="O169" s="19">
        <v>1175</v>
      </c>
      <c r="P169" s="7" t="s">
        <v>772</v>
      </c>
      <c r="Q169" s="6" t="str">
        <f>VLOOKUP(C169,[1]宁德市医疗服务项目库!$A:$O,15,0)</f>
        <v>医保</v>
      </c>
      <c r="R169" s="13"/>
      <c r="S169" s="6"/>
    </row>
    <row r="170" ht="45" spans="1:19">
      <c r="A170" s="6">
        <v>167</v>
      </c>
      <c r="B170" s="7" t="s">
        <v>773</v>
      </c>
      <c r="C170" s="8" t="s">
        <v>774</v>
      </c>
      <c r="D170" s="3" t="s">
        <v>775</v>
      </c>
      <c r="E170" s="8" t="s">
        <v>23</v>
      </c>
      <c r="F170" s="8" t="s">
        <v>24</v>
      </c>
      <c r="G170" s="8" t="s">
        <v>25</v>
      </c>
      <c r="H170" s="8" t="s">
        <v>26</v>
      </c>
      <c r="I170" s="3" t="s">
        <v>776</v>
      </c>
      <c r="J170" s="3"/>
      <c r="K170" s="8"/>
      <c r="L170" s="8" t="str">
        <f>VLOOKUP(C170,[1]宁德市医疗服务项目库!$A:$J,10,0)</f>
        <v>次</v>
      </c>
      <c r="M170" s="19">
        <v>2300</v>
      </c>
      <c r="N170" s="19">
        <v>2070</v>
      </c>
      <c r="O170" s="19">
        <v>1760</v>
      </c>
      <c r="P170" s="7" t="s">
        <v>389</v>
      </c>
      <c r="Q170" s="6" t="str">
        <f>VLOOKUP(C170,[1]宁德市医疗服务项目库!$A:$O,15,0)</f>
        <v>医保</v>
      </c>
      <c r="R170" s="13"/>
      <c r="S170" s="6"/>
    </row>
    <row r="171" ht="33.75" spans="1:19">
      <c r="A171" s="6">
        <v>168</v>
      </c>
      <c r="B171" s="7" t="s">
        <v>777</v>
      </c>
      <c r="C171" s="8" t="s">
        <v>778</v>
      </c>
      <c r="D171" s="3" t="s">
        <v>779</v>
      </c>
      <c r="E171" s="8" t="s">
        <v>23</v>
      </c>
      <c r="F171" s="8" t="s">
        <v>24</v>
      </c>
      <c r="G171" s="8" t="s">
        <v>25</v>
      </c>
      <c r="H171" s="8" t="s">
        <v>26</v>
      </c>
      <c r="I171" s="3" t="s">
        <v>780</v>
      </c>
      <c r="J171" s="3"/>
      <c r="K171" s="8"/>
      <c r="L171" s="8" t="str">
        <f>VLOOKUP(C171,[1]宁德市医疗服务项目库!$A:$J,10,0)</f>
        <v>次</v>
      </c>
      <c r="M171" s="19">
        <v>1990</v>
      </c>
      <c r="N171" s="19">
        <v>1800</v>
      </c>
      <c r="O171" s="19">
        <v>1550</v>
      </c>
      <c r="P171" s="7"/>
      <c r="Q171" s="6" t="str">
        <f>VLOOKUP(C171,[1]宁德市医疗服务项目库!$A:$O,15,0)</f>
        <v>医保</v>
      </c>
      <c r="R171" s="13"/>
      <c r="S171" s="6"/>
    </row>
    <row r="172" ht="45" spans="1:19">
      <c r="A172" s="6">
        <v>169</v>
      </c>
      <c r="B172" s="7" t="s">
        <v>781</v>
      </c>
      <c r="C172" s="8" t="s">
        <v>782</v>
      </c>
      <c r="D172" s="3" t="s">
        <v>783</v>
      </c>
      <c r="E172" s="8" t="s">
        <v>23</v>
      </c>
      <c r="F172" s="8" t="s">
        <v>24</v>
      </c>
      <c r="G172" s="8" t="s">
        <v>25</v>
      </c>
      <c r="H172" s="8" t="s">
        <v>26</v>
      </c>
      <c r="I172" s="3" t="s">
        <v>784</v>
      </c>
      <c r="J172" s="3"/>
      <c r="K172" s="8"/>
      <c r="L172" s="8" t="str">
        <f>VLOOKUP(C172,[1]宁德市医疗服务项目库!$A:$J,10,0)</f>
        <v>次</v>
      </c>
      <c r="M172" s="19">
        <v>2990</v>
      </c>
      <c r="N172" s="19">
        <v>2690</v>
      </c>
      <c r="O172" s="19">
        <v>2290</v>
      </c>
      <c r="P172" s="7" t="s">
        <v>389</v>
      </c>
      <c r="Q172" s="6" t="str">
        <f>VLOOKUP(C172,[1]宁德市医疗服务项目库!$A:$O,15,0)</f>
        <v>医保</v>
      </c>
      <c r="R172" s="13"/>
      <c r="S172" s="6"/>
    </row>
    <row r="173" ht="45" spans="1:19">
      <c r="A173" s="6">
        <v>170</v>
      </c>
      <c r="B173" s="7" t="s">
        <v>785</v>
      </c>
      <c r="C173" s="8" t="s">
        <v>786</v>
      </c>
      <c r="D173" s="3" t="s">
        <v>787</v>
      </c>
      <c r="E173" s="8" t="s">
        <v>23</v>
      </c>
      <c r="F173" s="8" t="s">
        <v>24</v>
      </c>
      <c r="G173" s="8" t="s">
        <v>25</v>
      </c>
      <c r="H173" s="8" t="s">
        <v>26</v>
      </c>
      <c r="I173" s="3" t="s">
        <v>788</v>
      </c>
      <c r="J173" s="3" t="s">
        <v>789</v>
      </c>
      <c r="K173" s="8"/>
      <c r="L173" s="8" t="str">
        <f>VLOOKUP(C173,[1]宁德市医疗服务项目库!$A:$J,10,0)</f>
        <v>次</v>
      </c>
      <c r="M173" s="19">
        <v>610</v>
      </c>
      <c r="N173" s="19">
        <v>550</v>
      </c>
      <c r="O173" s="19">
        <v>465</v>
      </c>
      <c r="P173" s="7"/>
      <c r="Q173" s="6" t="str">
        <f>VLOOKUP(C173,[1]宁德市医疗服务项目库!$A:$O,15,0)</f>
        <v>医保</v>
      </c>
      <c r="R173" s="13"/>
      <c r="S173" s="6"/>
    </row>
    <row r="174" ht="22.5" spans="1:19">
      <c r="A174" s="6">
        <v>171</v>
      </c>
      <c r="B174" s="7" t="s">
        <v>790</v>
      </c>
      <c r="C174" s="8" t="s">
        <v>791</v>
      </c>
      <c r="D174" s="3" t="s">
        <v>792</v>
      </c>
      <c r="E174" s="8" t="s">
        <v>23</v>
      </c>
      <c r="F174" s="8" t="s">
        <v>24</v>
      </c>
      <c r="G174" s="8" t="s">
        <v>25</v>
      </c>
      <c r="H174" s="8" t="s">
        <v>26</v>
      </c>
      <c r="I174" s="3" t="s">
        <v>793</v>
      </c>
      <c r="J174" s="3"/>
      <c r="K174" s="8"/>
      <c r="L174" s="8" t="str">
        <f>VLOOKUP(C174,[1]宁德市医疗服务项目库!$A:$J,10,0)</f>
        <v>次</v>
      </c>
      <c r="M174" s="19">
        <v>795</v>
      </c>
      <c r="N174" s="19">
        <v>715</v>
      </c>
      <c r="O174" s="19">
        <v>605</v>
      </c>
      <c r="P174" s="7"/>
      <c r="Q174" s="6" t="str">
        <f>VLOOKUP(C174,[1]宁德市医疗服务项目库!$A:$O,15,0)</f>
        <v>医保</v>
      </c>
      <c r="R174" s="13"/>
      <c r="S174" s="6"/>
    </row>
    <row r="175" ht="36" spans="1:19">
      <c r="A175" s="6">
        <v>172</v>
      </c>
      <c r="B175" s="7" t="s">
        <v>794</v>
      </c>
      <c r="C175" s="20" t="s">
        <v>795</v>
      </c>
      <c r="D175" s="20" t="s">
        <v>796</v>
      </c>
      <c r="E175" s="20" t="s">
        <v>23</v>
      </c>
      <c r="F175" s="20" t="s">
        <v>24</v>
      </c>
      <c r="G175" s="20" t="s">
        <v>25</v>
      </c>
      <c r="H175" s="20" t="s">
        <v>26</v>
      </c>
      <c r="I175" s="20" t="s">
        <v>797</v>
      </c>
      <c r="J175" s="20"/>
      <c r="K175" s="20"/>
      <c r="L175" s="20" t="s">
        <v>172</v>
      </c>
      <c r="M175" s="24">
        <f>M173+700</f>
        <v>1310</v>
      </c>
      <c r="N175" s="24">
        <f>N173+600</f>
        <v>1150</v>
      </c>
      <c r="O175" s="24">
        <v>980</v>
      </c>
      <c r="P175" s="7"/>
      <c r="Q175" s="6"/>
      <c r="R175" s="13"/>
      <c r="S175" s="6"/>
    </row>
    <row r="176" ht="36" spans="1:19">
      <c r="A176" s="6">
        <v>173</v>
      </c>
      <c r="B176" s="7" t="s">
        <v>798</v>
      </c>
      <c r="C176" s="20" t="s">
        <v>799</v>
      </c>
      <c r="D176" s="20" t="s">
        <v>800</v>
      </c>
      <c r="E176" s="20" t="s">
        <v>23</v>
      </c>
      <c r="F176" s="20" t="s">
        <v>24</v>
      </c>
      <c r="G176" s="20" t="s">
        <v>25</v>
      </c>
      <c r="H176" s="20" t="s">
        <v>26</v>
      </c>
      <c r="I176" s="20" t="s">
        <v>801</v>
      </c>
      <c r="J176" s="20"/>
      <c r="K176" s="20"/>
      <c r="L176" s="20" t="s">
        <v>172</v>
      </c>
      <c r="M176" s="24">
        <v>1705</v>
      </c>
      <c r="N176" s="24">
        <f>N175*1.3</f>
        <v>1495</v>
      </c>
      <c r="O176" s="24">
        <v>1275</v>
      </c>
      <c r="P176" s="7"/>
      <c r="Q176" s="6"/>
      <c r="R176" s="13"/>
      <c r="S176" s="6"/>
    </row>
    <row r="177" ht="90" spans="1:19">
      <c r="A177" s="6">
        <v>174</v>
      </c>
      <c r="B177" s="7" t="s">
        <v>802</v>
      </c>
      <c r="C177" s="8" t="s">
        <v>803</v>
      </c>
      <c r="D177" s="3" t="s">
        <v>804</v>
      </c>
      <c r="E177" s="8" t="s">
        <v>23</v>
      </c>
      <c r="F177" s="8" t="s">
        <v>24</v>
      </c>
      <c r="G177" s="8" t="s">
        <v>25</v>
      </c>
      <c r="H177" s="8" t="s">
        <v>26</v>
      </c>
      <c r="I177" s="3" t="s">
        <v>805</v>
      </c>
      <c r="J177" s="3" t="s">
        <v>806</v>
      </c>
      <c r="K177" s="8" t="s">
        <v>807</v>
      </c>
      <c r="L177" s="8" t="str">
        <f>VLOOKUP(C177,[1]宁德市医疗服务项目库!$A:$J,10,0)</f>
        <v>每个切口</v>
      </c>
      <c r="M177" s="19">
        <v>1500</v>
      </c>
      <c r="N177" s="19">
        <v>1350</v>
      </c>
      <c r="O177" s="19">
        <v>1150</v>
      </c>
      <c r="P177" s="7" t="s">
        <v>808</v>
      </c>
      <c r="Q177" s="6" t="str">
        <f>VLOOKUP(C177,[1]宁德市医疗服务项目库!$A:$O,15,0)</f>
        <v>医保</v>
      </c>
      <c r="R177" s="13"/>
      <c r="S177" s="6"/>
    </row>
    <row r="178" ht="45" spans="1:19">
      <c r="A178" s="6">
        <v>175</v>
      </c>
      <c r="B178" s="7" t="s">
        <v>809</v>
      </c>
      <c r="C178" s="8" t="s">
        <v>810</v>
      </c>
      <c r="D178" s="3" t="s">
        <v>811</v>
      </c>
      <c r="E178" s="8" t="s">
        <v>23</v>
      </c>
      <c r="F178" s="8" t="s">
        <v>24</v>
      </c>
      <c r="G178" s="8" t="s">
        <v>25</v>
      </c>
      <c r="H178" s="8" t="s">
        <v>26</v>
      </c>
      <c r="I178" s="3" t="s">
        <v>812</v>
      </c>
      <c r="J178" s="3"/>
      <c r="K178" s="8"/>
      <c r="L178" s="8" t="str">
        <f>VLOOKUP(C178,[1]宁德市医疗服务项目库!$A:$J,10,0)</f>
        <v>每个切口</v>
      </c>
      <c r="M178" s="19">
        <v>430</v>
      </c>
      <c r="N178" s="19">
        <v>390</v>
      </c>
      <c r="O178" s="19">
        <v>330</v>
      </c>
      <c r="P178" s="7" t="s">
        <v>813</v>
      </c>
      <c r="Q178" s="6" t="str">
        <f>VLOOKUP(C178,[1]宁德市医疗服务项目库!$A:$O,15,0)</f>
        <v>医保</v>
      </c>
      <c r="R178" s="13"/>
      <c r="S178" s="6"/>
    </row>
    <row r="179" ht="33.75" spans="1:19">
      <c r="A179" s="6">
        <v>176</v>
      </c>
      <c r="B179" s="7" t="s">
        <v>814</v>
      </c>
      <c r="C179" s="8" t="s">
        <v>815</v>
      </c>
      <c r="D179" s="3" t="s">
        <v>816</v>
      </c>
      <c r="E179" s="8" t="s">
        <v>23</v>
      </c>
      <c r="F179" s="8" t="s">
        <v>24</v>
      </c>
      <c r="G179" s="8" t="s">
        <v>25</v>
      </c>
      <c r="H179" s="8" t="s">
        <v>26</v>
      </c>
      <c r="I179" s="3" t="s">
        <v>817</v>
      </c>
      <c r="J179" s="3"/>
      <c r="K179" s="8"/>
      <c r="L179" s="8" t="str">
        <f>VLOOKUP(C179,[1]宁德市医疗服务项目库!$A:$J,10,0)</f>
        <v>每个切口</v>
      </c>
      <c r="M179" s="19">
        <v>1950</v>
      </c>
      <c r="N179" s="19">
        <v>1755</v>
      </c>
      <c r="O179" s="19">
        <v>1490</v>
      </c>
      <c r="P179" s="7"/>
      <c r="Q179" s="6" t="str">
        <f>VLOOKUP(C179,[1]宁德市医疗服务项目库!$A:$O,15,0)</f>
        <v>医保</v>
      </c>
      <c r="R179" s="13"/>
      <c r="S179" s="6"/>
    </row>
    <row r="180" ht="56.25" spans="1:19">
      <c r="A180" s="6">
        <v>177</v>
      </c>
      <c r="B180" s="7" t="s">
        <v>818</v>
      </c>
      <c r="C180" s="8" t="s">
        <v>819</v>
      </c>
      <c r="D180" s="3" t="s">
        <v>820</v>
      </c>
      <c r="E180" s="8" t="s">
        <v>23</v>
      </c>
      <c r="F180" s="8" t="s">
        <v>24</v>
      </c>
      <c r="G180" s="8" t="s">
        <v>25</v>
      </c>
      <c r="H180" s="8" t="s">
        <v>26</v>
      </c>
      <c r="I180" s="3" t="s">
        <v>821</v>
      </c>
      <c r="J180" s="3"/>
      <c r="K180" s="8"/>
      <c r="L180" s="8" t="str">
        <f>VLOOKUP(C180,[1]宁德市医疗服务项目库!$A:$J,10,0)</f>
        <v>每个切口</v>
      </c>
      <c r="M180" s="19">
        <v>560</v>
      </c>
      <c r="N180" s="19">
        <v>510</v>
      </c>
      <c r="O180" s="19">
        <v>430</v>
      </c>
      <c r="P180" s="7" t="s">
        <v>813</v>
      </c>
      <c r="Q180" s="6" t="str">
        <f>VLOOKUP(C180,[1]宁德市医疗服务项目库!$A:$O,15,0)</f>
        <v>医保</v>
      </c>
      <c r="R180" s="13"/>
      <c r="S180" s="6"/>
    </row>
    <row r="181" ht="22.5" spans="1:19">
      <c r="A181" s="6">
        <v>178</v>
      </c>
      <c r="B181" s="7" t="s">
        <v>822</v>
      </c>
      <c r="C181" s="8" t="s">
        <v>823</v>
      </c>
      <c r="D181" s="3" t="s">
        <v>824</v>
      </c>
      <c r="E181" s="8" t="s">
        <v>23</v>
      </c>
      <c r="F181" s="8" t="s">
        <v>24</v>
      </c>
      <c r="G181" s="8" t="s">
        <v>25</v>
      </c>
      <c r="H181" s="8" t="s">
        <v>26</v>
      </c>
      <c r="I181" s="3" t="s">
        <v>825</v>
      </c>
      <c r="J181" s="3"/>
      <c r="K181" s="8"/>
      <c r="L181" s="8" t="str">
        <f>VLOOKUP(C181,[1]宁德市医疗服务项目库!$A:$J,10,0)</f>
        <v>次</v>
      </c>
      <c r="M181" s="19">
        <v>2300</v>
      </c>
      <c r="N181" s="19">
        <v>2070</v>
      </c>
      <c r="O181" s="19">
        <v>1760</v>
      </c>
      <c r="P181" s="7"/>
      <c r="Q181" s="6" t="str">
        <f>VLOOKUP(C181,[1]宁德市医疗服务项目库!$A:$O,15,0)</f>
        <v>医保</v>
      </c>
      <c r="R181" s="13"/>
      <c r="S181" s="6"/>
    </row>
    <row r="182" ht="22.5" spans="1:19">
      <c r="A182" s="6">
        <v>179</v>
      </c>
      <c r="B182" s="7" t="s">
        <v>826</v>
      </c>
      <c r="C182" s="8" t="s">
        <v>827</v>
      </c>
      <c r="D182" s="3" t="s">
        <v>828</v>
      </c>
      <c r="E182" s="8" t="s">
        <v>23</v>
      </c>
      <c r="F182" s="8" t="s">
        <v>24</v>
      </c>
      <c r="G182" s="8" t="s">
        <v>25</v>
      </c>
      <c r="H182" s="8" t="s">
        <v>26</v>
      </c>
      <c r="I182" s="3" t="s">
        <v>829</v>
      </c>
      <c r="J182" s="3"/>
      <c r="K182" s="8"/>
      <c r="L182" s="8" t="str">
        <f>VLOOKUP(C182,[1]宁德市医疗服务项目库!$A:$J,10,0)</f>
        <v>次</v>
      </c>
      <c r="M182" s="19">
        <v>2990</v>
      </c>
      <c r="N182" s="19">
        <v>2690</v>
      </c>
      <c r="O182" s="19">
        <v>2290</v>
      </c>
      <c r="P182" s="7"/>
      <c r="Q182" s="6" t="str">
        <f>VLOOKUP(C182,[1]宁德市医疗服务项目库!$A:$O,15,0)</f>
        <v>医保</v>
      </c>
      <c r="R182" s="13"/>
      <c r="S182" s="6"/>
    </row>
    <row r="183" ht="22.5" spans="1:19">
      <c r="A183" s="6">
        <v>180</v>
      </c>
      <c r="B183" s="7" t="s">
        <v>830</v>
      </c>
      <c r="C183" s="8" t="s">
        <v>831</v>
      </c>
      <c r="D183" s="3" t="s">
        <v>832</v>
      </c>
      <c r="E183" s="8" t="s">
        <v>23</v>
      </c>
      <c r="F183" s="8" t="s">
        <v>24</v>
      </c>
      <c r="G183" s="8" t="s">
        <v>25</v>
      </c>
      <c r="H183" s="8" t="s">
        <v>26</v>
      </c>
      <c r="I183" s="3" t="s">
        <v>833</v>
      </c>
      <c r="J183" s="3"/>
      <c r="K183" s="8"/>
      <c r="L183" s="8" t="str">
        <f>VLOOKUP(C183,[1]宁德市医疗服务项目库!$A:$J,10,0)</f>
        <v>次</v>
      </c>
      <c r="M183" s="19">
        <v>3000</v>
      </c>
      <c r="N183" s="19">
        <v>2670</v>
      </c>
      <c r="O183" s="19">
        <v>2270</v>
      </c>
      <c r="P183" s="7"/>
      <c r="Q183" s="6" t="str">
        <f>VLOOKUP(C183,[1]宁德市医疗服务项目库!$A:$O,15,0)</f>
        <v>医保</v>
      </c>
      <c r="R183" s="13"/>
      <c r="S183" s="6"/>
    </row>
    <row r="184" ht="33.75" spans="1:19">
      <c r="A184" s="6">
        <v>181</v>
      </c>
      <c r="B184" s="7" t="s">
        <v>834</v>
      </c>
      <c r="C184" s="8" t="s">
        <v>835</v>
      </c>
      <c r="D184" s="3" t="s">
        <v>836</v>
      </c>
      <c r="E184" s="8" t="s">
        <v>23</v>
      </c>
      <c r="F184" s="8" t="s">
        <v>24</v>
      </c>
      <c r="G184" s="8" t="s">
        <v>25</v>
      </c>
      <c r="H184" s="8" t="s">
        <v>26</v>
      </c>
      <c r="I184" s="3" t="s">
        <v>837</v>
      </c>
      <c r="J184" s="3"/>
      <c r="K184" s="8"/>
      <c r="L184" s="8" t="str">
        <f>VLOOKUP(C184,[1]宁德市医疗服务项目库!$A:$J,10,0)</f>
        <v>次</v>
      </c>
      <c r="M184" s="19">
        <v>3690</v>
      </c>
      <c r="N184" s="19">
        <v>3290</v>
      </c>
      <c r="O184" s="19">
        <v>2800</v>
      </c>
      <c r="P184" s="7"/>
      <c r="Q184" s="6" t="str">
        <f>VLOOKUP(C184,[1]宁德市医疗服务项目库!$A:$O,15,0)</f>
        <v>医保</v>
      </c>
      <c r="R184" s="13"/>
      <c r="S184" s="6"/>
    </row>
    <row r="185" ht="22.5" spans="1:19">
      <c r="A185" s="6">
        <v>182</v>
      </c>
      <c r="B185" s="7" t="s">
        <v>838</v>
      </c>
      <c r="C185" s="8" t="s">
        <v>839</v>
      </c>
      <c r="D185" s="3" t="s">
        <v>840</v>
      </c>
      <c r="E185" s="8" t="s">
        <v>23</v>
      </c>
      <c r="F185" s="8" t="s">
        <v>24</v>
      </c>
      <c r="G185" s="8" t="s">
        <v>25</v>
      </c>
      <c r="H185" s="8" t="s">
        <v>26</v>
      </c>
      <c r="I185" s="3" t="s">
        <v>841</v>
      </c>
      <c r="J185" s="3"/>
      <c r="K185" s="8"/>
      <c r="L185" s="8" t="str">
        <f>VLOOKUP(C185,[1]宁德市医疗服务项目库!$A:$J,10,0)</f>
        <v>次</v>
      </c>
      <c r="M185" s="19">
        <v>1535</v>
      </c>
      <c r="N185" s="19">
        <v>1380</v>
      </c>
      <c r="O185" s="19">
        <v>1175</v>
      </c>
      <c r="P185" s="7"/>
      <c r="Q185" s="6" t="str">
        <f>VLOOKUP(C185,[1]宁德市医疗服务项目库!$A:$O,15,0)</f>
        <v>医保</v>
      </c>
      <c r="R185" s="13"/>
      <c r="S185" s="6"/>
    </row>
    <row r="186" ht="22.5" spans="1:19">
      <c r="A186" s="6">
        <v>183</v>
      </c>
      <c r="B186" s="7" t="s">
        <v>842</v>
      </c>
      <c r="C186" s="8" t="s">
        <v>843</v>
      </c>
      <c r="D186" s="3" t="s">
        <v>844</v>
      </c>
      <c r="E186" s="8" t="s">
        <v>23</v>
      </c>
      <c r="F186" s="8" t="s">
        <v>24</v>
      </c>
      <c r="G186" s="8" t="s">
        <v>25</v>
      </c>
      <c r="H186" s="8" t="s">
        <v>26</v>
      </c>
      <c r="I186" s="3" t="s">
        <v>845</v>
      </c>
      <c r="J186" s="3"/>
      <c r="K186" s="8"/>
      <c r="L186" s="8" t="str">
        <f>VLOOKUP(C186,[1]宁德市医疗服务项目库!$A:$J,10,0)</f>
        <v>次</v>
      </c>
      <c r="M186" s="19">
        <v>1955</v>
      </c>
      <c r="N186" s="19">
        <v>1760</v>
      </c>
      <c r="O186" s="19">
        <v>1495</v>
      </c>
      <c r="P186" s="7"/>
      <c r="Q186" s="6" t="str">
        <f>VLOOKUP(C186,[1]宁德市医疗服务项目库!$A:$O,15,0)</f>
        <v>医保</v>
      </c>
      <c r="R186" s="13"/>
      <c r="S186" s="6"/>
    </row>
    <row r="187" ht="36" spans="1:19">
      <c r="A187" s="6">
        <v>184</v>
      </c>
      <c r="B187" s="7" t="s">
        <v>846</v>
      </c>
      <c r="C187" s="20" t="s">
        <v>847</v>
      </c>
      <c r="D187" s="20" t="s">
        <v>848</v>
      </c>
      <c r="E187" s="20" t="s">
        <v>23</v>
      </c>
      <c r="F187" s="20" t="s">
        <v>24</v>
      </c>
      <c r="G187" s="20" t="s">
        <v>25</v>
      </c>
      <c r="H187" s="20" t="s">
        <v>26</v>
      </c>
      <c r="I187" s="20" t="s">
        <v>849</v>
      </c>
      <c r="J187" s="20"/>
      <c r="K187" s="20"/>
      <c r="L187" s="20" t="s">
        <v>172</v>
      </c>
      <c r="M187" s="24">
        <f>M185+700</f>
        <v>2235</v>
      </c>
      <c r="N187" s="24">
        <f>N185+600</f>
        <v>1980</v>
      </c>
      <c r="O187" s="24">
        <v>1685</v>
      </c>
      <c r="P187" s="7"/>
      <c r="Q187" s="6"/>
      <c r="R187" s="13"/>
      <c r="S187" s="6"/>
    </row>
    <row r="188" ht="36" spans="1:19">
      <c r="A188" s="6">
        <v>185</v>
      </c>
      <c r="B188" s="7" t="s">
        <v>850</v>
      </c>
      <c r="C188" s="20" t="s">
        <v>851</v>
      </c>
      <c r="D188" s="20" t="s">
        <v>852</v>
      </c>
      <c r="E188" s="20" t="s">
        <v>23</v>
      </c>
      <c r="F188" s="20" t="s">
        <v>24</v>
      </c>
      <c r="G188" s="20" t="s">
        <v>25</v>
      </c>
      <c r="H188" s="20" t="s">
        <v>26</v>
      </c>
      <c r="I188" s="20" t="s">
        <v>853</v>
      </c>
      <c r="J188" s="20"/>
      <c r="K188" s="20"/>
      <c r="L188" s="20" t="s">
        <v>172</v>
      </c>
      <c r="M188" s="24">
        <v>2905</v>
      </c>
      <c r="N188" s="24">
        <v>2575</v>
      </c>
      <c r="O188" s="24">
        <v>2190</v>
      </c>
      <c r="P188" s="7"/>
      <c r="Q188" s="6"/>
      <c r="R188" s="13"/>
      <c r="S188" s="6"/>
    </row>
    <row r="189" ht="22.5" spans="1:19">
      <c r="A189" s="6">
        <v>186</v>
      </c>
      <c r="B189" s="7" t="s">
        <v>854</v>
      </c>
      <c r="C189" s="8" t="s">
        <v>855</v>
      </c>
      <c r="D189" s="3" t="s">
        <v>856</v>
      </c>
      <c r="E189" s="8" t="s">
        <v>23</v>
      </c>
      <c r="F189" s="8" t="s">
        <v>24</v>
      </c>
      <c r="G189" s="8" t="s">
        <v>25</v>
      </c>
      <c r="H189" s="8" t="s">
        <v>26</v>
      </c>
      <c r="I189" s="3" t="s">
        <v>857</v>
      </c>
      <c r="J189" s="3" t="s">
        <v>858</v>
      </c>
      <c r="K189" s="8"/>
      <c r="L189" s="8" t="str">
        <f>VLOOKUP(C189,[1]宁德市医疗服务项目库!$A:$J,10,0)</f>
        <v>次</v>
      </c>
      <c r="M189" s="19">
        <v>1010</v>
      </c>
      <c r="N189" s="19">
        <v>910</v>
      </c>
      <c r="O189" s="19">
        <v>775</v>
      </c>
      <c r="P189" s="7"/>
      <c r="Q189" s="6" t="str">
        <f>VLOOKUP(C189,[1]宁德市医疗服务项目库!$A:$O,15,0)</f>
        <v>医保</v>
      </c>
      <c r="R189" s="13"/>
      <c r="S189" s="6"/>
    </row>
    <row r="190" ht="22.5" spans="1:19">
      <c r="A190" s="6">
        <v>187</v>
      </c>
      <c r="B190" s="7" t="s">
        <v>859</v>
      </c>
      <c r="C190" s="8" t="s">
        <v>860</v>
      </c>
      <c r="D190" s="3" t="s">
        <v>861</v>
      </c>
      <c r="E190" s="8" t="s">
        <v>23</v>
      </c>
      <c r="F190" s="8" t="s">
        <v>24</v>
      </c>
      <c r="G190" s="8" t="s">
        <v>25</v>
      </c>
      <c r="H190" s="8" t="s">
        <v>26</v>
      </c>
      <c r="I190" s="3" t="s">
        <v>862</v>
      </c>
      <c r="J190" s="3"/>
      <c r="K190" s="8"/>
      <c r="L190" s="8" t="str">
        <f>VLOOKUP(C190,[1]宁德市医疗服务项目库!$A:$J,10,0)</f>
        <v>次</v>
      </c>
      <c r="M190" s="19">
        <v>1315</v>
      </c>
      <c r="N190" s="19">
        <v>1185</v>
      </c>
      <c r="O190" s="19">
        <v>1005</v>
      </c>
      <c r="P190" s="7"/>
      <c r="Q190" s="6" t="str">
        <f>VLOOKUP(C190,[1]宁德市医疗服务项目库!$A:$O,15,0)</f>
        <v>医保</v>
      </c>
      <c r="R190" s="13"/>
      <c r="S190" s="6"/>
    </row>
    <row r="191" ht="67.5" spans="1:19">
      <c r="A191" s="6">
        <v>188</v>
      </c>
      <c r="B191" s="7" t="s">
        <v>863</v>
      </c>
      <c r="C191" s="8" t="s">
        <v>864</v>
      </c>
      <c r="D191" s="3" t="s">
        <v>865</v>
      </c>
      <c r="E191" s="8" t="s">
        <v>23</v>
      </c>
      <c r="F191" s="8" t="s">
        <v>24</v>
      </c>
      <c r="G191" s="8" t="s">
        <v>25</v>
      </c>
      <c r="H191" s="8" t="s">
        <v>26</v>
      </c>
      <c r="I191" s="3" t="s">
        <v>866</v>
      </c>
      <c r="J191" s="3" t="s">
        <v>867</v>
      </c>
      <c r="K191" s="8"/>
      <c r="L191" s="8" t="str">
        <f>VLOOKUP(C191,[1]宁德市医疗服务项目库!$A:$J,10,0)</f>
        <v>次</v>
      </c>
      <c r="M191" s="19">
        <v>5250</v>
      </c>
      <c r="N191" s="19">
        <v>4725</v>
      </c>
      <c r="O191" s="19">
        <v>4015</v>
      </c>
      <c r="P191" s="7" t="s">
        <v>868</v>
      </c>
      <c r="Q191" s="6" t="str">
        <f>VLOOKUP(C191,[1]宁德市医疗服务项目库!$A:$O,15,0)</f>
        <v>医保</v>
      </c>
      <c r="R191" s="13"/>
      <c r="S191" s="6"/>
    </row>
    <row r="192" ht="33.75" spans="1:19">
      <c r="A192" s="6">
        <v>189</v>
      </c>
      <c r="B192" s="7" t="s">
        <v>869</v>
      </c>
      <c r="C192" s="8" t="s">
        <v>870</v>
      </c>
      <c r="D192" s="3" t="s">
        <v>871</v>
      </c>
      <c r="E192" s="8" t="s">
        <v>23</v>
      </c>
      <c r="F192" s="8" t="s">
        <v>24</v>
      </c>
      <c r="G192" s="8" t="s">
        <v>25</v>
      </c>
      <c r="H192" s="8" t="s">
        <v>26</v>
      </c>
      <c r="I192" s="3" t="s">
        <v>872</v>
      </c>
      <c r="J192" s="3"/>
      <c r="K192" s="8"/>
      <c r="L192" s="8" t="str">
        <f>VLOOKUP(C192,[1]宁德市医疗服务项目库!$A:$J,10,0)</f>
        <v>次</v>
      </c>
      <c r="M192" s="19">
        <v>5700</v>
      </c>
      <c r="N192" s="19">
        <v>5130</v>
      </c>
      <c r="O192" s="19">
        <v>4360</v>
      </c>
      <c r="P192" s="7" t="s">
        <v>873</v>
      </c>
      <c r="Q192" s="6" t="str">
        <f>VLOOKUP(C192,[1]宁德市医疗服务项目库!$A:$O,15,0)</f>
        <v>医保</v>
      </c>
      <c r="R192" s="13"/>
      <c r="S192" s="6"/>
    </row>
    <row r="193" ht="22.5" spans="1:19">
      <c r="A193" s="6">
        <v>190</v>
      </c>
      <c r="B193" s="7" t="s">
        <v>874</v>
      </c>
      <c r="C193" s="8" t="s">
        <v>875</v>
      </c>
      <c r="D193" s="3" t="s">
        <v>876</v>
      </c>
      <c r="E193" s="8" t="s">
        <v>23</v>
      </c>
      <c r="F193" s="8" t="s">
        <v>24</v>
      </c>
      <c r="G193" s="8" t="s">
        <v>25</v>
      </c>
      <c r="H193" s="8" t="s">
        <v>26</v>
      </c>
      <c r="I193" s="3" t="s">
        <v>877</v>
      </c>
      <c r="J193" s="3"/>
      <c r="K193" s="8"/>
      <c r="L193" s="8" t="str">
        <f>VLOOKUP(C193,[1]宁德市医疗服务项目库!$A:$J,10,0)</f>
        <v>次</v>
      </c>
      <c r="M193" s="19">
        <v>6825</v>
      </c>
      <c r="N193" s="19">
        <v>6140</v>
      </c>
      <c r="O193" s="19">
        <v>5220</v>
      </c>
      <c r="P193" s="7"/>
      <c r="Q193" s="6" t="str">
        <f>VLOOKUP(C193,[1]宁德市医疗服务项目库!$A:$O,15,0)</f>
        <v>医保</v>
      </c>
      <c r="R193" s="13"/>
      <c r="S193" s="6"/>
    </row>
    <row r="194" ht="33.75" spans="1:19">
      <c r="A194" s="6">
        <v>191</v>
      </c>
      <c r="B194" s="7" t="s">
        <v>878</v>
      </c>
      <c r="C194" s="8" t="s">
        <v>879</v>
      </c>
      <c r="D194" s="3" t="s">
        <v>880</v>
      </c>
      <c r="E194" s="8" t="s">
        <v>23</v>
      </c>
      <c r="F194" s="8" t="s">
        <v>24</v>
      </c>
      <c r="G194" s="8" t="s">
        <v>25</v>
      </c>
      <c r="H194" s="8" t="s">
        <v>26</v>
      </c>
      <c r="I194" s="3" t="s">
        <v>881</v>
      </c>
      <c r="J194" s="3"/>
      <c r="K194" s="8"/>
      <c r="L194" s="8" t="str">
        <f>VLOOKUP(C194,[1]宁德市医疗服务项目库!$A:$J,10,0)</f>
        <v>次</v>
      </c>
      <c r="M194" s="19">
        <v>7410</v>
      </c>
      <c r="N194" s="19">
        <v>6670</v>
      </c>
      <c r="O194" s="19">
        <v>5670</v>
      </c>
      <c r="P194" s="7" t="s">
        <v>873</v>
      </c>
      <c r="Q194" s="6" t="str">
        <f>VLOOKUP(C194,[1]宁德市医疗服务项目库!$A:$O,15,0)</f>
        <v>医保</v>
      </c>
      <c r="R194" s="13"/>
      <c r="S194" s="6"/>
    </row>
    <row r="195" ht="22.5" spans="1:19">
      <c r="A195" s="6">
        <v>192</v>
      </c>
      <c r="B195" s="7" t="s">
        <v>882</v>
      </c>
      <c r="C195" s="8" t="s">
        <v>883</v>
      </c>
      <c r="D195" s="3" t="s">
        <v>884</v>
      </c>
      <c r="E195" s="8" t="s">
        <v>23</v>
      </c>
      <c r="F195" s="8" t="s">
        <v>24</v>
      </c>
      <c r="G195" s="8" t="s">
        <v>25</v>
      </c>
      <c r="H195" s="8" t="s">
        <v>26</v>
      </c>
      <c r="I195" s="3" t="s">
        <v>885</v>
      </c>
      <c r="J195" s="3"/>
      <c r="K195" s="8"/>
      <c r="L195" s="8" t="str">
        <f>VLOOKUP(C195,[1]宁德市医疗服务项目库!$A:$J,10,0)</f>
        <v>次</v>
      </c>
      <c r="M195" s="19">
        <v>5950</v>
      </c>
      <c r="N195" s="19">
        <v>5325</v>
      </c>
      <c r="O195" s="19">
        <v>4525</v>
      </c>
      <c r="P195" s="7"/>
      <c r="Q195" s="6" t="str">
        <f>VLOOKUP(C195,[1]宁德市医疗服务项目库!$A:$O,15,0)</f>
        <v>医保</v>
      </c>
      <c r="R195" s="13"/>
      <c r="S195" s="6"/>
    </row>
    <row r="196" ht="33.75" spans="1:19">
      <c r="A196" s="6">
        <v>193</v>
      </c>
      <c r="B196" s="7" t="s">
        <v>886</v>
      </c>
      <c r="C196" s="8" t="s">
        <v>887</v>
      </c>
      <c r="D196" s="3" t="s">
        <v>888</v>
      </c>
      <c r="E196" s="8" t="s">
        <v>23</v>
      </c>
      <c r="F196" s="8" t="s">
        <v>24</v>
      </c>
      <c r="G196" s="8" t="s">
        <v>25</v>
      </c>
      <c r="H196" s="8" t="s">
        <v>26</v>
      </c>
      <c r="I196" s="3" t="s">
        <v>889</v>
      </c>
      <c r="J196" s="3"/>
      <c r="K196" s="8"/>
      <c r="L196" s="8" t="str">
        <f>VLOOKUP(C196,[1]宁德市医疗服务项目库!$A:$J,10,0)</f>
        <v>次</v>
      </c>
      <c r="M196" s="19">
        <v>6400</v>
      </c>
      <c r="N196" s="19">
        <v>5730</v>
      </c>
      <c r="O196" s="19">
        <v>4870</v>
      </c>
      <c r="P196" s="7" t="s">
        <v>873</v>
      </c>
      <c r="Q196" s="6" t="str">
        <f>VLOOKUP(C196,[1]宁德市医疗服务项目库!$A:$O,15,0)</f>
        <v>医保</v>
      </c>
      <c r="R196" s="13"/>
      <c r="S196" s="6"/>
    </row>
    <row r="197" ht="33.75" spans="1:19">
      <c r="A197" s="6">
        <v>194</v>
      </c>
      <c r="B197" s="7" t="s">
        <v>890</v>
      </c>
      <c r="C197" s="8" t="s">
        <v>891</v>
      </c>
      <c r="D197" s="3" t="s">
        <v>892</v>
      </c>
      <c r="E197" s="8" t="s">
        <v>23</v>
      </c>
      <c r="F197" s="8" t="s">
        <v>24</v>
      </c>
      <c r="G197" s="8" t="s">
        <v>25</v>
      </c>
      <c r="H197" s="8" t="s">
        <v>26</v>
      </c>
      <c r="I197" s="3" t="s">
        <v>893</v>
      </c>
      <c r="J197" s="3"/>
      <c r="K197" s="8"/>
      <c r="L197" s="8" t="str">
        <f>VLOOKUP(C197,[1]宁德市医疗服务项目库!$A:$J,10,0)</f>
        <v>次</v>
      </c>
      <c r="M197" s="19">
        <v>7525</v>
      </c>
      <c r="N197" s="19">
        <v>6740</v>
      </c>
      <c r="O197" s="19">
        <v>5730</v>
      </c>
      <c r="P197" s="7"/>
      <c r="Q197" s="6" t="str">
        <f>VLOOKUP(C197,[1]宁德市医疗服务项目库!$A:$O,15,0)</f>
        <v>医保</v>
      </c>
      <c r="R197" s="13"/>
      <c r="S197" s="6"/>
    </row>
    <row r="198" ht="45" spans="1:19">
      <c r="A198" s="6">
        <v>195</v>
      </c>
      <c r="B198" s="7" t="s">
        <v>894</v>
      </c>
      <c r="C198" s="8" t="s">
        <v>895</v>
      </c>
      <c r="D198" s="3" t="s">
        <v>896</v>
      </c>
      <c r="E198" s="8" t="s">
        <v>23</v>
      </c>
      <c r="F198" s="8" t="s">
        <v>24</v>
      </c>
      <c r="G198" s="8" t="s">
        <v>25</v>
      </c>
      <c r="H198" s="8" t="s">
        <v>26</v>
      </c>
      <c r="I198" s="3" t="s">
        <v>897</v>
      </c>
      <c r="J198" s="3"/>
      <c r="K198" s="8"/>
      <c r="L198" s="8" t="str">
        <f>VLOOKUP(C198,[1]宁德市医疗服务项目库!$A:$J,10,0)</f>
        <v>次</v>
      </c>
      <c r="M198" s="19">
        <v>8110</v>
      </c>
      <c r="N198" s="19">
        <v>7270</v>
      </c>
      <c r="O198" s="19">
        <v>6180</v>
      </c>
      <c r="P198" s="7" t="s">
        <v>873</v>
      </c>
      <c r="Q198" s="6" t="str">
        <f>VLOOKUP(C198,[1]宁德市医疗服务项目库!$A:$O,15,0)</f>
        <v>医保</v>
      </c>
      <c r="R198" s="13"/>
      <c r="S198" s="6"/>
    </row>
    <row r="199" ht="33.75" spans="1:19">
      <c r="A199" s="6">
        <v>196</v>
      </c>
      <c r="B199" s="7" t="s">
        <v>898</v>
      </c>
      <c r="C199" s="8" t="s">
        <v>899</v>
      </c>
      <c r="D199" s="3" t="s">
        <v>900</v>
      </c>
      <c r="E199" s="8" t="s">
        <v>23</v>
      </c>
      <c r="F199" s="8" t="s">
        <v>24</v>
      </c>
      <c r="G199" s="8" t="s">
        <v>25</v>
      </c>
      <c r="H199" s="8" t="s">
        <v>26</v>
      </c>
      <c r="I199" s="3" t="s">
        <v>901</v>
      </c>
      <c r="J199" s="3"/>
      <c r="K199" s="8"/>
      <c r="L199" s="8" t="str">
        <f>VLOOKUP(C199,[1]宁德市医疗服务项目库!$A:$J,10,0)</f>
        <v>次</v>
      </c>
      <c r="M199" s="19">
        <v>6650</v>
      </c>
      <c r="N199" s="19">
        <v>5985</v>
      </c>
      <c r="O199" s="19">
        <v>5087.25</v>
      </c>
      <c r="P199" s="7"/>
      <c r="Q199" s="6" t="str">
        <f>VLOOKUP(C199,[1]宁德市医疗服务项目库!$A:$O,15,0)</f>
        <v>医保</v>
      </c>
      <c r="R199" s="13"/>
      <c r="S199" s="6"/>
    </row>
    <row r="200" ht="45" spans="1:19">
      <c r="A200" s="6">
        <v>197</v>
      </c>
      <c r="B200" s="7" t="s">
        <v>902</v>
      </c>
      <c r="C200" s="8" t="s">
        <v>903</v>
      </c>
      <c r="D200" s="3" t="s">
        <v>904</v>
      </c>
      <c r="E200" s="8" t="s">
        <v>23</v>
      </c>
      <c r="F200" s="8" t="s">
        <v>24</v>
      </c>
      <c r="G200" s="8" t="s">
        <v>25</v>
      </c>
      <c r="H200" s="8" t="s">
        <v>26</v>
      </c>
      <c r="I200" s="3" t="s">
        <v>905</v>
      </c>
      <c r="J200" s="3"/>
      <c r="K200" s="8"/>
      <c r="L200" s="8" t="str">
        <f>VLOOKUP(C200,[1]宁德市医疗服务项目库!$A:$J,10,0)</f>
        <v>次</v>
      </c>
      <c r="M200" s="19">
        <v>7100</v>
      </c>
      <c r="N200" s="19">
        <v>6390</v>
      </c>
      <c r="O200" s="19">
        <v>5431.5</v>
      </c>
      <c r="P200" s="7" t="s">
        <v>873</v>
      </c>
      <c r="Q200" s="6" t="str">
        <f>VLOOKUP(C200,[1]宁德市医疗服务项目库!$A:$O,15,0)</f>
        <v>医保</v>
      </c>
      <c r="R200" s="13"/>
      <c r="S200" s="6"/>
    </row>
    <row r="201" ht="45" spans="1:19">
      <c r="A201" s="6">
        <v>198</v>
      </c>
      <c r="B201" s="7" t="s">
        <v>906</v>
      </c>
      <c r="C201" s="8" t="s">
        <v>907</v>
      </c>
      <c r="D201" s="3" t="s">
        <v>908</v>
      </c>
      <c r="E201" s="8" t="s">
        <v>23</v>
      </c>
      <c r="F201" s="8" t="s">
        <v>24</v>
      </c>
      <c r="G201" s="8" t="s">
        <v>25</v>
      </c>
      <c r="H201" s="8" t="s">
        <v>26</v>
      </c>
      <c r="I201" s="3" t="s">
        <v>909</v>
      </c>
      <c r="J201" s="3"/>
      <c r="K201" s="8"/>
      <c r="L201" s="8" t="str">
        <f>VLOOKUP(C201,[1]宁德市医疗服务项目库!$A:$J,10,0)</f>
        <v>次</v>
      </c>
      <c r="M201" s="19">
        <v>8225</v>
      </c>
      <c r="N201" s="19">
        <v>7340</v>
      </c>
      <c r="O201" s="19">
        <v>6240</v>
      </c>
      <c r="P201" s="7"/>
      <c r="Q201" s="6" t="str">
        <f>VLOOKUP(C201,[1]宁德市医疗服务项目库!$A:$O,15,0)</f>
        <v>医保</v>
      </c>
      <c r="R201" s="13"/>
      <c r="S201" s="6"/>
    </row>
    <row r="202" ht="56.25" spans="1:19">
      <c r="A202" s="6">
        <v>199</v>
      </c>
      <c r="B202" s="7" t="s">
        <v>910</v>
      </c>
      <c r="C202" s="8" t="s">
        <v>911</v>
      </c>
      <c r="D202" s="3" t="s">
        <v>912</v>
      </c>
      <c r="E202" s="8" t="s">
        <v>23</v>
      </c>
      <c r="F202" s="8" t="s">
        <v>24</v>
      </c>
      <c r="G202" s="8" t="s">
        <v>25</v>
      </c>
      <c r="H202" s="8" t="s">
        <v>26</v>
      </c>
      <c r="I202" s="3" t="s">
        <v>913</v>
      </c>
      <c r="J202" s="3"/>
      <c r="K202" s="8"/>
      <c r="L202" s="8" t="str">
        <f>VLOOKUP(C202,[1]宁德市医疗服务项目库!$A:$J,10,0)</f>
        <v>次</v>
      </c>
      <c r="M202" s="19">
        <v>8810</v>
      </c>
      <c r="N202" s="19">
        <v>7870</v>
      </c>
      <c r="O202" s="19">
        <v>6690</v>
      </c>
      <c r="P202" s="7" t="s">
        <v>873</v>
      </c>
      <c r="Q202" s="6" t="str">
        <f>VLOOKUP(C202,[1]宁德市医疗服务项目库!$A:$O,15,0)</f>
        <v>医保</v>
      </c>
      <c r="R202" s="13"/>
      <c r="S202" s="6"/>
    </row>
    <row r="203" ht="101.25" spans="1:19">
      <c r="A203" s="6">
        <v>200</v>
      </c>
      <c r="B203" s="7" t="s">
        <v>914</v>
      </c>
      <c r="C203" s="8" t="s">
        <v>915</v>
      </c>
      <c r="D203" s="3" t="s">
        <v>916</v>
      </c>
      <c r="E203" s="8" t="s">
        <v>23</v>
      </c>
      <c r="F203" s="8" t="s">
        <v>24</v>
      </c>
      <c r="G203" s="8" t="s">
        <v>25</v>
      </c>
      <c r="H203" s="8" t="s">
        <v>26</v>
      </c>
      <c r="I203" s="3" t="s">
        <v>917</v>
      </c>
      <c r="J203" s="3" t="s">
        <v>918</v>
      </c>
      <c r="K203" s="8"/>
      <c r="L203" s="8" t="str">
        <f>VLOOKUP(C203,[1]宁德市医疗服务项目库!$A:$J,10,0)</f>
        <v>次</v>
      </c>
      <c r="M203" s="19">
        <v>2600</v>
      </c>
      <c r="N203" s="19">
        <v>2350</v>
      </c>
      <c r="O203" s="19">
        <v>2000</v>
      </c>
      <c r="P203" s="7"/>
      <c r="Q203" s="6" t="str">
        <f>VLOOKUP(C203,[1]宁德市医疗服务项目库!$A:$O,15,0)</f>
        <v>医保</v>
      </c>
      <c r="R203" s="13"/>
      <c r="S203" s="6"/>
    </row>
    <row r="204" ht="22.5" spans="1:19">
      <c r="A204" s="6">
        <v>201</v>
      </c>
      <c r="B204" s="7" t="s">
        <v>919</v>
      </c>
      <c r="C204" s="8" t="s">
        <v>920</v>
      </c>
      <c r="D204" s="3" t="s">
        <v>921</v>
      </c>
      <c r="E204" s="8" t="s">
        <v>23</v>
      </c>
      <c r="F204" s="8" t="s">
        <v>24</v>
      </c>
      <c r="G204" s="8" t="s">
        <v>25</v>
      </c>
      <c r="H204" s="8" t="s">
        <v>26</v>
      </c>
      <c r="I204" s="3" t="s">
        <v>922</v>
      </c>
      <c r="J204" s="3"/>
      <c r="K204" s="8"/>
      <c r="L204" s="8" t="str">
        <f>VLOOKUP(C204,[1]宁德市医疗服务项目库!$A:$J,10,0)</f>
        <v>次</v>
      </c>
      <c r="M204" s="19">
        <v>3380</v>
      </c>
      <c r="N204" s="19">
        <v>3055</v>
      </c>
      <c r="O204" s="19">
        <v>2600</v>
      </c>
      <c r="P204" s="7"/>
      <c r="Q204" s="6" t="str">
        <f>VLOOKUP(C204,[1]宁德市医疗服务项目库!$A:$O,15,0)</f>
        <v>医保</v>
      </c>
      <c r="R204" s="13"/>
      <c r="S204" s="6"/>
    </row>
    <row r="205" ht="33.75" spans="1:19">
      <c r="A205" s="6">
        <v>202</v>
      </c>
      <c r="B205" s="7" t="s">
        <v>923</v>
      </c>
      <c r="C205" s="8" t="s">
        <v>924</v>
      </c>
      <c r="D205" s="3" t="s">
        <v>925</v>
      </c>
      <c r="E205" s="8" t="s">
        <v>23</v>
      </c>
      <c r="F205" s="8" t="s">
        <v>24</v>
      </c>
      <c r="G205" s="8" t="s">
        <v>25</v>
      </c>
      <c r="H205" s="8" t="s">
        <v>26</v>
      </c>
      <c r="I205" s="3" t="s">
        <v>926</v>
      </c>
      <c r="J205" s="3"/>
      <c r="K205" s="8"/>
      <c r="L205" s="8" t="str">
        <f>VLOOKUP(C205,[1]宁德市医疗服务项目库!$A:$J,10,0)</f>
        <v>次</v>
      </c>
      <c r="M205" s="19">
        <v>3300</v>
      </c>
      <c r="N205" s="19">
        <v>2950</v>
      </c>
      <c r="O205" s="19">
        <v>2510</v>
      </c>
      <c r="P205" s="7"/>
      <c r="Q205" s="6" t="str">
        <f>VLOOKUP(C205,[1]宁德市医疗服务项目库!$A:$O,15,0)</f>
        <v>医保</v>
      </c>
      <c r="R205" s="13"/>
      <c r="S205" s="6"/>
    </row>
    <row r="206" ht="33.75" spans="1:19">
      <c r="A206" s="6">
        <v>203</v>
      </c>
      <c r="B206" s="7" t="s">
        <v>927</v>
      </c>
      <c r="C206" s="8" t="s">
        <v>928</v>
      </c>
      <c r="D206" s="3" t="s">
        <v>929</v>
      </c>
      <c r="E206" s="8" t="s">
        <v>23</v>
      </c>
      <c r="F206" s="8" t="s">
        <v>24</v>
      </c>
      <c r="G206" s="8" t="s">
        <v>25</v>
      </c>
      <c r="H206" s="8" t="s">
        <v>26</v>
      </c>
      <c r="I206" s="3" t="s">
        <v>930</v>
      </c>
      <c r="J206" s="3"/>
      <c r="K206" s="8"/>
      <c r="L206" s="8" t="str">
        <f>VLOOKUP(C206,[1]宁德市医疗服务项目库!$A:$J,10,0)</f>
        <v>次</v>
      </c>
      <c r="M206" s="19">
        <v>4080</v>
      </c>
      <c r="N206" s="19">
        <v>3655</v>
      </c>
      <c r="O206" s="19">
        <v>3110</v>
      </c>
      <c r="P206" s="7"/>
      <c r="Q206" s="6" t="str">
        <f>VLOOKUP(C206,[1]宁德市医疗服务项目库!$A:$O,15,0)</f>
        <v>医保</v>
      </c>
      <c r="R206" s="13"/>
      <c r="S206" s="6"/>
    </row>
    <row r="207" ht="78.75" spans="1:19">
      <c r="A207" s="6">
        <v>204</v>
      </c>
      <c r="B207" s="7" t="s">
        <v>931</v>
      </c>
      <c r="C207" s="8" t="s">
        <v>932</v>
      </c>
      <c r="D207" s="3" t="s">
        <v>933</v>
      </c>
      <c r="E207" s="8" t="s">
        <v>23</v>
      </c>
      <c r="F207" s="8" t="s">
        <v>24</v>
      </c>
      <c r="G207" s="8" t="s">
        <v>25</v>
      </c>
      <c r="H207" s="8" t="s">
        <v>26</v>
      </c>
      <c r="I207" s="3" t="s">
        <v>934</v>
      </c>
      <c r="J207" s="3" t="s">
        <v>935</v>
      </c>
      <c r="K207" s="8"/>
      <c r="L207" s="8" t="str">
        <f>VLOOKUP(C207,[1]宁德市医疗服务项目库!$A:$J,10,0)</f>
        <v>次</v>
      </c>
      <c r="M207" s="19">
        <v>4225</v>
      </c>
      <c r="N207" s="19">
        <v>3800</v>
      </c>
      <c r="O207" s="19">
        <v>3230</v>
      </c>
      <c r="P207" s="7"/>
      <c r="Q207" s="6" t="str">
        <f>VLOOKUP(C207,[1]宁德市医疗服务项目库!$A:$O,15,0)</f>
        <v>医保</v>
      </c>
      <c r="R207" s="13"/>
      <c r="S207" s="6"/>
    </row>
    <row r="208" ht="22.5" spans="1:19">
      <c r="A208" s="6">
        <v>205</v>
      </c>
      <c r="B208" s="7" t="s">
        <v>936</v>
      </c>
      <c r="C208" s="8" t="s">
        <v>937</v>
      </c>
      <c r="D208" s="3" t="s">
        <v>938</v>
      </c>
      <c r="E208" s="8" t="s">
        <v>23</v>
      </c>
      <c r="F208" s="8" t="s">
        <v>24</v>
      </c>
      <c r="G208" s="8" t="s">
        <v>25</v>
      </c>
      <c r="H208" s="8" t="s">
        <v>26</v>
      </c>
      <c r="I208" s="3" t="s">
        <v>939</v>
      </c>
      <c r="J208" s="3"/>
      <c r="K208" s="8"/>
      <c r="L208" s="8" t="str">
        <f>VLOOKUP(C208,[1]宁德市医疗服务项目库!$A:$J,10,0)</f>
        <v>次</v>
      </c>
      <c r="M208" s="19">
        <v>5490</v>
      </c>
      <c r="N208" s="19">
        <v>4940</v>
      </c>
      <c r="O208" s="19">
        <v>4200</v>
      </c>
      <c r="P208" s="7"/>
      <c r="Q208" s="6" t="str">
        <f>VLOOKUP(C208,[1]宁德市医疗服务项目库!$A:$O,15,0)</f>
        <v>医保</v>
      </c>
      <c r="R208" s="13"/>
      <c r="S208" s="6"/>
    </row>
    <row r="209" ht="22.5" spans="1:19">
      <c r="A209" s="6">
        <v>206</v>
      </c>
      <c r="B209" s="7" t="s">
        <v>940</v>
      </c>
      <c r="C209" s="8" t="s">
        <v>941</v>
      </c>
      <c r="D209" s="3" t="s">
        <v>942</v>
      </c>
      <c r="E209" s="8" t="s">
        <v>23</v>
      </c>
      <c r="F209" s="8" t="s">
        <v>24</v>
      </c>
      <c r="G209" s="8" t="s">
        <v>25</v>
      </c>
      <c r="H209" s="8" t="s">
        <v>26</v>
      </c>
      <c r="I209" s="3" t="s">
        <v>943</v>
      </c>
      <c r="J209" s="3"/>
      <c r="K209" s="8"/>
      <c r="L209" s="8" t="str">
        <f>VLOOKUP(C209,[1]宁德市医疗服务项目库!$A:$J,10,0)</f>
        <v>次</v>
      </c>
      <c r="M209" s="19">
        <v>4925</v>
      </c>
      <c r="N209" s="19">
        <v>4400</v>
      </c>
      <c r="O209" s="19">
        <v>3740</v>
      </c>
      <c r="P209" s="7"/>
      <c r="Q209" s="6" t="str">
        <f>VLOOKUP(C209,[1]宁德市医疗服务项目库!$A:$O,15,0)</f>
        <v>医保</v>
      </c>
      <c r="R209" s="13"/>
      <c r="S209" s="6"/>
    </row>
    <row r="210" ht="33.75" spans="1:19">
      <c r="A210" s="6">
        <v>207</v>
      </c>
      <c r="B210" s="7" t="s">
        <v>944</v>
      </c>
      <c r="C210" s="8" t="s">
        <v>945</v>
      </c>
      <c r="D210" s="3" t="s">
        <v>946</v>
      </c>
      <c r="E210" s="8" t="s">
        <v>23</v>
      </c>
      <c r="F210" s="8" t="s">
        <v>24</v>
      </c>
      <c r="G210" s="8" t="s">
        <v>25</v>
      </c>
      <c r="H210" s="8" t="s">
        <v>26</v>
      </c>
      <c r="I210" s="3" t="s">
        <v>947</v>
      </c>
      <c r="J210" s="3"/>
      <c r="K210" s="8"/>
      <c r="L210" s="8" t="str">
        <f>VLOOKUP(C210,[1]宁德市医疗服务项目库!$A:$J,10,0)</f>
        <v>次</v>
      </c>
      <c r="M210" s="19">
        <v>6400</v>
      </c>
      <c r="N210" s="19">
        <v>5720</v>
      </c>
      <c r="O210" s="19">
        <v>4860</v>
      </c>
      <c r="P210" s="7"/>
      <c r="Q210" s="6" t="str">
        <f>VLOOKUP(C210,[1]宁德市医疗服务项目库!$A:$O,15,0)</f>
        <v>医保</v>
      </c>
      <c r="R210" s="13"/>
      <c r="S210" s="6"/>
    </row>
    <row r="211" ht="45" spans="1:19">
      <c r="A211" s="6">
        <v>208</v>
      </c>
      <c r="B211" s="7" t="s">
        <v>948</v>
      </c>
      <c r="C211" s="8" t="s">
        <v>949</v>
      </c>
      <c r="D211" s="3" t="s">
        <v>950</v>
      </c>
      <c r="E211" s="8" t="s">
        <v>23</v>
      </c>
      <c r="F211" s="8" t="s">
        <v>24</v>
      </c>
      <c r="G211" s="8" t="s">
        <v>25</v>
      </c>
      <c r="H211" s="8" t="s">
        <v>26</v>
      </c>
      <c r="I211" s="3" t="s">
        <v>951</v>
      </c>
      <c r="J211" s="3" t="s">
        <v>952</v>
      </c>
      <c r="K211" s="8" t="s">
        <v>953</v>
      </c>
      <c r="L211" s="8" t="str">
        <f>VLOOKUP(C211,[1]宁德市医疗服务项目库!$A:$J,10,0)</f>
        <v>次</v>
      </c>
      <c r="M211" s="19">
        <v>2600</v>
      </c>
      <c r="N211" s="19">
        <v>2350</v>
      </c>
      <c r="O211" s="19">
        <v>2000</v>
      </c>
      <c r="P211" s="7"/>
      <c r="Q211" s="6" t="str">
        <f>VLOOKUP(C211,[1]宁德市医疗服务项目库!$A:$O,15,0)</f>
        <v>医保</v>
      </c>
      <c r="R211" s="13"/>
      <c r="S211" s="6"/>
    </row>
    <row r="212" ht="22.5" spans="1:19">
      <c r="A212" s="6">
        <v>209</v>
      </c>
      <c r="B212" s="7" t="s">
        <v>954</v>
      </c>
      <c r="C212" s="8" t="s">
        <v>955</v>
      </c>
      <c r="D212" s="3" t="s">
        <v>956</v>
      </c>
      <c r="E212" s="8" t="s">
        <v>23</v>
      </c>
      <c r="F212" s="8" t="s">
        <v>24</v>
      </c>
      <c r="G212" s="8" t="s">
        <v>25</v>
      </c>
      <c r="H212" s="8" t="s">
        <v>26</v>
      </c>
      <c r="I212" s="3" t="s">
        <v>957</v>
      </c>
      <c r="J212" s="3"/>
      <c r="K212" s="8"/>
      <c r="L212" s="8" t="str">
        <f>VLOOKUP(C212,[1]宁德市医疗服务项目库!$A:$J,10,0)</f>
        <v>次</v>
      </c>
      <c r="M212" s="19">
        <v>3380</v>
      </c>
      <c r="N212" s="19">
        <v>3055</v>
      </c>
      <c r="O212" s="19">
        <v>2600</v>
      </c>
      <c r="P212" s="7"/>
      <c r="Q212" s="6" t="str">
        <f>VLOOKUP(C212,[1]宁德市医疗服务项目库!$A:$O,15,0)</f>
        <v>医保</v>
      </c>
      <c r="R212" s="13"/>
      <c r="S212" s="6"/>
    </row>
    <row r="213" ht="24" spans="1:19">
      <c r="A213" s="6">
        <v>210</v>
      </c>
      <c r="B213" s="7" t="s">
        <v>958</v>
      </c>
      <c r="C213" s="20" t="s">
        <v>959</v>
      </c>
      <c r="D213" s="20" t="s">
        <v>960</v>
      </c>
      <c r="E213" s="20" t="s">
        <v>23</v>
      </c>
      <c r="F213" s="20" t="s">
        <v>24</v>
      </c>
      <c r="G213" s="20" t="s">
        <v>25</v>
      </c>
      <c r="H213" s="20" t="s">
        <v>26</v>
      </c>
      <c r="I213" s="20" t="s">
        <v>961</v>
      </c>
      <c r="J213" s="20"/>
      <c r="K213" s="20"/>
      <c r="L213" s="20" t="s">
        <v>172</v>
      </c>
      <c r="M213" s="24">
        <f>M211+700</f>
        <v>3300</v>
      </c>
      <c r="N213" s="24">
        <f>N211+600</f>
        <v>2950</v>
      </c>
      <c r="O213" s="24">
        <v>2505</v>
      </c>
      <c r="P213" s="7"/>
      <c r="Q213" s="6"/>
      <c r="R213" s="13"/>
      <c r="S213" s="6"/>
    </row>
    <row r="214" ht="36" spans="1:19">
      <c r="A214" s="6">
        <v>211</v>
      </c>
      <c r="B214" s="7" t="s">
        <v>962</v>
      </c>
      <c r="C214" s="20" t="s">
        <v>963</v>
      </c>
      <c r="D214" s="20" t="s">
        <v>964</v>
      </c>
      <c r="E214" s="20" t="s">
        <v>23</v>
      </c>
      <c r="F214" s="20" t="s">
        <v>24</v>
      </c>
      <c r="G214" s="20" t="s">
        <v>25</v>
      </c>
      <c r="H214" s="20" t="s">
        <v>26</v>
      </c>
      <c r="I214" s="20" t="s">
        <v>965</v>
      </c>
      <c r="J214" s="20"/>
      <c r="K214" s="20"/>
      <c r="L214" s="20" t="s">
        <v>172</v>
      </c>
      <c r="M214" s="24">
        <f>M213*1.3</f>
        <v>4290</v>
      </c>
      <c r="N214" s="24">
        <f>N213*1.3</f>
        <v>3835</v>
      </c>
      <c r="O214" s="24">
        <v>3255</v>
      </c>
      <c r="P214" s="7"/>
      <c r="Q214" s="6"/>
      <c r="R214" s="13"/>
      <c r="S214" s="6"/>
    </row>
    <row r="215" ht="45" spans="1:19">
      <c r="A215" s="6">
        <v>212</v>
      </c>
      <c r="B215" s="7" t="s">
        <v>966</v>
      </c>
      <c r="C215" s="8" t="s">
        <v>967</v>
      </c>
      <c r="D215" s="3" t="s">
        <v>968</v>
      </c>
      <c r="E215" s="8" t="s">
        <v>23</v>
      </c>
      <c r="F215" s="8" t="s">
        <v>24</v>
      </c>
      <c r="G215" s="8" t="s">
        <v>25</v>
      </c>
      <c r="H215" s="8" t="s">
        <v>26</v>
      </c>
      <c r="I215" s="3" t="s">
        <v>969</v>
      </c>
      <c r="J215" s="3" t="s">
        <v>970</v>
      </c>
      <c r="K215" s="8"/>
      <c r="L215" s="8" t="str">
        <f>VLOOKUP(C215,[1]宁德市医疗服务项目库!$A:$J,10,0)</f>
        <v>次</v>
      </c>
      <c r="M215" s="19">
        <v>4410</v>
      </c>
      <c r="N215" s="19">
        <v>3970</v>
      </c>
      <c r="O215" s="19">
        <v>3375</v>
      </c>
      <c r="P215" s="7"/>
      <c r="Q215" s="6" t="str">
        <f>VLOOKUP(C215,[1]宁德市医疗服务项目库!$A:$O,15,0)</f>
        <v>医保</v>
      </c>
      <c r="R215" s="13"/>
      <c r="S215" s="6"/>
    </row>
    <row r="216" ht="22.5" spans="1:19">
      <c r="A216" s="6">
        <v>213</v>
      </c>
      <c r="B216" s="7" t="s">
        <v>971</v>
      </c>
      <c r="C216" s="8" t="s">
        <v>972</v>
      </c>
      <c r="D216" s="3" t="s">
        <v>973</v>
      </c>
      <c r="E216" s="8" t="s">
        <v>23</v>
      </c>
      <c r="F216" s="8" t="s">
        <v>24</v>
      </c>
      <c r="G216" s="8" t="s">
        <v>25</v>
      </c>
      <c r="H216" s="8" t="s">
        <v>26</v>
      </c>
      <c r="I216" s="3" t="s">
        <v>974</v>
      </c>
      <c r="J216" s="3"/>
      <c r="K216" s="8"/>
      <c r="L216" s="8" t="str">
        <f>VLOOKUP(C216,[1]宁德市医疗服务项目库!$A:$J,10,0)</f>
        <v>次</v>
      </c>
      <c r="M216" s="19">
        <v>5735</v>
      </c>
      <c r="N216" s="19">
        <v>5160</v>
      </c>
      <c r="O216" s="19">
        <v>4390</v>
      </c>
      <c r="P216" s="7"/>
      <c r="Q216" s="6" t="str">
        <f>VLOOKUP(C216,[1]宁德市医疗服务项目库!$A:$O,15,0)</f>
        <v>医保</v>
      </c>
      <c r="R216" s="13"/>
      <c r="S216" s="6"/>
    </row>
    <row r="217" ht="33.75" spans="1:19">
      <c r="A217" s="6">
        <v>214</v>
      </c>
      <c r="B217" s="7" t="s">
        <v>975</v>
      </c>
      <c r="C217" s="8" t="s">
        <v>976</v>
      </c>
      <c r="D217" s="3" t="s">
        <v>977</v>
      </c>
      <c r="E217" s="8" t="s">
        <v>23</v>
      </c>
      <c r="F217" s="8" t="s">
        <v>24</v>
      </c>
      <c r="G217" s="8" t="s">
        <v>25</v>
      </c>
      <c r="H217" s="8" t="s">
        <v>26</v>
      </c>
      <c r="I217" s="3" t="s">
        <v>978</v>
      </c>
      <c r="J217" s="3"/>
      <c r="K217" s="8"/>
      <c r="L217" s="8" t="str">
        <f>VLOOKUP(C217,[1]宁德市医疗服务项目库!$A:$J,10,0)</f>
        <v>次</v>
      </c>
      <c r="M217" s="19">
        <v>5110</v>
      </c>
      <c r="N217" s="19">
        <v>4570</v>
      </c>
      <c r="O217" s="19">
        <v>3885</v>
      </c>
      <c r="P217" s="7"/>
      <c r="Q217" s="6" t="str">
        <f>VLOOKUP(C217,[1]宁德市医疗服务项目库!$A:$O,15,0)</f>
        <v>医保</v>
      </c>
      <c r="R217" s="13"/>
      <c r="S217" s="6"/>
    </row>
    <row r="218" ht="33.75" spans="1:19">
      <c r="A218" s="6">
        <v>215</v>
      </c>
      <c r="B218" s="7" t="s">
        <v>979</v>
      </c>
      <c r="C218" s="8" t="s">
        <v>980</v>
      </c>
      <c r="D218" s="3" t="s">
        <v>981</v>
      </c>
      <c r="E218" s="8" t="s">
        <v>23</v>
      </c>
      <c r="F218" s="8" t="s">
        <v>24</v>
      </c>
      <c r="G218" s="8" t="s">
        <v>25</v>
      </c>
      <c r="H218" s="8" t="s">
        <v>26</v>
      </c>
      <c r="I218" s="3" t="s">
        <v>982</v>
      </c>
      <c r="J218" s="3"/>
      <c r="K218" s="8"/>
      <c r="L218" s="8" t="str">
        <f>VLOOKUP(C218,[1]宁德市医疗服务项目库!$A:$J,10,0)</f>
        <v>次</v>
      </c>
      <c r="M218" s="19">
        <v>6435</v>
      </c>
      <c r="N218" s="19">
        <v>5760</v>
      </c>
      <c r="O218" s="19">
        <v>4900</v>
      </c>
      <c r="P218" s="7"/>
      <c r="Q218" s="6" t="str">
        <f>VLOOKUP(C218,[1]宁德市医疗服务项目库!$A:$O,15,0)</f>
        <v>医保</v>
      </c>
      <c r="R218" s="13"/>
      <c r="S218" s="6"/>
    </row>
    <row r="219" ht="56.25" spans="1:19">
      <c r="A219" s="6">
        <v>216</v>
      </c>
      <c r="B219" s="7" t="s">
        <v>983</v>
      </c>
      <c r="C219" s="8" t="s">
        <v>984</v>
      </c>
      <c r="D219" s="3" t="s">
        <v>985</v>
      </c>
      <c r="E219" s="8" t="s">
        <v>23</v>
      </c>
      <c r="F219" s="8" t="s">
        <v>24</v>
      </c>
      <c r="G219" s="8" t="s">
        <v>25</v>
      </c>
      <c r="H219" s="8" t="s">
        <v>26</v>
      </c>
      <c r="I219" s="3" t="s">
        <v>986</v>
      </c>
      <c r="J219" s="3" t="s">
        <v>987</v>
      </c>
      <c r="K219" s="8"/>
      <c r="L219" s="8" t="str">
        <f>VLOOKUP(C219,[1]宁德市医疗服务项目库!$A:$J,10,0)</f>
        <v>次</v>
      </c>
      <c r="M219" s="19">
        <v>4030</v>
      </c>
      <c r="N219" s="19">
        <v>3625</v>
      </c>
      <c r="O219" s="19">
        <v>3080</v>
      </c>
      <c r="P219" s="7"/>
      <c r="Q219" s="6" t="str">
        <f>VLOOKUP(C219,[1]宁德市医疗服务项目库!$A:$O,15,0)</f>
        <v>医保</v>
      </c>
      <c r="R219" s="13"/>
      <c r="S219" s="6"/>
    </row>
    <row r="220" ht="45" spans="1:19">
      <c r="A220" s="6">
        <v>217</v>
      </c>
      <c r="B220" s="7" t="s">
        <v>988</v>
      </c>
      <c r="C220" s="8" t="s">
        <v>989</v>
      </c>
      <c r="D220" s="3" t="s">
        <v>990</v>
      </c>
      <c r="E220" s="8" t="s">
        <v>23</v>
      </c>
      <c r="F220" s="8" t="s">
        <v>24</v>
      </c>
      <c r="G220" s="8" t="s">
        <v>25</v>
      </c>
      <c r="H220" s="8" t="s">
        <v>26</v>
      </c>
      <c r="I220" s="3" t="s">
        <v>991</v>
      </c>
      <c r="J220" s="3"/>
      <c r="K220" s="8"/>
      <c r="L220" s="8" t="str">
        <f>VLOOKUP(C220,[1]宁德市医疗服务项目库!$A:$J,10,0)</f>
        <v>次</v>
      </c>
      <c r="M220" s="19">
        <v>5240</v>
      </c>
      <c r="N220" s="19">
        <v>4710</v>
      </c>
      <c r="O220" s="19">
        <v>4005</v>
      </c>
      <c r="P220" s="7"/>
      <c r="Q220" s="6" t="str">
        <f>VLOOKUP(C220,[1]宁德市医疗服务项目库!$A:$O,15,0)</f>
        <v>医保</v>
      </c>
      <c r="R220" s="13"/>
      <c r="S220" s="6"/>
    </row>
    <row r="221" ht="56.25" spans="1:19">
      <c r="A221" s="6">
        <v>218</v>
      </c>
      <c r="B221" s="7" t="s">
        <v>992</v>
      </c>
      <c r="C221" s="8" t="s">
        <v>993</v>
      </c>
      <c r="D221" s="3" t="s">
        <v>994</v>
      </c>
      <c r="E221" s="8" t="s">
        <v>23</v>
      </c>
      <c r="F221" s="8" t="s">
        <v>24</v>
      </c>
      <c r="G221" s="8" t="s">
        <v>25</v>
      </c>
      <c r="H221" s="8" t="s">
        <v>26</v>
      </c>
      <c r="I221" s="3" t="s">
        <v>995</v>
      </c>
      <c r="J221" s="3"/>
      <c r="K221" s="8"/>
      <c r="L221" s="8" t="str">
        <f>VLOOKUP(C221,[1]宁德市医疗服务项目库!$A:$J,10,0)</f>
        <v>次</v>
      </c>
      <c r="M221" s="19">
        <v>4730</v>
      </c>
      <c r="N221" s="19">
        <v>4225</v>
      </c>
      <c r="O221" s="19">
        <v>3590</v>
      </c>
      <c r="P221" s="7"/>
      <c r="Q221" s="6" t="str">
        <f>VLOOKUP(C221,[1]宁德市医疗服务项目库!$A:$O,15,0)</f>
        <v>医保</v>
      </c>
      <c r="R221" s="13"/>
      <c r="S221" s="6"/>
    </row>
    <row r="222" ht="56.25" spans="1:19">
      <c r="A222" s="6">
        <v>219</v>
      </c>
      <c r="B222" s="7" t="s">
        <v>996</v>
      </c>
      <c r="C222" s="8" t="s">
        <v>997</v>
      </c>
      <c r="D222" s="3" t="s">
        <v>998</v>
      </c>
      <c r="E222" s="8" t="s">
        <v>23</v>
      </c>
      <c r="F222" s="8" t="s">
        <v>24</v>
      </c>
      <c r="G222" s="8" t="s">
        <v>25</v>
      </c>
      <c r="H222" s="8" t="s">
        <v>26</v>
      </c>
      <c r="I222" s="3" t="s">
        <v>999</v>
      </c>
      <c r="J222" s="3"/>
      <c r="K222" s="8"/>
      <c r="L222" s="8" t="str">
        <f>VLOOKUP(C222,[1]宁德市医疗服务项目库!$A:$J,10,0)</f>
        <v>次</v>
      </c>
      <c r="M222" s="19">
        <v>6150</v>
      </c>
      <c r="N222" s="19">
        <v>5490</v>
      </c>
      <c r="O222" s="19">
        <v>4670</v>
      </c>
      <c r="P222" s="7"/>
      <c r="Q222" s="6" t="str">
        <f>VLOOKUP(C222,[1]宁德市医疗服务项目库!$A:$O,15,0)</f>
        <v>医保</v>
      </c>
      <c r="R222" s="13"/>
      <c r="S222" s="6"/>
    </row>
    <row r="223" ht="56.25" spans="1:19">
      <c r="A223" s="6">
        <v>220</v>
      </c>
      <c r="B223" s="7" t="s">
        <v>1000</v>
      </c>
      <c r="C223" s="8" t="s">
        <v>1001</v>
      </c>
      <c r="D223" s="3" t="s">
        <v>1002</v>
      </c>
      <c r="E223" s="8" t="s">
        <v>23</v>
      </c>
      <c r="F223" s="8" t="s">
        <v>24</v>
      </c>
      <c r="G223" s="8" t="s">
        <v>25</v>
      </c>
      <c r="H223" s="8" t="s">
        <v>26</v>
      </c>
      <c r="I223" s="3" t="s">
        <v>1003</v>
      </c>
      <c r="J223" s="3" t="s">
        <v>1004</v>
      </c>
      <c r="K223" s="8"/>
      <c r="L223" s="8" t="str">
        <f>VLOOKUP(C223,[1]宁德市医疗服务项目库!$A:$J,10,0)</f>
        <v>次</v>
      </c>
      <c r="M223" s="19">
        <v>3625</v>
      </c>
      <c r="N223" s="19">
        <v>3265</v>
      </c>
      <c r="O223" s="19">
        <v>2775</v>
      </c>
      <c r="P223" s="7"/>
      <c r="Q223" s="6" t="str">
        <f>VLOOKUP(C223,[1]宁德市医疗服务项目库!$A:$O,15,0)</f>
        <v>医保</v>
      </c>
      <c r="R223" s="13"/>
      <c r="S223" s="6"/>
    </row>
    <row r="224" ht="45" spans="1:19">
      <c r="A224" s="6">
        <v>221</v>
      </c>
      <c r="B224" s="7" t="s">
        <v>1005</v>
      </c>
      <c r="C224" s="8" t="s">
        <v>1006</v>
      </c>
      <c r="D224" s="3" t="s">
        <v>1007</v>
      </c>
      <c r="E224" s="8" t="s">
        <v>23</v>
      </c>
      <c r="F224" s="8" t="s">
        <v>24</v>
      </c>
      <c r="G224" s="8" t="s">
        <v>25</v>
      </c>
      <c r="H224" s="8" t="s">
        <v>26</v>
      </c>
      <c r="I224" s="3" t="s">
        <v>1008</v>
      </c>
      <c r="J224" s="3"/>
      <c r="K224" s="8"/>
      <c r="L224" s="8" t="str">
        <f>VLOOKUP(C224,[1]宁德市医疗服务项目库!$A:$J,10,0)</f>
        <v>次</v>
      </c>
      <c r="M224" s="19">
        <v>4715</v>
      </c>
      <c r="N224" s="19">
        <v>4255</v>
      </c>
      <c r="O224" s="19">
        <v>3610</v>
      </c>
      <c r="P224" s="7"/>
      <c r="Q224" s="6" t="str">
        <f>VLOOKUP(C224,[1]宁德市医疗服务项目库!$A:$O,15,0)</f>
        <v>医保</v>
      </c>
      <c r="R224" s="13"/>
      <c r="S224" s="6"/>
    </row>
    <row r="225" ht="45" spans="1:19">
      <c r="A225" s="6">
        <v>222</v>
      </c>
      <c r="B225" s="7" t="s">
        <v>1009</v>
      </c>
      <c r="C225" s="8" t="s">
        <v>1010</v>
      </c>
      <c r="D225" s="3" t="s">
        <v>1011</v>
      </c>
      <c r="E225" s="8" t="s">
        <v>23</v>
      </c>
      <c r="F225" s="8" t="s">
        <v>24</v>
      </c>
      <c r="G225" s="8" t="s">
        <v>25</v>
      </c>
      <c r="H225" s="8" t="s">
        <v>26</v>
      </c>
      <c r="I225" s="3" t="s">
        <v>1012</v>
      </c>
      <c r="J225" s="3"/>
      <c r="K225" s="8"/>
      <c r="L225" s="8" t="str">
        <f>VLOOKUP(C225,[1]宁德市医疗服务项目库!$A:$J,10,0)</f>
        <v>次</v>
      </c>
      <c r="M225" s="19">
        <v>4325</v>
      </c>
      <c r="N225" s="19">
        <v>3865</v>
      </c>
      <c r="O225" s="19">
        <v>3285</v>
      </c>
      <c r="P225" s="7"/>
      <c r="Q225" s="6" t="str">
        <f>VLOOKUP(C225,[1]宁德市医疗服务项目库!$A:$O,15,0)</f>
        <v>医保</v>
      </c>
      <c r="R225" s="13"/>
      <c r="S225" s="6"/>
    </row>
    <row r="226" ht="56.25" spans="1:19">
      <c r="A226" s="6">
        <v>223</v>
      </c>
      <c r="B226" s="7" t="s">
        <v>1013</v>
      </c>
      <c r="C226" s="8" t="s">
        <v>1014</v>
      </c>
      <c r="D226" s="3" t="s">
        <v>1015</v>
      </c>
      <c r="E226" s="8" t="s">
        <v>23</v>
      </c>
      <c r="F226" s="8" t="s">
        <v>24</v>
      </c>
      <c r="G226" s="8" t="s">
        <v>25</v>
      </c>
      <c r="H226" s="8" t="s">
        <v>26</v>
      </c>
      <c r="I226" s="3" t="s">
        <v>1016</v>
      </c>
      <c r="J226" s="3"/>
      <c r="K226" s="8"/>
      <c r="L226" s="8" t="str">
        <f>VLOOKUP(C226,[1]宁德市医疗服务项目库!$A:$J,10,0)</f>
        <v>次</v>
      </c>
      <c r="M226" s="19">
        <v>5415</v>
      </c>
      <c r="N226" s="19">
        <v>4855</v>
      </c>
      <c r="O226" s="19">
        <v>4120</v>
      </c>
      <c r="P226" s="7"/>
      <c r="Q226" s="6" t="str">
        <f>VLOOKUP(C226,[1]宁德市医疗服务项目库!$A:$O,15,0)</f>
        <v>医保</v>
      </c>
      <c r="R226" s="13"/>
      <c r="S226" s="6"/>
    </row>
    <row r="227" ht="45" spans="1:19">
      <c r="A227" s="6">
        <v>224</v>
      </c>
      <c r="B227" s="7" t="s">
        <v>1017</v>
      </c>
      <c r="C227" s="8" t="s">
        <v>1018</v>
      </c>
      <c r="D227" s="3" t="s">
        <v>1019</v>
      </c>
      <c r="E227" s="8" t="s">
        <v>23</v>
      </c>
      <c r="F227" s="8" t="s">
        <v>24</v>
      </c>
      <c r="G227" s="8" t="s">
        <v>25</v>
      </c>
      <c r="H227" s="8" t="s">
        <v>26</v>
      </c>
      <c r="I227" s="3" t="s">
        <v>1020</v>
      </c>
      <c r="J227" s="3"/>
      <c r="K227" s="8"/>
      <c r="L227" s="8" t="str">
        <f>VLOOKUP(C227,[1]宁德市医疗服务项目库!$A:$J,10,0)</f>
        <v>次</v>
      </c>
      <c r="M227" s="19">
        <v>450</v>
      </c>
      <c r="N227" s="19">
        <v>425</v>
      </c>
      <c r="O227" s="19">
        <v>360</v>
      </c>
      <c r="P227" s="7" t="s">
        <v>1021</v>
      </c>
      <c r="Q227" s="6" t="str">
        <f>VLOOKUP(C227,[1]宁德市医疗服务项目库!$A:$O,15,0)</f>
        <v>医保</v>
      </c>
      <c r="R227" s="13"/>
      <c r="S227" s="6"/>
    </row>
    <row r="228" ht="22.5" spans="1:19">
      <c r="A228" s="6">
        <v>225</v>
      </c>
      <c r="B228" s="7" t="s">
        <v>1022</v>
      </c>
      <c r="C228" s="8" t="s">
        <v>1023</v>
      </c>
      <c r="D228" s="3" t="s">
        <v>1024</v>
      </c>
      <c r="E228" s="8" t="s">
        <v>23</v>
      </c>
      <c r="F228" s="8" t="s">
        <v>24</v>
      </c>
      <c r="G228" s="8" t="s">
        <v>25</v>
      </c>
      <c r="H228" s="8" t="s">
        <v>26</v>
      </c>
      <c r="I228" s="3" t="s">
        <v>1025</v>
      </c>
      <c r="J228" s="3" t="s">
        <v>1026</v>
      </c>
      <c r="K228" s="8"/>
      <c r="L228" s="8" t="str">
        <f>VLOOKUP(C228,[1]宁德市医疗服务项目库!$A:$J,10,0)</f>
        <v>次</v>
      </c>
      <c r="M228" s="19">
        <v>450</v>
      </c>
      <c r="N228" s="19">
        <v>425</v>
      </c>
      <c r="O228" s="19">
        <v>360</v>
      </c>
      <c r="P228" s="7"/>
      <c r="Q228" s="6" t="str">
        <f>VLOOKUP(C228,[1]宁德市医疗服务项目库!$A:$O,15,0)</f>
        <v>医保</v>
      </c>
      <c r="R228" s="13"/>
      <c r="S228" s="6"/>
    </row>
    <row r="229" ht="22.5" spans="1:19">
      <c r="A229" s="6">
        <v>226</v>
      </c>
      <c r="B229" s="7" t="s">
        <v>1027</v>
      </c>
      <c r="C229" s="8" t="s">
        <v>1028</v>
      </c>
      <c r="D229" s="3" t="s">
        <v>1029</v>
      </c>
      <c r="E229" s="8" t="s">
        <v>23</v>
      </c>
      <c r="F229" s="8" t="s">
        <v>24</v>
      </c>
      <c r="G229" s="8" t="s">
        <v>25</v>
      </c>
      <c r="H229" s="8" t="s">
        <v>26</v>
      </c>
      <c r="I229" s="3" t="s">
        <v>1030</v>
      </c>
      <c r="J229" s="3"/>
      <c r="K229" s="8"/>
      <c r="L229" s="8" t="str">
        <f>VLOOKUP(C229,[1]宁德市医疗服务项目库!$A:$J,10,0)</f>
        <v>次</v>
      </c>
      <c r="M229" s="19">
        <v>585</v>
      </c>
      <c r="N229" s="19">
        <v>550</v>
      </c>
      <c r="O229" s="19">
        <v>470</v>
      </c>
      <c r="P229" s="7"/>
      <c r="Q229" s="6" t="str">
        <f>VLOOKUP(C229,[1]宁德市医疗服务项目库!$A:$O,15,0)</f>
        <v>医保</v>
      </c>
      <c r="R229" s="13"/>
      <c r="S229" s="6"/>
    </row>
    <row r="230" ht="22.5" spans="1:19">
      <c r="A230" s="6">
        <v>227</v>
      </c>
      <c r="B230" s="7" t="s">
        <v>1031</v>
      </c>
      <c r="C230" s="8" t="s">
        <v>1032</v>
      </c>
      <c r="D230" s="3" t="s">
        <v>1033</v>
      </c>
      <c r="E230" s="8" t="s">
        <v>23</v>
      </c>
      <c r="F230" s="8" t="s">
        <v>24</v>
      </c>
      <c r="G230" s="8" t="s">
        <v>25</v>
      </c>
      <c r="H230" s="8" t="s">
        <v>26</v>
      </c>
      <c r="I230" s="3" t="s">
        <v>1034</v>
      </c>
      <c r="J230" s="3" t="s">
        <v>1035</v>
      </c>
      <c r="K230" s="8"/>
      <c r="L230" s="8" t="str">
        <f>VLOOKUP(C230,[1]宁德市医疗服务项目库!$A:$J,10,0)</f>
        <v>次</v>
      </c>
      <c r="M230" s="19">
        <v>730</v>
      </c>
      <c r="N230" s="19">
        <v>655</v>
      </c>
      <c r="O230" s="19">
        <v>560</v>
      </c>
      <c r="P230" s="7"/>
      <c r="Q230" s="6" t="str">
        <f>VLOOKUP(C230,[1]宁德市医疗服务项目库!$A:$O,15,0)</f>
        <v>医保</v>
      </c>
      <c r="R230" s="13"/>
      <c r="S230" s="6"/>
    </row>
    <row r="231" ht="33.75" spans="1:19">
      <c r="A231" s="6">
        <v>228</v>
      </c>
      <c r="B231" s="7" t="s">
        <v>1036</v>
      </c>
      <c r="C231" s="8" t="s">
        <v>1037</v>
      </c>
      <c r="D231" s="3" t="s">
        <v>1038</v>
      </c>
      <c r="E231" s="8" t="s">
        <v>23</v>
      </c>
      <c r="F231" s="8" t="s">
        <v>24</v>
      </c>
      <c r="G231" s="8" t="s">
        <v>25</v>
      </c>
      <c r="H231" s="8" t="s">
        <v>26</v>
      </c>
      <c r="I231" s="3" t="s">
        <v>1039</v>
      </c>
      <c r="J231" s="3"/>
      <c r="K231" s="8"/>
      <c r="L231" s="8" t="str">
        <f>VLOOKUP(C231,[1]宁德市医疗服务项目库!$A:$J,10,0)</f>
        <v>次</v>
      </c>
      <c r="M231" s="19">
        <v>950</v>
      </c>
      <c r="N231" s="19">
        <v>855</v>
      </c>
      <c r="O231" s="19">
        <v>730</v>
      </c>
      <c r="P231" s="7"/>
      <c r="Q231" s="6" t="str">
        <f>VLOOKUP(C231,[1]宁德市医疗服务项目库!$A:$O,15,0)</f>
        <v>医保</v>
      </c>
      <c r="R231" s="13"/>
      <c r="S231" s="6"/>
    </row>
    <row r="232" ht="33.75" spans="1:19">
      <c r="A232" s="6">
        <v>229</v>
      </c>
      <c r="B232" s="7" t="s">
        <v>1040</v>
      </c>
      <c r="C232" s="8" t="s">
        <v>1041</v>
      </c>
      <c r="D232" s="3" t="s">
        <v>1042</v>
      </c>
      <c r="E232" s="8" t="s">
        <v>23</v>
      </c>
      <c r="F232" s="8" t="s">
        <v>24</v>
      </c>
      <c r="G232" s="8" t="s">
        <v>25</v>
      </c>
      <c r="H232" s="8" t="s">
        <v>26</v>
      </c>
      <c r="I232" s="3" t="s">
        <v>1043</v>
      </c>
      <c r="J232" s="3" t="s">
        <v>1044</v>
      </c>
      <c r="K232" s="8"/>
      <c r="L232" s="8" t="str">
        <f>VLOOKUP(C232,[1]宁德市医疗服务项目库!$A:$J,10,0)</f>
        <v>次</v>
      </c>
      <c r="M232" s="19">
        <v>3960</v>
      </c>
      <c r="N232" s="19">
        <v>3565</v>
      </c>
      <c r="O232" s="19">
        <v>3030</v>
      </c>
      <c r="P232" s="7"/>
      <c r="Q232" s="6" t="str">
        <f>VLOOKUP(C232,[1]宁德市医疗服务项目库!$A:$O,15,0)</f>
        <v>医保</v>
      </c>
      <c r="R232" s="13"/>
      <c r="S232" s="6"/>
    </row>
    <row r="233" ht="22.5" spans="1:19">
      <c r="A233" s="6">
        <v>230</v>
      </c>
      <c r="B233" s="7" t="s">
        <v>1045</v>
      </c>
      <c r="C233" s="8" t="s">
        <v>1046</v>
      </c>
      <c r="D233" s="3" t="s">
        <v>1047</v>
      </c>
      <c r="E233" s="8" t="s">
        <v>23</v>
      </c>
      <c r="F233" s="8" t="s">
        <v>24</v>
      </c>
      <c r="G233" s="8" t="s">
        <v>25</v>
      </c>
      <c r="H233" s="8" t="s">
        <v>26</v>
      </c>
      <c r="I233" s="3" t="s">
        <v>1048</v>
      </c>
      <c r="J233" s="3"/>
      <c r="K233" s="8"/>
      <c r="L233" s="8" t="str">
        <f>VLOOKUP(C233,[1]宁德市医疗服务项目库!$A:$J,10,0)</f>
        <v>次</v>
      </c>
      <c r="M233" s="19">
        <v>5140</v>
      </c>
      <c r="N233" s="19">
        <v>4635</v>
      </c>
      <c r="O233" s="19">
        <v>3940</v>
      </c>
      <c r="P233" s="7"/>
      <c r="Q233" s="6" t="str">
        <f>VLOOKUP(C233,[1]宁德市医疗服务项目库!$A:$O,15,0)</f>
        <v>医保</v>
      </c>
      <c r="R233" s="13"/>
      <c r="S233" s="6"/>
    </row>
    <row r="234" ht="22.5" spans="1:19">
      <c r="A234" s="6">
        <v>231</v>
      </c>
      <c r="B234" s="7" t="s">
        <v>1049</v>
      </c>
      <c r="C234" s="8" t="s">
        <v>1050</v>
      </c>
      <c r="D234" s="3" t="s">
        <v>1051</v>
      </c>
      <c r="E234" s="8" t="s">
        <v>23</v>
      </c>
      <c r="F234" s="8" t="s">
        <v>24</v>
      </c>
      <c r="G234" s="8" t="s">
        <v>25</v>
      </c>
      <c r="H234" s="8" t="s">
        <v>26</v>
      </c>
      <c r="I234" s="3" t="s">
        <v>1052</v>
      </c>
      <c r="J234" s="3"/>
      <c r="K234" s="8"/>
      <c r="L234" s="8" t="str">
        <f>VLOOKUP(C234,[1]宁德市医疗服务项目库!$A:$J,10,0)</f>
        <v>次</v>
      </c>
      <c r="M234" s="19">
        <v>4660</v>
      </c>
      <c r="N234" s="19">
        <v>4165</v>
      </c>
      <c r="O234" s="19">
        <v>3540</v>
      </c>
      <c r="P234" s="7"/>
      <c r="Q234" s="6" t="str">
        <f>VLOOKUP(C234,[1]宁德市医疗服务项目库!$A:$O,15,0)</f>
        <v>医保</v>
      </c>
      <c r="R234" s="13"/>
      <c r="S234" s="6"/>
    </row>
    <row r="235" ht="33.75" spans="1:19">
      <c r="A235" s="6">
        <v>232</v>
      </c>
      <c r="B235" s="7" t="s">
        <v>1053</v>
      </c>
      <c r="C235" s="8" t="s">
        <v>1054</v>
      </c>
      <c r="D235" s="3" t="s">
        <v>1055</v>
      </c>
      <c r="E235" s="8" t="s">
        <v>23</v>
      </c>
      <c r="F235" s="8" t="s">
        <v>24</v>
      </c>
      <c r="G235" s="8" t="s">
        <v>25</v>
      </c>
      <c r="H235" s="8" t="s">
        <v>26</v>
      </c>
      <c r="I235" s="3" t="s">
        <v>1056</v>
      </c>
      <c r="J235" s="3"/>
      <c r="K235" s="8"/>
      <c r="L235" s="8" t="str">
        <f>VLOOKUP(C235,[1]宁德市医疗服务项目库!$A:$J,10,0)</f>
        <v>次</v>
      </c>
      <c r="M235" s="19">
        <v>6060</v>
      </c>
      <c r="N235" s="19">
        <v>5415</v>
      </c>
      <c r="O235" s="19">
        <v>4600</v>
      </c>
      <c r="P235" s="7"/>
      <c r="Q235" s="6" t="str">
        <f>VLOOKUP(C235,[1]宁德市医疗服务项目库!$A:$O,15,0)</f>
        <v>医保</v>
      </c>
      <c r="R235" s="13"/>
      <c r="S235" s="6"/>
    </row>
    <row r="236" ht="112.5" spans="1:19">
      <c r="A236" s="6">
        <v>233</v>
      </c>
      <c r="B236" s="7" t="s">
        <v>1057</v>
      </c>
      <c r="C236" s="8" t="s">
        <v>1058</v>
      </c>
      <c r="D236" s="3" t="s">
        <v>1059</v>
      </c>
      <c r="E236" s="8" t="s">
        <v>23</v>
      </c>
      <c r="F236" s="8" t="s">
        <v>24</v>
      </c>
      <c r="G236" s="8" t="s">
        <v>25</v>
      </c>
      <c r="H236" s="8" t="s">
        <v>26</v>
      </c>
      <c r="I236" s="3" t="s">
        <v>1060</v>
      </c>
      <c r="J236" s="3" t="s">
        <v>1061</v>
      </c>
      <c r="K236" s="8" t="s">
        <v>953</v>
      </c>
      <c r="L236" s="8" t="str">
        <f>VLOOKUP(C236,[1]宁德市医疗服务项目库!$A:$J,10,0)</f>
        <v>次</v>
      </c>
      <c r="M236" s="19">
        <v>4830</v>
      </c>
      <c r="N236" s="19">
        <v>4350</v>
      </c>
      <c r="O236" s="19">
        <v>3700</v>
      </c>
      <c r="P236" s="7"/>
      <c r="Q236" s="6" t="str">
        <f>VLOOKUP(C236,[1]宁德市医疗服务项目库!$A:$O,15,0)</f>
        <v>医保</v>
      </c>
      <c r="R236" s="13"/>
      <c r="S236" s="6"/>
    </row>
    <row r="237" ht="45" spans="1:19">
      <c r="A237" s="6">
        <v>234</v>
      </c>
      <c r="B237" s="7" t="s">
        <v>1062</v>
      </c>
      <c r="C237" s="8" t="s">
        <v>1063</v>
      </c>
      <c r="D237" s="3" t="s">
        <v>1064</v>
      </c>
      <c r="E237" s="8" t="s">
        <v>23</v>
      </c>
      <c r="F237" s="8" t="s">
        <v>24</v>
      </c>
      <c r="G237" s="8" t="s">
        <v>25</v>
      </c>
      <c r="H237" s="8" t="s">
        <v>26</v>
      </c>
      <c r="I237" s="3" t="s">
        <v>1065</v>
      </c>
      <c r="J237" s="3"/>
      <c r="K237" s="8"/>
      <c r="L237" s="8" t="str">
        <f>VLOOKUP(C237,[1]宁德市医疗服务项目库!$A:$J,10,0)</f>
        <v>次</v>
      </c>
      <c r="M237" s="19">
        <v>6280</v>
      </c>
      <c r="N237" s="19">
        <v>5655</v>
      </c>
      <c r="O237" s="19">
        <v>4810</v>
      </c>
      <c r="P237" s="7"/>
      <c r="Q237" s="6" t="str">
        <f>VLOOKUP(C237,[1]宁德市医疗服务项目库!$A:$O,15,0)</f>
        <v>医保</v>
      </c>
      <c r="R237" s="13"/>
      <c r="S237" s="6"/>
    </row>
    <row r="238" ht="60" spans="1:19">
      <c r="A238" s="6">
        <v>235</v>
      </c>
      <c r="B238" s="7" t="s">
        <v>1066</v>
      </c>
      <c r="C238" s="20" t="s">
        <v>1067</v>
      </c>
      <c r="D238" s="20" t="s">
        <v>1068</v>
      </c>
      <c r="E238" s="20" t="s">
        <v>23</v>
      </c>
      <c r="F238" s="20" t="s">
        <v>24</v>
      </c>
      <c r="G238" s="20" t="s">
        <v>25</v>
      </c>
      <c r="H238" s="20" t="s">
        <v>26</v>
      </c>
      <c r="I238" s="20" t="s">
        <v>1069</v>
      </c>
      <c r="J238" s="20"/>
      <c r="K238" s="20"/>
      <c r="L238" s="20" t="s">
        <v>172</v>
      </c>
      <c r="M238" s="24">
        <f>M236+700</f>
        <v>5530</v>
      </c>
      <c r="N238" s="24">
        <f>N236+600</f>
        <v>4950</v>
      </c>
      <c r="O238" s="24">
        <v>4205</v>
      </c>
      <c r="P238" s="7"/>
      <c r="Q238" s="6"/>
      <c r="R238" s="13"/>
      <c r="S238" s="6"/>
    </row>
    <row r="239" ht="60" spans="1:19">
      <c r="A239" s="6">
        <v>236</v>
      </c>
      <c r="B239" s="7" t="s">
        <v>1070</v>
      </c>
      <c r="C239" s="20" t="s">
        <v>1071</v>
      </c>
      <c r="D239" s="20" t="s">
        <v>1072</v>
      </c>
      <c r="E239" s="20" t="s">
        <v>23</v>
      </c>
      <c r="F239" s="20" t="s">
        <v>24</v>
      </c>
      <c r="G239" s="20" t="s">
        <v>25</v>
      </c>
      <c r="H239" s="20" t="s">
        <v>26</v>
      </c>
      <c r="I239" s="20" t="s">
        <v>1073</v>
      </c>
      <c r="J239" s="20"/>
      <c r="K239" s="20"/>
      <c r="L239" s="20" t="s">
        <v>172</v>
      </c>
      <c r="M239" s="24">
        <v>7190</v>
      </c>
      <c r="N239" s="24">
        <f>N238*1.3</f>
        <v>6435</v>
      </c>
      <c r="O239" s="24">
        <v>5465</v>
      </c>
      <c r="P239" s="7"/>
      <c r="Q239" s="6"/>
      <c r="R239" s="13"/>
      <c r="S239" s="6"/>
    </row>
    <row r="240" ht="45" spans="1:19">
      <c r="A240" s="6">
        <v>237</v>
      </c>
      <c r="B240" s="7" t="s">
        <v>1074</v>
      </c>
      <c r="C240" s="8" t="s">
        <v>1075</v>
      </c>
      <c r="D240" s="3" t="s">
        <v>1076</v>
      </c>
      <c r="E240" s="8" t="s">
        <v>23</v>
      </c>
      <c r="F240" s="8" t="s">
        <v>24</v>
      </c>
      <c r="G240" s="8" t="s">
        <v>25</v>
      </c>
      <c r="H240" s="8" t="s">
        <v>26</v>
      </c>
      <c r="I240" s="3" t="s">
        <v>1077</v>
      </c>
      <c r="J240" s="3" t="s">
        <v>1078</v>
      </c>
      <c r="K240" s="8"/>
      <c r="L240" s="8" t="str">
        <f>VLOOKUP(C240,[1]宁德市医疗服务项目库!$A:$J,10,0)</f>
        <v>次</v>
      </c>
      <c r="M240" s="19">
        <v>3340</v>
      </c>
      <c r="N240" s="19">
        <v>3010</v>
      </c>
      <c r="O240" s="19">
        <v>2560</v>
      </c>
      <c r="P240" s="7"/>
      <c r="Q240" s="6" t="str">
        <f>VLOOKUP(C240,[1]宁德市医疗服务项目库!$A:$O,15,0)</f>
        <v>医保</v>
      </c>
      <c r="R240" s="13"/>
      <c r="S240" s="6"/>
    </row>
    <row r="241" ht="22.5" spans="1:19">
      <c r="A241" s="6">
        <v>238</v>
      </c>
      <c r="B241" s="7" t="s">
        <v>1079</v>
      </c>
      <c r="C241" s="8" t="s">
        <v>1080</v>
      </c>
      <c r="D241" s="3" t="s">
        <v>1081</v>
      </c>
      <c r="E241" s="8" t="s">
        <v>23</v>
      </c>
      <c r="F241" s="8" t="s">
        <v>24</v>
      </c>
      <c r="G241" s="8" t="s">
        <v>25</v>
      </c>
      <c r="H241" s="8" t="s">
        <v>26</v>
      </c>
      <c r="I241" s="3" t="s">
        <v>1082</v>
      </c>
      <c r="J241" s="3"/>
      <c r="K241" s="8"/>
      <c r="L241" s="8" t="str">
        <f>VLOOKUP(C241,[1]宁德市医疗服务项目库!$A:$J,10,0)</f>
        <v>次</v>
      </c>
      <c r="M241" s="19">
        <v>4340</v>
      </c>
      <c r="N241" s="19">
        <v>3915</v>
      </c>
      <c r="O241" s="19">
        <v>3330</v>
      </c>
      <c r="P241" s="7"/>
      <c r="Q241" s="6" t="str">
        <f>VLOOKUP(C241,[1]宁德市医疗服务项目库!$A:$O,15,0)</f>
        <v>医保</v>
      </c>
      <c r="R241" s="13"/>
      <c r="S241" s="6"/>
    </row>
    <row r="242" ht="33.75" spans="1:19">
      <c r="A242" s="6">
        <v>239</v>
      </c>
      <c r="B242" s="7" t="s">
        <v>1083</v>
      </c>
      <c r="C242" s="8" t="s">
        <v>1084</v>
      </c>
      <c r="D242" s="3" t="s">
        <v>1085</v>
      </c>
      <c r="E242" s="8" t="s">
        <v>23</v>
      </c>
      <c r="F242" s="8" t="s">
        <v>24</v>
      </c>
      <c r="G242" s="8" t="s">
        <v>25</v>
      </c>
      <c r="H242" s="8" t="s">
        <v>26</v>
      </c>
      <c r="I242" s="3" t="s">
        <v>1086</v>
      </c>
      <c r="J242" s="3"/>
      <c r="K242" s="8"/>
      <c r="L242" s="8" t="str">
        <f>VLOOKUP(C242,[1]宁德市医疗服务项目库!$A:$J,10,0)</f>
        <v>次</v>
      </c>
      <c r="M242" s="19">
        <v>4040</v>
      </c>
      <c r="N242" s="19">
        <v>3610</v>
      </c>
      <c r="O242" s="19">
        <v>3070</v>
      </c>
      <c r="P242" s="7"/>
      <c r="Q242" s="6" t="str">
        <f>VLOOKUP(C242,[1]宁德市医疗服务项目库!$A:$O,15,0)</f>
        <v>医保</v>
      </c>
      <c r="R242" s="13"/>
      <c r="S242" s="6"/>
    </row>
    <row r="243" ht="33.75" spans="1:19">
      <c r="A243" s="6">
        <v>240</v>
      </c>
      <c r="B243" s="7" t="s">
        <v>1087</v>
      </c>
      <c r="C243" s="8" t="s">
        <v>1088</v>
      </c>
      <c r="D243" s="3" t="s">
        <v>1089</v>
      </c>
      <c r="E243" s="8" t="s">
        <v>23</v>
      </c>
      <c r="F243" s="8" t="s">
        <v>24</v>
      </c>
      <c r="G243" s="8" t="s">
        <v>25</v>
      </c>
      <c r="H243" s="8" t="s">
        <v>26</v>
      </c>
      <c r="I243" s="3" t="s">
        <v>1090</v>
      </c>
      <c r="J243" s="3"/>
      <c r="K243" s="8"/>
      <c r="L243" s="8" t="str">
        <f>VLOOKUP(C243,[1]宁德市医疗服务项目库!$A:$J,10,0)</f>
        <v>次</v>
      </c>
      <c r="M243" s="19">
        <v>5040</v>
      </c>
      <c r="N243" s="19">
        <v>4515</v>
      </c>
      <c r="O243" s="19">
        <v>3840</v>
      </c>
      <c r="P243" s="7"/>
      <c r="Q243" s="6" t="str">
        <f>VLOOKUP(C243,[1]宁德市医疗服务项目库!$A:$O,15,0)</f>
        <v>医保</v>
      </c>
      <c r="R243" s="13"/>
      <c r="S243" s="6"/>
    </row>
    <row r="244" ht="22.5" spans="1:19">
      <c r="A244" s="6">
        <v>241</v>
      </c>
      <c r="B244" s="7" t="s">
        <v>1091</v>
      </c>
      <c r="C244" s="8" t="s">
        <v>1092</v>
      </c>
      <c r="D244" s="3" t="s">
        <v>1093</v>
      </c>
      <c r="E244" s="8" t="s">
        <v>23</v>
      </c>
      <c r="F244" s="8" t="s">
        <v>24</v>
      </c>
      <c r="G244" s="8" t="s">
        <v>25</v>
      </c>
      <c r="H244" s="8" t="s">
        <v>26</v>
      </c>
      <c r="I244" s="3" t="s">
        <v>1094</v>
      </c>
      <c r="J244" s="3"/>
      <c r="K244" s="8"/>
      <c r="L244" s="8" t="str">
        <f>VLOOKUP(C244,[1]宁德市医疗服务项目库!$A:$J,10,0)</f>
        <v>次</v>
      </c>
      <c r="M244" s="19">
        <v>2000</v>
      </c>
      <c r="N244" s="19">
        <v>1800</v>
      </c>
      <c r="O244" s="19">
        <v>1530</v>
      </c>
      <c r="P244" s="7"/>
      <c r="Q244" s="6" t="str">
        <f>VLOOKUP(C244,[1]宁德市医疗服务项目库!$A:$O,15,0)</f>
        <v>医保</v>
      </c>
      <c r="R244" s="13"/>
      <c r="S244" s="6"/>
    </row>
    <row r="245" ht="22.5" spans="1:19">
      <c r="A245" s="6">
        <v>242</v>
      </c>
      <c r="B245" s="7" t="s">
        <v>1095</v>
      </c>
      <c r="C245" s="8" t="s">
        <v>1096</v>
      </c>
      <c r="D245" s="3" t="s">
        <v>1097</v>
      </c>
      <c r="E245" s="8" t="s">
        <v>23</v>
      </c>
      <c r="F245" s="8" t="s">
        <v>24</v>
      </c>
      <c r="G245" s="8" t="s">
        <v>25</v>
      </c>
      <c r="H245" s="8" t="s">
        <v>26</v>
      </c>
      <c r="I245" s="3" t="s">
        <v>1098</v>
      </c>
      <c r="J245" s="3"/>
      <c r="K245" s="8"/>
      <c r="L245" s="8" t="str">
        <f>VLOOKUP(C245,[1]宁德市医疗服务项目库!$A:$J,10,0)</f>
        <v>次</v>
      </c>
      <c r="M245" s="19">
        <v>2600</v>
      </c>
      <c r="N245" s="19">
        <v>2340</v>
      </c>
      <c r="O245" s="19">
        <v>1990</v>
      </c>
      <c r="P245" s="7"/>
      <c r="Q245" s="6" t="str">
        <f>VLOOKUP(C245,[1]宁德市医疗服务项目库!$A:$O,15,0)</f>
        <v>医保</v>
      </c>
      <c r="R245" s="13"/>
      <c r="S245" s="6"/>
    </row>
    <row r="246" ht="33.75" spans="1:19">
      <c r="A246" s="6">
        <v>243</v>
      </c>
      <c r="B246" s="7" t="s">
        <v>1099</v>
      </c>
      <c r="C246" s="8" t="s">
        <v>1100</v>
      </c>
      <c r="D246" s="3" t="s">
        <v>1101</v>
      </c>
      <c r="E246" s="8" t="s">
        <v>23</v>
      </c>
      <c r="F246" s="8" t="s">
        <v>24</v>
      </c>
      <c r="G246" s="8" t="s">
        <v>25</v>
      </c>
      <c r="H246" s="8" t="s">
        <v>26</v>
      </c>
      <c r="I246" s="3" t="s">
        <v>1102</v>
      </c>
      <c r="J246" s="3"/>
      <c r="K246" s="8"/>
      <c r="L246" s="8" t="str">
        <f>VLOOKUP(C246,[1]宁德市医疗服务项目库!$A:$J,10,0)</f>
        <v>次</v>
      </c>
      <c r="M246" s="19">
        <v>2700</v>
      </c>
      <c r="N246" s="19">
        <v>2400</v>
      </c>
      <c r="O246" s="19">
        <v>2040</v>
      </c>
      <c r="P246" s="7"/>
      <c r="Q246" s="6" t="str">
        <f>VLOOKUP(C246,[1]宁德市医疗服务项目库!$A:$O,15,0)</f>
        <v>医保</v>
      </c>
      <c r="R246" s="13"/>
      <c r="S246" s="6"/>
    </row>
    <row r="247" ht="33.75" spans="1:19">
      <c r="A247" s="6">
        <v>244</v>
      </c>
      <c r="B247" s="7" t="s">
        <v>1103</v>
      </c>
      <c r="C247" s="8" t="s">
        <v>1104</v>
      </c>
      <c r="D247" s="3" t="s">
        <v>1105</v>
      </c>
      <c r="E247" s="8" t="s">
        <v>23</v>
      </c>
      <c r="F247" s="8" t="s">
        <v>24</v>
      </c>
      <c r="G247" s="8" t="s">
        <v>25</v>
      </c>
      <c r="H247" s="8" t="s">
        <v>26</v>
      </c>
      <c r="I247" s="3" t="s">
        <v>1106</v>
      </c>
      <c r="J247" s="3"/>
      <c r="K247" s="8"/>
      <c r="L247" s="8" t="str">
        <f>VLOOKUP(C247,[1]宁德市医疗服务项目库!$A:$J,10,0)</f>
        <v>次</v>
      </c>
      <c r="M247" s="19">
        <v>3300</v>
      </c>
      <c r="N247" s="19">
        <v>2940</v>
      </c>
      <c r="O247" s="19">
        <v>2500</v>
      </c>
      <c r="P247" s="7"/>
      <c r="Q247" s="6" t="str">
        <f>VLOOKUP(C247,[1]宁德市医疗服务项目库!$A:$O,15,0)</f>
        <v>医保</v>
      </c>
      <c r="R247" s="13"/>
      <c r="S247" s="6"/>
    </row>
    <row r="248" ht="45" spans="1:19">
      <c r="A248" s="6">
        <v>245</v>
      </c>
      <c r="B248" s="7" t="s">
        <v>1107</v>
      </c>
      <c r="C248" s="8" t="s">
        <v>1108</v>
      </c>
      <c r="D248" s="3" t="s">
        <v>1109</v>
      </c>
      <c r="E248" s="8" t="s">
        <v>23</v>
      </c>
      <c r="F248" s="8" t="s">
        <v>24</v>
      </c>
      <c r="G248" s="8" t="s">
        <v>25</v>
      </c>
      <c r="H248" s="8" t="s">
        <v>26</v>
      </c>
      <c r="I248" s="3" t="s">
        <v>1110</v>
      </c>
      <c r="J248" s="3" t="s">
        <v>1111</v>
      </c>
      <c r="K248" s="8"/>
      <c r="L248" s="8" t="str">
        <f>VLOOKUP(C248,[1]宁德市医疗服务项目库!$A:$J,10,0)</f>
        <v>次</v>
      </c>
      <c r="M248" s="19">
        <v>4415</v>
      </c>
      <c r="N248" s="19">
        <v>3973.5</v>
      </c>
      <c r="O248" s="19">
        <v>3377.475</v>
      </c>
      <c r="P248" s="7"/>
      <c r="Q248" s="6" t="str">
        <f>VLOOKUP(C248,[1]宁德市医疗服务项目库!$A:$O,15,0)</f>
        <v>医保</v>
      </c>
      <c r="R248" s="13"/>
      <c r="S248" s="6"/>
    </row>
    <row r="249" ht="22.5" spans="1:19">
      <c r="A249" s="6">
        <v>246</v>
      </c>
      <c r="B249" s="7" t="s">
        <v>1112</v>
      </c>
      <c r="C249" s="8" t="s">
        <v>1113</v>
      </c>
      <c r="D249" s="3" t="s">
        <v>1114</v>
      </c>
      <c r="E249" s="8" t="s">
        <v>23</v>
      </c>
      <c r="F249" s="8" t="s">
        <v>24</v>
      </c>
      <c r="G249" s="8" t="s">
        <v>25</v>
      </c>
      <c r="H249" s="8" t="s">
        <v>26</v>
      </c>
      <c r="I249" s="3" t="s">
        <v>1115</v>
      </c>
      <c r="J249" s="3"/>
      <c r="K249" s="8"/>
      <c r="L249" s="8" t="str">
        <f>VLOOKUP(C249,[1]宁德市医疗服务项目库!$A:$J,10,0)</f>
        <v>次</v>
      </c>
      <c r="M249" s="19">
        <v>5740</v>
      </c>
      <c r="N249" s="19">
        <v>5166</v>
      </c>
      <c r="O249" s="19">
        <v>4391.1</v>
      </c>
      <c r="P249" s="7"/>
      <c r="Q249" s="6" t="str">
        <f>VLOOKUP(C249,[1]宁德市医疗服务项目库!$A:$O,15,0)</f>
        <v>医保</v>
      </c>
      <c r="R249" s="13"/>
      <c r="S249" s="6"/>
    </row>
    <row r="250" ht="33.75" spans="1:19">
      <c r="A250" s="6">
        <v>247</v>
      </c>
      <c r="B250" s="7" t="s">
        <v>1116</v>
      </c>
      <c r="C250" s="8" t="s">
        <v>1117</v>
      </c>
      <c r="D250" s="3" t="s">
        <v>1118</v>
      </c>
      <c r="E250" s="8" t="s">
        <v>23</v>
      </c>
      <c r="F250" s="8" t="s">
        <v>24</v>
      </c>
      <c r="G250" s="8" t="s">
        <v>25</v>
      </c>
      <c r="H250" s="8" t="s">
        <v>26</v>
      </c>
      <c r="I250" s="3" t="s">
        <v>1119</v>
      </c>
      <c r="J250" s="3"/>
      <c r="K250" s="8"/>
      <c r="L250" s="8" t="str">
        <f>VLOOKUP(C250,[1]宁德市医疗服务项目库!$A:$J,10,0)</f>
        <v>次</v>
      </c>
      <c r="M250" s="19">
        <v>5115</v>
      </c>
      <c r="N250" s="19">
        <v>4603.5</v>
      </c>
      <c r="O250" s="19">
        <v>3912.975</v>
      </c>
      <c r="P250" s="7"/>
      <c r="Q250" s="6" t="str">
        <f>VLOOKUP(C250,[1]宁德市医疗服务项目库!$A:$O,15,0)</f>
        <v>医保</v>
      </c>
      <c r="R250" s="13"/>
      <c r="S250" s="6"/>
    </row>
    <row r="251" ht="33.75" spans="1:19">
      <c r="A251" s="6">
        <v>248</v>
      </c>
      <c r="B251" s="7" t="s">
        <v>1120</v>
      </c>
      <c r="C251" s="8" t="s">
        <v>1121</v>
      </c>
      <c r="D251" s="3" t="s">
        <v>1122</v>
      </c>
      <c r="E251" s="8" t="s">
        <v>23</v>
      </c>
      <c r="F251" s="8" t="s">
        <v>24</v>
      </c>
      <c r="G251" s="8" t="s">
        <v>25</v>
      </c>
      <c r="H251" s="8" t="s">
        <v>26</v>
      </c>
      <c r="I251" s="3" t="s">
        <v>1123</v>
      </c>
      <c r="J251" s="3"/>
      <c r="K251" s="8"/>
      <c r="L251" s="8" t="str">
        <f>VLOOKUP(C251,[1]宁德市医疗服务项目库!$A:$J,10,0)</f>
        <v>次</v>
      </c>
      <c r="M251" s="19">
        <v>6650</v>
      </c>
      <c r="N251" s="19">
        <v>5985</v>
      </c>
      <c r="O251" s="19">
        <v>5087.25</v>
      </c>
      <c r="P251" s="7"/>
      <c r="Q251" s="6" t="str">
        <f>VLOOKUP(C251,[1]宁德市医疗服务项目库!$A:$O,15,0)</f>
        <v>医保</v>
      </c>
      <c r="R251" s="13"/>
      <c r="S251" s="6"/>
    </row>
    <row r="252" ht="56.25" spans="1:19">
      <c r="A252" s="6">
        <v>249</v>
      </c>
      <c r="B252" s="7" t="s">
        <v>1124</v>
      </c>
      <c r="C252" s="8" t="s">
        <v>1125</v>
      </c>
      <c r="D252" s="3" t="s">
        <v>1126</v>
      </c>
      <c r="E252" s="8" t="s">
        <v>23</v>
      </c>
      <c r="F252" s="8" t="s">
        <v>24</v>
      </c>
      <c r="G252" s="8" t="s">
        <v>25</v>
      </c>
      <c r="H252" s="8" t="s">
        <v>26</v>
      </c>
      <c r="I252" s="3" t="s">
        <v>1127</v>
      </c>
      <c r="J252" s="3" t="s">
        <v>1128</v>
      </c>
      <c r="K252" s="8"/>
      <c r="L252" s="8" t="str">
        <f>VLOOKUP(C252,[1]宁德市医疗服务项目库!$A:$J,10,0)</f>
        <v>次</v>
      </c>
      <c r="M252" s="19">
        <v>3600</v>
      </c>
      <c r="N252" s="19">
        <v>3240</v>
      </c>
      <c r="O252" s="19">
        <v>2755</v>
      </c>
      <c r="P252" s="7"/>
      <c r="Q252" s="6" t="str">
        <f>VLOOKUP(C252,[1]宁德市医疗服务项目库!$A:$O,15,0)</f>
        <v>医保</v>
      </c>
      <c r="R252" s="13"/>
      <c r="S252" s="6"/>
    </row>
    <row r="253" ht="22.5" spans="1:19">
      <c r="A253" s="6">
        <v>250</v>
      </c>
      <c r="B253" s="7" t="s">
        <v>1129</v>
      </c>
      <c r="C253" s="8" t="s">
        <v>1130</v>
      </c>
      <c r="D253" s="3" t="s">
        <v>1131</v>
      </c>
      <c r="E253" s="8" t="s">
        <v>23</v>
      </c>
      <c r="F253" s="8" t="s">
        <v>24</v>
      </c>
      <c r="G253" s="8" t="s">
        <v>25</v>
      </c>
      <c r="H253" s="8" t="s">
        <v>26</v>
      </c>
      <c r="I253" s="3" t="s">
        <v>1132</v>
      </c>
      <c r="J253" s="3"/>
      <c r="K253" s="8"/>
      <c r="L253" s="8" t="str">
        <f>VLOOKUP(C253,[1]宁德市医疗服务项目库!$A:$J,10,0)</f>
        <v>次</v>
      </c>
      <c r="M253" s="19">
        <v>4680</v>
      </c>
      <c r="N253" s="19">
        <v>4210</v>
      </c>
      <c r="O253" s="19">
        <v>3580</v>
      </c>
      <c r="P253" s="7"/>
      <c r="Q253" s="6" t="str">
        <f>VLOOKUP(C253,[1]宁德市医疗服务项目库!$A:$O,15,0)</f>
        <v>医保</v>
      </c>
      <c r="R253" s="13"/>
      <c r="S253" s="6"/>
    </row>
    <row r="254" ht="22.5" spans="1:19">
      <c r="A254" s="6">
        <v>251</v>
      </c>
      <c r="B254" s="7" t="s">
        <v>1133</v>
      </c>
      <c r="C254" s="8" t="s">
        <v>1134</v>
      </c>
      <c r="D254" s="3" t="s">
        <v>1135</v>
      </c>
      <c r="E254" s="8" t="s">
        <v>23</v>
      </c>
      <c r="F254" s="8" t="s">
        <v>24</v>
      </c>
      <c r="G254" s="8" t="s">
        <v>25</v>
      </c>
      <c r="H254" s="8" t="s">
        <v>26</v>
      </c>
      <c r="I254" s="3" t="s">
        <v>1136</v>
      </c>
      <c r="J254" s="3"/>
      <c r="K254" s="8"/>
      <c r="L254" s="8" t="str">
        <f>VLOOKUP(C254,[1]宁德市医疗服务项目库!$A:$J,10,0)</f>
        <v>次</v>
      </c>
      <c r="M254" s="19">
        <v>4300</v>
      </c>
      <c r="N254" s="19">
        <v>3840</v>
      </c>
      <c r="O254" s="19">
        <v>3265</v>
      </c>
      <c r="P254" s="7"/>
      <c r="Q254" s="6" t="str">
        <f>VLOOKUP(C254,[1]宁德市医疗服务项目库!$A:$O,15,0)</f>
        <v>医保</v>
      </c>
      <c r="R254" s="13"/>
      <c r="S254" s="6"/>
    </row>
    <row r="255" ht="33.75" spans="1:19">
      <c r="A255" s="6">
        <v>252</v>
      </c>
      <c r="B255" s="7" t="s">
        <v>1137</v>
      </c>
      <c r="C255" s="8" t="s">
        <v>1138</v>
      </c>
      <c r="D255" s="3" t="s">
        <v>1139</v>
      </c>
      <c r="E255" s="8" t="s">
        <v>23</v>
      </c>
      <c r="F255" s="8" t="s">
        <v>24</v>
      </c>
      <c r="G255" s="8" t="s">
        <v>25</v>
      </c>
      <c r="H255" s="8" t="s">
        <v>26</v>
      </c>
      <c r="I255" s="3" t="s">
        <v>1140</v>
      </c>
      <c r="J255" s="3"/>
      <c r="K255" s="8"/>
      <c r="L255" s="8" t="str">
        <f>VLOOKUP(C255,[1]宁德市医疗服务项目库!$A:$J,10,0)</f>
        <v>次</v>
      </c>
      <c r="M255" s="19">
        <v>5380</v>
      </c>
      <c r="N255" s="19">
        <v>4810</v>
      </c>
      <c r="O255" s="19">
        <v>4090</v>
      </c>
      <c r="P255" s="7"/>
      <c r="Q255" s="6" t="str">
        <f>VLOOKUP(C255,[1]宁德市医疗服务项目库!$A:$O,15,0)</f>
        <v>医保</v>
      </c>
      <c r="R255" s="13"/>
      <c r="S255" s="6"/>
    </row>
    <row r="256" ht="22.5" spans="1:19">
      <c r="A256" s="6">
        <v>253</v>
      </c>
      <c r="B256" s="7" t="s">
        <v>1141</v>
      </c>
      <c r="C256" s="8" t="s">
        <v>1142</v>
      </c>
      <c r="D256" s="3" t="s">
        <v>1143</v>
      </c>
      <c r="E256" s="8" t="s">
        <v>23</v>
      </c>
      <c r="F256" s="8" t="s">
        <v>24</v>
      </c>
      <c r="G256" s="8" t="s">
        <v>25</v>
      </c>
      <c r="H256" s="8" t="s">
        <v>26</v>
      </c>
      <c r="I256" s="3" t="s">
        <v>1144</v>
      </c>
      <c r="J256" s="3"/>
      <c r="K256" s="8"/>
      <c r="L256" s="8" t="str">
        <f>VLOOKUP(C256,[1]宁德市医疗服务项目库!$A:$J,10,0)</f>
        <v>次</v>
      </c>
      <c r="M256" s="19">
        <v>1265</v>
      </c>
      <c r="N256" s="19">
        <v>1140</v>
      </c>
      <c r="O256" s="19">
        <v>970</v>
      </c>
      <c r="P256" s="7"/>
      <c r="Q256" s="6" t="str">
        <f>VLOOKUP(C256,[1]宁德市医疗服务项目库!$A:$O,15,0)</f>
        <v>医保</v>
      </c>
      <c r="R256" s="13"/>
      <c r="S256" s="6"/>
    </row>
    <row r="257" ht="22.5" spans="1:19">
      <c r="A257" s="6">
        <v>254</v>
      </c>
      <c r="B257" s="7" t="s">
        <v>1145</v>
      </c>
      <c r="C257" s="8" t="s">
        <v>1146</v>
      </c>
      <c r="D257" s="3" t="s">
        <v>1147</v>
      </c>
      <c r="E257" s="8" t="s">
        <v>23</v>
      </c>
      <c r="F257" s="8" t="s">
        <v>24</v>
      </c>
      <c r="G257" s="8" t="s">
        <v>25</v>
      </c>
      <c r="H257" s="8" t="s">
        <v>26</v>
      </c>
      <c r="I257" s="3" t="s">
        <v>1148</v>
      </c>
      <c r="J257" s="3"/>
      <c r="K257" s="8"/>
      <c r="L257" s="8" t="str">
        <f>VLOOKUP(C257,[1]宁德市医疗服务项目库!$A:$J,10,0)</f>
        <v>次</v>
      </c>
      <c r="M257" s="19">
        <v>1645</v>
      </c>
      <c r="N257" s="19">
        <v>1480</v>
      </c>
      <c r="O257" s="19">
        <v>1260</v>
      </c>
      <c r="P257" s="7"/>
      <c r="Q257" s="6" t="str">
        <f>VLOOKUP(C257,[1]宁德市医疗服务项目库!$A:$O,15,0)</f>
        <v>医保</v>
      </c>
      <c r="R257" s="13"/>
      <c r="S257" s="6"/>
    </row>
    <row r="258" ht="24" spans="1:19">
      <c r="A258" s="6">
        <v>255</v>
      </c>
      <c r="B258" s="7" t="s">
        <v>1149</v>
      </c>
      <c r="C258" s="20" t="s">
        <v>1150</v>
      </c>
      <c r="D258" s="20" t="s">
        <v>1151</v>
      </c>
      <c r="E258" s="20" t="s">
        <v>23</v>
      </c>
      <c r="F258" s="20" t="s">
        <v>24</v>
      </c>
      <c r="G258" s="20" t="s">
        <v>25</v>
      </c>
      <c r="H258" s="20" t="s">
        <v>26</v>
      </c>
      <c r="I258" s="20" t="s">
        <v>1152</v>
      </c>
      <c r="J258" s="20"/>
      <c r="K258" s="20"/>
      <c r="L258" s="20" t="s">
        <v>172</v>
      </c>
      <c r="M258" s="24">
        <f>M256+700</f>
        <v>1965</v>
      </c>
      <c r="N258" s="24">
        <f>N256+600</f>
        <v>1740</v>
      </c>
      <c r="O258" s="24">
        <v>1480</v>
      </c>
      <c r="P258" s="7"/>
      <c r="Q258" s="6"/>
      <c r="R258" s="13"/>
      <c r="S258" s="6"/>
    </row>
    <row r="259" ht="36" spans="1:19">
      <c r="A259" s="6">
        <v>256</v>
      </c>
      <c r="B259" s="7" t="s">
        <v>1153</v>
      </c>
      <c r="C259" s="20" t="s">
        <v>1154</v>
      </c>
      <c r="D259" s="20" t="s">
        <v>1155</v>
      </c>
      <c r="E259" s="20" t="s">
        <v>23</v>
      </c>
      <c r="F259" s="20" t="s">
        <v>24</v>
      </c>
      <c r="G259" s="20" t="s">
        <v>25</v>
      </c>
      <c r="H259" s="20" t="s">
        <v>26</v>
      </c>
      <c r="I259" s="20" t="s">
        <v>1156</v>
      </c>
      <c r="J259" s="20"/>
      <c r="K259" s="20"/>
      <c r="L259" s="20" t="s">
        <v>172</v>
      </c>
      <c r="M259" s="24">
        <v>2555</v>
      </c>
      <c r="N259" s="24">
        <v>2260</v>
      </c>
      <c r="O259" s="24">
        <v>1925</v>
      </c>
      <c r="P259" s="7"/>
      <c r="Q259" s="6"/>
      <c r="R259" s="13"/>
      <c r="S259" s="6"/>
    </row>
    <row r="260" ht="22.5" spans="1:19">
      <c r="A260" s="6">
        <v>257</v>
      </c>
      <c r="B260" s="7" t="s">
        <v>1157</v>
      </c>
      <c r="C260" s="8" t="s">
        <v>1158</v>
      </c>
      <c r="D260" s="3" t="s">
        <v>1159</v>
      </c>
      <c r="E260" s="8" t="s">
        <v>23</v>
      </c>
      <c r="F260" s="8" t="s">
        <v>24</v>
      </c>
      <c r="G260" s="8" t="s">
        <v>25</v>
      </c>
      <c r="H260" s="8" t="s">
        <v>26</v>
      </c>
      <c r="I260" s="3" t="s">
        <v>1160</v>
      </c>
      <c r="J260" s="3" t="s">
        <v>1161</v>
      </c>
      <c r="K260" s="8"/>
      <c r="L260" s="8" t="str">
        <f>VLOOKUP(C260,[1]宁德市医疗服务项目库!$A:$J,10,0)</f>
        <v>次</v>
      </c>
      <c r="M260" s="19">
        <v>3700</v>
      </c>
      <c r="N260" s="19">
        <v>3330</v>
      </c>
      <c r="O260" s="19">
        <v>2830</v>
      </c>
      <c r="P260" s="7"/>
      <c r="Q260" s="6" t="str">
        <f>VLOOKUP(C260,[1]宁德市医疗服务项目库!$A:$O,15,0)</f>
        <v>医保</v>
      </c>
      <c r="R260" s="13"/>
      <c r="S260" s="6"/>
    </row>
    <row r="261" ht="22.5" spans="1:19">
      <c r="A261" s="6">
        <v>258</v>
      </c>
      <c r="B261" s="7" t="s">
        <v>1162</v>
      </c>
      <c r="C261" s="8" t="s">
        <v>1163</v>
      </c>
      <c r="D261" s="3" t="s">
        <v>1164</v>
      </c>
      <c r="E261" s="8" t="s">
        <v>23</v>
      </c>
      <c r="F261" s="8" t="s">
        <v>24</v>
      </c>
      <c r="G261" s="8" t="s">
        <v>25</v>
      </c>
      <c r="H261" s="8" t="s">
        <v>26</v>
      </c>
      <c r="I261" s="3" t="s">
        <v>1165</v>
      </c>
      <c r="J261" s="3"/>
      <c r="K261" s="8"/>
      <c r="L261" s="8" t="str">
        <f>VLOOKUP(C261,[1]宁德市医疗服务项目库!$A:$J,10,0)</f>
        <v>次</v>
      </c>
      <c r="M261" s="19">
        <v>4810</v>
      </c>
      <c r="N261" s="19">
        <v>4330</v>
      </c>
      <c r="O261" s="19">
        <v>3680</v>
      </c>
      <c r="P261" s="7"/>
      <c r="Q261" s="6" t="str">
        <f>VLOOKUP(C261,[1]宁德市医疗服务项目库!$A:$O,15,0)</f>
        <v>医保</v>
      </c>
      <c r="R261" s="13"/>
      <c r="S261" s="6"/>
    </row>
    <row r="262" ht="33.75" spans="1:19">
      <c r="A262" s="6">
        <v>259</v>
      </c>
      <c r="B262" s="7" t="s">
        <v>1166</v>
      </c>
      <c r="C262" s="8" t="s">
        <v>1167</v>
      </c>
      <c r="D262" s="3" t="s">
        <v>1168</v>
      </c>
      <c r="E262" s="8" t="s">
        <v>23</v>
      </c>
      <c r="F262" s="8" t="s">
        <v>24</v>
      </c>
      <c r="G262" s="8" t="s">
        <v>25</v>
      </c>
      <c r="H262" s="8" t="s">
        <v>26</v>
      </c>
      <c r="I262" s="3" t="s">
        <v>1169</v>
      </c>
      <c r="J262" s="3"/>
      <c r="K262" s="8"/>
      <c r="L262" s="8" t="str">
        <f>VLOOKUP(C262,[1]宁德市医疗服务项目库!$A:$J,10,0)</f>
        <v>次</v>
      </c>
      <c r="M262" s="19">
        <v>4400</v>
      </c>
      <c r="N262" s="19">
        <v>3930</v>
      </c>
      <c r="O262" s="19">
        <v>3340</v>
      </c>
      <c r="P262" s="7"/>
      <c r="Q262" s="6" t="str">
        <f>VLOOKUP(C262,[1]宁德市医疗服务项目库!$A:$O,15,0)</f>
        <v>医保</v>
      </c>
      <c r="R262" s="13"/>
      <c r="S262" s="6"/>
    </row>
    <row r="263" ht="33.75" spans="1:19">
      <c r="A263" s="6">
        <v>260</v>
      </c>
      <c r="B263" s="7" t="s">
        <v>1170</v>
      </c>
      <c r="C263" s="8" t="s">
        <v>1171</v>
      </c>
      <c r="D263" s="3" t="s">
        <v>1172</v>
      </c>
      <c r="E263" s="8" t="s">
        <v>23</v>
      </c>
      <c r="F263" s="8" t="s">
        <v>24</v>
      </c>
      <c r="G263" s="8" t="s">
        <v>25</v>
      </c>
      <c r="H263" s="8" t="s">
        <v>26</v>
      </c>
      <c r="I263" s="3" t="s">
        <v>1173</v>
      </c>
      <c r="J263" s="3"/>
      <c r="K263" s="8"/>
      <c r="L263" s="8" t="str">
        <f>VLOOKUP(C263,[1]宁德市医疗服务项目库!$A:$J,10,0)</f>
        <v>次</v>
      </c>
      <c r="M263" s="19">
        <v>5510</v>
      </c>
      <c r="N263" s="19">
        <v>4930</v>
      </c>
      <c r="O263" s="19">
        <v>4190</v>
      </c>
      <c r="P263" s="7"/>
      <c r="Q263" s="6" t="str">
        <f>VLOOKUP(C263,[1]宁德市医疗服务项目库!$A:$O,15,0)</f>
        <v>医保</v>
      </c>
      <c r="R263" s="13"/>
      <c r="S263" s="6"/>
    </row>
    <row r="264" ht="101.25" spans="1:19">
      <c r="A264" s="6">
        <v>261</v>
      </c>
      <c r="B264" s="7" t="s">
        <v>1174</v>
      </c>
      <c r="C264" s="8" t="s">
        <v>1175</v>
      </c>
      <c r="D264" s="3" t="s">
        <v>1176</v>
      </c>
      <c r="E264" s="8" t="s">
        <v>23</v>
      </c>
      <c r="F264" s="8" t="s">
        <v>24</v>
      </c>
      <c r="G264" s="8" t="s">
        <v>25</v>
      </c>
      <c r="H264" s="8" t="s">
        <v>26</v>
      </c>
      <c r="I264" s="3" t="s">
        <v>1177</v>
      </c>
      <c r="J264" s="3" t="s">
        <v>1178</v>
      </c>
      <c r="K264" s="8" t="s">
        <v>1179</v>
      </c>
      <c r="L264" s="8" t="str">
        <f>VLOOKUP(C264,[1]宁德市医疗服务项目库!$A:$J,10,0)</f>
        <v>次</v>
      </c>
      <c r="M264" s="19">
        <v>6120</v>
      </c>
      <c r="N264" s="19">
        <v>5510</v>
      </c>
      <c r="O264" s="19">
        <v>4685</v>
      </c>
      <c r="P264" s="7" t="s">
        <v>1180</v>
      </c>
      <c r="Q264" s="6" t="str">
        <f>VLOOKUP(C264,[1]宁德市医疗服务项目库!$A:$O,15,0)</f>
        <v>医保</v>
      </c>
      <c r="R264" s="13"/>
      <c r="S264" s="6"/>
    </row>
    <row r="265" ht="22.5" spans="1:19">
      <c r="A265" s="6">
        <v>262</v>
      </c>
      <c r="B265" s="7" t="s">
        <v>1181</v>
      </c>
      <c r="C265" s="8" t="s">
        <v>1182</v>
      </c>
      <c r="D265" s="3" t="s">
        <v>1183</v>
      </c>
      <c r="E265" s="8" t="s">
        <v>23</v>
      </c>
      <c r="F265" s="8" t="s">
        <v>24</v>
      </c>
      <c r="G265" s="8" t="s">
        <v>25</v>
      </c>
      <c r="H265" s="8" t="s">
        <v>26</v>
      </c>
      <c r="I265" s="3" t="s">
        <v>1184</v>
      </c>
      <c r="J265" s="3"/>
      <c r="K265" s="8"/>
      <c r="L265" s="8" t="str">
        <f>VLOOKUP(C265,[1]宁德市医疗服务项目库!$A:$J,10,0)</f>
        <v>次</v>
      </c>
      <c r="M265" s="19">
        <v>7955</v>
      </c>
      <c r="N265" s="19">
        <v>7160</v>
      </c>
      <c r="O265" s="19">
        <v>6085</v>
      </c>
      <c r="P265" s="7"/>
      <c r="Q265" s="6" t="str">
        <f>VLOOKUP(C265,[1]宁德市医疗服务项目库!$A:$O,15,0)</f>
        <v>医保</v>
      </c>
      <c r="R265" s="13"/>
      <c r="S265" s="6"/>
    </row>
    <row r="266" ht="24" spans="1:19">
      <c r="A266" s="6">
        <v>263</v>
      </c>
      <c r="B266" s="7" t="s">
        <v>1185</v>
      </c>
      <c r="C266" s="20" t="s">
        <v>1186</v>
      </c>
      <c r="D266" s="20" t="s">
        <v>1187</v>
      </c>
      <c r="E266" s="20" t="s">
        <v>23</v>
      </c>
      <c r="F266" s="20" t="s">
        <v>24</v>
      </c>
      <c r="G266" s="20" t="s">
        <v>25</v>
      </c>
      <c r="H266" s="20" t="s">
        <v>26</v>
      </c>
      <c r="I266" s="20" t="s">
        <v>1188</v>
      </c>
      <c r="J266" s="20"/>
      <c r="K266" s="20"/>
      <c r="L266" s="20" t="s">
        <v>172</v>
      </c>
      <c r="M266" s="24">
        <f>M264+700</f>
        <v>6820</v>
      </c>
      <c r="N266" s="24">
        <f>N264+600</f>
        <v>6110</v>
      </c>
      <c r="O266" s="24">
        <v>5195</v>
      </c>
      <c r="P266" s="7"/>
      <c r="Q266" s="6"/>
      <c r="R266" s="13"/>
      <c r="S266" s="6"/>
    </row>
    <row r="267" ht="36" spans="1:19">
      <c r="A267" s="6">
        <v>264</v>
      </c>
      <c r="B267" s="7" t="s">
        <v>1189</v>
      </c>
      <c r="C267" s="20" t="s">
        <v>1190</v>
      </c>
      <c r="D267" s="20" t="s">
        <v>1191</v>
      </c>
      <c r="E267" s="20" t="s">
        <v>23</v>
      </c>
      <c r="F267" s="20" t="s">
        <v>24</v>
      </c>
      <c r="G267" s="20" t="s">
        <v>25</v>
      </c>
      <c r="H267" s="20" t="s">
        <v>26</v>
      </c>
      <c r="I267" s="20" t="s">
        <v>1192</v>
      </c>
      <c r="J267" s="20"/>
      <c r="K267" s="20"/>
      <c r="L267" s="20" t="s">
        <v>172</v>
      </c>
      <c r="M267" s="24">
        <v>8865</v>
      </c>
      <c r="N267" s="24">
        <v>7945</v>
      </c>
      <c r="O267" s="24">
        <v>6755</v>
      </c>
      <c r="P267" s="7"/>
      <c r="Q267" s="6"/>
      <c r="R267" s="13"/>
      <c r="S267" s="6"/>
    </row>
    <row r="268" ht="22.5" spans="1:19">
      <c r="A268" s="6">
        <v>265</v>
      </c>
      <c r="B268" s="7" t="s">
        <v>1193</v>
      </c>
      <c r="C268" s="8" t="s">
        <v>1194</v>
      </c>
      <c r="D268" s="3" t="s">
        <v>1195</v>
      </c>
      <c r="E268" s="8" t="s">
        <v>23</v>
      </c>
      <c r="F268" s="8" t="s">
        <v>24</v>
      </c>
      <c r="G268" s="8" t="s">
        <v>25</v>
      </c>
      <c r="H268" s="8" t="s">
        <v>26</v>
      </c>
      <c r="I268" s="3" t="s">
        <v>1196</v>
      </c>
      <c r="J268" s="3" t="s">
        <v>1197</v>
      </c>
      <c r="K268" s="8"/>
      <c r="L268" s="8" t="str">
        <f>VLOOKUP(C268,[1]宁德市医疗服务项目库!$A:$J,10,0)</f>
        <v>次</v>
      </c>
      <c r="M268" s="19">
        <v>2700</v>
      </c>
      <c r="N268" s="19">
        <v>2430</v>
      </c>
      <c r="O268" s="19">
        <v>2065</v>
      </c>
      <c r="P268" s="7"/>
      <c r="Q268" s="6" t="str">
        <f>VLOOKUP(C268,[1]宁德市医疗服务项目库!$A:$O,15,0)</f>
        <v>医保</v>
      </c>
      <c r="R268" s="13"/>
      <c r="S268" s="6"/>
    </row>
    <row r="269" ht="22.5" spans="1:19">
      <c r="A269" s="6">
        <v>266</v>
      </c>
      <c r="B269" s="7" t="s">
        <v>1198</v>
      </c>
      <c r="C269" s="8" t="s">
        <v>1199</v>
      </c>
      <c r="D269" s="3" t="s">
        <v>1200</v>
      </c>
      <c r="E269" s="8" t="s">
        <v>23</v>
      </c>
      <c r="F269" s="8" t="s">
        <v>24</v>
      </c>
      <c r="G269" s="8" t="s">
        <v>25</v>
      </c>
      <c r="H269" s="8" t="s">
        <v>26</v>
      </c>
      <c r="I269" s="3" t="s">
        <v>1201</v>
      </c>
      <c r="J269" s="3"/>
      <c r="K269" s="8"/>
      <c r="L269" s="8" t="str">
        <f>VLOOKUP(C269,[1]宁德市医疗服务项目库!$A:$J,10,0)</f>
        <v>次</v>
      </c>
      <c r="M269" s="19">
        <v>3510</v>
      </c>
      <c r="N269" s="19">
        <v>3160</v>
      </c>
      <c r="O269" s="19">
        <v>2685</v>
      </c>
      <c r="P269" s="7"/>
      <c r="Q269" s="6" t="str">
        <f>VLOOKUP(C269,[1]宁德市医疗服务项目库!$A:$O,15,0)</f>
        <v>医保</v>
      </c>
      <c r="R269" s="13"/>
      <c r="S269" s="6"/>
    </row>
    <row r="270" ht="33.75" spans="1:19">
      <c r="A270" s="6">
        <v>267</v>
      </c>
      <c r="B270" s="7" t="s">
        <v>1202</v>
      </c>
      <c r="C270" s="8" t="s">
        <v>1203</v>
      </c>
      <c r="D270" s="3" t="s">
        <v>1204</v>
      </c>
      <c r="E270" s="8" t="s">
        <v>23</v>
      </c>
      <c r="F270" s="8" t="s">
        <v>24</v>
      </c>
      <c r="G270" s="8" t="s">
        <v>25</v>
      </c>
      <c r="H270" s="8" t="s">
        <v>26</v>
      </c>
      <c r="I270" s="3" t="s">
        <v>1205</v>
      </c>
      <c r="J270" s="3"/>
      <c r="K270" s="8"/>
      <c r="L270" s="8" t="str">
        <f>VLOOKUP(C270,[1]宁德市医疗服务项目库!$A:$J,10,0)</f>
        <v>次</v>
      </c>
      <c r="M270" s="19">
        <v>3400</v>
      </c>
      <c r="N270" s="19">
        <v>3030</v>
      </c>
      <c r="O270" s="19">
        <v>2575</v>
      </c>
      <c r="P270" s="7"/>
      <c r="Q270" s="6" t="str">
        <f>VLOOKUP(C270,[1]宁德市医疗服务项目库!$A:$O,15,0)</f>
        <v>医保</v>
      </c>
      <c r="R270" s="13"/>
      <c r="S270" s="6"/>
    </row>
    <row r="271" ht="33.75" spans="1:19">
      <c r="A271" s="6">
        <v>268</v>
      </c>
      <c r="B271" s="7" t="s">
        <v>1206</v>
      </c>
      <c r="C271" s="8" t="s">
        <v>1207</v>
      </c>
      <c r="D271" s="3" t="s">
        <v>1208</v>
      </c>
      <c r="E271" s="8" t="s">
        <v>23</v>
      </c>
      <c r="F271" s="8" t="s">
        <v>24</v>
      </c>
      <c r="G271" s="8" t="s">
        <v>25</v>
      </c>
      <c r="H271" s="8" t="s">
        <v>26</v>
      </c>
      <c r="I271" s="3" t="s">
        <v>1209</v>
      </c>
      <c r="J271" s="3"/>
      <c r="K271" s="8"/>
      <c r="L271" s="8" t="str">
        <f>VLOOKUP(C271,[1]宁德市医疗服务项目库!$A:$J,10,0)</f>
        <v>次</v>
      </c>
      <c r="M271" s="19">
        <v>4210</v>
      </c>
      <c r="N271" s="19">
        <v>3760</v>
      </c>
      <c r="O271" s="19">
        <v>3195</v>
      </c>
      <c r="P271" s="7"/>
      <c r="Q271" s="6" t="str">
        <f>VLOOKUP(C271,[1]宁德市医疗服务项目库!$A:$O,15,0)</f>
        <v>医保</v>
      </c>
      <c r="R271" s="13"/>
      <c r="S271" s="6"/>
    </row>
    <row r="272" ht="45" spans="1:19">
      <c r="A272" s="6">
        <v>269</v>
      </c>
      <c r="B272" s="7" t="s">
        <v>1210</v>
      </c>
      <c r="C272" s="8" t="s">
        <v>1211</v>
      </c>
      <c r="D272" s="3" t="s">
        <v>1212</v>
      </c>
      <c r="E272" s="8" t="s">
        <v>23</v>
      </c>
      <c r="F272" s="8" t="s">
        <v>24</v>
      </c>
      <c r="G272" s="8" t="s">
        <v>25</v>
      </c>
      <c r="H272" s="8" t="s">
        <v>26</v>
      </c>
      <c r="I272" s="3" t="s">
        <v>1213</v>
      </c>
      <c r="J272" s="3"/>
      <c r="K272" s="8"/>
      <c r="L272" s="8" t="str">
        <f>VLOOKUP(C272,[1]宁德市医疗服务项目库!$A:$J,10,0)</f>
        <v>次</v>
      </c>
      <c r="M272" s="19">
        <v>3870</v>
      </c>
      <c r="N272" s="19">
        <v>3500</v>
      </c>
      <c r="O272" s="19">
        <v>2975</v>
      </c>
      <c r="P272" s="7"/>
      <c r="Q272" s="6" t="str">
        <f>VLOOKUP(C272,[1]宁德市医疗服务项目库!$A:$O,15,0)</f>
        <v>医保</v>
      </c>
      <c r="R272" s="13"/>
      <c r="S272" s="6"/>
    </row>
    <row r="273" ht="45" spans="1:19">
      <c r="A273" s="6">
        <v>270</v>
      </c>
      <c r="B273" s="7" t="s">
        <v>1214</v>
      </c>
      <c r="C273" s="8" t="s">
        <v>1215</v>
      </c>
      <c r="D273" s="3" t="s">
        <v>1216</v>
      </c>
      <c r="E273" s="8" t="s">
        <v>23</v>
      </c>
      <c r="F273" s="8" t="s">
        <v>24</v>
      </c>
      <c r="G273" s="8" t="s">
        <v>25</v>
      </c>
      <c r="H273" s="8" t="s">
        <v>26</v>
      </c>
      <c r="I273" s="3" t="s">
        <v>1217</v>
      </c>
      <c r="J273" s="3"/>
      <c r="K273" s="8"/>
      <c r="L273" s="8" t="str">
        <f>VLOOKUP(C273,[1]宁德市医疗服务项目库!$A:$J,10,0)</f>
        <v>次</v>
      </c>
      <c r="M273" s="19">
        <v>5030</v>
      </c>
      <c r="N273" s="19">
        <v>4550</v>
      </c>
      <c r="O273" s="19">
        <v>3870</v>
      </c>
      <c r="P273" s="7"/>
      <c r="Q273" s="6" t="str">
        <f>VLOOKUP(C273,[1]宁德市医疗服务项目库!$A:$O,15,0)</f>
        <v>医保</v>
      </c>
      <c r="R273" s="13"/>
      <c r="S273" s="6"/>
    </row>
    <row r="274" ht="33.75" spans="1:19">
      <c r="A274" s="6">
        <v>271</v>
      </c>
      <c r="B274" s="7" t="s">
        <v>1218</v>
      </c>
      <c r="C274" s="8" t="s">
        <v>1219</v>
      </c>
      <c r="D274" s="3" t="s">
        <v>1220</v>
      </c>
      <c r="E274" s="8" t="s">
        <v>23</v>
      </c>
      <c r="F274" s="8" t="s">
        <v>24</v>
      </c>
      <c r="G274" s="8" t="s">
        <v>25</v>
      </c>
      <c r="H274" s="8" t="s">
        <v>26</v>
      </c>
      <c r="I274" s="3" t="s">
        <v>1221</v>
      </c>
      <c r="J274" s="3" t="s">
        <v>1222</v>
      </c>
      <c r="K274" s="8"/>
      <c r="L274" s="8" t="str">
        <f>VLOOKUP(C274,[1]宁德市医疗服务项目库!$A:$J,10,0)</f>
        <v>次</v>
      </c>
      <c r="M274" s="19">
        <v>950</v>
      </c>
      <c r="N274" s="19">
        <v>855</v>
      </c>
      <c r="O274" s="19">
        <v>725</v>
      </c>
      <c r="P274" s="7"/>
      <c r="Q274" s="6" t="str">
        <f>VLOOKUP(C274,[1]宁德市医疗服务项目库!$A:$O,15,0)</f>
        <v>医保</v>
      </c>
      <c r="R274" s="13"/>
      <c r="S274" s="6"/>
    </row>
    <row r="275" ht="22.5" spans="1:19">
      <c r="A275" s="6">
        <v>272</v>
      </c>
      <c r="B275" s="7" t="s">
        <v>1223</v>
      </c>
      <c r="C275" s="8" t="s">
        <v>1224</v>
      </c>
      <c r="D275" s="3" t="s">
        <v>1225</v>
      </c>
      <c r="E275" s="8" t="s">
        <v>23</v>
      </c>
      <c r="F275" s="8" t="s">
        <v>24</v>
      </c>
      <c r="G275" s="8" t="s">
        <v>25</v>
      </c>
      <c r="H275" s="8" t="s">
        <v>26</v>
      </c>
      <c r="I275" s="3" t="s">
        <v>1226</v>
      </c>
      <c r="J275" s="3"/>
      <c r="K275" s="8"/>
      <c r="L275" s="8" t="str">
        <f>VLOOKUP(C275,[1]宁德市医疗服务项目库!$A:$J,10,0)</f>
        <v>次</v>
      </c>
      <c r="M275" s="19">
        <v>950</v>
      </c>
      <c r="N275" s="19">
        <v>855</v>
      </c>
      <c r="O275" s="19">
        <v>725</v>
      </c>
      <c r="P275" s="7" t="s">
        <v>1227</v>
      </c>
      <c r="Q275" s="6" t="str">
        <f>VLOOKUP(C275,[1]宁德市医疗服务项目库!$A:$O,15,0)</f>
        <v>医保</v>
      </c>
      <c r="R275" s="13"/>
      <c r="S275" s="6"/>
    </row>
    <row r="276" ht="33.75" spans="1:19">
      <c r="A276" s="6">
        <v>273</v>
      </c>
      <c r="B276" s="7" t="s">
        <v>1228</v>
      </c>
      <c r="C276" s="8" t="s">
        <v>1229</v>
      </c>
      <c r="D276" s="3" t="s">
        <v>1230</v>
      </c>
      <c r="E276" s="8" t="s">
        <v>23</v>
      </c>
      <c r="F276" s="8" t="s">
        <v>24</v>
      </c>
      <c r="G276" s="8" t="s">
        <v>25</v>
      </c>
      <c r="H276" s="8" t="s">
        <v>26</v>
      </c>
      <c r="I276" s="3" t="s">
        <v>1231</v>
      </c>
      <c r="J276" s="3"/>
      <c r="K276" s="8"/>
      <c r="L276" s="8" t="str">
        <f>VLOOKUP(C276,[1]宁德市医疗服务项目库!$A:$J,10,0)</f>
        <v>次</v>
      </c>
      <c r="M276" s="19">
        <v>950</v>
      </c>
      <c r="N276" s="19">
        <v>855</v>
      </c>
      <c r="O276" s="19">
        <v>725</v>
      </c>
      <c r="P276" s="7"/>
      <c r="Q276" s="6" t="str">
        <f>VLOOKUP(C276,[1]宁德市医疗服务项目库!$A:$O,15,0)</f>
        <v>医保</v>
      </c>
      <c r="R276" s="13"/>
      <c r="S276" s="6"/>
    </row>
    <row r="277" ht="22.5" spans="1:19">
      <c r="A277" s="6">
        <v>274</v>
      </c>
      <c r="B277" s="7" t="s">
        <v>1232</v>
      </c>
      <c r="C277" s="8" t="s">
        <v>1233</v>
      </c>
      <c r="D277" s="3" t="s">
        <v>1234</v>
      </c>
      <c r="E277" s="8" t="s">
        <v>23</v>
      </c>
      <c r="F277" s="8" t="s">
        <v>24</v>
      </c>
      <c r="G277" s="8" t="s">
        <v>25</v>
      </c>
      <c r="H277" s="8" t="s">
        <v>26</v>
      </c>
      <c r="I277" s="3" t="s">
        <v>1235</v>
      </c>
      <c r="J277" s="3"/>
      <c r="K277" s="8"/>
      <c r="L277" s="8" t="str">
        <f>VLOOKUP(C277,[1]宁德市医疗服务项目库!$A:$J,10,0)</f>
        <v>次</v>
      </c>
      <c r="M277" s="19">
        <v>1235</v>
      </c>
      <c r="N277" s="19">
        <v>1110</v>
      </c>
      <c r="O277" s="19">
        <v>940</v>
      </c>
      <c r="P277" s="7"/>
      <c r="Q277" s="6" t="str">
        <f>VLOOKUP(C277,[1]宁德市医疗服务项目库!$A:$O,15,0)</f>
        <v>医保</v>
      </c>
      <c r="R277" s="13"/>
      <c r="S277" s="6"/>
    </row>
    <row r="278" ht="22.5" spans="1:19">
      <c r="A278" s="6">
        <v>275</v>
      </c>
      <c r="B278" s="7" t="s">
        <v>1236</v>
      </c>
      <c r="C278" s="8" t="s">
        <v>1237</v>
      </c>
      <c r="D278" s="3" t="s">
        <v>1238</v>
      </c>
      <c r="E278" s="8" t="s">
        <v>23</v>
      </c>
      <c r="F278" s="8" t="s">
        <v>24</v>
      </c>
      <c r="G278" s="8" t="s">
        <v>25</v>
      </c>
      <c r="H278" s="8" t="s">
        <v>26</v>
      </c>
      <c r="I278" s="3" t="s">
        <v>1239</v>
      </c>
      <c r="J278" s="3" t="s">
        <v>1240</v>
      </c>
      <c r="K278" s="8" t="s">
        <v>1241</v>
      </c>
      <c r="L278" s="8" t="str">
        <f>VLOOKUP(C278,[1]宁德市医疗服务项目库!$A:$J,10,0)</f>
        <v>次</v>
      </c>
      <c r="M278" s="19">
        <v>605</v>
      </c>
      <c r="N278" s="19">
        <v>545</v>
      </c>
      <c r="O278" s="19">
        <v>465</v>
      </c>
      <c r="P278" s="7"/>
      <c r="Q278" s="6" t="str">
        <f>VLOOKUP(C278,[1]宁德市医疗服务项目库!$A:$O,15,0)</f>
        <v>医保</v>
      </c>
      <c r="R278" s="13"/>
      <c r="S278" s="6"/>
    </row>
    <row r="279" ht="33.75" spans="1:19">
      <c r="A279" s="6">
        <v>276</v>
      </c>
      <c r="B279" s="7" t="s">
        <v>1242</v>
      </c>
      <c r="C279" s="8" t="s">
        <v>1243</v>
      </c>
      <c r="D279" s="3" t="s">
        <v>1244</v>
      </c>
      <c r="E279" s="8" t="s">
        <v>23</v>
      </c>
      <c r="F279" s="8" t="s">
        <v>24</v>
      </c>
      <c r="G279" s="8" t="s">
        <v>25</v>
      </c>
      <c r="H279" s="8" t="s">
        <v>26</v>
      </c>
      <c r="I279" s="3" t="s">
        <v>1245</v>
      </c>
      <c r="J279" s="3"/>
      <c r="K279" s="8"/>
      <c r="L279" s="8" t="str">
        <f>VLOOKUP(C279,[1]宁德市医疗服务项目库!$A:$J,10,0)</f>
        <v>次</v>
      </c>
      <c r="M279" s="19">
        <v>785</v>
      </c>
      <c r="N279" s="19">
        <v>705</v>
      </c>
      <c r="O279" s="19">
        <v>600</v>
      </c>
      <c r="P279" s="7"/>
      <c r="Q279" s="6" t="str">
        <f>VLOOKUP(C279,[1]宁德市医疗服务项目库!$A:$O,15,0)</f>
        <v>医保</v>
      </c>
      <c r="R279" s="13"/>
      <c r="S279" s="6"/>
    </row>
    <row r="280" ht="36" spans="1:19">
      <c r="A280" s="6">
        <v>277</v>
      </c>
      <c r="B280" s="7" t="s">
        <v>1246</v>
      </c>
      <c r="C280" s="20" t="s">
        <v>1247</v>
      </c>
      <c r="D280" s="20" t="s">
        <v>1248</v>
      </c>
      <c r="E280" s="20" t="s">
        <v>23</v>
      </c>
      <c r="F280" s="20" t="s">
        <v>24</v>
      </c>
      <c r="G280" s="20" t="s">
        <v>25</v>
      </c>
      <c r="H280" s="20" t="s">
        <v>26</v>
      </c>
      <c r="I280" s="20" t="s">
        <v>1249</v>
      </c>
      <c r="J280" s="20"/>
      <c r="K280" s="20"/>
      <c r="L280" s="20" t="s">
        <v>172</v>
      </c>
      <c r="M280" s="24">
        <f>M278+720</f>
        <v>1325</v>
      </c>
      <c r="N280" s="24">
        <v>1195</v>
      </c>
      <c r="O280" s="24">
        <v>1015</v>
      </c>
      <c r="P280" s="7"/>
      <c r="Q280" s="6"/>
      <c r="R280" s="13"/>
      <c r="S280" s="6"/>
    </row>
    <row r="281" ht="36" spans="1:19">
      <c r="A281" s="6">
        <v>278</v>
      </c>
      <c r="B281" s="7" t="s">
        <v>1250</v>
      </c>
      <c r="C281" s="20" t="s">
        <v>1251</v>
      </c>
      <c r="D281" s="20" t="s">
        <v>1252</v>
      </c>
      <c r="E281" s="20" t="s">
        <v>23</v>
      </c>
      <c r="F281" s="20" t="s">
        <v>24</v>
      </c>
      <c r="G281" s="20" t="s">
        <v>25</v>
      </c>
      <c r="H281" s="20" t="s">
        <v>26</v>
      </c>
      <c r="I281" s="20" t="s">
        <v>1253</v>
      </c>
      <c r="J281" s="20"/>
      <c r="K281" s="20"/>
      <c r="L281" s="20" t="s">
        <v>172</v>
      </c>
      <c r="M281" s="24">
        <v>1720</v>
      </c>
      <c r="N281" s="24">
        <v>1555</v>
      </c>
      <c r="O281" s="24">
        <v>1320</v>
      </c>
      <c r="P281" s="7"/>
      <c r="Q281" s="6"/>
      <c r="R281" s="13"/>
      <c r="S281" s="6"/>
    </row>
    <row r="282" ht="56.25" spans="1:19">
      <c r="A282" s="6">
        <v>279</v>
      </c>
      <c r="B282" s="7" t="s">
        <v>1254</v>
      </c>
      <c r="C282" s="8" t="s">
        <v>1255</v>
      </c>
      <c r="D282" s="3" t="s">
        <v>1256</v>
      </c>
      <c r="E282" s="8" t="s">
        <v>23</v>
      </c>
      <c r="F282" s="8" t="s">
        <v>24</v>
      </c>
      <c r="G282" s="8" t="s">
        <v>25</v>
      </c>
      <c r="H282" s="8" t="s">
        <v>26</v>
      </c>
      <c r="I282" s="3" t="s">
        <v>1257</v>
      </c>
      <c r="J282" s="3" t="s">
        <v>1258</v>
      </c>
      <c r="K282" s="8" t="s">
        <v>1259</v>
      </c>
      <c r="L282" s="8" t="str">
        <f>VLOOKUP(C282,[1]宁德市医疗服务项目库!$A:$J,10,0)</f>
        <v>次</v>
      </c>
      <c r="M282" s="19">
        <v>1150</v>
      </c>
      <c r="N282" s="19">
        <v>1035</v>
      </c>
      <c r="O282" s="19">
        <v>880</v>
      </c>
      <c r="P282" s="7" t="s">
        <v>1260</v>
      </c>
      <c r="Q282" s="6" t="str">
        <f>VLOOKUP(C282,[1]宁德市医疗服务项目库!$A:$O,15,0)</f>
        <v>医保</v>
      </c>
      <c r="R282" s="13"/>
      <c r="S282" s="6"/>
    </row>
    <row r="283" ht="33.75" spans="1:19">
      <c r="A283" s="6">
        <v>280</v>
      </c>
      <c r="B283" s="7" t="s">
        <v>1261</v>
      </c>
      <c r="C283" s="8" t="s">
        <v>1262</v>
      </c>
      <c r="D283" s="3" t="s">
        <v>1263</v>
      </c>
      <c r="E283" s="8" t="s">
        <v>23</v>
      </c>
      <c r="F283" s="8" t="s">
        <v>24</v>
      </c>
      <c r="G283" s="8" t="s">
        <v>25</v>
      </c>
      <c r="H283" s="8" t="s">
        <v>26</v>
      </c>
      <c r="I283" s="3" t="s">
        <v>1264</v>
      </c>
      <c r="J283" s="3"/>
      <c r="K283" s="8"/>
      <c r="L283" s="8" t="str">
        <f>VLOOKUP(C283,[1]宁德市医疗服务项目库!$A:$J,10,0)</f>
        <v>次</v>
      </c>
      <c r="M283" s="19">
        <v>1720</v>
      </c>
      <c r="N283" s="19">
        <v>1550</v>
      </c>
      <c r="O283" s="19">
        <v>1320</v>
      </c>
      <c r="P283" s="7" t="s">
        <v>1265</v>
      </c>
      <c r="Q283" s="6" t="str">
        <f>VLOOKUP(C283,[1]宁德市医疗服务项目库!$A:$O,15,0)</f>
        <v>医保</v>
      </c>
      <c r="R283" s="13"/>
      <c r="S283" s="6"/>
    </row>
    <row r="284" ht="22.5" spans="1:19">
      <c r="A284" s="6">
        <v>281</v>
      </c>
      <c r="B284" s="7" t="s">
        <v>1266</v>
      </c>
      <c r="C284" s="8" t="s">
        <v>1267</v>
      </c>
      <c r="D284" s="3" t="s">
        <v>1268</v>
      </c>
      <c r="E284" s="8" t="s">
        <v>23</v>
      </c>
      <c r="F284" s="8" t="s">
        <v>24</v>
      </c>
      <c r="G284" s="8" t="s">
        <v>25</v>
      </c>
      <c r="H284" s="8" t="s">
        <v>26</v>
      </c>
      <c r="I284" s="3" t="s">
        <v>1269</v>
      </c>
      <c r="J284" s="3"/>
      <c r="K284" s="8"/>
      <c r="L284" s="8" t="str">
        <f>VLOOKUP(C284,[1]宁德市医疗服务项目库!$A:$J,10,0)</f>
        <v>次</v>
      </c>
      <c r="M284" s="19">
        <v>1495</v>
      </c>
      <c r="N284" s="19">
        <v>1345</v>
      </c>
      <c r="O284" s="19">
        <v>1145</v>
      </c>
      <c r="P284" s="7"/>
      <c r="Q284" s="6" t="str">
        <f>VLOOKUP(C284,[1]宁德市医疗服务项目库!$A:$O,15,0)</f>
        <v>医保</v>
      </c>
      <c r="R284" s="13"/>
      <c r="S284" s="6"/>
    </row>
    <row r="285" ht="33.75" spans="1:19">
      <c r="A285" s="6">
        <v>282</v>
      </c>
      <c r="B285" s="7" t="s">
        <v>1270</v>
      </c>
      <c r="C285" s="8" t="s">
        <v>1271</v>
      </c>
      <c r="D285" s="3" t="s">
        <v>1272</v>
      </c>
      <c r="E285" s="8" t="s">
        <v>23</v>
      </c>
      <c r="F285" s="8" t="s">
        <v>24</v>
      </c>
      <c r="G285" s="8" t="s">
        <v>25</v>
      </c>
      <c r="H285" s="8" t="s">
        <v>26</v>
      </c>
      <c r="I285" s="3" t="s">
        <v>1273</v>
      </c>
      <c r="J285" s="3"/>
      <c r="K285" s="8"/>
      <c r="L285" s="8" t="str">
        <f>VLOOKUP(C285,[1]宁德市医疗服务项目库!$A:$J,10,0)</f>
        <v>次</v>
      </c>
      <c r="M285" s="19">
        <v>2235</v>
      </c>
      <c r="N285" s="19">
        <v>2015</v>
      </c>
      <c r="O285" s="19">
        <v>1715</v>
      </c>
      <c r="P285" s="7" t="s">
        <v>1265</v>
      </c>
      <c r="Q285" s="6" t="str">
        <f>VLOOKUP(C285,[1]宁德市医疗服务项目库!$A:$O,15,0)</f>
        <v>医保</v>
      </c>
      <c r="R285" s="13"/>
      <c r="S285" s="6"/>
    </row>
    <row r="286" ht="22.5" spans="1:19">
      <c r="A286" s="6">
        <v>283</v>
      </c>
      <c r="B286" s="7" t="s">
        <v>1274</v>
      </c>
      <c r="C286" s="8" t="s">
        <v>1275</v>
      </c>
      <c r="D286" s="3" t="s">
        <v>1276</v>
      </c>
      <c r="E286" s="8" t="s">
        <v>23</v>
      </c>
      <c r="F286" s="8" t="s">
        <v>24</v>
      </c>
      <c r="G286" s="8" t="s">
        <v>25</v>
      </c>
      <c r="H286" s="8" t="s">
        <v>26</v>
      </c>
      <c r="I286" s="3" t="s">
        <v>1277</v>
      </c>
      <c r="J286" s="3" t="s">
        <v>1278</v>
      </c>
      <c r="K286" s="8"/>
      <c r="L286" s="8" t="str">
        <f>VLOOKUP(C286,[1]宁德市医疗服务项目库!$A:$J,10,0)</f>
        <v>次</v>
      </c>
      <c r="M286" s="19">
        <v>1085</v>
      </c>
      <c r="N286" s="19">
        <v>975</v>
      </c>
      <c r="O286" s="19">
        <v>830</v>
      </c>
      <c r="P286" s="7"/>
      <c r="Q286" s="6" t="str">
        <f>VLOOKUP(C286,[1]宁德市医疗服务项目库!$A:$O,15,0)</f>
        <v>医保</v>
      </c>
      <c r="R286" s="13"/>
      <c r="S286" s="6"/>
    </row>
    <row r="287" ht="22.5" spans="1:19">
      <c r="A287" s="6">
        <v>284</v>
      </c>
      <c r="B287" s="7" t="s">
        <v>1279</v>
      </c>
      <c r="C287" s="8" t="s">
        <v>1280</v>
      </c>
      <c r="D287" s="3" t="s">
        <v>1281</v>
      </c>
      <c r="E287" s="8" t="s">
        <v>23</v>
      </c>
      <c r="F287" s="8" t="s">
        <v>24</v>
      </c>
      <c r="G287" s="8" t="s">
        <v>25</v>
      </c>
      <c r="H287" s="8" t="s">
        <v>26</v>
      </c>
      <c r="I287" s="3" t="s">
        <v>1282</v>
      </c>
      <c r="J287" s="3"/>
      <c r="K287" s="8"/>
      <c r="L287" s="8" t="str">
        <f>VLOOKUP(C287,[1]宁德市医疗服务项目库!$A:$J,10,0)</f>
        <v>次</v>
      </c>
      <c r="M287" s="19">
        <v>1410</v>
      </c>
      <c r="N287" s="19">
        <v>1265</v>
      </c>
      <c r="O287" s="19">
        <v>1080</v>
      </c>
      <c r="P287" s="7"/>
      <c r="Q287" s="6" t="str">
        <f>VLOOKUP(C287,[1]宁德市医疗服务项目库!$A:$O,15,0)</f>
        <v>医保</v>
      </c>
      <c r="R287" s="13"/>
      <c r="S287" s="6"/>
    </row>
    <row r="288" ht="22.5" spans="1:19">
      <c r="A288" s="6">
        <v>285</v>
      </c>
      <c r="B288" s="7" t="s">
        <v>1283</v>
      </c>
      <c r="C288" s="8" t="s">
        <v>1284</v>
      </c>
      <c r="D288" s="3" t="s">
        <v>1285</v>
      </c>
      <c r="E288" s="8" t="s">
        <v>23</v>
      </c>
      <c r="F288" s="8" t="s">
        <v>24</v>
      </c>
      <c r="G288" s="8" t="s">
        <v>25</v>
      </c>
      <c r="H288" s="8" t="s">
        <v>26</v>
      </c>
      <c r="I288" s="3" t="s">
        <v>1286</v>
      </c>
      <c r="J288" s="3" t="s">
        <v>1287</v>
      </c>
      <c r="K288" s="8"/>
      <c r="L288" s="8" t="str">
        <f>VLOOKUP(C288,[1]宁德市医疗服务项目库!$A:$J,10,0)</f>
        <v>次</v>
      </c>
      <c r="M288" s="19">
        <v>340</v>
      </c>
      <c r="N288" s="19">
        <v>325</v>
      </c>
      <c r="O288" s="19">
        <v>275</v>
      </c>
      <c r="P288" s="7"/>
      <c r="Q288" s="6" t="str">
        <f>VLOOKUP(C288,[1]宁德市医疗服务项目库!$A:$O,15,0)</f>
        <v>医保</v>
      </c>
      <c r="R288" s="13"/>
      <c r="S288" s="6"/>
    </row>
    <row r="289" ht="33.75" spans="1:19">
      <c r="A289" s="6">
        <v>286</v>
      </c>
      <c r="B289" s="7" t="s">
        <v>1288</v>
      </c>
      <c r="C289" s="8" t="s">
        <v>1289</v>
      </c>
      <c r="D289" s="3" t="s">
        <v>1290</v>
      </c>
      <c r="E289" s="8" t="s">
        <v>23</v>
      </c>
      <c r="F289" s="8" t="s">
        <v>24</v>
      </c>
      <c r="G289" s="8" t="s">
        <v>25</v>
      </c>
      <c r="H289" s="8" t="s">
        <v>26</v>
      </c>
      <c r="I289" s="3" t="s">
        <v>1291</v>
      </c>
      <c r="J289" s="3"/>
      <c r="K289" s="8"/>
      <c r="L289" s="8" t="str">
        <f>VLOOKUP(C289,[1]宁德市医疗服务项目库!$A:$J,10,0)</f>
        <v>次</v>
      </c>
      <c r="M289" s="19">
        <v>440</v>
      </c>
      <c r="N289" s="19">
        <v>420</v>
      </c>
      <c r="O289" s="19">
        <v>355</v>
      </c>
      <c r="P289" s="7"/>
      <c r="Q289" s="6" t="str">
        <f>VLOOKUP(C289,[1]宁德市医疗服务项目库!$A:$O,15,0)</f>
        <v>医保</v>
      </c>
      <c r="R289" s="13"/>
      <c r="S289" s="6"/>
    </row>
    <row r="290" ht="22.5" spans="1:19">
      <c r="A290" s="6">
        <v>287</v>
      </c>
      <c r="B290" s="7" t="s">
        <v>1292</v>
      </c>
      <c r="C290" s="8" t="s">
        <v>1293</v>
      </c>
      <c r="D290" s="3" t="s">
        <v>1294</v>
      </c>
      <c r="E290" s="8" t="s">
        <v>23</v>
      </c>
      <c r="F290" s="8" t="s">
        <v>24</v>
      </c>
      <c r="G290" s="8" t="s">
        <v>25</v>
      </c>
      <c r="H290" s="8" t="s">
        <v>26</v>
      </c>
      <c r="I290" s="3" t="s">
        <v>1295</v>
      </c>
      <c r="J290" s="3"/>
      <c r="K290" s="8"/>
      <c r="L290" s="8" t="str">
        <f>VLOOKUP(C290,[1]宁德市医疗服务项目库!$A:$J,10,0)</f>
        <v>次</v>
      </c>
      <c r="M290" s="19">
        <v>565</v>
      </c>
      <c r="N290" s="19">
        <v>510</v>
      </c>
      <c r="O290" s="19">
        <v>535</v>
      </c>
      <c r="P290" s="7"/>
      <c r="Q290" s="6" t="str">
        <f>VLOOKUP(C290,[1]宁德市医疗服务项目库!$A:$O,15,0)</f>
        <v>医保</v>
      </c>
      <c r="R290" s="13"/>
      <c r="S290" s="6"/>
    </row>
    <row r="291" ht="33.75" spans="1:19">
      <c r="A291" s="6">
        <v>288</v>
      </c>
      <c r="B291" s="7" t="s">
        <v>1296</v>
      </c>
      <c r="C291" s="8" t="s">
        <v>1297</v>
      </c>
      <c r="D291" s="3" t="s">
        <v>1298</v>
      </c>
      <c r="E291" s="8" t="s">
        <v>23</v>
      </c>
      <c r="F291" s="8" t="s">
        <v>24</v>
      </c>
      <c r="G291" s="8" t="s">
        <v>25</v>
      </c>
      <c r="H291" s="8" t="s">
        <v>26</v>
      </c>
      <c r="I291" s="3" t="s">
        <v>1299</v>
      </c>
      <c r="J291" s="3"/>
      <c r="K291" s="8"/>
      <c r="L291" s="8" t="str">
        <f>VLOOKUP(C291,[1]宁德市医疗服务项目库!$A:$J,10,0)</f>
        <v>次</v>
      </c>
      <c r="M291" s="19">
        <v>735</v>
      </c>
      <c r="N291" s="19">
        <v>665</v>
      </c>
      <c r="O291" s="19">
        <v>695</v>
      </c>
      <c r="P291" s="7"/>
      <c r="Q291" s="6" t="str">
        <f>VLOOKUP(C291,[1]宁德市医疗服务项目库!$A:$O,15,0)</f>
        <v>医保</v>
      </c>
      <c r="R291" s="13"/>
      <c r="S291" s="6"/>
    </row>
    <row r="292" ht="45" spans="1:19">
      <c r="A292" s="6">
        <v>289</v>
      </c>
      <c r="B292" s="7" t="s">
        <v>1300</v>
      </c>
      <c r="C292" s="8" t="s">
        <v>1301</v>
      </c>
      <c r="D292" s="3" t="s">
        <v>1302</v>
      </c>
      <c r="E292" s="8" t="s">
        <v>23</v>
      </c>
      <c r="F292" s="8" t="s">
        <v>24</v>
      </c>
      <c r="G292" s="8" t="s">
        <v>25</v>
      </c>
      <c r="H292" s="8" t="s">
        <v>26</v>
      </c>
      <c r="I292" s="3" t="s">
        <v>1303</v>
      </c>
      <c r="J292" s="3" t="s">
        <v>1304</v>
      </c>
      <c r="K292" s="8"/>
      <c r="L292" s="8" t="str">
        <f>VLOOKUP(C292,[1]宁德市医疗服务项目库!$A:$J,10,0)</f>
        <v>次</v>
      </c>
      <c r="M292" s="19">
        <v>575</v>
      </c>
      <c r="N292" s="19">
        <v>520</v>
      </c>
      <c r="O292" s="19">
        <v>440</v>
      </c>
      <c r="P292" s="7"/>
      <c r="Q292" s="6" t="str">
        <f>VLOOKUP(C292,[1]宁德市医疗服务项目库!$A:$O,15,0)</f>
        <v>医保</v>
      </c>
      <c r="R292" s="13"/>
      <c r="S292" s="6"/>
    </row>
    <row r="293" ht="33.75" spans="1:19">
      <c r="A293" s="6">
        <v>290</v>
      </c>
      <c r="B293" s="7" t="s">
        <v>1305</v>
      </c>
      <c r="C293" s="8" t="s">
        <v>1306</v>
      </c>
      <c r="D293" s="3" t="s">
        <v>1307</v>
      </c>
      <c r="E293" s="8" t="s">
        <v>23</v>
      </c>
      <c r="F293" s="8" t="s">
        <v>24</v>
      </c>
      <c r="G293" s="8" t="s">
        <v>25</v>
      </c>
      <c r="H293" s="8" t="s">
        <v>26</v>
      </c>
      <c r="I293" s="3" t="s">
        <v>1308</v>
      </c>
      <c r="J293" s="3"/>
      <c r="K293" s="8"/>
      <c r="L293" s="8" t="str">
        <f>VLOOKUP(C293,[1]宁德市医疗服务项目库!$A:$J,10,0)</f>
        <v>次</v>
      </c>
      <c r="M293" s="19">
        <v>575</v>
      </c>
      <c r="N293" s="19">
        <v>520</v>
      </c>
      <c r="O293" s="19">
        <v>440</v>
      </c>
      <c r="P293" s="7" t="s">
        <v>1309</v>
      </c>
      <c r="Q293" s="6" t="str">
        <f>VLOOKUP(C293,[1]宁德市医疗服务项目库!$A:$O,15,0)</f>
        <v>医保</v>
      </c>
      <c r="R293" s="13"/>
      <c r="S293" s="6"/>
    </row>
    <row r="294" ht="45" spans="1:19">
      <c r="A294" s="6">
        <v>291</v>
      </c>
      <c r="B294" s="7" t="s">
        <v>1310</v>
      </c>
      <c r="C294" s="8" t="s">
        <v>1311</v>
      </c>
      <c r="D294" s="3" t="s">
        <v>1312</v>
      </c>
      <c r="E294" s="8" t="s">
        <v>23</v>
      </c>
      <c r="F294" s="8" t="s">
        <v>24</v>
      </c>
      <c r="G294" s="8" t="s">
        <v>25</v>
      </c>
      <c r="H294" s="8" t="s">
        <v>26</v>
      </c>
      <c r="I294" s="3" t="s">
        <v>1313</v>
      </c>
      <c r="J294" s="3"/>
      <c r="K294" s="8"/>
      <c r="L294" s="8" t="str">
        <f>VLOOKUP(C294,[1]宁德市医疗服务项目库!$A:$J,10,0)</f>
        <v>次</v>
      </c>
      <c r="M294" s="19">
        <v>750</v>
      </c>
      <c r="N294" s="19">
        <v>675</v>
      </c>
      <c r="O294" s="19">
        <v>570</v>
      </c>
      <c r="P294" s="7" t="s">
        <v>1309</v>
      </c>
      <c r="Q294" s="6" t="str">
        <f>VLOOKUP(C294,[1]宁德市医疗服务项目库!$A:$O,15,0)</f>
        <v>医保</v>
      </c>
      <c r="R294" s="13"/>
      <c r="S294" s="6"/>
    </row>
    <row r="295" ht="22.5" spans="1:19">
      <c r="A295" s="6">
        <v>292</v>
      </c>
      <c r="B295" s="7" t="s">
        <v>1314</v>
      </c>
      <c r="C295" s="8" t="s">
        <v>1315</v>
      </c>
      <c r="D295" s="3" t="s">
        <v>1316</v>
      </c>
      <c r="E295" s="8" t="s">
        <v>23</v>
      </c>
      <c r="F295" s="8" t="s">
        <v>24</v>
      </c>
      <c r="G295" s="8" t="s">
        <v>25</v>
      </c>
      <c r="H295" s="8" t="s">
        <v>26</v>
      </c>
      <c r="I295" s="3" t="s">
        <v>1317</v>
      </c>
      <c r="J295" s="3"/>
      <c r="K295" s="8"/>
      <c r="L295" s="8" t="str">
        <f>VLOOKUP(C295,[1]宁德市医疗服务项目库!$A:$J,10,0)</f>
        <v>次</v>
      </c>
      <c r="M295" s="19">
        <v>710</v>
      </c>
      <c r="N295" s="19">
        <v>640</v>
      </c>
      <c r="O295" s="19">
        <v>545</v>
      </c>
      <c r="P295" s="7"/>
      <c r="Q295" s="6"/>
      <c r="R295" s="13"/>
      <c r="S295" s="6"/>
    </row>
    <row r="296" ht="33.75" spans="1:19">
      <c r="A296" s="6">
        <v>293</v>
      </c>
      <c r="B296" s="7" t="s">
        <v>1318</v>
      </c>
      <c r="C296" s="8" t="s">
        <v>1319</v>
      </c>
      <c r="D296" s="3" t="s">
        <v>1320</v>
      </c>
      <c r="E296" s="8" t="s">
        <v>23</v>
      </c>
      <c r="F296" s="8" t="s">
        <v>24</v>
      </c>
      <c r="G296" s="8" t="s">
        <v>25</v>
      </c>
      <c r="H296" s="8" t="s">
        <v>26</v>
      </c>
      <c r="I296" s="3" t="s">
        <v>1321</v>
      </c>
      <c r="J296" s="3"/>
      <c r="K296" s="8"/>
      <c r="L296" s="8" t="str">
        <f>VLOOKUP(C296,[1]宁德市医疗服务项目库!$A:$J,10,0)</f>
        <v>次</v>
      </c>
      <c r="M296" s="19">
        <v>925</v>
      </c>
      <c r="N296" s="19">
        <v>830</v>
      </c>
      <c r="O296" s="19">
        <v>710</v>
      </c>
      <c r="P296" s="7"/>
      <c r="Q296" s="6"/>
      <c r="R296" s="13"/>
      <c r="S296" s="6"/>
    </row>
    <row r="297" ht="56.25" spans="1:19">
      <c r="A297" s="6">
        <v>294</v>
      </c>
      <c r="B297" s="7" t="s">
        <v>1322</v>
      </c>
      <c r="C297" s="8" t="s">
        <v>1323</v>
      </c>
      <c r="D297" s="3" t="s">
        <v>1324</v>
      </c>
      <c r="E297" s="8" t="s">
        <v>23</v>
      </c>
      <c r="F297" s="8" t="s">
        <v>24</v>
      </c>
      <c r="G297" s="8" t="s">
        <v>25</v>
      </c>
      <c r="H297" s="8" t="s">
        <v>26</v>
      </c>
      <c r="I297" s="3" t="s">
        <v>1325</v>
      </c>
      <c r="J297" s="3" t="s">
        <v>1326</v>
      </c>
      <c r="K297" s="8"/>
      <c r="L297" s="8" t="str">
        <f>VLOOKUP(C297,[1]宁德市医疗服务项目库!$A:$J,10,0)</f>
        <v>次</v>
      </c>
      <c r="M297" s="19">
        <v>1900</v>
      </c>
      <c r="N297" s="19">
        <v>1710</v>
      </c>
      <c r="O297" s="19">
        <v>1455</v>
      </c>
      <c r="P297" s="7"/>
      <c r="Q297" s="6" t="str">
        <f>VLOOKUP(C297,[1]宁德市医疗服务项目库!$A:$O,15,0)</f>
        <v>医保</v>
      </c>
      <c r="R297" s="13"/>
      <c r="S297" s="6"/>
    </row>
    <row r="298" ht="33.75" spans="1:19">
      <c r="A298" s="6">
        <v>295</v>
      </c>
      <c r="B298" s="7" t="s">
        <v>1327</v>
      </c>
      <c r="C298" s="8" t="s">
        <v>1328</v>
      </c>
      <c r="D298" s="3" t="s">
        <v>1329</v>
      </c>
      <c r="E298" s="8" t="s">
        <v>23</v>
      </c>
      <c r="F298" s="8" t="s">
        <v>24</v>
      </c>
      <c r="G298" s="8" t="s">
        <v>25</v>
      </c>
      <c r="H298" s="8" t="s">
        <v>26</v>
      </c>
      <c r="I298" s="3" t="s">
        <v>1330</v>
      </c>
      <c r="J298" s="3"/>
      <c r="K298" s="8"/>
      <c r="L298" s="8" t="str">
        <f>VLOOKUP(C298,[1]宁德市医疗服务项目库!$A:$J,10,0)</f>
        <v>次</v>
      </c>
      <c r="M298" s="19">
        <v>1900</v>
      </c>
      <c r="N298" s="19">
        <v>1710</v>
      </c>
      <c r="O298" s="19">
        <v>1455</v>
      </c>
      <c r="P298" s="7" t="s">
        <v>1330</v>
      </c>
      <c r="Q298" s="6" t="str">
        <f>VLOOKUP(C298,[1]宁德市医疗服务项目库!$A:$O,15,0)</f>
        <v>医保</v>
      </c>
      <c r="R298" s="13"/>
      <c r="S298" s="6"/>
    </row>
    <row r="299" ht="33.75" spans="1:19">
      <c r="A299" s="6">
        <v>296</v>
      </c>
      <c r="B299" s="7" t="s">
        <v>1331</v>
      </c>
      <c r="C299" s="8" t="s">
        <v>1332</v>
      </c>
      <c r="D299" s="3" t="s">
        <v>1333</v>
      </c>
      <c r="E299" s="8" t="s">
        <v>23</v>
      </c>
      <c r="F299" s="8" t="s">
        <v>24</v>
      </c>
      <c r="G299" s="8" t="s">
        <v>25</v>
      </c>
      <c r="H299" s="8" t="s">
        <v>26</v>
      </c>
      <c r="I299" s="3" t="s">
        <v>1334</v>
      </c>
      <c r="J299" s="3"/>
      <c r="K299" s="8"/>
      <c r="L299" s="8" t="str">
        <f>VLOOKUP(C299,[1]宁德市医疗服务项目库!$A:$J,10,0)</f>
        <v>次</v>
      </c>
      <c r="M299" s="19">
        <v>2470</v>
      </c>
      <c r="N299" s="19">
        <v>2225</v>
      </c>
      <c r="O299" s="19">
        <v>1890</v>
      </c>
      <c r="P299" s="7"/>
      <c r="Q299" s="6" t="str">
        <f>VLOOKUP(C299,[1]宁德市医疗服务项目库!$A:$O,15,0)</f>
        <v>医保</v>
      </c>
      <c r="R299" s="13"/>
      <c r="S299" s="6"/>
    </row>
    <row r="300" ht="33.75" spans="1:19">
      <c r="A300" s="6">
        <v>297</v>
      </c>
      <c r="B300" s="7" t="s">
        <v>1335</v>
      </c>
      <c r="C300" s="8" t="s">
        <v>1336</v>
      </c>
      <c r="D300" s="3" t="s">
        <v>1337</v>
      </c>
      <c r="E300" s="8" t="s">
        <v>23</v>
      </c>
      <c r="F300" s="8" t="s">
        <v>24</v>
      </c>
      <c r="G300" s="8" t="s">
        <v>25</v>
      </c>
      <c r="H300" s="8" t="s">
        <v>26</v>
      </c>
      <c r="I300" s="3" t="s">
        <v>1338</v>
      </c>
      <c r="J300" s="3"/>
      <c r="K300" s="8"/>
      <c r="L300" s="8" t="str">
        <f>VLOOKUP(C300,[1]宁德市医疗服务项目库!$A:$J,10,0)</f>
        <v>次</v>
      </c>
      <c r="M300" s="19">
        <v>2470</v>
      </c>
      <c r="N300" s="19">
        <v>2225</v>
      </c>
      <c r="O300" s="19">
        <v>1890</v>
      </c>
      <c r="P300" s="7" t="s">
        <v>1330</v>
      </c>
      <c r="Q300" s="6" t="str">
        <f>VLOOKUP(C300,[1]宁德市医疗服务项目库!$A:$O,15,0)</f>
        <v>医保</v>
      </c>
      <c r="R300" s="13"/>
      <c r="S300" s="6"/>
    </row>
    <row r="301" ht="33.75" spans="1:19">
      <c r="A301" s="6">
        <v>298</v>
      </c>
      <c r="B301" s="7" t="s">
        <v>1339</v>
      </c>
      <c r="C301" s="8" t="s">
        <v>1340</v>
      </c>
      <c r="D301" s="3" t="s">
        <v>1341</v>
      </c>
      <c r="E301" s="8" t="s">
        <v>23</v>
      </c>
      <c r="F301" s="8" t="s">
        <v>24</v>
      </c>
      <c r="G301" s="8" t="s">
        <v>25</v>
      </c>
      <c r="H301" s="8" t="s">
        <v>26</v>
      </c>
      <c r="I301" s="3" t="s">
        <v>1342</v>
      </c>
      <c r="J301" s="3" t="s">
        <v>1343</v>
      </c>
      <c r="K301" s="8"/>
      <c r="L301" s="8" t="str">
        <f>VLOOKUP(C301,[1]宁德市医疗服务项目库!$A:$J,10,0)</f>
        <v>次</v>
      </c>
      <c r="M301" s="19">
        <v>1900</v>
      </c>
      <c r="N301" s="19">
        <v>1710</v>
      </c>
      <c r="O301" s="19">
        <v>1455</v>
      </c>
      <c r="P301" s="7"/>
      <c r="Q301" s="6" t="str">
        <f>VLOOKUP(C301,[1]宁德市医疗服务项目库!$A:$O,15,0)</f>
        <v>医保</v>
      </c>
      <c r="R301" s="13"/>
      <c r="S301" s="6"/>
    </row>
    <row r="302" ht="33.75" spans="1:19">
      <c r="A302" s="6">
        <v>299</v>
      </c>
      <c r="B302" s="7" t="s">
        <v>1344</v>
      </c>
      <c r="C302" s="8" t="s">
        <v>1345</v>
      </c>
      <c r="D302" s="3" t="s">
        <v>1346</v>
      </c>
      <c r="E302" s="8" t="s">
        <v>23</v>
      </c>
      <c r="F302" s="8" t="s">
        <v>24</v>
      </c>
      <c r="G302" s="8" t="s">
        <v>25</v>
      </c>
      <c r="H302" s="8" t="s">
        <v>26</v>
      </c>
      <c r="I302" s="3" t="s">
        <v>1347</v>
      </c>
      <c r="J302" s="3"/>
      <c r="K302" s="8"/>
      <c r="L302" s="8" t="str">
        <f>VLOOKUP(C302,[1]宁德市医疗服务项目库!$A:$J,10,0)</f>
        <v>次</v>
      </c>
      <c r="M302" s="19">
        <v>2470</v>
      </c>
      <c r="N302" s="19">
        <v>2225</v>
      </c>
      <c r="O302" s="19">
        <v>1890</v>
      </c>
      <c r="P302" s="7"/>
      <c r="Q302" s="6" t="str">
        <f>VLOOKUP(C302,[1]宁德市医疗服务项目库!$A:$O,15,0)</f>
        <v>医保</v>
      </c>
      <c r="R302" s="13"/>
      <c r="S302" s="6"/>
    </row>
    <row r="303" ht="78.75" spans="1:19">
      <c r="A303" s="6">
        <v>300</v>
      </c>
      <c r="B303" s="7" t="s">
        <v>1348</v>
      </c>
      <c r="C303" s="8" t="s">
        <v>1349</v>
      </c>
      <c r="D303" s="3" t="s">
        <v>1350</v>
      </c>
      <c r="E303" s="8" t="s">
        <v>23</v>
      </c>
      <c r="F303" s="8" t="s">
        <v>24</v>
      </c>
      <c r="G303" s="8" t="s">
        <v>25</v>
      </c>
      <c r="H303" s="8" t="s">
        <v>26</v>
      </c>
      <c r="I303" s="3" t="s">
        <v>1351</v>
      </c>
      <c r="J303" s="3" t="s">
        <v>1352</v>
      </c>
      <c r="K303" s="8"/>
      <c r="L303" s="8" t="str">
        <f>VLOOKUP(C303,[1]宁德市医疗服务项目库!$A:$J,10,0)</f>
        <v>每节椎骨</v>
      </c>
      <c r="M303" s="19">
        <v>3000</v>
      </c>
      <c r="N303" s="19">
        <v>2700</v>
      </c>
      <c r="O303" s="19">
        <v>2295</v>
      </c>
      <c r="P303" s="7" t="s">
        <v>1353</v>
      </c>
      <c r="Q303" s="6" t="str">
        <f>VLOOKUP(C303,[1]宁德市医疗服务项目库!$A:$O,15,0)</f>
        <v>医保</v>
      </c>
      <c r="R303" s="13"/>
      <c r="S303" s="6"/>
    </row>
    <row r="304" ht="67.5" spans="1:19">
      <c r="A304" s="6">
        <v>301</v>
      </c>
      <c r="B304" s="7" t="s">
        <v>1354</v>
      </c>
      <c r="C304" s="8" t="s">
        <v>1355</v>
      </c>
      <c r="D304" s="3" t="s">
        <v>1356</v>
      </c>
      <c r="E304" s="8" t="s">
        <v>23</v>
      </c>
      <c r="F304" s="8" t="s">
        <v>24</v>
      </c>
      <c r="G304" s="8" t="s">
        <v>25</v>
      </c>
      <c r="H304" s="8" t="s">
        <v>26</v>
      </c>
      <c r="I304" s="3" t="s">
        <v>1357</v>
      </c>
      <c r="J304" s="3"/>
      <c r="K304" s="8"/>
      <c r="L304" s="8" t="str">
        <f>VLOOKUP(C304,[1]宁德市医疗服务项目库!$A:$J,10,0)</f>
        <v>每节椎骨</v>
      </c>
      <c r="M304" s="19">
        <v>3700</v>
      </c>
      <c r="N304" s="19">
        <v>3330</v>
      </c>
      <c r="O304" s="19">
        <v>2830</v>
      </c>
      <c r="P304" s="7" t="s">
        <v>1358</v>
      </c>
      <c r="Q304" s="6" t="str">
        <f>VLOOKUP(C304,[1]宁德市医疗服务项目库!$A:$O,15,0)</f>
        <v>医保</v>
      </c>
      <c r="R304" s="13"/>
      <c r="S304" s="6"/>
    </row>
    <row r="305" ht="33.75" spans="1:19">
      <c r="A305" s="6">
        <v>302</v>
      </c>
      <c r="B305" s="7" t="s">
        <v>1359</v>
      </c>
      <c r="C305" s="8" t="s">
        <v>1360</v>
      </c>
      <c r="D305" s="3" t="s">
        <v>1361</v>
      </c>
      <c r="E305" s="8" t="s">
        <v>23</v>
      </c>
      <c r="F305" s="8" t="s">
        <v>24</v>
      </c>
      <c r="G305" s="8" t="s">
        <v>25</v>
      </c>
      <c r="H305" s="8" t="s">
        <v>26</v>
      </c>
      <c r="I305" s="3" t="s">
        <v>1362</v>
      </c>
      <c r="J305" s="3"/>
      <c r="K305" s="8"/>
      <c r="L305" s="8" t="str">
        <f>VLOOKUP(C305,[1]宁德市医疗服务项目库!$A:$J,10,0)</f>
        <v>每节椎骨</v>
      </c>
      <c r="M305" s="19">
        <v>3900</v>
      </c>
      <c r="N305" s="19">
        <v>3510</v>
      </c>
      <c r="O305" s="19">
        <v>2985</v>
      </c>
      <c r="P305" s="7"/>
      <c r="Q305" s="6" t="str">
        <f>VLOOKUP(C305,[1]宁德市医疗服务项目库!$A:$O,15,0)</f>
        <v>医保</v>
      </c>
      <c r="R305" s="13"/>
      <c r="S305" s="6"/>
    </row>
    <row r="306" ht="67.5" spans="1:19">
      <c r="A306" s="6">
        <v>303</v>
      </c>
      <c r="B306" s="7" t="s">
        <v>1363</v>
      </c>
      <c r="C306" s="8" t="s">
        <v>1364</v>
      </c>
      <c r="D306" s="3" t="s">
        <v>1365</v>
      </c>
      <c r="E306" s="8" t="s">
        <v>23</v>
      </c>
      <c r="F306" s="8" t="s">
        <v>24</v>
      </c>
      <c r="G306" s="8" t="s">
        <v>25</v>
      </c>
      <c r="H306" s="8" t="s">
        <v>26</v>
      </c>
      <c r="I306" s="3" t="s">
        <v>1366</v>
      </c>
      <c r="J306" s="3"/>
      <c r="K306" s="8"/>
      <c r="L306" s="8" t="str">
        <f>VLOOKUP(C306,[1]宁德市医疗服务项目库!$A:$J,10,0)</f>
        <v>每节椎骨</v>
      </c>
      <c r="M306" s="19">
        <v>4810</v>
      </c>
      <c r="N306" s="19">
        <v>4330</v>
      </c>
      <c r="O306" s="19">
        <v>3680</v>
      </c>
      <c r="P306" s="7" t="s">
        <v>1358</v>
      </c>
      <c r="Q306" s="6" t="str">
        <f>VLOOKUP(C306,[1]宁德市医疗服务项目库!$A:$O,15,0)</f>
        <v>医保</v>
      </c>
      <c r="R306" s="13"/>
      <c r="S306" s="6"/>
    </row>
    <row r="307" ht="67.5" spans="1:19">
      <c r="A307" s="6">
        <v>304</v>
      </c>
      <c r="B307" s="7" t="s">
        <v>1367</v>
      </c>
      <c r="C307" s="8" t="s">
        <v>1368</v>
      </c>
      <c r="D307" s="3" t="s">
        <v>1369</v>
      </c>
      <c r="E307" s="8" t="s">
        <v>23</v>
      </c>
      <c r="F307" s="8" t="s">
        <v>24</v>
      </c>
      <c r="G307" s="8" t="s">
        <v>25</v>
      </c>
      <c r="H307" s="8" t="s">
        <v>26</v>
      </c>
      <c r="I307" s="3" t="s">
        <v>1370</v>
      </c>
      <c r="J307" s="3" t="s">
        <v>1371</v>
      </c>
      <c r="K307" s="8"/>
      <c r="L307" s="8" t="str">
        <f>VLOOKUP(C307,[1]宁德市医疗服务项目库!$A:$J,10,0)</f>
        <v>次</v>
      </c>
      <c r="M307" s="19">
        <v>3600</v>
      </c>
      <c r="N307" s="19">
        <v>3240</v>
      </c>
      <c r="O307" s="19">
        <v>2755</v>
      </c>
      <c r="P307" s="7"/>
      <c r="Q307" s="6" t="str">
        <f>VLOOKUP(C307,[1]宁德市医疗服务项目库!$A:$O,15,0)</f>
        <v>医保</v>
      </c>
      <c r="R307" s="13"/>
      <c r="S307" s="6"/>
    </row>
    <row r="308" ht="45" spans="1:19">
      <c r="A308" s="6">
        <v>305</v>
      </c>
      <c r="B308" s="7" t="s">
        <v>1372</v>
      </c>
      <c r="C308" s="8" t="s">
        <v>1373</v>
      </c>
      <c r="D308" s="3" t="s">
        <v>1374</v>
      </c>
      <c r="E308" s="8" t="s">
        <v>23</v>
      </c>
      <c r="F308" s="8" t="s">
        <v>24</v>
      </c>
      <c r="G308" s="8" t="s">
        <v>25</v>
      </c>
      <c r="H308" s="8" t="s">
        <v>26</v>
      </c>
      <c r="I308" s="3" t="s">
        <v>1375</v>
      </c>
      <c r="J308" s="3"/>
      <c r="K308" s="8"/>
      <c r="L308" s="8" t="str">
        <f>VLOOKUP(C308,[1]宁德市医疗服务项目库!$A:$J,10,0)</f>
        <v>次</v>
      </c>
      <c r="M308" s="19">
        <v>4680</v>
      </c>
      <c r="N308" s="19">
        <v>4210</v>
      </c>
      <c r="O308" s="19">
        <v>3580</v>
      </c>
      <c r="P308" s="7"/>
      <c r="Q308" s="6" t="str">
        <f>VLOOKUP(C308,[1]宁德市医疗服务项目库!$A:$O,15,0)</f>
        <v>医保</v>
      </c>
      <c r="R308" s="13"/>
      <c r="S308" s="6"/>
    </row>
    <row r="309" ht="33.75" spans="1:19">
      <c r="A309" s="6">
        <v>306</v>
      </c>
      <c r="B309" s="7" t="s">
        <v>1376</v>
      </c>
      <c r="C309" s="8" t="s">
        <v>1377</v>
      </c>
      <c r="D309" s="3" t="s">
        <v>1378</v>
      </c>
      <c r="E309" s="8" t="s">
        <v>23</v>
      </c>
      <c r="F309" s="8" t="s">
        <v>24</v>
      </c>
      <c r="G309" s="8" t="s">
        <v>25</v>
      </c>
      <c r="H309" s="8" t="s">
        <v>26</v>
      </c>
      <c r="I309" s="3" t="s">
        <v>1379</v>
      </c>
      <c r="J309" s="3"/>
      <c r="K309" s="8"/>
      <c r="L309" s="8" t="str">
        <f>VLOOKUP(C309,[1]宁德市医疗服务项目库!$A:$J,10,0)</f>
        <v>次</v>
      </c>
      <c r="M309" s="19">
        <v>2000</v>
      </c>
      <c r="N309" s="19">
        <v>1800</v>
      </c>
      <c r="O309" s="19">
        <v>1530</v>
      </c>
      <c r="P309" s="7"/>
      <c r="Q309" s="6" t="str">
        <f>VLOOKUP(C309,[1]宁德市医疗服务项目库!$A:$O,15,0)</f>
        <v>医保</v>
      </c>
      <c r="R309" s="13"/>
      <c r="S309" s="6"/>
    </row>
    <row r="310" ht="33.75" spans="1:19">
      <c r="A310" s="6">
        <v>307</v>
      </c>
      <c r="B310" s="7" t="s">
        <v>1380</v>
      </c>
      <c r="C310" s="8" t="s">
        <v>1381</v>
      </c>
      <c r="D310" s="3" t="s">
        <v>1382</v>
      </c>
      <c r="E310" s="8" t="s">
        <v>23</v>
      </c>
      <c r="F310" s="8" t="s">
        <v>24</v>
      </c>
      <c r="G310" s="8" t="s">
        <v>25</v>
      </c>
      <c r="H310" s="8" t="s">
        <v>26</v>
      </c>
      <c r="I310" s="3" t="s">
        <v>1383</v>
      </c>
      <c r="J310" s="3"/>
      <c r="K310" s="8"/>
      <c r="L310" s="8" t="str">
        <f>VLOOKUP(C310,[1]宁德市医疗服务项目库!$A:$J,10,0)</f>
        <v>次</v>
      </c>
      <c r="M310" s="19">
        <v>2600</v>
      </c>
      <c r="N310" s="19">
        <v>2340</v>
      </c>
      <c r="O310" s="19">
        <v>1990</v>
      </c>
      <c r="P310" s="7"/>
      <c r="Q310" s="6" t="str">
        <f>VLOOKUP(C310,[1]宁德市医疗服务项目库!$A:$O,15,0)</f>
        <v>医保</v>
      </c>
      <c r="R310" s="13"/>
      <c r="S310" s="6"/>
    </row>
    <row r="311" ht="33.75" spans="1:19">
      <c r="A311" s="6">
        <v>308</v>
      </c>
      <c r="B311" s="7" t="s">
        <v>1384</v>
      </c>
      <c r="C311" s="8" t="s">
        <v>1385</v>
      </c>
      <c r="D311" s="3" t="s">
        <v>1386</v>
      </c>
      <c r="E311" s="8" t="s">
        <v>23</v>
      </c>
      <c r="F311" s="8" t="s">
        <v>24</v>
      </c>
      <c r="G311" s="8" t="s">
        <v>25</v>
      </c>
      <c r="H311" s="8" t="s">
        <v>26</v>
      </c>
      <c r="I311" s="3" t="s">
        <v>1387</v>
      </c>
      <c r="J311" s="3"/>
      <c r="K311" s="8"/>
      <c r="L311" s="8" t="str">
        <f>VLOOKUP(C311,[1]宁德市医疗服务项目库!$A:$J,10,0)</f>
        <v>次</v>
      </c>
      <c r="M311" s="19">
        <v>2600</v>
      </c>
      <c r="N311" s="19">
        <v>2340</v>
      </c>
      <c r="O311" s="19">
        <v>1990</v>
      </c>
      <c r="P311" s="7"/>
      <c r="Q311" s="6" t="str">
        <f>VLOOKUP(C311,[1]宁德市医疗服务项目库!$A:$O,15,0)</f>
        <v>医保</v>
      </c>
      <c r="R311" s="13"/>
      <c r="S311" s="6"/>
    </row>
    <row r="312" ht="33.75" spans="1:19">
      <c r="A312" s="6">
        <v>309</v>
      </c>
      <c r="B312" s="7" t="s">
        <v>1388</v>
      </c>
      <c r="C312" s="8" t="s">
        <v>1389</v>
      </c>
      <c r="D312" s="3" t="s">
        <v>1390</v>
      </c>
      <c r="E312" s="8" t="s">
        <v>23</v>
      </c>
      <c r="F312" s="8" t="s">
        <v>24</v>
      </c>
      <c r="G312" s="8" t="s">
        <v>25</v>
      </c>
      <c r="H312" s="8" t="s">
        <v>26</v>
      </c>
      <c r="I312" s="3" t="s">
        <v>1391</v>
      </c>
      <c r="J312" s="3"/>
      <c r="K312" s="8"/>
      <c r="L312" s="8" t="str">
        <f>VLOOKUP(C312,[1]宁德市医疗服务项目库!$A:$J,10,0)</f>
        <v>次</v>
      </c>
      <c r="M312" s="19">
        <v>3380</v>
      </c>
      <c r="N312" s="19">
        <v>3040</v>
      </c>
      <c r="O312" s="19">
        <v>2590</v>
      </c>
      <c r="P312" s="7"/>
      <c r="Q312" s="6" t="str">
        <f>VLOOKUP(C312,[1]宁德市医疗服务项目库!$A:$O,15,0)</f>
        <v>医保</v>
      </c>
      <c r="R312" s="13"/>
      <c r="S312" s="6"/>
    </row>
    <row r="313" ht="33.75" spans="1:19">
      <c r="A313" s="6">
        <v>310</v>
      </c>
      <c r="B313" s="7" t="s">
        <v>1392</v>
      </c>
      <c r="C313" s="8" t="s">
        <v>1393</v>
      </c>
      <c r="D313" s="3" t="s">
        <v>1394</v>
      </c>
      <c r="E313" s="8" t="s">
        <v>23</v>
      </c>
      <c r="F313" s="8" t="s">
        <v>24</v>
      </c>
      <c r="G313" s="8" t="s">
        <v>25</v>
      </c>
      <c r="H313" s="8" t="s">
        <v>26</v>
      </c>
      <c r="I313" s="3" t="s">
        <v>1395</v>
      </c>
      <c r="J313" s="3"/>
      <c r="K313" s="8"/>
      <c r="L313" s="8" t="str">
        <f>VLOOKUP(C313,[1]宁德市医疗服务项目库!$A:$J,10,0)</f>
        <v>次</v>
      </c>
      <c r="M313" s="19">
        <v>2000</v>
      </c>
      <c r="N313" s="19">
        <v>1800</v>
      </c>
      <c r="O313" s="19">
        <v>1530</v>
      </c>
      <c r="P313" s="7"/>
      <c r="Q313" s="6" t="str">
        <f>VLOOKUP(C313,[1]宁德市医疗服务项目库!$A:$O,15,0)</f>
        <v>医保</v>
      </c>
      <c r="R313" s="13"/>
      <c r="S313" s="6"/>
    </row>
    <row r="314" ht="45" spans="1:19">
      <c r="A314" s="6">
        <v>311</v>
      </c>
      <c r="B314" s="7" t="s">
        <v>1396</v>
      </c>
      <c r="C314" s="8" t="s">
        <v>1397</v>
      </c>
      <c r="D314" s="3" t="s">
        <v>1398</v>
      </c>
      <c r="E314" s="8" t="s">
        <v>23</v>
      </c>
      <c r="F314" s="8" t="s">
        <v>24</v>
      </c>
      <c r="G314" s="8" t="s">
        <v>25</v>
      </c>
      <c r="H314" s="8" t="s">
        <v>26</v>
      </c>
      <c r="I314" s="3" t="s">
        <v>1399</v>
      </c>
      <c r="J314" s="3"/>
      <c r="K314" s="8"/>
      <c r="L314" s="8" t="str">
        <f>VLOOKUP(C314,[1]宁德市医疗服务项目库!$A:$J,10,0)</f>
        <v>次</v>
      </c>
      <c r="M314" s="19">
        <v>2600</v>
      </c>
      <c r="N314" s="19">
        <v>2340</v>
      </c>
      <c r="O314" s="19">
        <v>1990</v>
      </c>
      <c r="P314" s="7"/>
      <c r="Q314" s="6" t="str">
        <f>VLOOKUP(C314,[1]宁德市医疗服务项目库!$A:$O,15,0)</f>
        <v>医保</v>
      </c>
      <c r="R314" s="13"/>
      <c r="S314" s="6"/>
    </row>
    <row r="315" ht="45" spans="1:19">
      <c r="A315" s="6">
        <v>312</v>
      </c>
      <c r="B315" s="7" t="s">
        <v>1400</v>
      </c>
      <c r="C315" s="8" t="s">
        <v>1401</v>
      </c>
      <c r="D315" s="3" t="s">
        <v>1402</v>
      </c>
      <c r="E315" s="8" t="s">
        <v>23</v>
      </c>
      <c r="F315" s="8" t="s">
        <v>24</v>
      </c>
      <c r="G315" s="8" t="s">
        <v>25</v>
      </c>
      <c r="H315" s="8" t="s">
        <v>26</v>
      </c>
      <c r="I315" s="3" t="s">
        <v>1403</v>
      </c>
      <c r="J315" s="3"/>
      <c r="K315" s="8"/>
      <c r="L315" s="8" t="str">
        <f>VLOOKUP(C315,[1]宁德市医疗服务项目库!$A:$J,10,0)</f>
        <v>次</v>
      </c>
      <c r="M315" s="19">
        <v>2540</v>
      </c>
      <c r="N315" s="19">
        <v>2285</v>
      </c>
      <c r="O315" s="19">
        <v>1945</v>
      </c>
      <c r="P315" s="7"/>
      <c r="Q315" s="6" t="str">
        <f>VLOOKUP(C315,[1]宁德市医疗服务项目库!$A:$O,15,0)</f>
        <v>医保</v>
      </c>
      <c r="R315" s="13"/>
      <c r="S315" s="6"/>
    </row>
    <row r="316" ht="56.25" spans="1:19">
      <c r="A316" s="6">
        <v>313</v>
      </c>
      <c r="B316" s="7" t="s">
        <v>1404</v>
      </c>
      <c r="C316" s="8" t="s">
        <v>1405</v>
      </c>
      <c r="D316" s="3" t="s">
        <v>1406</v>
      </c>
      <c r="E316" s="8" t="s">
        <v>23</v>
      </c>
      <c r="F316" s="8" t="s">
        <v>24</v>
      </c>
      <c r="G316" s="8" t="s">
        <v>25</v>
      </c>
      <c r="H316" s="8" t="s">
        <v>26</v>
      </c>
      <c r="I316" s="3" t="s">
        <v>1407</v>
      </c>
      <c r="J316" s="3"/>
      <c r="K316" s="8"/>
      <c r="L316" s="8" t="str">
        <f>VLOOKUP(C316,[1]宁德市医疗服务项目库!$A:$J,10,0)</f>
        <v>次</v>
      </c>
      <c r="M316" s="19">
        <v>3300</v>
      </c>
      <c r="N316" s="19">
        <v>2970</v>
      </c>
      <c r="O316" s="19">
        <v>2530</v>
      </c>
      <c r="P316" s="7"/>
      <c r="Q316" s="6" t="str">
        <f>VLOOKUP(C316,[1]宁德市医疗服务项目库!$A:$O,15,0)</f>
        <v>医保</v>
      </c>
      <c r="R316" s="13"/>
      <c r="S316" s="6"/>
    </row>
    <row r="317" ht="56.25" spans="1:19">
      <c r="A317" s="6">
        <v>314</v>
      </c>
      <c r="B317" s="7" t="s">
        <v>1408</v>
      </c>
      <c r="C317" s="8" t="s">
        <v>1409</v>
      </c>
      <c r="D317" s="3" t="s">
        <v>1410</v>
      </c>
      <c r="E317" s="8" t="s">
        <v>23</v>
      </c>
      <c r="F317" s="8" t="s">
        <v>24</v>
      </c>
      <c r="G317" s="8" t="s">
        <v>25</v>
      </c>
      <c r="H317" s="8" t="s">
        <v>26</v>
      </c>
      <c r="I317" s="3" t="s">
        <v>1411</v>
      </c>
      <c r="J317" s="3" t="s">
        <v>1412</v>
      </c>
      <c r="K317" s="8"/>
      <c r="L317" s="8" t="str">
        <f>VLOOKUP(C317,[1]宁德市医疗服务项目库!$A:$J,10,0)</f>
        <v>次</v>
      </c>
      <c r="M317" s="19">
        <v>1500</v>
      </c>
      <c r="N317" s="19">
        <v>1350</v>
      </c>
      <c r="O317" s="19">
        <v>1150</v>
      </c>
      <c r="P317" s="3" t="s">
        <v>1413</v>
      </c>
      <c r="Q317" s="6" t="str">
        <f>VLOOKUP(C317,[1]宁德市医疗服务项目库!$A:$O,15,0)</f>
        <v>医保</v>
      </c>
      <c r="R317" s="13"/>
      <c r="S317" s="6"/>
    </row>
    <row r="318" ht="33.75" spans="1:19">
      <c r="A318" s="6">
        <v>315</v>
      </c>
      <c r="B318" s="7" t="s">
        <v>1414</v>
      </c>
      <c r="C318" s="8" t="s">
        <v>1415</v>
      </c>
      <c r="D318" s="3" t="s">
        <v>1416</v>
      </c>
      <c r="E318" s="8" t="s">
        <v>23</v>
      </c>
      <c r="F318" s="8" t="s">
        <v>24</v>
      </c>
      <c r="G318" s="8" t="s">
        <v>25</v>
      </c>
      <c r="H318" s="8" t="s">
        <v>26</v>
      </c>
      <c r="I318" s="3" t="s">
        <v>1417</v>
      </c>
      <c r="J318" s="3"/>
      <c r="K318" s="8"/>
      <c r="L318" s="8" t="str">
        <f>VLOOKUP(C318,[1]宁德市医疗服务项目库!$A:$J,10,0)</f>
        <v>次</v>
      </c>
      <c r="M318" s="19">
        <v>1640</v>
      </c>
      <c r="N318" s="19">
        <v>1525</v>
      </c>
      <c r="O318" s="19">
        <v>1395</v>
      </c>
      <c r="P318" s="7" t="s">
        <v>389</v>
      </c>
      <c r="Q318" s="6" t="str">
        <f>VLOOKUP(C318,[1]宁德市医疗服务项目库!$A:$O,15,0)</f>
        <v>医保</v>
      </c>
      <c r="R318" s="13"/>
      <c r="S318" s="6"/>
    </row>
    <row r="319" ht="33.75" spans="1:19">
      <c r="A319" s="6">
        <v>316</v>
      </c>
      <c r="B319" s="7" t="s">
        <v>1418</v>
      </c>
      <c r="C319" s="8" t="s">
        <v>1419</v>
      </c>
      <c r="D319" s="3" t="s">
        <v>1420</v>
      </c>
      <c r="E319" s="8" t="s">
        <v>23</v>
      </c>
      <c r="F319" s="8" t="s">
        <v>24</v>
      </c>
      <c r="G319" s="8" t="s">
        <v>25</v>
      </c>
      <c r="H319" s="8" t="s">
        <v>26</v>
      </c>
      <c r="I319" s="3" t="s">
        <v>1421</v>
      </c>
      <c r="J319" s="3"/>
      <c r="K319" s="8"/>
      <c r="L319" s="8" t="str">
        <f>VLOOKUP(C319,[1]宁德市医疗服务项目库!$A:$J,10,0)</f>
        <v>次</v>
      </c>
      <c r="M319" s="19">
        <v>1950</v>
      </c>
      <c r="N319" s="19">
        <v>1755</v>
      </c>
      <c r="O319" s="19">
        <v>1495</v>
      </c>
      <c r="P319" s="7"/>
      <c r="Q319" s="6" t="str">
        <f>VLOOKUP(C319,[1]宁德市医疗服务项目库!$A:$O,15,0)</f>
        <v>医保</v>
      </c>
      <c r="R319" s="13"/>
      <c r="S319" s="6"/>
    </row>
    <row r="320" ht="45" spans="1:19">
      <c r="A320" s="6">
        <v>317</v>
      </c>
      <c r="B320" s="7" t="s">
        <v>1422</v>
      </c>
      <c r="C320" s="8" t="s">
        <v>1423</v>
      </c>
      <c r="D320" s="3" t="s">
        <v>1424</v>
      </c>
      <c r="E320" s="8" t="s">
        <v>23</v>
      </c>
      <c r="F320" s="8" t="s">
        <v>24</v>
      </c>
      <c r="G320" s="8" t="s">
        <v>25</v>
      </c>
      <c r="H320" s="8" t="s">
        <v>26</v>
      </c>
      <c r="I320" s="3" t="s">
        <v>1425</v>
      </c>
      <c r="J320" s="3"/>
      <c r="K320" s="8"/>
      <c r="L320" s="8" t="str">
        <f>VLOOKUP(C320,[1]宁德市医疗服务项目库!$A:$J,10,0)</f>
        <v>次</v>
      </c>
      <c r="M320" s="19">
        <v>2132</v>
      </c>
      <c r="N320" s="19">
        <v>3730</v>
      </c>
      <c r="O320" s="19">
        <v>3170</v>
      </c>
      <c r="P320" s="7" t="s">
        <v>389</v>
      </c>
      <c r="Q320" s="6" t="str">
        <f>VLOOKUP(C320,[1]宁德市医疗服务项目库!$A:$O,15,0)</f>
        <v>医保</v>
      </c>
      <c r="R320" s="13"/>
      <c r="S320" s="6"/>
    </row>
    <row r="321" ht="33.75" spans="1:19">
      <c r="A321" s="6">
        <v>318</v>
      </c>
      <c r="B321" s="7" t="s">
        <v>1426</v>
      </c>
      <c r="C321" s="8" t="s">
        <v>1427</v>
      </c>
      <c r="D321" s="3" t="s">
        <v>1428</v>
      </c>
      <c r="E321" s="8" t="s">
        <v>23</v>
      </c>
      <c r="F321" s="8" t="s">
        <v>24</v>
      </c>
      <c r="G321" s="8" t="s">
        <v>25</v>
      </c>
      <c r="H321" s="8" t="s">
        <v>26</v>
      </c>
      <c r="I321" s="3" t="s">
        <v>1429</v>
      </c>
      <c r="J321" s="3"/>
      <c r="K321" s="8"/>
      <c r="L321" s="8" t="str">
        <f>VLOOKUP(C321,[1]宁德市医疗服务项目库!$A:$J,10,0)</f>
        <v>次</v>
      </c>
      <c r="M321" s="19">
        <v>2040</v>
      </c>
      <c r="N321" s="19">
        <v>1835</v>
      </c>
      <c r="O321" s="19">
        <v>1565</v>
      </c>
      <c r="P321" s="7"/>
      <c r="Q321" s="6" t="str">
        <f>VLOOKUP(C321,[1]宁德市医疗服务项目库!$A:$O,15,0)</f>
        <v>医保</v>
      </c>
      <c r="R321" s="13"/>
      <c r="S321" s="6"/>
    </row>
    <row r="322" ht="45" spans="1:19">
      <c r="A322" s="6">
        <v>319</v>
      </c>
      <c r="B322" s="7" t="s">
        <v>1430</v>
      </c>
      <c r="C322" s="8" t="s">
        <v>1431</v>
      </c>
      <c r="D322" s="3" t="s">
        <v>1432</v>
      </c>
      <c r="E322" s="8" t="s">
        <v>23</v>
      </c>
      <c r="F322" s="8" t="s">
        <v>24</v>
      </c>
      <c r="G322" s="8" t="s">
        <v>25</v>
      </c>
      <c r="H322" s="8" t="s">
        <v>26</v>
      </c>
      <c r="I322" s="3" t="s">
        <v>1433</v>
      </c>
      <c r="J322" s="3"/>
      <c r="K322" s="8"/>
      <c r="L322" s="8" t="str">
        <f>VLOOKUP(C322,[1]宁德市医疗服务项目库!$A:$J,10,0)</f>
        <v>次</v>
      </c>
      <c r="M322" s="19">
        <v>2180</v>
      </c>
      <c r="N322" s="19">
        <v>3355</v>
      </c>
      <c r="O322" s="19">
        <v>2855</v>
      </c>
      <c r="P322" s="7" t="s">
        <v>389</v>
      </c>
      <c r="Q322" s="6" t="str">
        <f>VLOOKUP(C322,[1]宁德市医疗服务项目库!$A:$O,15,0)</f>
        <v>医保</v>
      </c>
      <c r="R322" s="13"/>
      <c r="S322" s="6"/>
    </row>
    <row r="323" ht="45" spans="1:19">
      <c r="A323" s="6">
        <v>320</v>
      </c>
      <c r="B323" s="7" t="s">
        <v>1434</v>
      </c>
      <c r="C323" s="8" t="s">
        <v>1435</v>
      </c>
      <c r="D323" s="3" t="s">
        <v>1436</v>
      </c>
      <c r="E323" s="8" t="s">
        <v>23</v>
      </c>
      <c r="F323" s="8" t="s">
        <v>24</v>
      </c>
      <c r="G323" s="8" t="s">
        <v>25</v>
      </c>
      <c r="H323" s="8" t="s">
        <v>26</v>
      </c>
      <c r="I323" s="3" t="s">
        <v>1437</v>
      </c>
      <c r="J323" s="3"/>
      <c r="K323" s="8"/>
      <c r="L323" s="8" t="str">
        <f>VLOOKUP(C323,[1]宁德市医疗服务项目库!$A:$J,10,0)</f>
        <v>次</v>
      </c>
      <c r="M323" s="19">
        <v>2650</v>
      </c>
      <c r="N323" s="19">
        <v>2385</v>
      </c>
      <c r="O323" s="19">
        <v>2035</v>
      </c>
      <c r="P323" s="7"/>
      <c r="Q323" s="6" t="str">
        <f>VLOOKUP(C323,[1]宁德市医疗服务项目库!$A:$O,15,0)</f>
        <v>医保</v>
      </c>
      <c r="R323" s="13"/>
      <c r="S323" s="6"/>
    </row>
    <row r="324" ht="45" spans="1:19">
      <c r="A324" s="6">
        <v>321</v>
      </c>
      <c r="B324" s="7" t="s">
        <v>1438</v>
      </c>
      <c r="C324" s="8" t="s">
        <v>1439</v>
      </c>
      <c r="D324" s="3" t="s">
        <v>1440</v>
      </c>
      <c r="E324" s="8" t="s">
        <v>23</v>
      </c>
      <c r="F324" s="8" t="s">
        <v>24</v>
      </c>
      <c r="G324" s="8" t="s">
        <v>25</v>
      </c>
      <c r="H324" s="8" t="s">
        <v>26</v>
      </c>
      <c r="I324" s="3" t="s">
        <v>1441</v>
      </c>
      <c r="J324" s="3"/>
      <c r="K324" s="8"/>
      <c r="L324" s="8" t="str">
        <f>VLOOKUP(C324,[1]宁德市医疗服务项目库!$A:$J,10,0)</f>
        <v>次</v>
      </c>
      <c r="M324" s="19">
        <v>4665</v>
      </c>
      <c r="N324" s="19">
        <v>4360</v>
      </c>
      <c r="O324" s="19">
        <v>3710</v>
      </c>
      <c r="P324" s="7" t="s">
        <v>389</v>
      </c>
      <c r="Q324" s="6" t="str">
        <f>VLOOKUP(C324,[1]宁德市医疗服务项目库!$A:$O,15,0)</f>
        <v>医保</v>
      </c>
      <c r="R324" s="13"/>
      <c r="S324" s="6"/>
    </row>
    <row r="325" ht="45" spans="1:19">
      <c r="A325" s="6">
        <v>322</v>
      </c>
      <c r="B325" s="7" t="s">
        <v>1442</v>
      </c>
      <c r="C325" s="8" t="s">
        <v>1443</v>
      </c>
      <c r="D325" s="3" t="s">
        <v>1444</v>
      </c>
      <c r="E325" s="8" t="s">
        <v>23</v>
      </c>
      <c r="F325" s="8" t="s">
        <v>24</v>
      </c>
      <c r="G325" s="8" t="s">
        <v>25</v>
      </c>
      <c r="H325" s="8" t="s">
        <v>26</v>
      </c>
      <c r="I325" s="3" t="s">
        <v>1445</v>
      </c>
      <c r="J325" s="3" t="s">
        <v>1446</v>
      </c>
      <c r="K325" s="8"/>
      <c r="L325" s="8" t="str">
        <f>VLOOKUP(C325,[1]宁德市医疗服务项目库!$A:$J,10,0)</f>
        <v>次</v>
      </c>
      <c r="M325" s="19">
        <v>1550</v>
      </c>
      <c r="N325" s="19">
        <v>1395</v>
      </c>
      <c r="O325" s="19">
        <v>1185</v>
      </c>
      <c r="P325" s="7"/>
      <c r="Q325" s="6" t="str">
        <f>VLOOKUP(C325,[1]宁德市医疗服务项目库!$A:$O,15,0)</f>
        <v>医保</v>
      </c>
      <c r="R325" s="13"/>
      <c r="S325" s="6"/>
    </row>
    <row r="326" ht="33.75" spans="1:19">
      <c r="A326" s="6">
        <v>323</v>
      </c>
      <c r="B326" s="7" t="s">
        <v>1447</v>
      </c>
      <c r="C326" s="8" t="s">
        <v>1448</v>
      </c>
      <c r="D326" s="3" t="s">
        <v>1449</v>
      </c>
      <c r="E326" s="8" t="s">
        <v>23</v>
      </c>
      <c r="F326" s="8" t="s">
        <v>24</v>
      </c>
      <c r="G326" s="8" t="s">
        <v>25</v>
      </c>
      <c r="H326" s="8" t="s">
        <v>26</v>
      </c>
      <c r="I326" s="3" t="s">
        <v>1450</v>
      </c>
      <c r="J326" s="3"/>
      <c r="K326" s="8"/>
      <c r="L326" s="8" t="str">
        <f>VLOOKUP(C326,[1]宁德市医疗服务项目库!$A:$J,10,0)</f>
        <v>次</v>
      </c>
      <c r="M326" s="19">
        <v>1550</v>
      </c>
      <c r="N326" s="19">
        <v>1395</v>
      </c>
      <c r="O326" s="19">
        <v>1185</v>
      </c>
      <c r="P326" s="7" t="s">
        <v>1451</v>
      </c>
      <c r="Q326" s="6" t="str">
        <f>VLOOKUP(C326,[1]宁德市医疗服务项目库!$A:$O,15,0)</f>
        <v>医保</v>
      </c>
      <c r="R326" s="13"/>
      <c r="S326" s="6"/>
    </row>
    <row r="327" ht="33.75" spans="1:19">
      <c r="A327" s="6">
        <v>324</v>
      </c>
      <c r="B327" s="7" t="s">
        <v>1452</v>
      </c>
      <c r="C327" s="8" t="s">
        <v>1453</v>
      </c>
      <c r="D327" s="3" t="s">
        <v>1454</v>
      </c>
      <c r="E327" s="8" t="s">
        <v>23</v>
      </c>
      <c r="F327" s="8" t="s">
        <v>24</v>
      </c>
      <c r="G327" s="8" t="s">
        <v>25</v>
      </c>
      <c r="H327" s="8" t="s">
        <v>26</v>
      </c>
      <c r="I327" s="3" t="s">
        <v>1455</v>
      </c>
      <c r="J327" s="3"/>
      <c r="K327" s="8"/>
      <c r="L327" s="8" t="str">
        <f>VLOOKUP(C327,[1]宁德市医疗服务项目库!$A:$J,10,0)</f>
        <v>次</v>
      </c>
      <c r="M327" s="19">
        <v>1550</v>
      </c>
      <c r="N327" s="19">
        <v>1395</v>
      </c>
      <c r="O327" s="19">
        <v>1185</v>
      </c>
      <c r="P327" s="7" t="s">
        <v>1456</v>
      </c>
      <c r="Q327" s="6" t="str">
        <f>VLOOKUP(C327,[1]宁德市医疗服务项目库!$A:$O,15,0)</f>
        <v>医保</v>
      </c>
      <c r="R327" s="13"/>
      <c r="S327" s="6"/>
    </row>
    <row r="328" ht="33.75" spans="1:19">
      <c r="A328" s="6">
        <v>325</v>
      </c>
      <c r="B328" s="7" t="s">
        <v>1457</v>
      </c>
      <c r="C328" s="8" t="s">
        <v>1458</v>
      </c>
      <c r="D328" s="3" t="s">
        <v>1459</v>
      </c>
      <c r="E328" s="8" t="s">
        <v>23</v>
      </c>
      <c r="F328" s="8" t="s">
        <v>24</v>
      </c>
      <c r="G328" s="8" t="s">
        <v>25</v>
      </c>
      <c r="H328" s="8" t="s">
        <v>26</v>
      </c>
      <c r="I328" s="3" t="s">
        <v>1460</v>
      </c>
      <c r="J328" s="3"/>
      <c r="K328" s="8"/>
      <c r="L328" s="8" t="str">
        <f>VLOOKUP(C328,[1]宁德市医疗服务项目库!$A:$J,10,0)</f>
        <v>次</v>
      </c>
      <c r="M328" s="19">
        <v>1550</v>
      </c>
      <c r="N328" s="19">
        <v>1395</v>
      </c>
      <c r="O328" s="19">
        <v>1185</v>
      </c>
      <c r="P328" s="7" t="s">
        <v>1461</v>
      </c>
      <c r="Q328" s="6" t="str">
        <f>VLOOKUP(C328,[1]宁德市医疗服务项目库!$A:$O,15,0)</f>
        <v>医保</v>
      </c>
      <c r="R328" s="13"/>
      <c r="S328" s="6"/>
    </row>
    <row r="329" ht="33.75" spans="1:19">
      <c r="A329" s="6">
        <v>326</v>
      </c>
      <c r="B329" s="7" t="s">
        <v>1462</v>
      </c>
      <c r="C329" s="8" t="s">
        <v>1463</v>
      </c>
      <c r="D329" s="3" t="s">
        <v>1464</v>
      </c>
      <c r="E329" s="8" t="s">
        <v>23</v>
      </c>
      <c r="F329" s="8" t="s">
        <v>24</v>
      </c>
      <c r="G329" s="8" t="s">
        <v>25</v>
      </c>
      <c r="H329" s="8" t="s">
        <v>26</v>
      </c>
      <c r="I329" s="3" t="s">
        <v>1465</v>
      </c>
      <c r="J329" s="3"/>
      <c r="K329" s="8"/>
      <c r="L329" s="8" t="str">
        <f>VLOOKUP(C329,[1]宁德市医疗服务项目库!$A:$J,10,0)</f>
        <v>次</v>
      </c>
      <c r="M329" s="19">
        <v>2015</v>
      </c>
      <c r="N329" s="19">
        <v>1815</v>
      </c>
      <c r="O329" s="19">
        <v>1540</v>
      </c>
      <c r="P329" s="7"/>
      <c r="Q329" s="6" t="str">
        <f>VLOOKUP(C329,[1]宁德市医疗服务项目库!$A:$O,15,0)</f>
        <v>医保</v>
      </c>
      <c r="R329" s="13"/>
      <c r="S329" s="6"/>
    </row>
    <row r="330" ht="33.75" spans="1:19">
      <c r="A330" s="6">
        <v>327</v>
      </c>
      <c r="B330" s="7" t="s">
        <v>1466</v>
      </c>
      <c r="C330" s="8" t="s">
        <v>1467</v>
      </c>
      <c r="D330" s="3" t="s">
        <v>1468</v>
      </c>
      <c r="E330" s="8" t="s">
        <v>23</v>
      </c>
      <c r="F330" s="8" t="s">
        <v>24</v>
      </c>
      <c r="G330" s="8" t="s">
        <v>25</v>
      </c>
      <c r="H330" s="8" t="s">
        <v>26</v>
      </c>
      <c r="I330" s="3" t="s">
        <v>1469</v>
      </c>
      <c r="J330" s="3"/>
      <c r="K330" s="8"/>
      <c r="L330" s="8" t="str">
        <f>VLOOKUP(C330,[1]宁德市医疗服务项目库!$A:$J,10,0)</f>
        <v>次</v>
      </c>
      <c r="M330" s="19">
        <v>2090</v>
      </c>
      <c r="N330" s="19">
        <v>1880</v>
      </c>
      <c r="O330" s="19">
        <v>1560</v>
      </c>
      <c r="P330" s="7"/>
      <c r="Q330" s="6" t="str">
        <f>VLOOKUP(C330,[1]宁德市医疗服务项目库!$A:$O,15,0)</f>
        <v>医保</v>
      </c>
      <c r="R330" s="13"/>
      <c r="S330" s="6"/>
    </row>
    <row r="331" ht="45" spans="1:19">
      <c r="A331" s="6">
        <v>328</v>
      </c>
      <c r="B331" s="7" t="s">
        <v>1470</v>
      </c>
      <c r="C331" s="8" t="s">
        <v>1471</v>
      </c>
      <c r="D331" s="3" t="s">
        <v>1472</v>
      </c>
      <c r="E331" s="8" t="s">
        <v>23</v>
      </c>
      <c r="F331" s="8" t="s">
        <v>24</v>
      </c>
      <c r="G331" s="8" t="s">
        <v>25</v>
      </c>
      <c r="H331" s="8" t="s">
        <v>26</v>
      </c>
      <c r="I331" s="3" t="s">
        <v>1473</v>
      </c>
      <c r="J331" s="3"/>
      <c r="K331" s="8"/>
      <c r="L331" s="8" t="str">
        <f>VLOOKUP(C331,[1]宁德市医疗服务项目库!$A:$J,10,0)</f>
        <v>次</v>
      </c>
      <c r="M331" s="19">
        <v>2715</v>
      </c>
      <c r="N331" s="19">
        <v>2445</v>
      </c>
      <c r="O331" s="19">
        <v>2030</v>
      </c>
      <c r="P331" s="7"/>
      <c r="Q331" s="6" t="str">
        <f>VLOOKUP(C331,[1]宁德市医疗服务项目库!$A:$O,15,0)</f>
        <v>医保</v>
      </c>
      <c r="R331" s="13"/>
      <c r="S331" s="6"/>
    </row>
    <row r="332" ht="56.25" spans="1:19">
      <c r="A332" s="6">
        <v>329</v>
      </c>
      <c r="B332" s="7" t="s">
        <v>1474</v>
      </c>
      <c r="C332" s="8" t="s">
        <v>1475</v>
      </c>
      <c r="D332" s="3" t="s">
        <v>1476</v>
      </c>
      <c r="E332" s="8" t="s">
        <v>23</v>
      </c>
      <c r="F332" s="8" t="s">
        <v>24</v>
      </c>
      <c r="G332" s="8" t="s">
        <v>25</v>
      </c>
      <c r="H332" s="8" t="s">
        <v>26</v>
      </c>
      <c r="I332" s="3" t="s">
        <v>1477</v>
      </c>
      <c r="J332" s="3"/>
      <c r="K332" s="8"/>
      <c r="L332" s="8" t="str">
        <f>VLOOKUP(C332,[1]宁德市医疗服务项目库!$A:$J,10,0)</f>
        <v>次</v>
      </c>
      <c r="M332" s="19">
        <v>3455</v>
      </c>
      <c r="N332" s="19">
        <v>3110</v>
      </c>
      <c r="O332" s="19">
        <v>2645</v>
      </c>
      <c r="P332" s="7" t="s">
        <v>1478</v>
      </c>
      <c r="Q332" s="6" t="str">
        <f>VLOOKUP(C332,[1]宁德市医疗服务项目库!$A:$O,15,0)</f>
        <v>医保</v>
      </c>
      <c r="R332" s="13"/>
      <c r="S332" s="6"/>
    </row>
    <row r="333" ht="33.75" spans="1:19">
      <c r="A333" s="6">
        <v>330</v>
      </c>
      <c r="B333" s="7" t="s">
        <v>1479</v>
      </c>
      <c r="C333" s="8" t="s">
        <v>1480</v>
      </c>
      <c r="D333" s="3" t="s">
        <v>1481</v>
      </c>
      <c r="E333" s="8" t="s">
        <v>23</v>
      </c>
      <c r="F333" s="8" t="s">
        <v>24</v>
      </c>
      <c r="G333" s="8" t="s">
        <v>25</v>
      </c>
      <c r="H333" s="8" t="s">
        <v>26</v>
      </c>
      <c r="I333" s="3" t="s">
        <v>1482</v>
      </c>
      <c r="J333" s="3" t="s">
        <v>535</v>
      </c>
      <c r="K333" s="8"/>
      <c r="L333" s="8" t="str">
        <f>VLOOKUP(C333,[1]宁德市医疗服务项目库!$A:$J,10,0)</f>
        <v>次</v>
      </c>
      <c r="M333" s="19">
        <v>4490</v>
      </c>
      <c r="N333" s="19">
        <v>4045</v>
      </c>
      <c r="O333" s="19">
        <v>3440</v>
      </c>
      <c r="P333" s="7" t="s">
        <v>1483</v>
      </c>
      <c r="Q333" s="6" t="str">
        <f>VLOOKUP(C333,[1]宁德市医疗服务项目库!$A:$O,15,0)</f>
        <v>医保</v>
      </c>
      <c r="R333" s="13"/>
      <c r="S333" s="6"/>
    </row>
    <row r="334" ht="33.75" spans="1:19">
      <c r="A334" s="6">
        <v>331</v>
      </c>
      <c r="B334" s="7" t="s">
        <v>1484</v>
      </c>
      <c r="C334" s="8" t="s">
        <v>1485</v>
      </c>
      <c r="D334" s="3" t="s">
        <v>1486</v>
      </c>
      <c r="E334" s="8" t="s">
        <v>23</v>
      </c>
      <c r="F334" s="8" t="s">
        <v>24</v>
      </c>
      <c r="G334" s="8" t="s">
        <v>25</v>
      </c>
      <c r="H334" s="8" t="s">
        <v>26</v>
      </c>
      <c r="I334" s="3" t="s">
        <v>1487</v>
      </c>
      <c r="J334" s="3"/>
      <c r="K334" s="8"/>
      <c r="L334" s="8" t="str">
        <f>VLOOKUP(C334,[1]宁德市医疗服务项目库!$A:$J,10,0)</f>
        <v>次</v>
      </c>
      <c r="M334" s="19">
        <v>4490</v>
      </c>
      <c r="N334" s="19">
        <v>4045</v>
      </c>
      <c r="O334" s="19">
        <v>3440</v>
      </c>
      <c r="P334" s="7"/>
      <c r="Q334" s="6" t="str">
        <f>VLOOKUP(C334,[1]宁德市医疗服务项目库!$A:$O,15,0)</f>
        <v>医保</v>
      </c>
      <c r="R334" s="13"/>
      <c r="S334" s="6"/>
    </row>
    <row r="335" ht="45" spans="1:19">
      <c r="A335" s="6">
        <v>332</v>
      </c>
      <c r="B335" s="7" t="s">
        <v>1488</v>
      </c>
      <c r="C335" s="8" t="s">
        <v>1489</v>
      </c>
      <c r="D335" s="3" t="s">
        <v>1490</v>
      </c>
      <c r="E335" s="8" t="s">
        <v>23</v>
      </c>
      <c r="F335" s="8" t="s">
        <v>24</v>
      </c>
      <c r="G335" s="8" t="s">
        <v>25</v>
      </c>
      <c r="H335" s="8" t="s">
        <v>26</v>
      </c>
      <c r="I335" s="3" t="s">
        <v>1491</v>
      </c>
      <c r="J335" s="3" t="s">
        <v>535</v>
      </c>
      <c r="K335" s="8"/>
      <c r="L335" s="8" t="str">
        <f>VLOOKUP(C335,[1]宁德市医疗服务项目库!$A:$J,10,0)</f>
        <v>次</v>
      </c>
      <c r="M335" s="19">
        <v>5835</v>
      </c>
      <c r="N335" s="19">
        <v>5260</v>
      </c>
      <c r="O335" s="19">
        <v>4470</v>
      </c>
      <c r="P335" s="7" t="s">
        <v>1483</v>
      </c>
      <c r="Q335" s="6" t="str">
        <f>VLOOKUP(C335,[1]宁德市医疗服务项目库!$A:$O,15,0)</f>
        <v>医保</v>
      </c>
      <c r="R335" s="13"/>
      <c r="S335" s="6"/>
    </row>
    <row r="336" ht="22.5" spans="1:19">
      <c r="A336" s="6">
        <v>333</v>
      </c>
      <c r="B336" s="7" t="s">
        <v>1492</v>
      </c>
      <c r="C336" s="8" t="s">
        <v>1493</v>
      </c>
      <c r="D336" s="3" t="s">
        <v>1494</v>
      </c>
      <c r="E336" s="8" t="s">
        <v>23</v>
      </c>
      <c r="F336" s="8" t="s">
        <v>24</v>
      </c>
      <c r="G336" s="8" t="s">
        <v>25</v>
      </c>
      <c r="H336" s="8" t="s">
        <v>26</v>
      </c>
      <c r="I336" s="3" t="s">
        <v>1495</v>
      </c>
      <c r="J336" s="3"/>
      <c r="K336" s="8"/>
      <c r="L336" s="8" t="str">
        <f>VLOOKUP(C336,[1]宁德市医疗服务项目库!$A:$J,10,0)</f>
        <v>次</v>
      </c>
      <c r="M336" s="19">
        <v>3100</v>
      </c>
      <c r="N336" s="19">
        <v>2790</v>
      </c>
      <c r="O336" s="19">
        <v>2370</v>
      </c>
      <c r="P336" s="7"/>
      <c r="Q336" s="6" t="str">
        <f>VLOOKUP(C336,[1]宁德市医疗服务项目库!$A:$O,15,0)</f>
        <v>医保</v>
      </c>
      <c r="R336" s="13"/>
      <c r="S336" s="6"/>
    </row>
    <row r="337" ht="22.5" spans="1:19">
      <c r="A337" s="6">
        <v>334</v>
      </c>
      <c r="B337" s="7" t="s">
        <v>1496</v>
      </c>
      <c r="C337" s="8" t="s">
        <v>1497</v>
      </c>
      <c r="D337" s="3" t="s">
        <v>1498</v>
      </c>
      <c r="E337" s="8" t="s">
        <v>23</v>
      </c>
      <c r="F337" s="8" t="s">
        <v>24</v>
      </c>
      <c r="G337" s="8" t="s">
        <v>25</v>
      </c>
      <c r="H337" s="8" t="s">
        <v>26</v>
      </c>
      <c r="I337" s="3" t="s">
        <v>1499</v>
      </c>
      <c r="J337" s="3"/>
      <c r="K337" s="8"/>
      <c r="L337" s="8" t="str">
        <f>VLOOKUP(C337,[1]宁德市医疗服务项目库!$A:$J,10,0)</f>
        <v>次</v>
      </c>
      <c r="M337" s="19">
        <v>4030</v>
      </c>
      <c r="N337" s="19">
        <v>3625</v>
      </c>
      <c r="O337" s="19">
        <v>3080</v>
      </c>
      <c r="P337" s="7"/>
      <c r="Q337" s="6" t="str">
        <f>VLOOKUP(C337,[1]宁德市医疗服务项目库!$A:$O,15,0)</f>
        <v>医保</v>
      </c>
      <c r="R337" s="13"/>
      <c r="S337" s="6"/>
    </row>
    <row r="338" ht="56.25" spans="1:19">
      <c r="A338" s="6">
        <v>335</v>
      </c>
      <c r="B338" s="7" t="s">
        <v>1500</v>
      </c>
      <c r="C338" s="8" t="s">
        <v>1501</v>
      </c>
      <c r="D338" s="3" t="s">
        <v>1502</v>
      </c>
      <c r="E338" s="8" t="s">
        <v>23</v>
      </c>
      <c r="F338" s="8" t="s">
        <v>24</v>
      </c>
      <c r="G338" s="8" t="s">
        <v>25</v>
      </c>
      <c r="H338" s="8" t="s">
        <v>26</v>
      </c>
      <c r="I338" s="3" t="s">
        <v>1503</v>
      </c>
      <c r="J338" s="3"/>
      <c r="K338" s="8"/>
      <c r="L338" s="8" t="str">
        <f>VLOOKUP(C338,[1]宁德市医疗服务项目库!$A:$J,10,0)</f>
        <v>次</v>
      </c>
      <c r="M338" s="19">
        <v>3455</v>
      </c>
      <c r="N338" s="19">
        <v>3110</v>
      </c>
      <c r="O338" s="19">
        <v>2645</v>
      </c>
      <c r="P338" s="7" t="s">
        <v>1504</v>
      </c>
      <c r="Q338" s="6" t="str">
        <f>VLOOKUP(C338,[1]宁德市医疗服务项目库!$A:$O,15,0)</f>
        <v>医保</v>
      </c>
      <c r="R338" s="13"/>
      <c r="S338" s="6"/>
    </row>
    <row r="339" ht="33.75" spans="1:19">
      <c r="A339" s="6">
        <v>336</v>
      </c>
      <c r="B339" s="7" t="s">
        <v>1505</v>
      </c>
      <c r="C339" s="8" t="s">
        <v>1506</v>
      </c>
      <c r="D339" s="3" t="s">
        <v>1507</v>
      </c>
      <c r="E339" s="8" t="s">
        <v>23</v>
      </c>
      <c r="F339" s="8" t="s">
        <v>24</v>
      </c>
      <c r="G339" s="8" t="s">
        <v>25</v>
      </c>
      <c r="H339" s="8" t="s">
        <v>26</v>
      </c>
      <c r="I339" s="3" t="s">
        <v>1508</v>
      </c>
      <c r="J339" s="3" t="s">
        <v>535</v>
      </c>
      <c r="K339" s="8"/>
      <c r="L339" s="8" t="str">
        <f>VLOOKUP(C339,[1]宁德市医疗服务项目库!$A:$J,10,0)</f>
        <v>次</v>
      </c>
      <c r="M339" s="19">
        <v>4490</v>
      </c>
      <c r="N339" s="19">
        <v>4040</v>
      </c>
      <c r="O339" s="19">
        <v>3435</v>
      </c>
      <c r="P339" s="7" t="s">
        <v>1483</v>
      </c>
      <c r="Q339" s="6" t="str">
        <f>VLOOKUP(C339,[1]宁德市医疗服务项目库!$A:$O,15,0)</f>
        <v>医保</v>
      </c>
      <c r="R339" s="13"/>
      <c r="S339" s="6"/>
    </row>
    <row r="340" ht="33.75" spans="1:19">
      <c r="A340" s="6">
        <v>337</v>
      </c>
      <c r="B340" s="7" t="s">
        <v>1509</v>
      </c>
      <c r="C340" s="8" t="s">
        <v>1510</v>
      </c>
      <c r="D340" s="3" t="s">
        <v>1511</v>
      </c>
      <c r="E340" s="8" t="s">
        <v>23</v>
      </c>
      <c r="F340" s="8" t="s">
        <v>24</v>
      </c>
      <c r="G340" s="8" t="s">
        <v>25</v>
      </c>
      <c r="H340" s="8" t="s">
        <v>26</v>
      </c>
      <c r="I340" s="3" t="s">
        <v>1512</v>
      </c>
      <c r="J340" s="3"/>
      <c r="K340" s="8"/>
      <c r="L340" s="8" t="str">
        <f>VLOOKUP(C340,[1]宁德市医疗服务项目库!$A:$J,10,0)</f>
        <v>次</v>
      </c>
      <c r="M340" s="19">
        <v>4490</v>
      </c>
      <c r="N340" s="19">
        <v>4040</v>
      </c>
      <c r="O340" s="19">
        <v>3435</v>
      </c>
      <c r="P340" s="7"/>
      <c r="Q340" s="6" t="str">
        <f>VLOOKUP(C340,[1]宁德市医疗服务项目库!$A:$O,15,0)</f>
        <v>医保</v>
      </c>
      <c r="R340" s="13"/>
      <c r="S340" s="6"/>
    </row>
    <row r="341" ht="45" spans="1:19">
      <c r="A341" s="6">
        <v>338</v>
      </c>
      <c r="B341" s="7" t="s">
        <v>1513</v>
      </c>
      <c r="C341" s="8" t="s">
        <v>1514</v>
      </c>
      <c r="D341" s="3" t="s">
        <v>1515</v>
      </c>
      <c r="E341" s="8" t="s">
        <v>23</v>
      </c>
      <c r="F341" s="8" t="s">
        <v>24</v>
      </c>
      <c r="G341" s="8" t="s">
        <v>25</v>
      </c>
      <c r="H341" s="8" t="s">
        <v>26</v>
      </c>
      <c r="I341" s="3" t="s">
        <v>1516</v>
      </c>
      <c r="J341" s="3" t="s">
        <v>535</v>
      </c>
      <c r="K341" s="8"/>
      <c r="L341" s="8" t="str">
        <f>VLOOKUP(C341,[1]宁德市医疗服务项目库!$A:$J,10,0)</f>
        <v>次</v>
      </c>
      <c r="M341" s="19">
        <v>5835</v>
      </c>
      <c r="N341" s="19">
        <v>5250</v>
      </c>
      <c r="O341" s="19">
        <v>4465</v>
      </c>
      <c r="P341" s="7" t="s">
        <v>1483</v>
      </c>
      <c r="Q341" s="6" t="str">
        <f>VLOOKUP(C341,[1]宁德市医疗服务项目库!$A:$O,15,0)</f>
        <v>医保</v>
      </c>
      <c r="R341" s="13"/>
      <c r="S341" s="6"/>
    </row>
    <row r="342" ht="22.5" spans="1:19">
      <c r="A342" s="6">
        <v>339</v>
      </c>
      <c r="B342" s="7" t="s">
        <v>1517</v>
      </c>
      <c r="C342" s="8" t="s">
        <v>1518</v>
      </c>
      <c r="D342" s="3" t="s">
        <v>1519</v>
      </c>
      <c r="E342" s="8" t="s">
        <v>23</v>
      </c>
      <c r="F342" s="8" t="s">
        <v>24</v>
      </c>
      <c r="G342" s="8" t="s">
        <v>25</v>
      </c>
      <c r="H342" s="8" t="s">
        <v>26</v>
      </c>
      <c r="I342" s="3" t="s">
        <v>1520</v>
      </c>
      <c r="J342" s="3"/>
      <c r="K342" s="8" t="s">
        <v>1521</v>
      </c>
      <c r="L342" s="8" t="str">
        <f>VLOOKUP(C342,[1]宁德市医疗服务项目库!$A:$J,10,0)</f>
        <v>次</v>
      </c>
      <c r="M342" s="19">
        <v>2200</v>
      </c>
      <c r="N342" s="19">
        <v>1980</v>
      </c>
      <c r="O342" s="19">
        <v>1685</v>
      </c>
      <c r="P342" s="7"/>
      <c r="Q342" s="6" t="str">
        <f>VLOOKUP(C342,[1]宁德市医疗服务项目库!$A:$O,15,0)</f>
        <v>医保</v>
      </c>
      <c r="R342" s="13"/>
      <c r="S342" s="6"/>
    </row>
    <row r="343" ht="22.5" spans="1:19">
      <c r="A343" s="6">
        <v>340</v>
      </c>
      <c r="B343" s="7" t="s">
        <v>1522</v>
      </c>
      <c r="C343" s="8" t="s">
        <v>1523</v>
      </c>
      <c r="D343" s="3" t="s">
        <v>1524</v>
      </c>
      <c r="E343" s="8" t="s">
        <v>23</v>
      </c>
      <c r="F343" s="8" t="s">
        <v>24</v>
      </c>
      <c r="G343" s="8" t="s">
        <v>25</v>
      </c>
      <c r="H343" s="8" t="s">
        <v>26</v>
      </c>
      <c r="I343" s="3" t="s">
        <v>1525</v>
      </c>
      <c r="J343" s="3"/>
      <c r="K343" s="8"/>
      <c r="L343" s="8" t="str">
        <f>VLOOKUP(C343,[1]宁德市医疗服务项目库!$A:$J,10,0)</f>
        <v>次</v>
      </c>
      <c r="M343" s="19">
        <v>2860</v>
      </c>
      <c r="N343" s="19">
        <v>2575</v>
      </c>
      <c r="O343" s="19">
        <v>2190</v>
      </c>
      <c r="P343" s="7"/>
      <c r="Q343" s="6" t="str">
        <f>VLOOKUP(C343,[1]宁德市医疗服务项目库!$A:$O,15,0)</f>
        <v>医保</v>
      </c>
      <c r="R343" s="13"/>
      <c r="S343" s="6"/>
    </row>
    <row r="344" ht="22.5" spans="1:19">
      <c r="A344" s="6">
        <v>341</v>
      </c>
      <c r="B344" s="7" t="s">
        <v>1526</v>
      </c>
      <c r="C344" s="8" t="s">
        <v>1527</v>
      </c>
      <c r="D344" s="3" t="s">
        <v>1528</v>
      </c>
      <c r="E344" s="8" t="s">
        <v>23</v>
      </c>
      <c r="F344" s="8" t="s">
        <v>24</v>
      </c>
      <c r="G344" s="8" t="s">
        <v>25</v>
      </c>
      <c r="H344" s="8" t="s">
        <v>26</v>
      </c>
      <c r="I344" s="3" t="s">
        <v>1529</v>
      </c>
      <c r="J344" s="3"/>
      <c r="K344" s="8"/>
      <c r="L344" s="8" t="str">
        <f>VLOOKUP(C344,[1]宁德市医疗服务项目库!$A:$J,10,0)</f>
        <v>次</v>
      </c>
      <c r="M344" s="19">
        <v>1550</v>
      </c>
      <c r="N344" s="19">
        <v>1395</v>
      </c>
      <c r="O344" s="19">
        <v>1185</v>
      </c>
      <c r="P344" s="7"/>
      <c r="Q344" s="6" t="str">
        <f>VLOOKUP(C344,[1]宁德市医疗服务项目库!$A:$O,15,0)</f>
        <v>医保</v>
      </c>
      <c r="R344" s="13"/>
      <c r="S344" s="6"/>
    </row>
    <row r="345" ht="22.5" spans="1:19">
      <c r="A345" s="6">
        <v>342</v>
      </c>
      <c r="B345" s="7" t="s">
        <v>1530</v>
      </c>
      <c r="C345" s="8" t="s">
        <v>1531</v>
      </c>
      <c r="D345" s="3" t="s">
        <v>1532</v>
      </c>
      <c r="E345" s="8" t="s">
        <v>23</v>
      </c>
      <c r="F345" s="8" t="s">
        <v>24</v>
      </c>
      <c r="G345" s="8" t="s">
        <v>25</v>
      </c>
      <c r="H345" s="8" t="s">
        <v>26</v>
      </c>
      <c r="I345" s="3" t="s">
        <v>1533</v>
      </c>
      <c r="J345" s="3"/>
      <c r="K345" s="8"/>
      <c r="L345" s="8" t="str">
        <f>VLOOKUP(C345,[1]宁德市医疗服务项目库!$A:$J,10,0)</f>
        <v>次</v>
      </c>
      <c r="M345" s="19">
        <v>2015</v>
      </c>
      <c r="N345" s="19">
        <v>1815</v>
      </c>
      <c r="O345" s="19">
        <v>1540</v>
      </c>
      <c r="P345" s="7"/>
      <c r="Q345" s="6" t="str">
        <f>VLOOKUP(C345,[1]宁德市医疗服务项目库!$A:$O,15,0)</f>
        <v>医保</v>
      </c>
      <c r="R345" s="13"/>
      <c r="S345" s="6"/>
    </row>
    <row r="346" ht="22.5" spans="1:19">
      <c r="A346" s="6">
        <v>343</v>
      </c>
      <c r="B346" s="7" t="s">
        <v>1534</v>
      </c>
      <c r="C346" s="8" t="s">
        <v>1535</v>
      </c>
      <c r="D346" s="3" t="s">
        <v>1536</v>
      </c>
      <c r="E346" s="8" t="s">
        <v>23</v>
      </c>
      <c r="F346" s="8" t="s">
        <v>24</v>
      </c>
      <c r="G346" s="8" t="s">
        <v>25</v>
      </c>
      <c r="H346" s="8" t="s">
        <v>26</v>
      </c>
      <c r="I346" s="3" t="s">
        <v>1537</v>
      </c>
      <c r="J346" s="3"/>
      <c r="K346" s="8"/>
      <c r="L346" s="8" t="str">
        <f>VLOOKUP(C346,[1]宁德市医疗服务项目库!$A:$J,10,0)</f>
        <v>次</v>
      </c>
      <c r="M346" s="19">
        <v>340</v>
      </c>
      <c r="N346" s="19">
        <v>325</v>
      </c>
      <c r="O346" s="19">
        <v>280</v>
      </c>
      <c r="P346" s="7"/>
      <c r="Q346" s="6" t="str">
        <f>VLOOKUP(C346,[1]宁德市医疗服务项目库!$A:$O,15,0)</f>
        <v>医保</v>
      </c>
      <c r="R346" s="13"/>
      <c r="S346" s="6"/>
    </row>
    <row r="347" ht="22.5" spans="1:19">
      <c r="A347" s="6">
        <v>344</v>
      </c>
      <c r="B347" s="7" t="s">
        <v>1538</v>
      </c>
      <c r="C347" s="8" t="s">
        <v>1539</v>
      </c>
      <c r="D347" s="3" t="s">
        <v>1540</v>
      </c>
      <c r="E347" s="8" t="s">
        <v>23</v>
      </c>
      <c r="F347" s="8" t="s">
        <v>24</v>
      </c>
      <c r="G347" s="8" t="s">
        <v>25</v>
      </c>
      <c r="H347" s="8" t="s">
        <v>26</v>
      </c>
      <c r="I347" s="3" t="s">
        <v>1541</v>
      </c>
      <c r="J347" s="3"/>
      <c r="K347" s="8"/>
      <c r="L347" s="8" t="str">
        <f>VLOOKUP(C347,[1]宁德市医疗服务项目库!$A:$J,10,0)</f>
        <v>次</v>
      </c>
      <c r="M347" s="19">
        <v>440</v>
      </c>
      <c r="N347" s="19">
        <v>420</v>
      </c>
      <c r="O347" s="19">
        <v>365</v>
      </c>
      <c r="P347" s="7"/>
      <c r="Q347" s="6" t="str">
        <f>VLOOKUP(C347,[1]宁德市医疗服务项目库!$A:$O,15,0)</f>
        <v>医保</v>
      </c>
      <c r="R347" s="13"/>
      <c r="S347" s="6"/>
    </row>
    <row r="348" ht="112.5" spans="1:19">
      <c r="A348" s="6">
        <v>345</v>
      </c>
      <c r="B348" s="7" t="s">
        <v>1542</v>
      </c>
      <c r="C348" s="8" t="s">
        <v>1543</v>
      </c>
      <c r="D348" s="3" t="s">
        <v>1544</v>
      </c>
      <c r="E348" s="8" t="s">
        <v>23</v>
      </c>
      <c r="F348" s="8" t="s">
        <v>24</v>
      </c>
      <c r="G348" s="8" t="s">
        <v>25</v>
      </c>
      <c r="H348" s="8" t="s">
        <v>26</v>
      </c>
      <c r="I348" s="3" t="s">
        <v>1545</v>
      </c>
      <c r="J348" s="3" t="s">
        <v>1546</v>
      </c>
      <c r="K348" s="8" t="s">
        <v>1547</v>
      </c>
      <c r="L348" s="8" t="str">
        <f>VLOOKUP(C348,[1]宁德市医疗服务项目库!$A:$J,10,0)</f>
        <v>单侧</v>
      </c>
      <c r="M348" s="19">
        <v>2590</v>
      </c>
      <c r="N348" s="19">
        <v>2330</v>
      </c>
      <c r="O348" s="19">
        <v>1980</v>
      </c>
      <c r="P348" s="7" t="s">
        <v>1548</v>
      </c>
      <c r="Q348" s="6" t="str">
        <f>VLOOKUP(C348,[1]宁德市医疗服务项目库!$A:$O,15,0)</f>
        <v>医保</v>
      </c>
      <c r="R348" s="13"/>
      <c r="S348" s="6"/>
    </row>
    <row r="349" ht="33.75" spans="1:19">
      <c r="A349" s="6">
        <v>346</v>
      </c>
      <c r="B349" s="7" t="s">
        <v>1549</v>
      </c>
      <c r="C349" s="8" t="s">
        <v>1550</v>
      </c>
      <c r="D349" s="3" t="s">
        <v>1551</v>
      </c>
      <c r="E349" s="8" t="s">
        <v>23</v>
      </c>
      <c r="F349" s="8" t="s">
        <v>24</v>
      </c>
      <c r="G349" s="8" t="s">
        <v>25</v>
      </c>
      <c r="H349" s="8" t="s">
        <v>26</v>
      </c>
      <c r="I349" s="3" t="s">
        <v>1552</v>
      </c>
      <c r="J349" s="3"/>
      <c r="K349" s="8"/>
      <c r="L349" s="8" t="str">
        <f>VLOOKUP(C349,[1]宁德市医疗服务项目库!$A:$J,10,0)</f>
        <v>单侧</v>
      </c>
      <c r="M349" s="19">
        <v>430</v>
      </c>
      <c r="N349" s="19">
        <v>385</v>
      </c>
      <c r="O349" s="19">
        <v>325</v>
      </c>
      <c r="P349" s="7" t="s">
        <v>1553</v>
      </c>
      <c r="Q349" s="6" t="str">
        <f>VLOOKUP(C349,[1]宁德市医疗服务项目库!$A:$O,15,0)</f>
        <v>医保</v>
      </c>
      <c r="R349" s="13"/>
      <c r="S349" s="6"/>
    </row>
    <row r="350" ht="33.75" spans="1:19">
      <c r="A350" s="6">
        <v>347</v>
      </c>
      <c r="B350" s="7" t="s">
        <v>1554</v>
      </c>
      <c r="C350" s="8" t="s">
        <v>1555</v>
      </c>
      <c r="D350" s="3" t="s">
        <v>1556</v>
      </c>
      <c r="E350" s="8" t="s">
        <v>23</v>
      </c>
      <c r="F350" s="8" t="s">
        <v>24</v>
      </c>
      <c r="G350" s="8" t="s">
        <v>25</v>
      </c>
      <c r="H350" s="8" t="s">
        <v>26</v>
      </c>
      <c r="I350" s="3" t="s">
        <v>1557</v>
      </c>
      <c r="J350" s="3"/>
      <c r="K350" s="8"/>
      <c r="L350" s="8" t="str">
        <f>VLOOKUP(C350,[1]宁德市医疗服务项目库!$A:$J,10,0)</f>
        <v>单侧</v>
      </c>
      <c r="M350" s="19">
        <v>430</v>
      </c>
      <c r="N350" s="19">
        <v>385</v>
      </c>
      <c r="O350" s="19">
        <v>325</v>
      </c>
      <c r="P350" s="7" t="s">
        <v>1558</v>
      </c>
      <c r="Q350" s="6" t="str">
        <f>VLOOKUP(C350,[1]宁德市医疗服务项目库!$A:$O,15,0)</f>
        <v>医保</v>
      </c>
      <c r="R350" s="13"/>
      <c r="S350" s="6"/>
    </row>
    <row r="351" ht="22.5" spans="1:19">
      <c r="A351" s="6">
        <v>348</v>
      </c>
      <c r="B351" s="7" t="s">
        <v>1559</v>
      </c>
      <c r="C351" s="8" t="s">
        <v>1560</v>
      </c>
      <c r="D351" s="3" t="s">
        <v>1561</v>
      </c>
      <c r="E351" s="8" t="s">
        <v>23</v>
      </c>
      <c r="F351" s="8" t="s">
        <v>24</v>
      </c>
      <c r="G351" s="8" t="s">
        <v>25</v>
      </c>
      <c r="H351" s="8" t="s">
        <v>26</v>
      </c>
      <c r="I351" s="3" t="s">
        <v>1562</v>
      </c>
      <c r="J351" s="3" t="s">
        <v>1546</v>
      </c>
      <c r="K351" s="8"/>
      <c r="L351" s="8" t="str">
        <f>VLOOKUP(C351,[1]宁德市医疗服务项目库!$A:$J,10,0)</f>
        <v>单侧</v>
      </c>
      <c r="M351" s="19">
        <v>3365</v>
      </c>
      <c r="N351" s="19">
        <v>3030</v>
      </c>
      <c r="O351" s="19">
        <v>2575</v>
      </c>
      <c r="P351" s="7"/>
      <c r="Q351" s="6" t="str">
        <f>VLOOKUP(C351,[1]宁德市医疗服务项目库!$A:$O,15,0)</f>
        <v>医保</v>
      </c>
      <c r="R351" s="13"/>
      <c r="S351" s="6"/>
    </row>
    <row r="352" ht="33.75" spans="1:19">
      <c r="A352" s="6">
        <v>349</v>
      </c>
      <c r="B352" s="7" t="s">
        <v>1563</v>
      </c>
      <c r="C352" s="8" t="s">
        <v>1564</v>
      </c>
      <c r="D352" s="3" t="s">
        <v>1565</v>
      </c>
      <c r="E352" s="8" t="s">
        <v>23</v>
      </c>
      <c r="F352" s="8" t="s">
        <v>24</v>
      </c>
      <c r="G352" s="8" t="s">
        <v>25</v>
      </c>
      <c r="H352" s="8" t="s">
        <v>26</v>
      </c>
      <c r="I352" s="3" t="s">
        <v>1566</v>
      </c>
      <c r="J352" s="3"/>
      <c r="K352" s="8"/>
      <c r="L352" s="8" t="str">
        <f>VLOOKUP(C352,[1]宁德市医疗服务项目库!$A:$J,10,0)</f>
        <v>单侧</v>
      </c>
      <c r="M352" s="19">
        <v>560</v>
      </c>
      <c r="N352" s="19">
        <v>500</v>
      </c>
      <c r="O352" s="19">
        <v>420</v>
      </c>
      <c r="P352" s="7" t="s">
        <v>1553</v>
      </c>
      <c r="Q352" s="6" t="str">
        <f>VLOOKUP(C352,[1]宁德市医疗服务项目库!$A:$O,15,0)</f>
        <v>医保</v>
      </c>
      <c r="R352" s="13"/>
      <c r="S352" s="6"/>
    </row>
    <row r="353" ht="33.75" spans="1:19">
      <c r="A353" s="6">
        <v>350</v>
      </c>
      <c r="B353" s="7" t="s">
        <v>1567</v>
      </c>
      <c r="C353" s="8" t="s">
        <v>1568</v>
      </c>
      <c r="D353" s="3" t="s">
        <v>1569</v>
      </c>
      <c r="E353" s="8" t="s">
        <v>23</v>
      </c>
      <c r="F353" s="8" t="s">
        <v>24</v>
      </c>
      <c r="G353" s="8" t="s">
        <v>25</v>
      </c>
      <c r="H353" s="8" t="s">
        <v>26</v>
      </c>
      <c r="I353" s="3" t="s">
        <v>1570</v>
      </c>
      <c r="J353" s="3"/>
      <c r="K353" s="8"/>
      <c r="L353" s="8" t="str">
        <f>VLOOKUP(C353,[1]宁德市医疗服务项目库!$A:$J,10,0)</f>
        <v>单侧</v>
      </c>
      <c r="M353" s="19">
        <v>560</v>
      </c>
      <c r="N353" s="19">
        <v>500</v>
      </c>
      <c r="O353" s="19">
        <v>420</v>
      </c>
      <c r="P353" s="7" t="s">
        <v>1558</v>
      </c>
      <c r="Q353" s="6" t="str">
        <f>VLOOKUP(C353,[1]宁德市医疗服务项目库!$A:$O,15,0)</f>
        <v>医保</v>
      </c>
      <c r="R353" s="13"/>
      <c r="S353" s="6"/>
    </row>
    <row r="354" ht="22.5" spans="1:19">
      <c r="A354" s="6">
        <v>351</v>
      </c>
      <c r="B354" s="7" t="s">
        <v>1571</v>
      </c>
      <c r="C354" s="8" t="s">
        <v>1572</v>
      </c>
      <c r="D354" s="3" t="s">
        <v>1573</v>
      </c>
      <c r="E354" s="8" t="s">
        <v>23</v>
      </c>
      <c r="F354" s="8" t="s">
        <v>24</v>
      </c>
      <c r="G354" s="8" t="s">
        <v>25</v>
      </c>
      <c r="H354" s="8" t="s">
        <v>26</v>
      </c>
      <c r="I354" s="3" t="s">
        <v>1574</v>
      </c>
      <c r="J354" s="3" t="s">
        <v>1575</v>
      </c>
      <c r="K354" s="8"/>
      <c r="L354" s="8" t="str">
        <f>VLOOKUP(C354,[1]宁德市医疗服务项目库!$A:$J,10,0)</f>
        <v>次</v>
      </c>
      <c r="M354" s="19">
        <v>3070</v>
      </c>
      <c r="N354" s="19">
        <v>2765</v>
      </c>
      <c r="O354" s="19">
        <v>2350</v>
      </c>
      <c r="P354" s="7"/>
      <c r="Q354" s="6" t="str">
        <f>VLOOKUP(C354,[1]宁德市医疗服务项目库!$A:$O,15,0)</f>
        <v>医保</v>
      </c>
      <c r="R354" s="13"/>
      <c r="S354" s="6"/>
    </row>
    <row r="355" ht="33.75" spans="1:19">
      <c r="A355" s="6">
        <v>352</v>
      </c>
      <c r="B355" s="7" t="s">
        <v>1576</v>
      </c>
      <c r="C355" s="8" t="s">
        <v>1577</v>
      </c>
      <c r="D355" s="3" t="s">
        <v>1578</v>
      </c>
      <c r="E355" s="8" t="s">
        <v>23</v>
      </c>
      <c r="F355" s="8" t="s">
        <v>24</v>
      </c>
      <c r="G355" s="8" t="s">
        <v>25</v>
      </c>
      <c r="H355" s="8" t="s">
        <v>26</v>
      </c>
      <c r="I355" s="3" t="s">
        <v>1579</v>
      </c>
      <c r="J355" s="3"/>
      <c r="K355" s="8"/>
      <c r="L355" s="8" t="str">
        <f>VLOOKUP(C355,[1]宁德市医疗服务项目库!$A:$J,10,0)</f>
        <v>次</v>
      </c>
      <c r="M355" s="19">
        <v>3990</v>
      </c>
      <c r="N355" s="19">
        <v>3595</v>
      </c>
      <c r="O355" s="19">
        <v>3055</v>
      </c>
      <c r="P355" s="7"/>
      <c r="Q355" s="6" t="str">
        <f>VLOOKUP(C355,[1]宁德市医疗服务项目库!$A:$O,15,0)</f>
        <v>医保</v>
      </c>
      <c r="R355" s="13"/>
      <c r="S355" s="6"/>
    </row>
    <row r="356" ht="33.75" spans="1:19">
      <c r="A356" s="6">
        <v>353</v>
      </c>
      <c r="B356" s="7" t="s">
        <v>1580</v>
      </c>
      <c r="C356" s="8" t="s">
        <v>1581</v>
      </c>
      <c r="D356" s="3" t="s">
        <v>1582</v>
      </c>
      <c r="E356" s="8" t="s">
        <v>23</v>
      </c>
      <c r="F356" s="8" t="s">
        <v>24</v>
      </c>
      <c r="G356" s="8" t="s">
        <v>1583</v>
      </c>
      <c r="H356" s="8" t="s">
        <v>1584</v>
      </c>
      <c r="I356" s="3" t="s">
        <v>1585</v>
      </c>
      <c r="J356" s="3" t="s">
        <v>1586</v>
      </c>
      <c r="K356" s="8" t="s">
        <v>1587</v>
      </c>
      <c r="L356" s="8" t="str">
        <f>VLOOKUP(C356,[1]宁德市医疗服务项目库!$A:$J,10,0)</f>
        <v>次</v>
      </c>
      <c r="M356" s="19">
        <v>50</v>
      </c>
      <c r="N356" s="19">
        <v>47.5</v>
      </c>
      <c r="O356" s="19">
        <v>41</v>
      </c>
      <c r="P356" s="7"/>
      <c r="Q356" s="6" t="str">
        <f>VLOOKUP(C356,[1]宁德市医疗服务项目库!$A:$O,15,0)</f>
        <v>医保</v>
      </c>
      <c r="R356" s="13"/>
      <c r="S356" s="6"/>
    </row>
    <row r="357" ht="45" spans="1:19">
      <c r="A357" s="6">
        <v>354</v>
      </c>
      <c r="B357" s="7" t="s">
        <v>1588</v>
      </c>
      <c r="C357" s="8" t="s">
        <v>1589</v>
      </c>
      <c r="D357" s="3" t="s">
        <v>1590</v>
      </c>
      <c r="E357" s="8" t="s">
        <v>23</v>
      </c>
      <c r="F357" s="8" t="s">
        <v>24</v>
      </c>
      <c r="G357" s="8" t="s">
        <v>1583</v>
      </c>
      <c r="H357" s="8" t="s">
        <v>1584</v>
      </c>
      <c r="I357" s="3" t="s">
        <v>1591</v>
      </c>
      <c r="J357" s="3"/>
      <c r="K357" s="8"/>
      <c r="L357" s="8" t="str">
        <f>VLOOKUP(C357,[1]宁德市医疗服务项目库!$A:$J,10,0)</f>
        <v>次</v>
      </c>
      <c r="M357" s="19">
        <v>50</v>
      </c>
      <c r="N357" s="19">
        <v>47.5</v>
      </c>
      <c r="O357" s="19">
        <v>41</v>
      </c>
      <c r="P357" s="7" t="s">
        <v>1592</v>
      </c>
      <c r="Q357" s="6" t="str">
        <f>VLOOKUP(C357,[1]宁德市医疗服务项目库!$A:$O,15,0)</f>
        <v>医保</v>
      </c>
      <c r="R357" s="13"/>
      <c r="S357" s="6"/>
    </row>
    <row r="358" ht="45" spans="1:19">
      <c r="A358" s="6">
        <v>355</v>
      </c>
      <c r="B358" s="7" t="s">
        <v>1593</v>
      </c>
      <c r="C358" s="8" t="s">
        <v>1594</v>
      </c>
      <c r="D358" s="3" t="s">
        <v>1595</v>
      </c>
      <c r="E358" s="8" t="s">
        <v>23</v>
      </c>
      <c r="F358" s="8" t="s">
        <v>24</v>
      </c>
      <c r="G358" s="8" t="s">
        <v>1583</v>
      </c>
      <c r="H358" s="8" t="s">
        <v>1584</v>
      </c>
      <c r="I358" s="3" t="s">
        <v>1596</v>
      </c>
      <c r="J358" s="3"/>
      <c r="K358" s="8"/>
      <c r="L358" s="8" t="str">
        <f>VLOOKUP(C358,[1]宁德市医疗服务项目库!$A:$J,10,0)</f>
        <v>次</v>
      </c>
      <c r="M358" s="19">
        <v>50</v>
      </c>
      <c r="N358" s="19">
        <v>47.5</v>
      </c>
      <c r="O358" s="19">
        <v>41</v>
      </c>
      <c r="P358" s="7" t="s">
        <v>1597</v>
      </c>
      <c r="Q358" s="6" t="str">
        <f>VLOOKUP(C358,[1]宁德市医疗服务项目库!$A:$O,15,0)</f>
        <v>医保</v>
      </c>
      <c r="R358" s="13"/>
      <c r="S358" s="6"/>
    </row>
    <row r="359" ht="33.75" spans="1:19">
      <c r="A359" s="6">
        <v>356</v>
      </c>
      <c r="B359" s="7" t="s">
        <v>1598</v>
      </c>
      <c r="C359" s="8" t="s">
        <v>1599</v>
      </c>
      <c r="D359" s="3" t="s">
        <v>1600</v>
      </c>
      <c r="E359" s="8" t="s">
        <v>23</v>
      </c>
      <c r="F359" s="8" t="s">
        <v>24</v>
      </c>
      <c r="G359" s="8" t="s">
        <v>1583</v>
      </c>
      <c r="H359" s="8" t="s">
        <v>1584</v>
      </c>
      <c r="I359" s="3" t="s">
        <v>1601</v>
      </c>
      <c r="J359" s="3" t="s">
        <v>1602</v>
      </c>
      <c r="K359" s="8"/>
      <c r="L359" s="8" t="str">
        <f>VLOOKUP(C359,[1]宁德市医疗服务项目库!$A:$J,10,0)</f>
        <v>次</v>
      </c>
      <c r="M359" s="19">
        <v>56</v>
      </c>
      <c r="N359" s="19">
        <v>53</v>
      </c>
      <c r="O359" s="19">
        <v>45</v>
      </c>
      <c r="P359" s="7"/>
      <c r="Q359" s="6" t="str">
        <f>VLOOKUP(C359,[1]宁德市医疗服务项目库!$A:$O,15,0)</f>
        <v>医保</v>
      </c>
      <c r="R359" s="13"/>
      <c r="S359" s="6"/>
    </row>
    <row r="360" ht="22.5" spans="1:19">
      <c r="A360" s="6">
        <v>357</v>
      </c>
      <c r="B360" s="7" t="s">
        <v>1603</v>
      </c>
      <c r="C360" s="8" t="s">
        <v>1604</v>
      </c>
      <c r="D360" s="3" t="s">
        <v>1605</v>
      </c>
      <c r="E360" s="8" t="s">
        <v>23</v>
      </c>
      <c r="F360" s="8" t="s">
        <v>24</v>
      </c>
      <c r="G360" s="8" t="s">
        <v>1583</v>
      </c>
      <c r="H360" s="8" t="s">
        <v>1584</v>
      </c>
      <c r="I360" s="3" t="s">
        <v>1606</v>
      </c>
      <c r="J360" s="3"/>
      <c r="K360" s="8"/>
      <c r="L360" s="8" t="str">
        <f>VLOOKUP(C360,[1]宁德市医疗服务项目库!$A:$J,10,0)</f>
        <v>次</v>
      </c>
      <c r="M360" s="19">
        <v>56</v>
      </c>
      <c r="N360" s="19">
        <v>53</v>
      </c>
      <c r="O360" s="19">
        <v>45</v>
      </c>
      <c r="P360" s="7"/>
      <c r="Q360" s="6" t="str">
        <f>VLOOKUP(C360,[1]宁德市医疗服务项目库!$A:$O,15,0)</f>
        <v>医保</v>
      </c>
      <c r="R360" s="13"/>
      <c r="S360" s="6"/>
    </row>
    <row r="361" ht="78.75" spans="1:19">
      <c r="A361" s="6">
        <v>358</v>
      </c>
      <c r="B361" s="7" t="s">
        <v>1607</v>
      </c>
      <c r="C361" s="8" t="s">
        <v>1608</v>
      </c>
      <c r="D361" s="8" t="s">
        <v>1609</v>
      </c>
      <c r="E361" s="8" t="s">
        <v>1610</v>
      </c>
      <c r="F361" s="6" t="str">
        <f>VLOOKUP(C361,[1]宁德市医疗服务项目库!$A:$D,4,0)</f>
        <v>05</v>
      </c>
      <c r="G361" s="7" t="str">
        <f>VLOOKUP(C361,[1]宁德市医疗服务项目库!$A:$E,5,0)</f>
        <v>不统计</v>
      </c>
      <c r="H361" s="6" t="str">
        <f>VLOOKUP(C361,[1]宁德市医疗服务项目库!$A:$F,6,0)</f>
        <v>00</v>
      </c>
      <c r="I361" s="8" t="s">
        <v>1611</v>
      </c>
      <c r="J361" s="8" t="s">
        <v>1612</v>
      </c>
      <c r="K361" s="8"/>
      <c r="L361" s="8" t="str">
        <f>VLOOKUP(C361,[1]宁德市医疗服务项目库!$A:$J,10,0)</f>
        <v>次</v>
      </c>
      <c r="M361" s="8">
        <v>10</v>
      </c>
      <c r="N361" s="8">
        <v>9</v>
      </c>
      <c r="O361" s="8">
        <v>7.5</v>
      </c>
      <c r="P361" s="7" t="s">
        <v>1613</v>
      </c>
      <c r="Q361" s="6"/>
      <c r="R361" s="13"/>
      <c r="S361" s="6"/>
    </row>
    <row r="362" ht="33.75" spans="1:19">
      <c r="A362" s="6">
        <v>359</v>
      </c>
      <c r="B362" s="7" t="s">
        <v>1614</v>
      </c>
      <c r="C362" s="8" t="s">
        <v>1615</v>
      </c>
      <c r="D362" s="8" t="s">
        <v>1616</v>
      </c>
      <c r="E362" s="9" t="s">
        <v>1610</v>
      </c>
      <c r="F362" s="6" t="str">
        <f>VLOOKUP(C362,[1]宁德市医疗服务项目库!$A:$D,4,0)</f>
        <v>05</v>
      </c>
      <c r="G362" s="7" t="str">
        <f>VLOOKUP(C362,[1]宁德市医疗服务项目库!$A:$E,5,0)</f>
        <v>影像学诊断费</v>
      </c>
      <c r="H362" s="6" t="str">
        <f>VLOOKUP(C362,[1]宁德市医疗服务项目库!$A:$F,6,0)</f>
        <v>07</v>
      </c>
      <c r="I362" s="8" t="s">
        <v>1617</v>
      </c>
      <c r="J362" s="8"/>
      <c r="K362" s="8"/>
      <c r="L362" s="8" t="str">
        <f>VLOOKUP(C362,[1]宁德市医疗服务项目库!$A:$J,10,0)</f>
        <v>每部位</v>
      </c>
      <c r="M362" s="8">
        <v>350</v>
      </c>
      <c r="N362" s="8">
        <v>335</v>
      </c>
      <c r="O362" s="8">
        <v>285</v>
      </c>
      <c r="P362" s="7"/>
      <c r="Q362" s="6" t="str">
        <f>VLOOKUP(C362,[1]宁德市医疗服务项目库!$A:$O,15,0)</f>
        <v>医保</v>
      </c>
      <c r="R362" s="13">
        <f>VLOOKUP(C362,[1]宁德市医疗服务项目库!$A:$P,16,0)</f>
        <v>0.2</v>
      </c>
      <c r="S362" s="6"/>
    </row>
    <row r="363" ht="56.25" spans="1:19">
      <c r="A363" s="6">
        <v>360</v>
      </c>
      <c r="B363" s="7" t="s">
        <v>1618</v>
      </c>
      <c r="C363" s="8" t="s">
        <v>1619</v>
      </c>
      <c r="D363" s="8" t="s">
        <v>1620</v>
      </c>
      <c r="E363" s="9" t="s">
        <v>1610</v>
      </c>
      <c r="F363" s="6" t="str">
        <f>VLOOKUP(C363,[1]宁德市医疗服务项目库!$A:$D,4,0)</f>
        <v>05</v>
      </c>
      <c r="G363" s="7" t="str">
        <f>VLOOKUP(C363,[1]宁德市医疗服务项目库!$A:$E,5,0)</f>
        <v>影像学诊断费</v>
      </c>
      <c r="H363" s="6" t="str">
        <f>VLOOKUP(C363,[1]宁德市医疗服务项目库!$A:$F,6,0)</f>
        <v>07</v>
      </c>
      <c r="I363" s="8" t="s">
        <v>1621</v>
      </c>
      <c r="J363" s="8"/>
      <c r="K363" s="8"/>
      <c r="L363" s="8" t="str">
        <f>VLOOKUP(C363,[1]宁德市医疗服务项目库!$A:$J,10,0)</f>
        <v>每部位</v>
      </c>
      <c r="M363" s="8" t="s">
        <v>1622</v>
      </c>
      <c r="N363" s="8" t="s">
        <v>1623</v>
      </c>
      <c r="O363" s="8">
        <v>425</v>
      </c>
      <c r="P363" s="7" t="s">
        <v>1624</v>
      </c>
      <c r="Q363" s="6" t="str">
        <f>VLOOKUP(C363,[1]宁德市医疗服务项目库!$A:$O,15,0)</f>
        <v>医保</v>
      </c>
      <c r="R363" s="13">
        <f>VLOOKUP(C363,[1]宁德市医疗服务项目库!$A:$P,16,0)</f>
        <v>0.2</v>
      </c>
      <c r="S363" s="6"/>
    </row>
    <row r="364" ht="33.75" spans="1:19">
      <c r="A364" s="6">
        <v>361</v>
      </c>
      <c r="B364" s="7" t="s">
        <v>1625</v>
      </c>
      <c r="C364" s="8" t="s">
        <v>1626</v>
      </c>
      <c r="D364" s="8" t="s">
        <v>1627</v>
      </c>
      <c r="E364" s="9" t="s">
        <v>1610</v>
      </c>
      <c r="F364" s="6" t="str">
        <f>VLOOKUP(C364,[1]宁德市医疗服务项目库!$A:$D,4,0)</f>
        <v>05</v>
      </c>
      <c r="G364" s="7" t="str">
        <f>VLOOKUP(C364,[1]宁德市医疗服务项目库!$A:$E,5,0)</f>
        <v>影像学诊断费</v>
      </c>
      <c r="H364" s="6" t="str">
        <f>VLOOKUP(C364,[1]宁德市医疗服务项目库!$A:$F,6,0)</f>
        <v>07</v>
      </c>
      <c r="I364" s="8" t="s">
        <v>1628</v>
      </c>
      <c r="J364" s="8"/>
      <c r="K364" s="8"/>
      <c r="L364" s="8" t="str">
        <f>VLOOKUP(C364,[1]宁德市医疗服务项目库!$A:$J,10,0)</f>
        <v>每部位</v>
      </c>
      <c r="M364" s="8" t="s">
        <v>1629</v>
      </c>
      <c r="N364" s="8" t="s">
        <v>1630</v>
      </c>
      <c r="O364" s="8">
        <v>325</v>
      </c>
      <c r="P364" s="7"/>
      <c r="Q364" s="6" t="str">
        <f>VLOOKUP(C364,[1]宁德市医疗服务项目库!$A:$O,15,0)</f>
        <v>医保</v>
      </c>
      <c r="R364" s="13">
        <f>VLOOKUP(C364,[1]宁德市医疗服务项目库!$A:$P,16,0)</f>
        <v>0.2</v>
      </c>
      <c r="S364" s="6"/>
    </row>
    <row r="365" ht="33.75" spans="1:19">
      <c r="A365" s="6">
        <v>362</v>
      </c>
      <c r="B365" s="7" t="s">
        <v>1631</v>
      </c>
      <c r="C365" s="8" t="s">
        <v>1632</v>
      </c>
      <c r="D365" s="8" t="s">
        <v>1633</v>
      </c>
      <c r="E365" s="9" t="s">
        <v>1610</v>
      </c>
      <c r="F365" s="6" t="str">
        <f>VLOOKUP(C365,[1]宁德市医疗服务项目库!$A:$D,4,0)</f>
        <v>05</v>
      </c>
      <c r="G365" s="7" t="str">
        <f>VLOOKUP(C365,[1]宁德市医疗服务项目库!$A:$E,5,0)</f>
        <v>影像学诊断费</v>
      </c>
      <c r="H365" s="6" t="str">
        <f>VLOOKUP(C365,[1]宁德市医疗服务项目库!$A:$F,6,0)</f>
        <v>07</v>
      </c>
      <c r="I365" s="8" t="s">
        <v>1634</v>
      </c>
      <c r="J365" s="8"/>
      <c r="K365" s="8"/>
      <c r="L365" s="8" t="str">
        <f>VLOOKUP(C365,[1]宁德市医疗服务项目库!$A:$J,10,0)</f>
        <v>次</v>
      </c>
      <c r="M365" s="8" t="s">
        <v>1629</v>
      </c>
      <c r="N365" s="8" t="s">
        <v>1630</v>
      </c>
      <c r="O365" s="8">
        <v>325</v>
      </c>
      <c r="P365" s="7"/>
      <c r="Q365" s="6" t="str">
        <f>VLOOKUP(C365,[1]宁德市医疗服务项目库!$A:$O,15,0)</f>
        <v>医保</v>
      </c>
      <c r="R365" s="13">
        <f>VLOOKUP(C365,[1]宁德市医疗服务项目库!$A:$P,16,0)</f>
        <v>0.2</v>
      </c>
      <c r="S365" s="6"/>
    </row>
    <row r="366" ht="45" spans="1:19">
      <c r="A366" s="6">
        <v>363</v>
      </c>
      <c r="B366" s="7" t="s">
        <v>1635</v>
      </c>
      <c r="C366" s="8" t="s">
        <v>1636</v>
      </c>
      <c r="D366" s="8" t="s">
        <v>1637</v>
      </c>
      <c r="E366" s="8" t="s">
        <v>1610</v>
      </c>
      <c r="F366" s="6" t="str">
        <f>VLOOKUP(C366,[1]宁德市医疗服务项目库!$A:$D,4,0)</f>
        <v>05</v>
      </c>
      <c r="G366" s="7" t="str">
        <f>VLOOKUP(C366,[1]宁德市医疗服务项目库!$A:$E,5,0)</f>
        <v>影像学诊断费</v>
      </c>
      <c r="H366" s="6" t="str">
        <f>VLOOKUP(C366,[1]宁德市医疗服务项目库!$A:$F,6,0)</f>
        <v>07</v>
      </c>
      <c r="I366" s="8" t="s">
        <v>1638</v>
      </c>
      <c r="J366" s="8"/>
      <c r="K366" s="8"/>
      <c r="L366" s="8" t="str">
        <f>VLOOKUP(C366,[1]宁德市医疗服务项目库!$A:$J,10,0)</f>
        <v>次</v>
      </c>
      <c r="M366" s="8" t="s">
        <v>1623</v>
      </c>
      <c r="N366" s="8" t="s">
        <v>1639</v>
      </c>
      <c r="O366" s="8">
        <v>385</v>
      </c>
      <c r="P366" s="7"/>
      <c r="Q366" s="6" t="str">
        <f>VLOOKUP(C366,[1]宁德市医疗服务项目库!$A:$O,15,0)</f>
        <v>医保</v>
      </c>
      <c r="R366" s="13">
        <f>VLOOKUP(C366,[1]宁德市医疗服务项目库!$A:$P,16,0)</f>
        <v>0.2</v>
      </c>
      <c r="S366" s="6"/>
    </row>
    <row r="367" ht="45" spans="1:19">
      <c r="A367" s="6">
        <v>364</v>
      </c>
      <c r="B367" s="7" t="s">
        <v>1640</v>
      </c>
      <c r="C367" s="8" t="s">
        <v>1641</v>
      </c>
      <c r="D367" s="8" t="s">
        <v>1642</v>
      </c>
      <c r="E367" s="8" t="s">
        <v>1610</v>
      </c>
      <c r="F367" s="6" t="str">
        <f>VLOOKUP(C367,[1]宁德市医疗服务项目库!$A:$D,4,0)</f>
        <v>05</v>
      </c>
      <c r="G367" s="7" t="str">
        <f>VLOOKUP(C367,[1]宁德市医疗服务项目库!$A:$E,5,0)</f>
        <v>影像学诊断费</v>
      </c>
      <c r="H367" s="6" t="str">
        <f>VLOOKUP(C367,[1]宁德市医疗服务项目库!$A:$F,6,0)</f>
        <v>07</v>
      </c>
      <c r="I367" s="8" t="s">
        <v>1643</v>
      </c>
      <c r="J367" s="8"/>
      <c r="K367" s="8"/>
      <c r="L367" s="8" t="str">
        <f>VLOOKUP(C367,[1]宁德市医疗服务项目库!$A:$J,10,0)</f>
        <v>每部位</v>
      </c>
      <c r="M367" s="8" t="s">
        <v>1629</v>
      </c>
      <c r="N367" s="8" t="s">
        <v>1630</v>
      </c>
      <c r="O367" s="8">
        <v>325</v>
      </c>
      <c r="P367" s="7"/>
      <c r="Q367" s="6" t="str">
        <f>VLOOKUP(C367,[1]宁德市医疗服务项目库!$A:$O,15,0)</f>
        <v>医保</v>
      </c>
      <c r="R367" s="13">
        <f>VLOOKUP(C367,[1]宁德市医疗服务项目库!$A:$P,16,0)</f>
        <v>0.2</v>
      </c>
      <c r="S367" s="6"/>
    </row>
    <row r="368" ht="56.25" spans="1:19">
      <c r="A368" s="6">
        <v>365</v>
      </c>
      <c r="B368" s="7" t="s">
        <v>1644</v>
      </c>
      <c r="C368" s="8" t="s">
        <v>1645</v>
      </c>
      <c r="D368" s="8" t="s">
        <v>1646</v>
      </c>
      <c r="E368" s="8" t="s">
        <v>1610</v>
      </c>
      <c r="F368" s="6" t="str">
        <f>VLOOKUP(C368,[1]宁德市医疗服务项目库!$A:$D,4,0)</f>
        <v>05</v>
      </c>
      <c r="G368" s="7" t="str">
        <f>VLOOKUP(C368,[1]宁德市医疗服务项目库!$A:$E,5,0)</f>
        <v>影像学诊断费</v>
      </c>
      <c r="H368" s="6" t="str">
        <f>VLOOKUP(C368,[1]宁德市医疗服务项目库!$A:$F,6,0)</f>
        <v>07</v>
      </c>
      <c r="I368" s="8" t="s">
        <v>1647</v>
      </c>
      <c r="J368" s="8"/>
      <c r="K368" s="8"/>
      <c r="L368" s="8" t="str">
        <f>VLOOKUP(C368,[1]宁德市医疗服务项目库!$A:$J,10,0)</f>
        <v>每部位</v>
      </c>
      <c r="M368" s="8" t="s">
        <v>1629</v>
      </c>
      <c r="N368" s="8" t="s">
        <v>1630</v>
      </c>
      <c r="O368" s="8">
        <v>325</v>
      </c>
      <c r="P368" s="7"/>
      <c r="Q368" s="6" t="str">
        <f>VLOOKUP(C368,[1]宁德市医疗服务项目库!$A:$O,15,0)</f>
        <v>医保</v>
      </c>
      <c r="R368" s="13">
        <f>VLOOKUP(C368,[1]宁德市医疗服务项目库!$A:$P,16,0)</f>
        <v>0.2</v>
      </c>
      <c r="S368" s="6"/>
    </row>
    <row r="369" ht="45" spans="1:19">
      <c r="A369" s="6">
        <v>366</v>
      </c>
      <c r="B369" s="7" t="s">
        <v>1648</v>
      </c>
      <c r="C369" s="8" t="s">
        <v>1649</v>
      </c>
      <c r="D369" s="8" t="s">
        <v>1650</v>
      </c>
      <c r="E369" s="8" t="s">
        <v>1610</v>
      </c>
      <c r="F369" s="6" t="str">
        <f>VLOOKUP(C369,[1]宁德市医疗服务项目库!$A:$D,4,0)</f>
        <v>05</v>
      </c>
      <c r="G369" s="7" t="str">
        <f>VLOOKUP(C369,[1]宁德市医疗服务项目库!$A:$E,5,0)</f>
        <v>影像学诊断费</v>
      </c>
      <c r="H369" s="6" t="str">
        <f>VLOOKUP(C369,[1]宁德市医疗服务项目库!$A:$F,6,0)</f>
        <v>07</v>
      </c>
      <c r="I369" s="8" t="s">
        <v>1651</v>
      </c>
      <c r="J369" s="8" t="s">
        <v>1652</v>
      </c>
      <c r="K369" s="8"/>
      <c r="L369" s="8" t="str">
        <f>VLOOKUP(C369,[1]宁德市医疗服务项目库!$A:$J,10,0)</f>
        <v>每部位</v>
      </c>
      <c r="M369" s="8" t="s">
        <v>1623</v>
      </c>
      <c r="N369" s="8" t="s">
        <v>1639</v>
      </c>
      <c r="O369" s="8">
        <v>385</v>
      </c>
      <c r="P369" s="7"/>
      <c r="Q369" s="6" t="str">
        <f>VLOOKUP(C369,[1]宁德市医疗服务项目库!$A:$O,15,0)</f>
        <v>医保</v>
      </c>
      <c r="R369" s="13">
        <f>VLOOKUP(C369,[1]宁德市医疗服务项目库!$A:$P,16,0)</f>
        <v>0.2</v>
      </c>
      <c r="S369" s="6"/>
    </row>
    <row r="370" ht="22.5" spans="1:19">
      <c r="A370" s="6">
        <v>367</v>
      </c>
      <c r="B370" s="7" t="s">
        <v>1653</v>
      </c>
      <c r="C370" s="8" t="s">
        <v>1654</v>
      </c>
      <c r="D370" s="8" t="s">
        <v>1655</v>
      </c>
      <c r="E370" s="8" t="s">
        <v>1610</v>
      </c>
      <c r="F370" s="6" t="str">
        <f>VLOOKUP(C370,[1]宁德市医疗服务项目库!$A:$D,4,0)</f>
        <v>05</v>
      </c>
      <c r="G370" s="7" t="str">
        <f>VLOOKUP(C370,[1]宁德市医疗服务项目库!$A:$E,5,0)</f>
        <v>影像学诊断费</v>
      </c>
      <c r="H370" s="6" t="str">
        <f>VLOOKUP(C370,[1]宁德市医疗服务项目库!$A:$F,6,0)</f>
        <v>07</v>
      </c>
      <c r="I370" s="8" t="s">
        <v>1656</v>
      </c>
      <c r="J370" s="8"/>
      <c r="K370" s="8"/>
      <c r="L370" s="8" t="str">
        <f>VLOOKUP(C370,[1]宁德市医疗服务项目库!$A:$J,10,0)</f>
        <v>片</v>
      </c>
      <c r="M370" s="8">
        <v>4</v>
      </c>
      <c r="N370" s="8">
        <v>4</v>
      </c>
      <c r="O370" s="8">
        <v>3.5</v>
      </c>
      <c r="P370" s="7"/>
      <c r="Q370" s="6" t="str">
        <f>VLOOKUP(C370,[1]宁德市医疗服务项目库!$A:$O,15,0)</f>
        <v>医保</v>
      </c>
      <c r="R370" s="13"/>
      <c r="S370" s="6"/>
    </row>
    <row r="371" ht="22.5" spans="1:19">
      <c r="A371" s="6">
        <v>368</v>
      </c>
      <c r="B371" s="7" t="s">
        <v>1657</v>
      </c>
      <c r="C371" s="8" t="s">
        <v>1658</v>
      </c>
      <c r="D371" s="8" t="s">
        <v>1659</v>
      </c>
      <c r="E371" s="8" t="s">
        <v>1610</v>
      </c>
      <c r="F371" s="6" t="str">
        <f>VLOOKUP(C371,[1]宁德市医疗服务项目库!$A:$D,4,0)</f>
        <v>05</v>
      </c>
      <c r="G371" s="7" t="str">
        <f>VLOOKUP(C371,[1]宁德市医疗服务项目库!$A:$E,5,0)</f>
        <v>影像学诊断费</v>
      </c>
      <c r="H371" s="6" t="str">
        <f>VLOOKUP(C371,[1]宁德市医疗服务项目库!$A:$F,6,0)</f>
        <v>07</v>
      </c>
      <c r="I371" s="8" t="s">
        <v>1660</v>
      </c>
      <c r="J371" s="8"/>
      <c r="K371" s="8"/>
      <c r="L371" s="8" t="str">
        <f>VLOOKUP(C371,[1]宁德市医疗服务项目库!$A:$J,10,0)</f>
        <v>片</v>
      </c>
      <c r="M371" s="8">
        <v>10</v>
      </c>
      <c r="N371" s="8">
        <v>10</v>
      </c>
      <c r="O371" s="8">
        <v>8.5</v>
      </c>
      <c r="P371" s="7"/>
      <c r="Q371" s="6" t="str">
        <f>VLOOKUP(C371,[1]宁德市医疗服务项目库!$A:$O,15,0)</f>
        <v>医保</v>
      </c>
      <c r="R371" s="13"/>
      <c r="S371" s="6"/>
    </row>
    <row r="372" ht="45" spans="1:19">
      <c r="A372" s="6">
        <v>369</v>
      </c>
      <c r="B372" s="7" t="s">
        <v>1661</v>
      </c>
      <c r="C372" s="8" t="s">
        <v>1662</v>
      </c>
      <c r="D372" s="8" t="s">
        <v>1663</v>
      </c>
      <c r="E372" s="8" t="s">
        <v>1610</v>
      </c>
      <c r="F372" s="6" t="str">
        <f>VLOOKUP(C372,[1]宁德市医疗服务项目库!$A:$D,4,0)</f>
        <v>05</v>
      </c>
      <c r="G372" s="7" t="str">
        <f>VLOOKUP(C372,[1]宁德市医疗服务项目库!$A:$E,5,0)</f>
        <v>影像学诊断费</v>
      </c>
      <c r="H372" s="6" t="str">
        <f>VLOOKUP(C372,[1]宁德市医疗服务项目库!$A:$F,6,0)</f>
        <v>07</v>
      </c>
      <c r="I372" s="8" t="s">
        <v>1664</v>
      </c>
      <c r="J372" s="8" t="s">
        <v>1665</v>
      </c>
      <c r="K372" s="8"/>
      <c r="L372" s="8" t="str">
        <f>VLOOKUP(C372,[1]宁德市医疗服务项目库!$A:$J,10,0)</f>
        <v>次</v>
      </c>
      <c r="M372" s="8">
        <v>8</v>
      </c>
      <c r="N372" s="8">
        <v>8</v>
      </c>
      <c r="O372" s="8">
        <v>7</v>
      </c>
      <c r="P372" s="7"/>
      <c r="Q372" s="6" t="str">
        <f>VLOOKUP(C372,[1]宁德市医疗服务项目库!$A:$O,15,0)</f>
        <v>医保</v>
      </c>
      <c r="R372" s="13"/>
      <c r="S372" s="6"/>
    </row>
    <row r="373" ht="33.75" spans="1:19">
      <c r="A373" s="6">
        <v>370</v>
      </c>
      <c r="B373" s="7" t="s">
        <v>1666</v>
      </c>
      <c r="C373" s="8" t="s">
        <v>1667</v>
      </c>
      <c r="D373" s="8" t="s">
        <v>1668</v>
      </c>
      <c r="E373" s="8" t="s">
        <v>1610</v>
      </c>
      <c r="F373" s="6" t="str">
        <f>VLOOKUP(C373,[1]宁德市医疗服务项目库!$A:$D,4,0)</f>
        <v>05</v>
      </c>
      <c r="G373" s="7" t="str">
        <f>VLOOKUP(C373,[1]宁德市医疗服务项目库!$A:$E,5,0)</f>
        <v>影像学诊断费</v>
      </c>
      <c r="H373" s="6" t="str">
        <f>VLOOKUP(C373,[1]宁德市医疗服务项目库!$A:$F,6,0)</f>
        <v>07</v>
      </c>
      <c r="I373" s="8" t="s">
        <v>1669</v>
      </c>
      <c r="J373" s="8"/>
      <c r="K373" s="8"/>
      <c r="L373" s="8" t="str">
        <f>VLOOKUP(C373,[1]宁德市医疗服务项目库!$A:$J,10,0)</f>
        <v>次</v>
      </c>
      <c r="M373" s="8">
        <v>162</v>
      </c>
      <c r="N373" s="8">
        <v>154</v>
      </c>
      <c r="O373" s="8">
        <v>131</v>
      </c>
      <c r="P373" s="7" t="s">
        <v>1670</v>
      </c>
      <c r="Q373" s="6" t="str">
        <f>VLOOKUP(C373,[1]宁德市医疗服务项目库!$A:$O,15,0)</f>
        <v>医保</v>
      </c>
      <c r="R373" s="13">
        <f>VLOOKUP(C373,[1]宁德市医疗服务项目库!$A:$P,16,0)</f>
        <v>0.1</v>
      </c>
      <c r="S373" s="6"/>
    </row>
    <row r="374" ht="45" spans="1:19">
      <c r="A374" s="6">
        <v>371</v>
      </c>
      <c r="B374" s="7" t="s">
        <v>1671</v>
      </c>
      <c r="C374" s="8" t="s">
        <v>1672</v>
      </c>
      <c r="D374" s="8" t="s">
        <v>1673</v>
      </c>
      <c r="E374" s="8" t="s">
        <v>1610</v>
      </c>
      <c r="F374" s="6" t="str">
        <f>VLOOKUP(C374,[1]宁德市医疗服务项目库!$A:$D,4,0)</f>
        <v>05</v>
      </c>
      <c r="G374" s="7" t="str">
        <f>VLOOKUP(C374,[1]宁德市医疗服务项目库!$A:$E,5,0)</f>
        <v>影像学诊断费</v>
      </c>
      <c r="H374" s="6" t="str">
        <f>VLOOKUP(C374,[1]宁德市医疗服务项目库!$A:$F,6,0)</f>
        <v>07</v>
      </c>
      <c r="I374" s="8" t="s">
        <v>1674</v>
      </c>
      <c r="J374" s="8"/>
      <c r="K374" s="8"/>
      <c r="L374" s="8" t="str">
        <f>VLOOKUP(C374,[1]宁德市医疗服务项目库!$A:$J,10,0)</f>
        <v>每个体位</v>
      </c>
      <c r="M374" s="8">
        <v>36</v>
      </c>
      <c r="N374" s="8">
        <v>34</v>
      </c>
      <c r="O374" s="8">
        <v>29</v>
      </c>
      <c r="P374" s="7" t="s">
        <v>1675</v>
      </c>
      <c r="Q374" s="6" t="str">
        <f>VLOOKUP(C374,[1]宁德市医疗服务项目库!$A:$O,15,0)</f>
        <v>医保</v>
      </c>
      <c r="R374" s="13">
        <f>VLOOKUP(C374,[1]宁德市医疗服务项目库!$A:$P,16,0)</f>
        <v>0.1</v>
      </c>
      <c r="S374" s="6"/>
    </row>
    <row r="375" ht="45" spans="1:19">
      <c r="A375" s="6">
        <v>372</v>
      </c>
      <c r="B375" s="7" t="s">
        <v>1676</v>
      </c>
      <c r="C375" s="8" t="s">
        <v>1677</v>
      </c>
      <c r="D375" s="8" t="s">
        <v>1678</v>
      </c>
      <c r="E375" s="8" t="s">
        <v>1610</v>
      </c>
      <c r="F375" s="6" t="str">
        <f>VLOOKUP(C375,[1]宁德市医疗服务项目库!$A:$D,4,0)</f>
        <v>05</v>
      </c>
      <c r="G375" s="7" t="str">
        <f>VLOOKUP(C375,[1]宁德市医疗服务项目库!$A:$E,5,0)</f>
        <v>影像学诊断费</v>
      </c>
      <c r="H375" s="6" t="str">
        <f>VLOOKUP(C375,[1]宁德市医疗服务项目库!$A:$F,6,0)</f>
        <v>07</v>
      </c>
      <c r="I375" s="8" t="s">
        <v>1679</v>
      </c>
      <c r="J375" s="8"/>
      <c r="K375" s="8"/>
      <c r="L375" s="8" t="str">
        <f>VLOOKUP(C375,[1]宁德市医疗服务项目库!$A:$J,10,0)</f>
        <v>每个体位</v>
      </c>
      <c r="M375" s="8">
        <v>27</v>
      </c>
      <c r="N375" s="8">
        <v>26</v>
      </c>
      <c r="O375" s="8">
        <v>22</v>
      </c>
      <c r="P375" s="7" t="s">
        <v>1675</v>
      </c>
      <c r="Q375" s="6" t="str">
        <f>VLOOKUP(C375,[1]宁德市医疗服务项目库!$A:$O,15,0)</f>
        <v>医保</v>
      </c>
      <c r="R375" s="13">
        <f>VLOOKUP(C375,[1]宁德市医疗服务项目库!$A:$P,16,0)</f>
        <v>0.1</v>
      </c>
      <c r="S375" s="6"/>
    </row>
    <row r="376" ht="56.25" spans="1:19">
      <c r="A376" s="6">
        <v>373</v>
      </c>
      <c r="B376" s="7" t="s">
        <v>1680</v>
      </c>
      <c r="C376" s="8" t="s">
        <v>1681</v>
      </c>
      <c r="D376" s="10" t="s">
        <v>1682</v>
      </c>
      <c r="E376" s="8" t="s">
        <v>1610</v>
      </c>
      <c r="F376" s="6" t="str">
        <f>VLOOKUP(C376,[1]宁德市医疗服务项目库!$A:$D,4,0)</f>
        <v>05</v>
      </c>
      <c r="G376" s="7" t="str">
        <f>VLOOKUP(C376,[1]宁德市医疗服务项目库!$A:$E,5,0)</f>
        <v>影像学诊断费</v>
      </c>
      <c r="H376" s="6" t="str">
        <f>VLOOKUP(C376,[1]宁德市医疗服务项目库!$A:$F,6,0)</f>
        <v>07</v>
      </c>
      <c r="I376" s="8" t="s">
        <v>1683</v>
      </c>
      <c r="J376" s="8"/>
      <c r="K376" s="8"/>
      <c r="L376" s="8" t="str">
        <f>VLOOKUP(C376,[1]宁德市医疗服务项目库!$A:$J,10,0)</f>
        <v>次</v>
      </c>
      <c r="M376" s="8">
        <v>45</v>
      </c>
      <c r="N376" s="8">
        <v>43</v>
      </c>
      <c r="O376" s="8">
        <v>37</v>
      </c>
      <c r="P376" s="7" t="s">
        <v>1684</v>
      </c>
      <c r="Q376" s="6" t="str">
        <f>VLOOKUP(C376,[1]宁德市医疗服务项目库!$A:$O,15,0)</f>
        <v>医保</v>
      </c>
      <c r="R376" s="13">
        <f>VLOOKUP(C376,[1]宁德市医疗服务项目库!$A:$P,16,0)</f>
        <v>0.2</v>
      </c>
      <c r="S376" s="6"/>
    </row>
    <row r="377" ht="33.75" spans="1:19">
      <c r="A377" s="6">
        <v>374</v>
      </c>
      <c r="B377" s="7" t="s">
        <v>1685</v>
      </c>
      <c r="C377" s="8" t="s">
        <v>1686</v>
      </c>
      <c r="D377" s="8" t="s">
        <v>1687</v>
      </c>
      <c r="E377" s="8" t="s">
        <v>1610</v>
      </c>
      <c r="F377" s="6" t="str">
        <f>VLOOKUP(C377,[1]宁德市医疗服务项目库!$A:$D,4,0)</f>
        <v>05</v>
      </c>
      <c r="G377" s="7" t="str">
        <f>VLOOKUP(C377,[1]宁德市医疗服务项目库!$A:$E,5,0)</f>
        <v>影像学诊断费</v>
      </c>
      <c r="H377" s="6" t="str">
        <f>VLOOKUP(C377,[1]宁德市医疗服务项目库!$A:$F,6,0)</f>
        <v>07</v>
      </c>
      <c r="I377" s="8" t="s">
        <v>1688</v>
      </c>
      <c r="J377" s="8"/>
      <c r="K377" s="8"/>
      <c r="L377" s="8" t="str">
        <f>VLOOKUP(C377,[1]宁德市医疗服务项目库!$A:$J,10,0)</f>
        <v>次</v>
      </c>
      <c r="M377" s="8">
        <v>18</v>
      </c>
      <c r="N377" s="8">
        <v>17</v>
      </c>
      <c r="O377" s="8">
        <v>15</v>
      </c>
      <c r="P377" s="7" t="s">
        <v>1689</v>
      </c>
      <c r="Q377" s="6" t="str">
        <f>VLOOKUP(C377,[1]宁德市医疗服务项目库!$A:$O,15,0)</f>
        <v>医保</v>
      </c>
      <c r="R377" s="13">
        <f>VLOOKUP(C377,[1]宁德市医疗服务项目库!$A:$P,16,0)</f>
        <v>0.2</v>
      </c>
      <c r="S377" s="6"/>
    </row>
    <row r="378" ht="33.75" spans="1:19">
      <c r="A378" s="6">
        <v>375</v>
      </c>
      <c r="B378" s="7" t="s">
        <v>1690</v>
      </c>
      <c r="C378" s="8" t="s">
        <v>1691</v>
      </c>
      <c r="D378" s="8" t="s">
        <v>1692</v>
      </c>
      <c r="E378" s="8" t="s">
        <v>1610</v>
      </c>
      <c r="F378" s="6" t="str">
        <f>VLOOKUP(C378,[1]宁德市医疗服务项目库!$A:$D,4,0)</f>
        <v>05</v>
      </c>
      <c r="G378" s="7" t="str">
        <f>VLOOKUP(C378,[1]宁德市医疗服务项目库!$A:$E,5,0)</f>
        <v>影像学诊断费</v>
      </c>
      <c r="H378" s="6" t="str">
        <f>VLOOKUP(C378,[1]宁德市医疗服务项目库!$A:$F,6,0)</f>
        <v>07</v>
      </c>
      <c r="I378" s="8" t="s">
        <v>1693</v>
      </c>
      <c r="J378" s="8"/>
      <c r="K378" s="8"/>
      <c r="L378" s="8" t="str">
        <f>VLOOKUP(C378,[1]宁德市医疗服务项目库!$A:$J,10,0)</f>
        <v>次</v>
      </c>
      <c r="M378" s="8">
        <v>36</v>
      </c>
      <c r="N378" s="8">
        <v>34</v>
      </c>
      <c r="O378" s="8">
        <v>29</v>
      </c>
      <c r="P378" s="7" t="s">
        <v>1694</v>
      </c>
      <c r="Q378" s="6" t="str">
        <f>VLOOKUP(C378,[1]宁德市医疗服务项目库!$A:$O,15,0)</f>
        <v>医保</v>
      </c>
      <c r="R378" s="13">
        <f>VLOOKUP(C378,[1]宁德市医疗服务项目库!$A:$P,16,0)</f>
        <v>0.2</v>
      </c>
      <c r="S378" s="6"/>
    </row>
    <row r="379" ht="45" spans="1:19">
      <c r="A379" s="6">
        <v>376</v>
      </c>
      <c r="B379" s="7" t="s">
        <v>1695</v>
      </c>
      <c r="C379" s="8" t="s">
        <v>1696</v>
      </c>
      <c r="D379" s="8" t="s">
        <v>1697</v>
      </c>
      <c r="E379" s="8" t="s">
        <v>1610</v>
      </c>
      <c r="F379" s="6" t="str">
        <f>VLOOKUP(C379,[1]宁德市医疗服务项目库!$A:$D,4,0)</f>
        <v>05</v>
      </c>
      <c r="G379" s="7" t="str">
        <f>VLOOKUP(C379,[1]宁德市医疗服务项目库!$A:$E,5,0)</f>
        <v>影像学诊断费</v>
      </c>
      <c r="H379" s="6" t="str">
        <f>VLOOKUP(C379,[1]宁德市医疗服务项目库!$A:$F,6,0)</f>
        <v>07</v>
      </c>
      <c r="I379" s="8" t="s">
        <v>1698</v>
      </c>
      <c r="J379" s="8"/>
      <c r="K379" s="8"/>
      <c r="L379" s="8" t="str">
        <f>VLOOKUP(C379,[1]宁德市医疗服务项目库!$A:$J,10,0)</f>
        <v>次</v>
      </c>
      <c r="M379" s="8">
        <v>36</v>
      </c>
      <c r="N379" s="8">
        <v>34</v>
      </c>
      <c r="O379" s="8">
        <v>29</v>
      </c>
      <c r="P379" s="7" t="s">
        <v>1694</v>
      </c>
      <c r="Q379" s="6" t="str">
        <f>VLOOKUP(C379,[1]宁德市医疗服务项目库!$A:$O,15,0)</f>
        <v>医保</v>
      </c>
      <c r="R379" s="13">
        <f>VLOOKUP(C379,[1]宁德市医疗服务项目库!$A:$P,16,0)</f>
        <v>0.2</v>
      </c>
      <c r="S379" s="6"/>
    </row>
    <row r="380" ht="45" spans="1:19">
      <c r="A380" s="6">
        <v>377</v>
      </c>
      <c r="B380" s="7" t="s">
        <v>1699</v>
      </c>
      <c r="C380" s="8" t="s">
        <v>1700</v>
      </c>
      <c r="D380" s="8" t="s">
        <v>1701</v>
      </c>
      <c r="E380" s="8" t="s">
        <v>1610</v>
      </c>
      <c r="F380" s="6" t="str">
        <f>VLOOKUP(C380,[1]宁德市医疗服务项目库!$A:$D,4,0)</f>
        <v>05</v>
      </c>
      <c r="G380" s="7" t="str">
        <f>VLOOKUP(C380,[1]宁德市医疗服务项目库!$A:$E,5,0)</f>
        <v>病理诊断费</v>
      </c>
      <c r="H380" s="6" t="str">
        <f>VLOOKUP(C380,[1]宁德市医疗服务项目库!$A:$F,6,0)</f>
        <v>05</v>
      </c>
      <c r="I380" s="8" t="s">
        <v>1702</v>
      </c>
      <c r="J380" s="8"/>
      <c r="K380" s="8"/>
      <c r="L380" s="8" t="str">
        <f>VLOOKUP(C380,[1]宁德市医疗服务项目库!$A:$J,10,0)</f>
        <v>每个蜡块</v>
      </c>
      <c r="M380" s="8">
        <v>13.5</v>
      </c>
      <c r="N380" s="8">
        <v>13</v>
      </c>
      <c r="O380" s="8">
        <v>11</v>
      </c>
      <c r="P380" s="7" t="s">
        <v>1703</v>
      </c>
      <c r="Q380" s="6" t="str">
        <f>VLOOKUP(C380,[1]宁德市医疗服务项目库!$A:$O,15,0)</f>
        <v>医保</v>
      </c>
      <c r="R380" s="13"/>
      <c r="S380" s="6"/>
    </row>
    <row r="381" ht="45" spans="1:19">
      <c r="A381" s="6">
        <v>378</v>
      </c>
      <c r="B381" s="7" t="s">
        <v>1704</v>
      </c>
      <c r="C381" s="8" t="s">
        <v>1705</v>
      </c>
      <c r="D381" s="8" t="s">
        <v>1706</v>
      </c>
      <c r="E381" s="8" t="s">
        <v>1610</v>
      </c>
      <c r="F381" s="6" t="str">
        <f>VLOOKUP(C381,[1]宁德市医疗服务项目库!$A:$D,4,0)</f>
        <v>05</v>
      </c>
      <c r="G381" s="7" t="str">
        <f>VLOOKUP(C381,[1]宁德市医疗服务项目库!$A:$E,5,0)</f>
        <v>病理诊断费</v>
      </c>
      <c r="H381" s="6" t="str">
        <f>VLOOKUP(C381,[1]宁德市医疗服务项目库!$A:$F,6,0)</f>
        <v>05</v>
      </c>
      <c r="I381" s="8" t="s">
        <v>1707</v>
      </c>
      <c r="J381" s="8"/>
      <c r="K381" s="8"/>
      <c r="L381" s="8" t="str">
        <f>VLOOKUP(C381,[1]宁德市医疗服务项目库!$A:$J,10,0)</f>
        <v>每个蜡块</v>
      </c>
      <c r="M381" s="8">
        <v>13.5</v>
      </c>
      <c r="N381" s="8">
        <v>13</v>
      </c>
      <c r="O381" s="8">
        <v>11</v>
      </c>
      <c r="P381" s="7" t="s">
        <v>1703</v>
      </c>
      <c r="Q381" s="6" t="str">
        <f>VLOOKUP(C381,[1]宁德市医疗服务项目库!$A:$O,15,0)</f>
        <v>医保</v>
      </c>
      <c r="R381" s="13"/>
      <c r="S381" s="6"/>
    </row>
    <row r="382" ht="56.25" spans="1:19">
      <c r="A382" s="6">
        <v>379</v>
      </c>
      <c r="B382" s="7" t="s">
        <v>1708</v>
      </c>
      <c r="C382" s="8" t="s">
        <v>1709</v>
      </c>
      <c r="D382" s="8" t="s">
        <v>1710</v>
      </c>
      <c r="E382" s="8" t="s">
        <v>1610</v>
      </c>
      <c r="F382" s="6" t="str">
        <f>VLOOKUP(C382,[1]宁德市医疗服务项目库!$A:$D,4,0)</f>
        <v>05</v>
      </c>
      <c r="G382" s="7" t="str">
        <f>VLOOKUP(C382,[1]宁德市医疗服务项目库!$A:$E,5,0)</f>
        <v>病理诊断费</v>
      </c>
      <c r="H382" s="6" t="str">
        <f>VLOOKUP(C382,[1]宁德市医疗服务项目库!$A:$F,6,0)</f>
        <v>05</v>
      </c>
      <c r="I382" s="8" t="s">
        <v>1711</v>
      </c>
      <c r="J382" s="8"/>
      <c r="K382" s="8"/>
      <c r="L382" s="8" t="str">
        <f>VLOOKUP(C382,[1]宁德市医疗服务项目库!$A:$J,10,0)</f>
        <v>每个蜡块</v>
      </c>
      <c r="M382" s="8">
        <v>13.5</v>
      </c>
      <c r="N382" s="8">
        <v>13</v>
      </c>
      <c r="O382" s="8">
        <v>11</v>
      </c>
      <c r="P382" s="7" t="s">
        <v>1703</v>
      </c>
      <c r="Q382" s="6" t="str">
        <f>VLOOKUP(C382,[1]宁德市医疗服务项目库!$A:$O,15,0)</f>
        <v>医保</v>
      </c>
      <c r="R382" s="13"/>
      <c r="S382" s="6"/>
    </row>
    <row r="383" ht="45" spans="1:19">
      <c r="A383" s="6">
        <v>380</v>
      </c>
      <c r="B383" s="7" t="s">
        <v>1712</v>
      </c>
      <c r="C383" s="8" t="s">
        <v>1713</v>
      </c>
      <c r="D383" s="8" t="s">
        <v>1714</v>
      </c>
      <c r="E383" s="8" t="s">
        <v>1610</v>
      </c>
      <c r="F383" s="6" t="str">
        <f>VLOOKUP(C383,[1]宁德市医疗服务项目库!$A:$D,4,0)</f>
        <v>05</v>
      </c>
      <c r="G383" s="7" t="str">
        <f>VLOOKUP(C383,[1]宁德市医疗服务项目库!$A:$E,5,0)</f>
        <v>病理诊断费</v>
      </c>
      <c r="H383" s="6" t="str">
        <f>VLOOKUP(C383,[1]宁德市医疗服务项目库!$A:$F,6,0)</f>
        <v>05</v>
      </c>
      <c r="I383" s="8" t="s">
        <v>1715</v>
      </c>
      <c r="J383" s="8"/>
      <c r="K383" s="8"/>
      <c r="L383" s="8" t="str">
        <f>VLOOKUP(C383,[1]宁德市医疗服务项目库!$A:$J,10,0)</f>
        <v>每个蜡块</v>
      </c>
      <c r="M383" s="8">
        <v>9</v>
      </c>
      <c r="N383" s="8">
        <v>9</v>
      </c>
      <c r="O383" s="8">
        <v>8</v>
      </c>
      <c r="P383" s="7" t="s">
        <v>1716</v>
      </c>
      <c r="Q383" s="6" t="str">
        <f>VLOOKUP(C383,[1]宁德市医疗服务项目库!$A:$O,15,0)</f>
        <v>医保</v>
      </c>
      <c r="R383" s="13"/>
      <c r="S383" s="6"/>
    </row>
    <row r="384" ht="56.25" spans="1:19">
      <c r="A384" s="6">
        <v>381</v>
      </c>
      <c r="B384" s="7" t="s">
        <v>1717</v>
      </c>
      <c r="C384" s="8" t="s">
        <v>1718</v>
      </c>
      <c r="D384" s="8" t="s">
        <v>1719</v>
      </c>
      <c r="E384" s="8" t="s">
        <v>1610</v>
      </c>
      <c r="F384" s="6" t="str">
        <f>VLOOKUP(C384,[1]宁德市医疗服务项目库!$A:$D,4,0)</f>
        <v>05</v>
      </c>
      <c r="G384" s="7" t="str">
        <f>VLOOKUP(C384,[1]宁德市医疗服务项目库!$A:$E,5,0)</f>
        <v>病理诊断费</v>
      </c>
      <c r="H384" s="6" t="str">
        <f>VLOOKUP(C384,[1]宁德市医疗服务项目库!$A:$F,6,0)</f>
        <v>05</v>
      </c>
      <c r="I384" s="8" t="s">
        <v>1720</v>
      </c>
      <c r="J384" s="8"/>
      <c r="K384" s="8"/>
      <c r="L384" s="8" t="str">
        <f>VLOOKUP(C384,[1]宁德市医疗服务项目库!$A:$J,10,0)</f>
        <v>每蜡块</v>
      </c>
      <c r="M384" s="8">
        <v>13.5</v>
      </c>
      <c r="N384" s="8">
        <v>13</v>
      </c>
      <c r="O384" s="8">
        <v>11</v>
      </c>
      <c r="P384" s="7" t="s">
        <v>1703</v>
      </c>
      <c r="Q384" s="6" t="str">
        <f>VLOOKUP(C384,[1]宁德市医疗服务项目库!$A:$O,15,0)</f>
        <v>医保</v>
      </c>
      <c r="R384" s="13"/>
      <c r="S384" s="6"/>
    </row>
    <row r="385" ht="56.25" spans="1:19">
      <c r="A385" s="6">
        <v>382</v>
      </c>
      <c r="B385" s="7" t="s">
        <v>1721</v>
      </c>
      <c r="C385" s="8" t="s">
        <v>1722</v>
      </c>
      <c r="D385" s="8" t="s">
        <v>1723</v>
      </c>
      <c r="E385" s="8" t="s">
        <v>1610</v>
      </c>
      <c r="F385" s="6" t="str">
        <f>VLOOKUP(C385,[1]宁德市医疗服务项目库!$A:$D,4,0)</f>
        <v>05</v>
      </c>
      <c r="G385" s="7" t="str">
        <f>VLOOKUP(C385,[1]宁德市医疗服务项目库!$A:$E,5,0)</f>
        <v>病理诊断费</v>
      </c>
      <c r="H385" s="6" t="str">
        <f>VLOOKUP(C385,[1]宁德市医疗服务项目库!$A:$F,6,0)</f>
        <v>05</v>
      </c>
      <c r="I385" s="8" t="s">
        <v>1724</v>
      </c>
      <c r="J385" s="8"/>
      <c r="K385" s="8"/>
      <c r="L385" s="8" t="str">
        <f>VLOOKUP(C385,[1]宁德市医疗服务项目库!$A:$J,10,0)</f>
        <v>例</v>
      </c>
      <c r="M385" s="8">
        <v>9</v>
      </c>
      <c r="N385" s="8">
        <v>9</v>
      </c>
      <c r="O385" s="8">
        <v>8</v>
      </c>
      <c r="P385" s="7" t="s">
        <v>1725</v>
      </c>
      <c r="Q385" s="6" t="str">
        <f>VLOOKUP(C385,[1]宁德市医疗服务项目库!$A:$O,15,0)</f>
        <v>医保</v>
      </c>
      <c r="R385" s="13"/>
      <c r="S385" s="6"/>
    </row>
    <row r="386" ht="45" spans="1:19">
      <c r="A386" s="6">
        <v>383</v>
      </c>
      <c r="B386" s="7" t="s">
        <v>1726</v>
      </c>
      <c r="C386" s="8" t="s">
        <v>1727</v>
      </c>
      <c r="D386" s="10" t="s">
        <v>1728</v>
      </c>
      <c r="E386" s="8" t="s">
        <v>1610</v>
      </c>
      <c r="F386" s="6" t="str">
        <f>VLOOKUP(C386,[1]宁德市医疗服务项目库!$A:$D,4,0)</f>
        <v>05</v>
      </c>
      <c r="G386" s="7" t="str">
        <f>VLOOKUP(C386,[1]宁德市医疗服务项目库!$A:$E,5,0)</f>
        <v>病理诊断费</v>
      </c>
      <c r="H386" s="6" t="str">
        <f>VLOOKUP(C386,[1]宁德市医疗服务项目库!$A:$F,6,0)</f>
        <v>05</v>
      </c>
      <c r="I386" s="8" t="s">
        <v>1729</v>
      </c>
      <c r="J386" s="8" t="s">
        <v>1730</v>
      </c>
      <c r="K386" s="8"/>
      <c r="L386" s="8" t="str">
        <f>VLOOKUP(C386,[1]宁德市医疗服务项目库!$A:$J,10,0)</f>
        <v>每标本</v>
      </c>
      <c r="M386" s="8">
        <v>27</v>
      </c>
      <c r="N386" s="8">
        <v>26</v>
      </c>
      <c r="O386" s="8">
        <v>22</v>
      </c>
      <c r="P386" s="7" t="s">
        <v>1731</v>
      </c>
      <c r="Q386" s="6" t="str">
        <f>VLOOKUP(C386,[1]宁德市医疗服务项目库!$A:$O,15,0)</f>
        <v>医保</v>
      </c>
      <c r="R386" s="13"/>
      <c r="S386" s="6"/>
    </row>
    <row r="387" ht="33.75" spans="1:19">
      <c r="A387" s="6">
        <v>384</v>
      </c>
      <c r="B387" s="7" t="s">
        <v>1732</v>
      </c>
      <c r="C387" s="8" t="s">
        <v>1733</v>
      </c>
      <c r="D387" s="8" t="s">
        <v>1734</v>
      </c>
      <c r="E387" s="8" t="s">
        <v>1610</v>
      </c>
      <c r="F387" s="6" t="str">
        <f>VLOOKUP(C387,[1]宁德市医疗服务项目库!$A:$D,4,0)</f>
        <v>05</v>
      </c>
      <c r="G387" s="7" t="str">
        <f>VLOOKUP(C387,[1]宁德市医疗服务项目库!$A:$E,5,0)</f>
        <v>临床诊断项目费</v>
      </c>
      <c r="H387" s="6" t="str">
        <f>VLOOKUP(C387,[1]宁德市医疗服务项目库!$A:$F,6,0)</f>
        <v>08</v>
      </c>
      <c r="I387" s="8" t="s">
        <v>1735</v>
      </c>
      <c r="J387" s="8" t="s">
        <v>1736</v>
      </c>
      <c r="K387" s="8"/>
      <c r="L387" s="8" t="str">
        <f>VLOOKUP(C387,[1]宁德市医疗服务项目库!$A:$J,10,0)</f>
        <v>次</v>
      </c>
      <c r="M387" s="8">
        <v>100</v>
      </c>
      <c r="N387" s="8">
        <v>90</v>
      </c>
      <c r="O387" s="8">
        <v>77</v>
      </c>
      <c r="P387" s="7"/>
      <c r="Q387" s="6" t="str">
        <f>VLOOKUP(C387,[1]宁德市医疗服务项目库!$A:$O,15,0)</f>
        <v>医保</v>
      </c>
      <c r="R387" s="13">
        <f>VLOOKUP(C387,[1]宁德市医疗服务项目库!$A:$P,16,0)</f>
        <v>0.2</v>
      </c>
      <c r="S387" s="6"/>
    </row>
    <row r="388" ht="56.25" spans="1:19">
      <c r="A388" s="6">
        <v>385</v>
      </c>
      <c r="B388" s="7" t="s">
        <v>1737</v>
      </c>
      <c r="C388" s="8" t="s">
        <v>1738</v>
      </c>
      <c r="D388" s="8" t="s">
        <v>1739</v>
      </c>
      <c r="E388" s="8" t="s">
        <v>1610</v>
      </c>
      <c r="F388" s="6" t="str">
        <f>VLOOKUP(C388,[1]宁德市医疗服务项目库!$A:$D,4,0)</f>
        <v>05</v>
      </c>
      <c r="G388" s="7" t="str">
        <f>VLOOKUP(C388,[1]宁德市医疗服务项目库!$A:$E,5,0)</f>
        <v>临床诊断项目费</v>
      </c>
      <c r="H388" s="6" t="str">
        <f>VLOOKUP(C388,[1]宁德市医疗服务项目库!$A:$F,6,0)</f>
        <v>08</v>
      </c>
      <c r="I388" s="8" t="s">
        <v>1740</v>
      </c>
      <c r="J388" s="8" t="s">
        <v>1741</v>
      </c>
      <c r="K388" s="8"/>
      <c r="L388" s="8" t="str">
        <f>VLOOKUP(C388,[1]宁德市医疗服务项目库!$A:$J,10,0)</f>
        <v>每条神经</v>
      </c>
      <c r="M388" s="8">
        <v>20</v>
      </c>
      <c r="N388" s="8">
        <v>19</v>
      </c>
      <c r="O388" s="8">
        <v>16</v>
      </c>
      <c r="P388" s="7"/>
      <c r="Q388" s="6" t="str">
        <f>VLOOKUP(C388,[1]宁德市医疗服务项目库!$A:$O,15,0)</f>
        <v>医保</v>
      </c>
      <c r="R388" s="13"/>
      <c r="S388" s="6"/>
    </row>
    <row r="389" ht="33.75" spans="1:19">
      <c r="A389" s="6">
        <v>386</v>
      </c>
      <c r="B389" s="7" t="s">
        <v>1742</v>
      </c>
      <c r="C389" s="8" t="s">
        <v>1743</v>
      </c>
      <c r="D389" s="8" t="s">
        <v>1744</v>
      </c>
      <c r="E389" s="8" t="s">
        <v>1610</v>
      </c>
      <c r="F389" s="6" t="str">
        <f>VLOOKUP(C389,[1]宁德市医疗服务项目库!$A:$D,4,0)</f>
        <v>05</v>
      </c>
      <c r="G389" s="7" t="str">
        <f>VLOOKUP(C389,[1]宁德市医疗服务项目库!$A:$E,5,0)</f>
        <v>临床诊断项目费</v>
      </c>
      <c r="H389" s="6" t="str">
        <f>VLOOKUP(C389,[1]宁德市医疗服务项目库!$A:$F,6,0)</f>
        <v>08</v>
      </c>
      <c r="I389" s="8" t="s">
        <v>1745</v>
      </c>
      <c r="J389" s="8"/>
      <c r="K389" s="8"/>
      <c r="L389" s="8" t="str">
        <f>VLOOKUP(C389,[1]宁德市医疗服务项目库!$A:$J,10,0)</f>
        <v>次</v>
      </c>
      <c r="M389" s="8">
        <v>66</v>
      </c>
      <c r="N389" s="8">
        <v>59</v>
      </c>
      <c r="O389" s="8">
        <v>50</v>
      </c>
      <c r="P389" s="7"/>
      <c r="Q389" s="6" t="str">
        <f>VLOOKUP(C389,[1]宁德市医疗服务项目库!$A:$O,15,0)</f>
        <v>医保</v>
      </c>
      <c r="R389" s="13"/>
      <c r="S389" s="6"/>
    </row>
    <row r="390" ht="33.75" spans="1:19">
      <c r="A390" s="6">
        <v>387</v>
      </c>
      <c r="B390" s="7" t="s">
        <v>1746</v>
      </c>
      <c r="C390" s="8" t="s">
        <v>1747</v>
      </c>
      <c r="D390" s="8" t="s">
        <v>1748</v>
      </c>
      <c r="E390" s="8" t="s">
        <v>1610</v>
      </c>
      <c r="F390" s="6" t="str">
        <f>VLOOKUP(C390,[1]宁德市医疗服务项目库!$A:$D,4,0)</f>
        <v>05</v>
      </c>
      <c r="G390" s="7" t="str">
        <f>VLOOKUP(C390,[1]宁德市医疗服务项目库!$A:$E,5,0)</f>
        <v>临床诊断项目费</v>
      </c>
      <c r="H390" s="6" t="str">
        <f>VLOOKUP(C390,[1]宁德市医疗服务项目库!$A:$F,6,0)</f>
        <v>08</v>
      </c>
      <c r="I390" s="8" t="s">
        <v>1749</v>
      </c>
      <c r="J390" s="8"/>
      <c r="K390" s="8"/>
      <c r="L390" s="8" t="str">
        <f>VLOOKUP(C390,[1]宁德市医疗服务项目库!$A:$J,10,0)</f>
        <v>每试验项目</v>
      </c>
      <c r="M390" s="8">
        <v>22</v>
      </c>
      <c r="N390" s="8">
        <v>20</v>
      </c>
      <c r="O390" s="8">
        <v>17</v>
      </c>
      <c r="P390" s="7"/>
      <c r="Q390" s="6" t="str">
        <f>VLOOKUP(C390,[1]宁德市医疗服务项目库!$A:$O,15,0)</f>
        <v>医保</v>
      </c>
      <c r="R390" s="13"/>
      <c r="S390" s="6"/>
    </row>
    <row r="391" ht="33.75" spans="1:19">
      <c r="A391" s="6">
        <v>388</v>
      </c>
      <c r="B391" s="7" t="s">
        <v>1750</v>
      </c>
      <c r="C391" s="8" t="s">
        <v>1751</v>
      </c>
      <c r="D391" s="8" t="s">
        <v>1752</v>
      </c>
      <c r="E391" s="8" t="s">
        <v>1610</v>
      </c>
      <c r="F391" s="6" t="str">
        <f>VLOOKUP(C391,[1]宁德市医疗服务项目库!$A:$D,4,0)</f>
        <v>05</v>
      </c>
      <c r="G391" s="7" t="str">
        <f>VLOOKUP(C391,[1]宁德市医疗服务项目库!$A:$E,5,0)</f>
        <v>临床诊断项目费</v>
      </c>
      <c r="H391" s="6" t="str">
        <f>VLOOKUP(C391,[1]宁德市医疗服务项目库!$A:$F,6,0)</f>
        <v>08</v>
      </c>
      <c r="I391" s="8" t="s">
        <v>1753</v>
      </c>
      <c r="J391" s="8"/>
      <c r="K391" s="8"/>
      <c r="L391" s="8" t="str">
        <f>VLOOKUP(C391,[1]宁德市医疗服务项目库!$A:$J,10,0)</f>
        <v>每试验项目</v>
      </c>
      <c r="M391" s="8">
        <v>22</v>
      </c>
      <c r="N391" s="8">
        <v>20</v>
      </c>
      <c r="O391" s="8">
        <v>17</v>
      </c>
      <c r="P391" s="7"/>
      <c r="Q391" s="6" t="str">
        <f>VLOOKUP(C391,[1]宁德市医疗服务项目库!$A:$O,15,0)</f>
        <v>医保</v>
      </c>
      <c r="R391" s="13"/>
      <c r="S391" s="6"/>
    </row>
    <row r="392" ht="33.75" spans="1:19">
      <c r="A392" s="6">
        <v>389</v>
      </c>
      <c r="B392" s="7" t="s">
        <v>1754</v>
      </c>
      <c r="C392" s="8" t="s">
        <v>1755</v>
      </c>
      <c r="D392" s="8" t="s">
        <v>1756</v>
      </c>
      <c r="E392" s="8" t="s">
        <v>1610</v>
      </c>
      <c r="F392" s="6" t="str">
        <f>VLOOKUP(C392,[1]宁德市医疗服务项目库!$A:$D,4,0)</f>
        <v>05</v>
      </c>
      <c r="G392" s="7" t="str">
        <f>VLOOKUP(C392,[1]宁德市医疗服务项目库!$A:$E,5,0)</f>
        <v>临床诊断项目费</v>
      </c>
      <c r="H392" s="6" t="str">
        <f>VLOOKUP(C392,[1]宁德市医疗服务项目库!$A:$F,6,0)</f>
        <v>08</v>
      </c>
      <c r="I392" s="8" t="s">
        <v>1757</v>
      </c>
      <c r="J392" s="8"/>
      <c r="K392" s="8"/>
      <c r="L392" s="8" t="str">
        <f>VLOOKUP(C392,[1]宁德市医疗服务项目库!$A:$J,10,0)</f>
        <v>每试验项目</v>
      </c>
      <c r="M392" s="8">
        <v>22</v>
      </c>
      <c r="N392" s="8">
        <v>20</v>
      </c>
      <c r="O392" s="8">
        <v>17</v>
      </c>
      <c r="P392" s="7"/>
      <c r="Q392" s="6" t="str">
        <f>VLOOKUP(C392,[1]宁德市医疗服务项目库!$A:$O,15,0)</f>
        <v>医保</v>
      </c>
      <c r="R392" s="13"/>
      <c r="S392" s="6"/>
    </row>
    <row r="393" ht="45" spans="1:19">
      <c r="A393" s="6">
        <v>390</v>
      </c>
      <c r="B393" s="7" t="s">
        <v>1758</v>
      </c>
      <c r="C393" s="8" t="s">
        <v>1759</v>
      </c>
      <c r="D393" s="8" t="s">
        <v>1760</v>
      </c>
      <c r="E393" s="8" t="s">
        <v>1610</v>
      </c>
      <c r="F393" s="6" t="str">
        <f>VLOOKUP(C393,[1]宁德市医疗服务项目库!$A:$D,4,0)</f>
        <v>05</v>
      </c>
      <c r="G393" s="7" t="str">
        <f>VLOOKUP(C393,[1]宁德市医疗服务项目库!$A:$E,5,0)</f>
        <v>临床诊断项目费</v>
      </c>
      <c r="H393" s="6" t="str">
        <f>VLOOKUP(C393,[1]宁德市医疗服务项目库!$A:$F,6,0)</f>
        <v>08</v>
      </c>
      <c r="I393" s="8" t="s">
        <v>1761</v>
      </c>
      <c r="J393" s="8" t="s">
        <v>1762</v>
      </c>
      <c r="K393" s="8"/>
      <c r="L393" s="8" t="str">
        <f>VLOOKUP(C393,[1]宁德市医疗服务项目库!$A:$J,10,0)</f>
        <v>每试验项目</v>
      </c>
      <c r="M393" s="8">
        <v>22</v>
      </c>
      <c r="N393" s="8">
        <v>20</v>
      </c>
      <c r="O393" s="8">
        <v>17</v>
      </c>
      <c r="P393" s="7"/>
      <c r="Q393" s="6" t="str">
        <f>VLOOKUP(C393,[1]宁德市医疗服务项目库!$A:$O,15,0)</f>
        <v>医保</v>
      </c>
      <c r="R393" s="13"/>
      <c r="S393" s="6"/>
    </row>
    <row r="394" ht="45" spans="1:19">
      <c r="A394" s="6">
        <v>391</v>
      </c>
      <c r="B394" s="7" t="s">
        <v>1763</v>
      </c>
      <c r="C394" s="8" t="s">
        <v>1764</v>
      </c>
      <c r="D394" s="8" t="s">
        <v>1765</v>
      </c>
      <c r="E394" s="8" t="s">
        <v>1610</v>
      </c>
      <c r="F394" s="6" t="str">
        <f>VLOOKUP(C394,[1]宁德市医疗服务项目库!$A:$D,4,0)</f>
        <v>05</v>
      </c>
      <c r="G394" s="7" t="str">
        <f>VLOOKUP(C394,[1]宁德市医疗服务项目库!$A:$E,5,0)</f>
        <v>临床诊断项目费</v>
      </c>
      <c r="H394" s="6" t="str">
        <f>VLOOKUP(C394,[1]宁德市医疗服务项目库!$A:$F,6,0)</f>
        <v>08</v>
      </c>
      <c r="I394" s="8" t="s">
        <v>1766</v>
      </c>
      <c r="J394" s="8" t="s">
        <v>1767</v>
      </c>
      <c r="K394" s="8"/>
      <c r="L394" s="8" t="str">
        <f>VLOOKUP(C394,[1]宁德市医疗服务项目库!$A:$J,10,0)</f>
        <v>每试验项目</v>
      </c>
      <c r="M394" s="8">
        <v>30</v>
      </c>
      <c r="N394" s="8">
        <v>27</v>
      </c>
      <c r="O394" s="8">
        <v>23</v>
      </c>
      <c r="P394" s="7"/>
      <c r="Q394" s="6" t="str">
        <f>VLOOKUP(C394,[1]宁德市医疗服务项目库!$A:$O,15,0)</f>
        <v>医保</v>
      </c>
      <c r="R394" s="13"/>
      <c r="S394" s="6"/>
    </row>
    <row r="395" ht="33.75" spans="1:19">
      <c r="A395" s="6">
        <v>392</v>
      </c>
      <c r="B395" s="7" t="s">
        <v>1768</v>
      </c>
      <c r="C395" s="8" t="s">
        <v>1769</v>
      </c>
      <c r="D395" s="8" t="s">
        <v>1770</v>
      </c>
      <c r="E395" s="8" t="s">
        <v>1610</v>
      </c>
      <c r="F395" s="6" t="str">
        <f>VLOOKUP(C395,[1]宁德市医疗服务项目库!$A:$D,4,0)</f>
        <v>05</v>
      </c>
      <c r="G395" s="7" t="str">
        <f>VLOOKUP(C395,[1]宁德市医疗服务项目库!$A:$E,5,0)</f>
        <v>临床诊断项目费</v>
      </c>
      <c r="H395" s="6" t="str">
        <f>VLOOKUP(C395,[1]宁德市医疗服务项目库!$A:$F,6,0)</f>
        <v>08</v>
      </c>
      <c r="I395" s="8" t="s">
        <v>1771</v>
      </c>
      <c r="J395" s="8"/>
      <c r="K395" s="8"/>
      <c r="L395" s="8" t="str">
        <f>VLOOKUP(C395,[1]宁德市医疗服务项目库!$A:$J,10,0)</f>
        <v>每试验项目</v>
      </c>
      <c r="M395" s="8">
        <v>22</v>
      </c>
      <c r="N395" s="8">
        <v>20</v>
      </c>
      <c r="O395" s="8">
        <v>17</v>
      </c>
      <c r="P395" s="7"/>
      <c r="Q395" s="6" t="str">
        <f>VLOOKUP(C395,[1]宁德市医疗服务项目库!$A:$O,15,0)</f>
        <v>医保</v>
      </c>
      <c r="R395" s="13"/>
      <c r="S395" s="6"/>
    </row>
    <row r="396" ht="45" spans="1:19">
      <c r="A396" s="6">
        <v>393</v>
      </c>
      <c r="B396" s="7" t="s">
        <v>1772</v>
      </c>
      <c r="C396" s="8" t="s">
        <v>1773</v>
      </c>
      <c r="D396" s="8" t="s">
        <v>1774</v>
      </c>
      <c r="E396" s="8" t="s">
        <v>1610</v>
      </c>
      <c r="F396" s="6" t="str">
        <f>VLOOKUP(C396,[1]宁德市医疗服务项目库!$A:$D,4,0)</f>
        <v>05</v>
      </c>
      <c r="G396" s="7" t="str">
        <f>VLOOKUP(C396,[1]宁德市医疗服务项目库!$A:$E,5,0)</f>
        <v>临床诊断项目费</v>
      </c>
      <c r="H396" s="6" t="str">
        <f>VLOOKUP(C396,[1]宁德市医疗服务项目库!$A:$F,6,0)</f>
        <v>08</v>
      </c>
      <c r="I396" s="8" t="s">
        <v>1775</v>
      </c>
      <c r="J396" s="8"/>
      <c r="K396" s="8"/>
      <c r="L396" s="8" t="str">
        <f>VLOOKUP(C396,[1]宁德市医疗服务项目库!$A:$J,10,0)</f>
        <v>每试验项目</v>
      </c>
      <c r="M396" s="8">
        <v>22</v>
      </c>
      <c r="N396" s="8">
        <v>20</v>
      </c>
      <c r="O396" s="8">
        <v>17</v>
      </c>
      <c r="P396" s="7"/>
      <c r="Q396" s="6" t="str">
        <f>VLOOKUP(C396,[1]宁德市医疗服务项目库!$A:$O,15,0)</f>
        <v>医保</v>
      </c>
      <c r="R396" s="13"/>
      <c r="S396" s="6"/>
    </row>
    <row r="397" ht="33.75" spans="1:19">
      <c r="A397" s="6">
        <v>394</v>
      </c>
      <c r="B397" s="7" t="s">
        <v>1776</v>
      </c>
      <c r="C397" s="8" t="s">
        <v>1777</v>
      </c>
      <c r="D397" s="8" t="s">
        <v>1778</v>
      </c>
      <c r="E397" s="8" t="s">
        <v>1610</v>
      </c>
      <c r="F397" s="6" t="str">
        <f>VLOOKUP(C397,[1]宁德市医疗服务项目库!$A:$D,4,0)</f>
        <v>05</v>
      </c>
      <c r="G397" s="7" t="str">
        <f>VLOOKUP(C397,[1]宁德市医疗服务项目库!$A:$E,5,0)</f>
        <v>临床诊断项目费</v>
      </c>
      <c r="H397" s="6" t="str">
        <f>VLOOKUP(C397,[1]宁德市医疗服务项目库!$A:$F,6,0)</f>
        <v>08</v>
      </c>
      <c r="I397" s="8" t="s">
        <v>1779</v>
      </c>
      <c r="J397" s="8" t="s">
        <v>1780</v>
      </c>
      <c r="K397" s="8"/>
      <c r="L397" s="8" t="str">
        <f>VLOOKUP(C397,[1]宁德市医疗服务项目库!$A:$J,10,0)</f>
        <v>每试验项目</v>
      </c>
      <c r="M397" s="8">
        <v>22</v>
      </c>
      <c r="N397" s="8">
        <v>20</v>
      </c>
      <c r="O397" s="8">
        <v>17</v>
      </c>
      <c r="P397" s="7"/>
      <c r="Q397" s="6" t="str">
        <f>VLOOKUP(C397,[1]宁德市医疗服务项目库!$A:$O,15,0)</f>
        <v>医保</v>
      </c>
      <c r="R397" s="13"/>
      <c r="S397" s="6"/>
    </row>
    <row r="398" ht="33.75" spans="1:19">
      <c r="A398" s="6">
        <v>395</v>
      </c>
      <c r="B398" s="7" t="s">
        <v>1781</v>
      </c>
      <c r="C398" s="8" t="s">
        <v>1782</v>
      </c>
      <c r="D398" s="8" t="s">
        <v>1783</v>
      </c>
      <c r="E398" s="8" t="s">
        <v>1610</v>
      </c>
      <c r="F398" s="6" t="str">
        <f>VLOOKUP(C398,[1]宁德市医疗服务项目库!$A:$D,4,0)</f>
        <v>05</v>
      </c>
      <c r="G398" s="7" t="str">
        <f>VLOOKUP(C398,[1]宁德市医疗服务项目库!$A:$E,5,0)</f>
        <v>临床诊断项目费</v>
      </c>
      <c r="H398" s="6" t="str">
        <f>VLOOKUP(C398,[1]宁德市医疗服务项目库!$A:$F,6,0)</f>
        <v>08</v>
      </c>
      <c r="I398" s="8" t="s">
        <v>1784</v>
      </c>
      <c r="J398" s="8" t="s">
        <v>1785</v>
      </c>
      <c r="K398" s="8"/>
      <c r="L398" s="8" t="str">
        <f>VLOOKUP(C398,[1]宁德市医疗服务项目库!$A:$J,10,0)</f>
        <v>每试验项目</v>
      </c>
      <c r="M398" s="8">
        <v>22</v>
      </c>
      <c r="N398" s="8">
        <v>20</v>
      </c>
      <c r="O398" s="8">
        <v>17</v>
      </c>
      <c r="P398" s="7"/>
      <c r="Q398" s="6" t="str">
        <f>VLOOKUP(C398,[1]宁德市医疗服务项目库!$A:$O,15,0)</f>
        <v>医保</v>
      </c>
      <c r="R398" s="13"/>
      <c r="S398" s="6"/>
    </row>
    <row r="399" ht="123.75" spans="1:19">
      <c r="A399" s="6">
        <v>396</v>
      </c>
      <c r="B399" s="7" t="s">
        <v>1786</v>
      </c>
      <c r="C399" s="8" t="s">
        <v>1787</v>
      </c>
      <c r="D399" s="8" t="s">
        <v>1788</v>
      </c>
      <c r="E399" s="8" t="s">
        <v>1610</v>
      </c>
      <c r="F399" s="6" t="str">
        <f>VLOOKUP(C399,[1]宁德市医疗服务项目库!$A:$D,4,0)</f>
        <v>05</v>
      </c>
      <c r="G399" s="7" t="str">
        <f>VLOOKUP(C399,[1]宁德市医疗服务项目库!$A:$E,5,0)</f>
        <v>临床诊断项目费</v>
      </c>
      <c r="H399" s="6" t="str">
        <f>VLOOKUP(C399,[1]宁德市医疗服务项目库!$A:$F,6,0)</f>
        <v>08</v>
      </c>
      <c r="I399" s="8" t="s">
        <v>1789</v>
      </c>
      <c r="J399" s="8" t="s">
        <v>1790</v>
      </c>
      <c r="K399" s="8"/>
      <c r="L399" s="8" t="str">
        <f>VLOOKUP(C399,[1]宁德市医疗服务项目库!$A:$J,10,0)</f>
        <v>每试验项目</v>
      </c>
      <c r="M399" s="8">
        <v>36</v>
      </c>
      <c r="N399" s="8">
        <v>34</v>
      </c>
      <c r="O399" s="8">
        <v>29</v>
      </c>
      <c r="P399" s="7"/>
      <c r="Q399" s="6" t="str">
        <f>VLOOKUP(C399,[1]宁德市医疗服务项目库!$A:$O,15,0)</f>
        <v>医保</v>
      </c>
      <c r="R399" s="13"/>
      <c r="S399" s="6"/>
    </row>
    <row r="400" ht="168.75" spans="1:19">
      <c r="A400" s="6">
        <v>397</v>
      </c>
      <c r="B400" s="7" t="s">
        <v>1791</v>
      </c>
      <c r="C400" s="8" t="s">
        <v>1792</v>
      </c>
      <c r="D400" s="8" t="s">
        <v>1793</v>
      </c>
      <c r="E400" s="8" t="s">
        <v>1610</v>
      </c>
      <c r="F400" s="6" t="str">
        <f>VLOOKUP(C400,[1]宁德市医疗服务项目库!$A:$D,4,0)</f>
        <v>05</v>
      </c>
      <c r="G400" s="7" t="str">
        <f>VLOOKUP(C400,[1]宁德市医疗服务项目库!$A:$E,5,0)</f>
        <v>临床诊断项目费</v>
      </c>
      <c r="H400" s="6" t="str">
        <f>VLOOKUP(C400,[1]宁德市医疗服务项目库!$A:$F,6,0)</f>
        <v>08</v>
      </c>
      <c r="I400" s="8" t="s">
        <v>1794</v>
      </c>
      <c r="J400" s="8" t="s">
        <v>1795</v>
      </c>
      <c r="K400" s="8"/>
      <c r="L400" s="8" t="str">
        <f>VLOOKUP(C400,[1]宁德市医疗服务项目库!$A:$J,10,0)</f>
        <v>每试验项目</v>
      </c>
      <c r="M400" s="8">
        <v>36</v>
      </c>
      <c r="N400" s="8">
        <v>34</v>
      </c>
      <c r="O400" s="8">
        <v>29</v>
      </c>
      <c r="P400" s="7"/>
      <c r="Q400" s="6" t="str">
        <f>VLOOKUP(C400,[1]宁德市医疗服务项目库!$A:$O,15,0)</f>
        <v>医保</v>
      </c>
      <c r="R400" s="13"/>
      <c r="S400" s="6"/>
    </row>
    <row r="401" ht="213.75" spans="1:19">
      <c r="A401" s="6">
        <v>398</v>
      </c>
      <c r="B401" s="7" t="s">
        <v>1796</v>
      </c>
      <c r="C401" s="8" t="s">
        <v>1797</v>
      </c>
      <c r="D401" s="8" t="s">
        <v>1798</v>
      </c>
      <c r="E401" s="8" t="s">
        <v>1610</v>
      </c>
      <c r="F401" s="6" t="str">
        <f>VLOOKUP(C401,[1]宁德市医疗服务项目库!$A:$D,4,0)</f>
        <v>05</v>
      </c>
      <c r="G401" s="7" t="str">
        <f>VLOOKUP(C401,[1]宁德市医疗服务项目库!$A:$E,5,0)</f>
        <v>临床诊断项目费</v>
      </c>
      <c r="H401" s="6" t="str">
        <f>VLOOKUP(C401,[1]宁德市医疗服务项目库!$A:$F,6,0)</f>
        <v>08</v>
      </c>
      <c r="I401" s="8" t="s">
        <v>1799</v>
      </c>
      <c r="J401" s="8" t="s">
        <v>1800</v>
      </c>
      <c r="K401" s="8"/>
      <c r="L401" s="8" t="str">
        <f>VLOOKUP(C401,[1]宁德市医疗服务项目库!$A:$J,10,0)</f>
        <v>每试验项目</v>
      </c>
      <c r="M401" s="8">
        <v>36</v>
      </c>
      <c r="N401" s="8">
        <v>34</v>
      </c>
      <c r="O401" s="8">
        <v>29</v>
      </c>
      <c r="P401" s="7"/>
      <c r="Q401" s="6" t="str">
        <f>VLOOKUP(C401,[1]宁德市医疗服务项目库!$A:$O,15,0)</f>
        <v>医保</v>
      </c>
      <c r="R401" s="13"/>
      <c r="S401" s="6"/>
    </row>
    <row r="402" ht="56.25" spans="1:19">
      <c r="A402" s="6">
        <v>399</v>
      </c>
      <c r="B402" s="7" t="s">
        <v>1801</v>
      </c>
      <c r="C402" s="8" t="s">
        <v>1802</v>
      </c>
      <c r="D402" s="8" t="s">
        <v>1803</v>
      </c>
      <c r="E402" s="8" t="s">
        <v>1610</v>
      </c>
      <c r="F402" s="6" t="str">
        <f>VLOOKUP(C402,[1]宁德市医疗服务项目库!$A:$D,4,0)</f>
        <v>05</v>
      </c>
      <c r="G402" s="7" t="str">
        <f>VLOOKUP(C402,[1]宁德市医疗服务项目库!$A:$E,5,0)</f>
        <v>临床诊断项目费</v>
      </c>
      <c r="H402" s="6" t="str">
        <f>VLOOKUP(C402,[1]宁德市医疗服务项目库!$A:$F,6,0)</f>
        <v>08</v>
      </c>
      <c r="I402" s="8" t="s">
        <v>1804</v>
      </c>
      <c r="J402" s="8" t="s">
        <v>1805</v>
      </c>
      <c r="K402" s="8"/>
      <c r="L402" s="8" t="str">
        <f>VLOOKUP(C402,[1]宁德市医疗服务项目库!$A:$J,10,0)</f>
        <v>每试验项目</v>
      </c>
      <c r="M402" s="8">
        <v>30</v>
      </c>
      <c r="N402" s="8">
        <v>27</v>
      </c>
      <c r="O402" s="8">
        <v>23</v>
      </c>
      <c r="P402" s="7"/>
      <c r="Q402" s="6" t="str">
        <f>VLOOKUP(C402,[1]宁德市医疗服务项目库!$A:$O,15,0)</f>
        <v>医保</v>
      </c>
      <c r="R402" s="13"/>
      <c r="S402" s="6"/>
    </row>
    <row r="403" ht="67.5" spans="1:19">
      <c r="A403" s="6">
        <v>400</v>
      </c>
      <c r="B403" s="7" t="s">
        <v>1806</v>
      </c>
      <c r="C403" s="8" t="s">
        <v>1807</v>
      </c>
      <c r="D403" s="8" t="s">
        <v>1808</v>
      </c>
      <c r="E403" s="8" t="s">
        <v>1610</v>
      </c>
      <c r="F403" s="6" t="str">
        <f>VLOOKUP(C403,[1]宁德市医疗服务项目库!$A:$D,4,0)</f>
        <v>05</v>
      </c>
      <c r="G403" s="7" t="str">
        <f>VLOOKUP(C403,[1]宁德市医疗服务项目库!$A:$E,5,0)</f>
        <v>临床诊断项目费</v>
      </c>
      <c r="H403" s="6" t="str">
        <f>VLOOKUP(C403,[1]宁德市医疗服务项目库!$A:$F,6,0)</f>
        <v>08</v>
      </c>
      <c r="I403" s="8" t="s">
        <v>1809</v>
      </c>
      <c r="J403" s="8" t="s">
        <v>1810</v>
      </c>
      <c r="K403" s="8"/>
      <c r="L403" s="8" t="str">
        <f>VLOOKUP(C403,[1]宁德市医疗服务项目库!$A:$J,10,0)</f>
        <v>每试验项目</v>
      </c>
      <c r="M403" s="8">
        <v>30</v>
      </c>
      <c r="N403" s="8">
        <v>27</v>
      </c>
      <c r="O403" s="8">
        <v>23</v>
      </c>
      <c r="P403" s="7"/>
      <c r="Q403" s="6" t="str">
        <f>VLOOKUP(C403,[1]宁德市医疗服务项目库!$A:$O,15,0)</f>
        <v>医保</v>
      </c>
      <c r="R403" s="13"/>
      <c r="S403" s="6"/>
    </row>
    <row r="404" ht="101.25" spans="1:19">
      <c r="A404" s="6">
        <v>401</v>
      </c>
      <c r="B404" s="7" t="s">
        <v>1811</v>
      </c>
      <c r="C404" s="8" t="s">
        <v>1812</v>
      </c>
      <c r="D404" s="8" t="s">
        <v>1813</v>
      </c>
      <c r="E404" s="8" t="s">
        <v>1610</v>
      </c>
      <c r="F404" s="6" t="str">
        <f>VLOOKUP(C404,[1]宁德市医疗服务项目库!$A:$D,4,0)</f>
        <v>05</v>
      </c>
      <c r="G404" s="7" t="str">
        <f>VLOOKUP(C404,[1]宁德市医疗服务项目库!$A:$E,5,0)</f>
        <v>临床诊断项目费</v>
      </c>
      <c r="H404" s="6" t="str">
        <f>VLOOKUP(C404,[1]宁德市医疗服务项目库!$A:$F,6,0)</f>
        <v>08</v>
      </c>
      <c r="I404" s="8" t="s">
        <v>1814</v>
      </c>
      <c r="J404" s="8" t="s">
        <v>1815</v>
      </c>
      <c r="K404" s="8"/>
      <c r="L404" s="8" t="str">
        <f>VLOOKUP(C404,[1]宁德市医疗服务项目库!$A:$J,10,0)</f>
        <v>每试验项目</v>
      </c>
      <c r="M404" s="8">
        <v>22</v>
      </c>
      <c r="N404" s="8">
        <v>20</v>
      </c>
      <c r="O404" s="8">
        <v>17</v>
      </c>
      <c r="P404" s="7"/>
      <c r="Q404" s="6" t="str">
        <f>VLOOKUP(C404,[1]宁德市医疗服务项目库!$A:$O,15,0)</f>
        <v>医保</v>
      </c>
      <c r="R404" s="13"/>
      <c r="S404" s="6"/>
    </row>
    <row r="405" ht="101.25" spans="1:19">
      <c r="A405" s="6">
        <v>402</v>
      </c>
      <c r="B405" s="7" t="s">
        <v>1816</v>
      </c>
      <c r="C405" s="8" t="s">
        <v>1817</v>
      </c>
      <c r="D405" s="8" t="s">
        <v>1818</v>
      </c>
      <c r="E405" s="8" t="s">
        <v>1610</v>
      </c>
      <c r="F405" s="6" t="str">
        <f>VLOOKUP(C405,[1]宁德市医疗服务项目库!$A:$D,4,0)</f>
        <v>05</v>
      </c>
      <c r="G405" s="7" t="str">
        <f>VLOOKUP(C405,[1]宁德市医疗服务项目库!$A:$E,5,0)</f>
        <v>临床诊断项目费</v>
      </c>
      <c r="H405" s="6" t="str">
        <f>VLOOKUP(C405,[1]宁德市医疗服务项目库!$A:$F,6,0)</f>
        <v>08</v>
      </c>
      <c r="I405" s="8" t="s">
        <v>1819</v>
      </c>
      <c r="J405" s="8" t="s">
        <v>1820</v>
      </c>
      <c r="K405" s="8"/>
      <c r="L405" s="8" t="str">
        <f>VLOOKUP(C405,[1]宁德市医疗服务项目库!$A:$J,10,0)</f>
        <v>每试验项目</v>
      </c>
      <c r="M405" s="8">
        <v>22</v>
      </c>
      <c r="N405" s="8">
        <v>20</v>
      </c>
      <c r="O405" s="8">
        <v>17</v>
      </c>
      <c r="P405" s="7"/>
      <c r="Q405" s="6" t="str">
        <f>VLOOKUP(C405,[1]宁德市医疗服务项目库!$A:$O,15,0)</f>
        <v>医保</v>
      </c>
      <c r="R405" s="13"/>
      <c r="S405" s="6"/>
    </row>
    <row r="406" ht="33.75" spans="1:19">
      <c r="A406" s="6">
        <v>403</v>
      </c>
      <c r="B406" s="7" t="s">
        <v>1821</v>
      </c>
      <c r="C406" s="8" t="s">
        <v>1822</v>
      </c>
      <c r="D406" s="8" t="s">
        <v>1823</v>
      </c>
      <c r="E406" s="8" t="s">
        <v>1610</v>
      </c>
      <c r="F406" s="6" t="str">
        <f>VLOOKUP(C406,[1]宁德市医疗服务项目库!$A:$D,4,0)</f>
        <v>05</v>
      </c>
      <c r="G406" s="7" t="str">
        <f>VLOOKUP(C406,[1]宁德市医疗服务项目库!$A:$E,5,0)</f>
        <v>临床诊断项目费</v>
      </c>
      <c r="H406" s="6" t="str">
        <f>VLOOKUP(C406,[1]宁德市医疗服务项目库!$A:$F,6,0)</f>
        <v>08</v>
      </c>
      <c r="I406" s="8" t="s">
        <v>1824</v>
      </c>
      <c r="J406" s="8" t="s">
        <v>1825</v>
      </c>
      <c r="K406" s="8"/>
      <c r="L406" s="8" t="str">
        <f>VLOOKUP(C406,[1]宁德市医疗服务项目库!$A:$J,10,0)</f>
        <v>每试验项目</v>
      </c>
      <c r="M406" s="8">
        <v>22</v>
      </c>
      <c r="N406" s="8">
        <v>20</v>
      </c>
      <c r="O406" s="8">
        <v>17</v>
      </c>
      <c r="P406" s="7"/>
      <c r="Q406" s="6" t="str">
        <f>VLOOKUP(C406,[1]宁德市医疗服务项目库!$A:$O,15,0)</f>
        <v>医保</v>
      </c>
      <c r="R406" s="13"/>
      <c r="S406" s="6"/>
    </row>
    <row r="407" ht="33.75" spans="1:19">
      <c r="A407" s="6">
        <v>404</v>
      </c>
      <c r="B407" s="7" t="s">
        <v>1826</v>
      </c>
      <c r="C407" s="8" t="s">
        <v>1827</v>
      </c>
      <c r="D407" s="8" t="s">
        <v>1828</v>
      </c>
      <c r="E407" s="8" t="s">
        <v>1610</v>
      </c>
      <c r="F407" s="6" t="str">
        <f>VLOOKUP(C407,[1]宁德市医疗服务项目库!$A:$D,4,0)</f>
        <v>05</v>
      </c>
      <c r="G407" s="7" t="str">
        <f>VLOOKUP(C407,[1]宁德市医疗服务项目库!$A:$E,5,0)</f>
        <v>临床诊断项目费</v>
      </c>
      <c r="H407" s="6" t="str">
        <f>VLOOKUP(C407,[1]宁德市医疗服务项目库!$A:$F,6,0)</f>
        <v>08</v>
      </c>
      <c r="I407" s="8" t="s">
        <v>1829</v>
      </c>
      <c r="J407" s="8" t="s">
        <v>1830</v>
      </c>
      <c r="K407" s="8"/>
      <c r="L407" s="8" t="str">
        <f>VLOOKUP(C407,[1]宁德市医疗服务项目库!$A:$J,10,0)</f>
        <v>每试验项目</v>
      </c>
      <c r="M407" s="8">
        <v>22</v>
      </c>
      <c r="N407" s="8">
        <v>20</v>
      </c>
      <c r="O407" s="8">
        <v>17</v>
      </c>
      <c r="P407" s="7"/>
      <c r="Q407" s="6" t="str">
        <f>VLOOKUP(C407,[1]宁德市医疗服务项目库!$A:$O,15,0)</f>
        <v>医保</v>
      </c>
      <c r="R407" s="13"/>
      <c r="S407" s="6"/>
    </row>
    <row r="408" ht="33.75" spans="1:19">
      <c r="A408" s="6">
        <v>405</v>
      </c>
      <c r="B408" s="7" t="s">
        <v>1831</v>
      </c>
      <c r="C408" s="8" t="s">
        <v>1832</v>
      </c>
      <c r="D408" s="8" t="s">
        <v>1833</v>
      </c>
      <c r="E408" s="8" t="s">
        <v>1610</v>
      </c>
      <c r="F408" s="6" t="str">
        <f>VLOOKUP(C408,[1]宁德市医疗服务项目库!$A:$D,4,0)</f>
        <v>05</v>
      </c>
      <c r="G408" s="7" t="str">
        <f>VLOOKUP(C408,[1]宁德市医疗服务项目库!$A:$E,5,0)</f>
        <v>临床诊断项目费</v>
      </c>
      <c r="H408" s="6" t="str">
        <f>VLOOKUP(C408,[1]宁德市医疗服务项目库!$A:$F,6,0)</f>
        <v>08</v>
      </c>
      <c r="I408" s="8" t="s">
        <v>1834</v>
      </c>
      <c r="J408" s="8" t="s">
        <v>1835</v>
      </c>
      <c r="K408" s="8"/>
      <c r="L408" s="8" t="str">
        <f>VLOOKUP(C408,[1]宁德市医疗服务项目库!$A:$J,10,0)</f>
        <v>每试验项目</v>
      </c>
      <c r="M408" s="8">
        <v>22</v>
      </c>
      <c r="N408" s="8">
        <v>20</v>
      </c>
      <c r="O408" s="8">
        <v>17</v>
      </c>
      <c r="P408" s="7"/>
      <c r="Q408" s="6" t="str">
        <f>VLOOKUP(C408,[1]宁德市医疗服务项目库!$A:$O,15,0)</f>
        <v>医保</v>
      </c>
      <c r="R408" s="13"/>
      <c r="S408" s="6"/>
    </row>
    <row r="409" ht="90" spans="1:19">
      <c r="A409" s="6">
        <v>406</v>
      </c>
      <c r="B409" s="7" t="s">
        <v>1836</v>
      </c>
      <c r="C409" s="8" t="s">
        <v>1837</v>
      </c>
      <c r="D409" s="8" t="s">
        <v>1838</v>
      </c>
      <c r="E409" s="8" t="s">
        <v>1610</v>
      </c>
      <c r="F409" s="6" t="str">
        <f>VLOOKUP(C409,[1]宁德市医疗服务项目库!$A:$D,4,0)</f>
        <v>05</v>
      </c>
      <c r="G409" s="7" t="str">
        <f>VLOOKUP(C409,[1]宁德市医疗服务项目库!$A:$E,5,0)</f>
        <v>临床诊断项目费</v>
      </c>
      <c r="H409" s="6" t="str">
        <f>VLOOKUP(C409,[1]宁德市医疗服务项目库!$A:$F,6,0)</f>
        <v>08</v>
      </c>
      <c r="I409" s="8" t="s">
        <v>1839</v>
      </c>
      <c r="J409" s="8" t="s">
        <v>1840</v>
      </c>
      <c r="K409" s="8"/>
      <c r="L409" s="8" t="str">
        <f>VLOOKUP(C409,[1]宁德市医疗服务项目库!$A:$J,10,0)</f>
        <v>每试验项目</v>
      </c>
      <c r="M409" s="8">
        <v>22</v>
      </c>
      <c r="N409" s="8">
        <v>20</v>
      </c>
      <c r="O409" s="8">
        <v>17</v>
      </c>
      <c r="P409" s="7"/>
      <c r="Q409" s="6" t="str">
        <f>VLOOKUP(C409,[1]宁德市医疗服务项目库!$A:$O,15,0)</f>
        <v>医保</v>
      </c>
      <c r="R409" s="13"/>
      <c r="S409" s="6"/>
    </row>
    <row r="410" ht="33.75" spans="1:19">
      <c r="A410" s="6">
        <v>407</v>
      </c>
      <c r="B410" s="7" t="s">
        <v>1841</v>
      </c>
      <c r="C410" s="8" t="s">
        <v>1842</v>
      </c>
      <c r="D410" s="8" t="s">
        <v>1843</v>
      </c>
      <c r="E410" s="8" t="s">
        <v>1610</v>
      </c>
      <c r="F410" s="6" t="str">
        <f>VLOOKUP(C410,[1]宁德市医疗服务项目库!$A:$D,4,0)</f>
        <v>05</v>
      </c>
      <c r="G410" s="7" t="str">
        <f>VLOOKUP(C410,[1]宁德市医疗服务项目库!$A:$E,5,0)</f>
        <v>临床诊断项目费</v>
      </c>
      <c r="H410" s="6" t="str">
        <f>VLOOKUP(C410,[1]宁德市医疗服务项目库!$A:$F,6,0)</f>
        <v>08</v>
      </c>
      <c r="I410" s="8" t="s">
        <v>1844</v>
      </c>
      <c r="J410" s="8" t="s">
        <v>1845</v>
      </c>
      <c r="K410" s="8"/>
      <c r="L410" s="8" t="str">
        <f>VLOOKUP(C410,[1]宁德市医疗服务项目库!$A:$J,10,0)</f>
        <v>每试验项目</v>
      </c>
      <c r="M410" s="8">
        <v>22</v>
      </c>
      <c r="N410" s="8">
        <v>20</v>
      </c>
      <c r="O410" s="8">
        <v>17</v>
      </c>
      <c r="P410" s="7"/>
      <c r="Q410" s="6" t="str">
        <f>VLOOKUP(C410,[1]宁德市医疗服务项目库!$A:$O,15,0)</f>
        <v>医保</v>
      </c>
      <c r="R410" s="13"/>
      <c r="S410" s="6"/>
    </row>
    <row r="411" ht="45" spans="1:19">
      <c r="A411" s="6">
        <v>408</v>
      </c>
      <c r="B411" s="7" t="s">
        <v>1846</v>
      </c>
      <c r="C411" s="8" t="s">
        <v>1847</v>
      </c>
      <c r="D411" s="8" t="s">
        <v>1848</v>
      </c>
      <c r="E411" s="8" t="s">
        <v>1610</v>
      </c>
      <c r="F411" s="6" t="str">
        <f>VLOOKUP(C411,[1]宁德市医疗服务项目库!$A:$D,4,0)</f>
        <v>05</v>
      </c>
      <c r="G411" s="7" t="str">
        <f>VLOOKUP(C411,[1]宁德市医疗服务项目库!$A:$E,5,0)</f>
        <v>临床诊断项目费</v>
      </c>
      <c r="H411" s="6" t="str">
        <f>VLOOKUP(C411,[1]宁德市医疗服务项目库!$A:$F,6,0)</f>
        <v>08</v>
      </c>
      <c r="I411" s="8" t="s">
        <v>1849</v>
      </c>
      <c r="J411" s="8" t="s">
        <v>1850</v>
      </c>
      <c r="K411" s="8"/>
      <c r="L411" s="8" t="str">
        <f>VLOOKUP(C411,[1]宁德市医疗服务项目库!$A:$J,10,0)</f>
        <v>每试验项目</v>
      </c>
      <c r="M411" s="8">
        <v>22</v>
      </c>
      <c r="N411" s="8">
        <v>20</v>
      </c>
      <c r="O411" s="8">
        <v>17</v>
      </c>
      <c r="P411" s="7"/>
      <c r="Q411" s="6" t="str">
        <f>VLOOKUP(C411,[1]宁德市医疗服务项目库!$A:$O,15,0)</f>
        <v>医保</v>
      </c>
      <c r="R411" s="13"/>
      <c r="S411" s="6"/>
    </row>
    <row r="412" ht="33.75" spans="1:19">
      <c r="A412" s="6">
        <v>409</v>
      </c>
      <c r="B412" s="7" t="s">
        <v>1851</v>
      </c>
      <c r="C412" s="8" t="s">
        <v>1852</v>
      </c>
      <c r="D412" s="8" t="s">
        <v>1853</v>
      </c>
      <c r="E412" s="8" t="s">
        <v>1610</v>
      </c>
      <c r="F412" s="6" t="str">
        <f>VLOOKUP(C412,[1]宁德市医疗服务项目库!$A:$D,4,0)</f>
        <v>05</v>
      </c>
      <c r="G412" s="7" t="str">
        <f>VLOOKUP(C412,[1]宁德市医疗服务项目库!$A:$E,5,0)</f>
        <v>临床诊断项目费</v>
      </c>
      <c r="H412" s="6" t="str">
        <f>VLOOKUP(C412,[1]宁德市医疗服务项目库!$A:$F,6,0)</f>
        <v>08</v>
      </c>
      <c r="I412" s="8" t="s">
        <v>1854</v>
      </c>
      <c r="J412" s="8" t="s">
        <v>1855</v>
      </c>
      <c r="K412" s="8"/>
      <c r="L412" s="8" t="str">
        <f>VLOOKUP(C412,[1]宁德市医疗服务项目库!$A:$J,10,0)</f>
        <v>每试验项目</v>
      </c>
      <c r="M412" s="8">
        <v>22</v>
      </c>
      <c r="N412" s="8">
        <v>20</v>
      </c>
      <c r="O412" s="8">
        <v>17</v>
      </c>
      <c r="P412" s="7"/>
      <c r="Q412" s="6" t="str">
        <f>VLOOKUP(C412,[1]宁德市医疗服务项目库!$A:$O,15,0)</f>
        <v>医保</v>
      </c>
      <c r="R412" s="13"/>
      <c r="S412" s="6"/>
    </row>
    <row r="413" ht="90" spans="1:19">
      <c r="A413" s="6">
        <v>410</v>
      </c>
      <c r="B413" s="7" t="s">
        <v>1856</v>
      </c>
      <c r="C413" s="8" t="s">
        <v>1857</v>
      </c>
      <c r="D413" s="8" t="s">
        <v>1858</v>
      </c>
      <c r="E413" s="8" t="s">
        <v>1610</v>
      </c>
      <c r="F413" s="6" t="str">
        <f>VLOOKUP(C413,[1]宁德市医疗服务项目库!$A:$D,4,0)</f>
        <v>05</v>
      </c>
      <c r="G413" s="7" t="str">
        <f>VLOOKUP(C413,[1]宁德市医疗服务项目库!$A:$E,5,0)</f>
        <v>临床诊断项目费</v>
      </c>
      <c r="H413" s="6" t="str">
        <f>VLOOKUP(C413,[1]宁德市医疗服务项目库!$A:$F,6,0)</f>
        <v>08</v>
      </c>
      <c r="I413" s="8" t="s">
        <v>1859</v>
      </c>
      <c r="J413" s="8" t="s">
        <v>1860</v>
      </c>
      <c r="K413" s="8"/>
      <c r="L413" s="8" t="str">
        <f>VLOOKUP(C413,[1]宁德市医疗服务项目库!$A:$J,10,0)</f>
        <v>每试验项目</v>
      </c>
      <c r="M413" s="8">
        <v>25</v>
      </c>
      <c r="N413" s="8">
        <v>24</v>
      </c>
      <c r="O413" s="8">
        <v>20</v>
      </c>
      <c r="P413" s="7"/>
      <c r="Q413" s="6" t="str">
        <f>VLOOKUP(C413,[1]宁德市医疗服务项目库!$A:$O,15,0)</f>
        <v>医保</v>
      </c>
      <c r="R413" s="13"/>
      <c r="S413" s="6"/>
    </row>
    <row r="414" ht="33.75" spans="1:19">
      <c r="A414" s="6">
        <v>411</v>
      </c>
      <c r="B414" s="7" t="s">
        <v>1861</v>
      </c>
      <c r="C414" s="8" t="s">
        <v>1862</v>
      </c>
      <c r="D414" s="8" t="s">
        <v>1863</v>
      </c>
      <c r="E414" s="8" t="s">
        <v>1610</v>
      </c>
      <c r="F414" s="6" t="str">
        <f>VLOOKUP(C414,[1]宁德市医疗服务项目库!$A:$D,4,0)</f>
        <v>05</v>
      </c>
      <c r="G414" s="7" t="str">
        <f>VLOOKUP(C414,[1]宁德市医疗服务项目库!$A:$E,5,0)</f>
        <v>临床诊断项目费</v>
      </c>
      <c r="H414" s="6" t="str">
        <f>VLOOKUP(C414,[1]宁德市医疗服务项目库!$A:$F,6,0)</f>
        <v>08</v>
      </c>
      <c r="I414" s="8" t="s">
        <v>1864</v>
      </c>
      <c r="J414" s="8" t="s">
        <v>1865</v>
      </c>
      <c r="K414" s="8"/>
      <c r="L414" s="8" t="str">
        <f>VLOOKUP(C414,[1]宁德市医疗服务项目库!$A:$J,10,0)</f>
        <v>每试验项目</v>
      </c>
      <c r="M414" s="8">
        <v>22</v>
      </c>
      <c r="N414" s="8">
        <v>20</v>
      </c>
      <c r="O414" s="8">
        <v>17</v>
      </c>
      <c r="P414" s="7"/>
      <c r="Q414" s="6" t="str">
        <f>VLOOKUP(C414,[1]宁德市医疗服务项目库!$A:$O,15,0)</f>
        <v>医保</v>
      </c>
      <c r="R414" s="13"/>
      <c r="S414" s="6"/>
    </row>
    <row r="415" ht="90" spans="1:19">
      <c r="A415" s="6">
        <v>412</v>
      </c>
      <c r="B415" s="7" t="s">
        <v>1866</v>
      </c>
      <c r="C415" s="8" t="s">
        <v>1867</v>
      </c>
      <c r="D415" s="8" t="s">
        <v>1868</v>
      </c>
      <c r="E415" s="8" t="s">
        <v>1610</v>
      </c>
      <c r="F415" s="6" t="str">
        <f>VLOOKUP(C415,[1]宁德市医疗服务项目库!$A:$D,4,0)</f>
        <v>05</v>
      </c>
      <c r="G415" s="7" t="str">
        <f>VLOOKUP(C415,[1]宁德市医疗服务项目库!$A:$E,5,0)</f>
        <v>临床诊断项目费</v>
      </c>
      <c r="H415" s="6" t="str">
        <f>VLOOKUP(C415,[1]宁德市医疗服务项目库!$A:$F,6,0)</f>
        <v>08</v>
      </c>
      <c r="I415" s="8" t="s">
        <v>1869</v>
      </c>
      <c r="J415" s="8" t="s">
        <v>1870</v>
      </c>
      <c r="K415" s="8"/>
      <c r="L415" s="8" t="str">
        <f>VLOOKUP(C415,[1]宁德市医疗服务项目库!$A:$J,10,0)</f>
        <v>每试验项目</v>
      </c>
      <c r="M415" s="8">
        <v>25</v>
      </c>
      <c r="N415" s="8">
        <v>24</v>
      </c>
      <c r="O415" s="8">
        <v>20</v>
      </c>
      <c r="P415" s="7"/>
      <c r="Q415" s="6" t="str">
        <f>VLOOKUP(C415,[1]宁德市医疗服务项目库!$A:$O,15,0)</f>
        <v>医保</v>
      </c>
      <c r="R415" s="13"/>
      <c r="S415" s="6"/>
    </row>
    <row r="416" ht="67.5" spans="1:19">
      <c r="A416" s="6">
        <v>413</v>
      </c>
      <c r="B416" s="7" t="s">
        <v>1871</v>
      </c>
      <c r="C416" s="8" t="s">
        <v>1872</v>
      </c>
      <c r="D416" s="8" t="s">
        <v>1873</v>
      </c>
      <c r="E416" s="8" t="s">
        <v>1610</v>
      </c>
      <c r="F416" s="6" t="str">
        <f>VLOOKUP(C416,[1]宁德市医疗服务项目库!$A:$D,4,0)</f>
        <v>05</v>
      </c>
      <c r="G416" s="7" t="str">
        <f>VLOOKUP(C416,[1]宁德市医疗服务项目库!$A:$E,5,0)</f>
        <v>临床诊断项目费</v>
      </c>
      <c r="H416" s="6" t="str">
        <f>VLOOKUP(C416,[1]宁德市医疗服务项目库!$A:$F,6,0)</f>
        <v>08</v>
      </c>
      <c r="I416" s="8" t="s">
        <v>1874</v>
      </c>
      <c r="J416" s="8" t="s">
        <v>1875</v>
      </c>
      <c r="K416" s="8"/>
      <c r="L416" s="8" t="str">
        <f>VLOOKUP(C416,[1]宁德市医疗服务项目库!$A:$J,10,0)</f>
        <v>每试验项目</v>
      </c>
      <c r="M416" s="8">
        <v>22</v>
      </c>
      <c r="N416" s="8">
        <v>20</v>
      </c>
      <c r="O416" s="8">
        <v>17</v>
      </c>
      <c r="P416" s="7"/>
      <c r="Q416" s="6" t="str">
        <f>VLOOKUP(C416,[1]宁德市医疗服务项目库!$A:$O,15,0)</f>
        <v>医保</v>
      </c>
      <c r="R416" s="13"/>
      <c r="S416" s="6"/>
    </row>
    <row r="417" ht="33.75" spans="1:19">
      <c r="A417" s="6">
        <v>414</v>
      </c>
      <c r="B417" s="7" t="s">
        <v>1876</v>
      </c>
      <c r="C417" s="8" t="s">
        <v>1877</v>
      </c>
      <c r="D417" s="8" t="s">
        <v>1878</v>
      </c>
      <c r="E417" s="8" t="s">
        <v>1610</v>
      </c>
      <c r="F417" s="6" t="str">
        <f>VLOOKUP(C417,[1]宁德市医疗服务项目库!$A:$D,4,0)</f>
        <v>05</v>
      </c>
      <c r="G417" s="7" t="str">
        <f>VLOOKUP(C417,[1]宁德市医疗服务项目库!$A:$E,5,0)</f>
        <v>临床诊断项目费</v>
      </c>
      <c r="H417" s="6" t="str">
        <f>VLOOKUP(C417,[1]宁德市医疗服务项目库!$A:$F,6,0)</f>
        <v>08</v>
      </c>
      <c r="I417" s="8" t="s">
        <v>1879</v>
      </c>
      <c r="J417" s="8" t="s">
        <v>1880</v>
      </c>
      <c r="K417" s="8"/>
      <c r="L417" s="8" t="str">
        <f>VLOOKUP(C417,[1]宁德市医疗服务项目库!$A:$J,10,0)</f>
        <v>每试验项目</v>
      </c>
      <c r="M417" s="8">
        <v>22</v>
      </c>
      <c r="N417" s="8">
        <v>20</v>
      </c>
      <c r="O417" s="8">
        <v>17</v>
      </c>
      <c r="P417" s="7"/>
      <c r="Q417" s="6" t="str">
        <f>VLOOKUP(C417,[1]宁德市医疗服务项目库!$A:$O,15,0)</f>
        <v>医保</v>
      </c>
      <c r="R417" s="13"/>
      <c r="S417" s="6"/>
    </row>
    <row r="418" ht="45" spans="1:19">
      <c r="A418" s="6">
        <v>415</v>
      </c>
      <c r="B418" s="7" t="s">
        <v>1881</v>
      </c>
      <c r="C418" s="8" t="s">
        <v>1882</v>
      </c>
      <c r="D418" s="8" t="s">
        <v>1883</v>
      </c>
      <c r="E418" s="8" t="s">
        <v>1610</v>
      </c>
      <c r="F418" s="6" t="str">
        <f>VLOOKUP(C418,[1]宁德市医疗服务项目库!$A:$D,4,0)</f>
        <v>05</v>
      </c>
      <c r="G418" s="7" t="str">
        <f>VLOOKUP(C418,[1]宁德市医疗服务项目库!$A:$E,5,0)</f>
        <v>临床诊断项目费</v>
      </c>
      <c r="H418" s="6" t="str">
        <f>VLOOKUP(C418,[1]宁德市医疗服务项目库!$A:$F,6,0)</f>
        <v>08</v>
      </c>
      <c r="I418" s="8" t="s">
        <v>1884</v>
      </c>
      <c r="J418" s="8" t="s">
        <v>1885</v>
      </c>
      <c r="K418" s="8"/>
      <c r="L418" s="8" t="str">
        <f>VLOOKUP(C418,[1]宁德市医疗服务项目库!$A:$J,10,0)</f>
        <v>每试验项目</v>
      </c>
      <c r="M418" s="8">
        <v>22</v>
      </c>
      <c r="N418" s="8">
        <v>20</v>
      </c>
      <c r="O418" s="8">
        <v>17</v>
      </c>
      <c r="P418" s="7"/>
      <c r="Q418" s="6" t="str">
        <f>VLOOKUP(C418,[1]宁德市医疗服务项目库!$A:$O,15,0)</f>
        <v>医保</v>
      </c>
      <c r="R418" s="13"/>
      <c r="S418" s="6"/>
    </row>
    <row r="419" ht="33.75" spans="1:19">
      <c r="A419" s="6">
        <v>416</v>
      </c>
      <c r="B419" s="7" t="s">
        <v>1886</v>
      </c>
      <c r="C419" s="8" t="s">
        <v>1887</v>
      </c>
      <c r="D419" s="8" t="s">
        <v>1888</v>
      </c>
      <c r="E419" s="8" t="s">
        <v>1610</v>
      </c>
      <c r="F419" s="6" t="str">
        <f>VLOOKUP(C419,[1]宁德市医疗服务项目库!$A:$D,4,0)</f>
        <v>05</v>
      </c>
      <c r="G419" s="7" t="str">
        <f>VLOOKUP(C419,[1]宁德市医疗服务项目库!$A:$E,5,0)</f>
        <v>临床诊断项目费</v>
      </c>
      <c r="H419" s="6" t="str">
        <f>VLOOKUP(C419,[1]宁德市医疗服务项目库!$A:$F,6,0)</f>
        <v>08</v>
      </c>
      <c r="I419" s="8" t="s">
        <v>1889</v>
      </c>
      <c r="J419" s="8"/>
      <c r="K419" s="8"/>
      <c r="L419" s="8" t="str">
        <f>VLOOKUP(C419,[1]宁德市医疗服务项目库!$A:$J,10,0)</f>
        <v>每试验项目</v>
      </c>
      <c r="M419" s="8">
        <v>22</v>
      </c>
      <c r="N419" s="8">
        <v>20</v>
      </c>
      <c r="O419" s="8">
        <v>17</v>
      </c>
      <c r="P419" s="7"/>
      <c r="Q419" s="6" t="str">
        <f>VLOOKUP(C419,[1]宁德市医疗服务项目库!$A:$O,15,0)</f>
        <v>医保</v>
      </c>
      <c r="R419" s="13"/>
      <c r="S419" s="6"/>
    </row>
    <row r="420" ht="33.75" spans="1:19">
      <c r="A420" s="6">
        <v>417</v>
      </c>
      <c r="B420" s="7" t="s">
        <v>1890</v>
      </c>
      <c r="C420" s="8" t="s">
        <v>1891</v>
      </c>
      <c r="D420" s="8" t="s">
        <v>1892</v>
      </c>
      <c r="E420" s="8" t="s">
        <v>1610</v>
      </c>
      <c r="F420" s="6" t="str">
        <f>VLOOKUP(C420,[1]宁德市医疗服务项目库!$A:$D,4,0)</f>
        <v>05</v>
      </c>
      <c r="G420" s="7" t="str">
        <f>VLOOKUP(C420,[1]宁德市医疗服务项目库!$A:$E,5,0)</f>
        <v>临床诊断项目费</v>
      </c>
      <c r="H420" s="6" t="str">
        <f>VLOOKUP(C420,[1]宁德市医疗服务项目库!$A:$F,6,0)</f>
        <v>08</v>
      </c>
      <c r="I420" s="8" t="s">
        <v>1893</v>
      </c>
      <c r="J420" s="8" t="s">
        <v>1894</v>
      </c>
      <c r="K420" s="8"/>
      <c r="L420" s="8" t="str">
        <f>VLOOKUP(C420,[1]宁德市医疗服务项目库!$A:$J,10,0)</f>
        <v>每试验项目</v>
      </c>
      <c r="M420" s="8">
        <v>22</v>
      </c>
      <c r="N420" s="8">
        <v>20</v>
      </c>
      <c r="O420" s="8">
        <v>17</v>
      </c>
      <c r="P420" s="7"/>
      <c r="Q420" s="6" t="str">
        <f>VLOOKUP(C420,[1]宁德市医疗服务项目库!$A:$O,15,0)</f>
        <v>医保</v>
      </c>
      <c r="R420" s="13"/>
      <c r="S420" s="6"/>
    </row>
    <row r="421" ht="33.75" spans="1:19">
      <c r="A421" s="6">
        <v>418</v>
      </c>
      <c r="B421" s="7" t="s">
        <v>1895</v>
      </c>
      <c r="C421" s="8" t="s">
        <v>1896</v>
      </c>
      <c r="D421" s="8" t="s">
        <v>1897</v>
      </c>
      <c r="E421" s="8" t="s">
        <v>1610</v>
      </c>
      <c r="F421" s="6" t="str">
        <f>VLOOKUP(C421,[1]宁德市医疗服务项目库!$A:$D,4,0)</f>
        <v>05</v>
      </c>
      <c r="G421" s="7" t="str">
        <f>VLOOKUP(C421,[1]宁德市医疗服务项目库!$A:$E,5,0)</f>
        <v>临床诊断项目费</v>
      </c>
      <c r="H421" s="6" t="str">
        <f>VLOOKUP(C421,[1]宁德市医疗服务项目库!$A:$F,6,0)</f>
        <v>08</v>
      </c>
      <c r="I421" s="8" t="s">
        <v>1898</v>
      </c>
      <c r="J421" s="8" t="s">
        <v>1899</v>
      </c>
      <c r="K421" s="8"/>
      <c r="L421" s="8" t="str">
        <f>VLOOKUP(C421,[1]宁德市医疗服务项目库!$A:$J,10,0)</f>
        <v>每试验项目</v>
      </c>
      <c r="M421" s="8">
        <v>25</v>
      </c>
      <c r="N421" s="8">
        <v>24</v>
      </c>
      <c r="O421" s="8">
        <v>20</v>
      </c>
      <c r="P421" s="7"/>
      <c r="Q421" s="6" t="str">
        <f>VLOOKUP(C421,[1]宁德市医疗服务项目库!$A:$O,15,0)</f>
        <v>医保</v>
      </c>
      <c r="R421" s="13"/>
      <c r="S421" s="6"/>
    </row>
    <row r="422" ht="33.75" spans="1:19">
      <c r="A422" s="6">
        <v>419</v>
      </c>
      <c r="B422" s="7" t="s">
        <v>1900</v>
      </c>
      <c r="C422" s="8" t="s">
        <v>1901</v>
      </c>
      <c r="D422" s="8" t="s">
        <v>1902</v>
      </c>
      <c r="E422" s="8" t="s">
        <v>1610</v>
      </c>
      <c r="F422" s="6" t="str">
        <f>VLOOKUP(C422,[1]宁德市医疗服务项目库!$A:$D,4,0)</f>
        <v>05</v>
      </c>
      <c r="G422" s="7" t="str">
        <f>VLOOKUP(C422,[1]宁德市医疗服务项目库!$A:$E,5,0)</f>
        <v>临床诊断项目费</v>
      </c>
      <c r="H422" s="6" t="str">
        <f>VLOOKUP(C422,[1]宁德市医疗服务项目库!$A:$F,6,0)</f>
        <v>08</v>
      </c>
      <c r="I422" s="8" t="s">
        <v>1903</v>
      </c>
      <c r="J422" s="8" t="s">
        <v>1904</v>
      </c>
      <c r="K422" s="8"/>
      <c r="L422" s="8" t="str">
        <f>VLOOKUP(C422,[1]宁德市医疗服务项目库!$A:$J,10,0)</f>
        <v>每试验项目</v>
      </c>
      <c r="M422" s="8">
        <v>22</v>
      </c>
      <c r="N422" s="8">
        <v>20</v>
      </c>
      <c r="O422" s="8">
        <v>17</v>
      </c>
      <c r="P422" s="7"/>
      <c r="Q422" s="6" t="str">
        <f>VLOOKUP(C422,[1]宁德市医疗服务项目库!$A:$O,15,0)</f>
        <v>医保</v>
      </c>
      <c r="R422" s="13"/>
      <c r="S422" s="6"/>
    </row>
    <row r="423" ht="33.75" spans="1:19">
      <c r="A423" s="6">
        <v>420</v>
      </c>
      <c r="B423" s="7" t="s">
        <v>1905</v>
      </c>
      <c r="C423" s="8" t="s">
        <v>1906</v>
      </c>
      <c r="D423" s="8" t="s">
        <v>1907</v>
      </c>
      <c r="E423" s="8" t="s">
        <v>1610</v>
      </c>
      <c r="F423" s="6" t="str">
        <f>VLOOKUP(C423,[1]宁德市医疗服务项目库!$A:$D,4,0)</f>
        <v>05</v>
      </c>
      <c r="G423" s="7" t="str">
        <f>VLOOKUP(C423,[1]宁德市医疗服务项目库!$A:$E,5,0)</f>
        <v>临床诊断项目费</v>
      </c>
      <c r="H423" s="6" t="str">
        <f>VLOOKUP(C423,[1]宁德市医疗服务项目库!$A:$F,6,0)</f>
        <v>08</v>
      </c>
      <c r="I423" s="8" t="s">
        <v>1908</v>
      </c>
      <c r="J423" s="8" t="s">
        <v>1899</v>
      </c>
      <c r="K423" s="8"/>
      <c r="L423" s="8" t="str">
        <f>VLOOKUP(C423,[1]宁德市医疗服务项目库!$A:$J,10,0)</f>
        <v>每试验项目</v>
      </c>
      <c r="M423" s="8">
        <v>22</v>
      </c>
      <c r="N423" s="8">
        <v>20</v>
      </c>
      <c r="O423" s="8">
        <v>17</v>
      </c>
      <c r="P423" s="7"/>
      <c r="Q423" s="6" t="str">
        <f>VLOOKUP(C423,[1]宁德市医疗服务项目库!$A:$O,15,0)</f>
        <v>医保</v>
      </c>
      <c r="R423" s="13"/>
      <c r="S423" s="6"/>
    </row>
    <row r="424" ht="33.75" spans="1:19">
      <c r="A424" s="6">
        <v>421</v>
      </c>
      <c r="B424" s="7" t="s">
        <v>1909</v>
      </c>
      <c r="C424" s="8" t="s">
        <v>1910</v>
      </c>
      <c r="D424" s="8" t="s">
        <v>1911</v>
      </c>
      <c r="E424" s="8" t="s">
        <v>1610</v>
      </c>
      <c r="F424" s="6" t="str">
        <f>VLOOKUP(C424,[1]宁德市医疗服务项目库!$A:$D,4,0)</f>
        <v>05</v>
      </c>
      <c r="G424" s="7" t="str">
        <f>VLOOKUP(C424,[1]宁德市医疗服务项目库!$A:$E,5,0)</f>
        <v>临床诊断项目费</v>
      </c>
      <c r="H424" s="6" t="str">
        <f>VLOOKUP(C424,[1]宁德市医疗服务项目库!$A:$F,6,0)</f>
        <v>08</v>
      </c>
      <c r="I424" s="8" t="s">
        <v>1912</v>
      </c>
      <c r="J424" s="8" t="s">
        <v>1913</v>
      </c>
      <c r="K424" s="8"/>
      <c r="L424" s="8" t="str">
        <f>VLOOKUP(C424,[1]宁德市医疗服务项目库!$A:$J,10,0)</f>
        <v>每试验项目</v>
      </c>
      <c r="M424" s="8">
        <v>22</v>
      </c>
      <c r="N424" s="8">
        <v>20</v>
      </c>
      <c r="O424" s="8">
        <v>17</v>
      </c>
      <c r="P424" s="7"/>
      <c r="Q424" s="6" t="str">
        <f>VLOOKUP(C424,[1]宁德市医疗服务项目库!$A:$O,15,0)</f>
        <v>医保</v>
      </c>
      <c r="R424" s="13"/>
      <c r="S424" s="6"/>
    </row>
    <row r="425" ht="67.5" spans="1:19">
      <c r="A425" s="6">
        <v>422</v>
      </c>
      <c r="B425" s="7" t="s">
        <v>1914</v>
      </c>
      <c r="C425" s="8" t="s">
        <v>1915</v>
      </c>
      <c r="D425" s="8" t="s">
        <v>1916</v>
      </c>
      <c r="E425" s="8" t="s">
        <v>1610</v>
      </c>
      <c r="F425" s="6" t="str">
        <f>VLOOKUP(C425,[1]宁德市医疗服务项目库!$A:$D,4,0)</f>
        <v>05</v>
      </c>
      <c r="G425" s="7" t="str">
        <f>VLOOKUP(C425,[1]宁德市医疗服务项目库!$A:$E,5,0)</f>
        <v>临床诊断项目费</v>
      </c>
      <c r="H425" s="6" t="str">
        <f>VLOOKUP(C425,[1]宁德市医疗服务项目库!$A:$F,6,0)</f>
        <v>08</v>
      </c>
      <c r="I425" s="8" t="s">
        <v>1917</v>
      </c>
      <c r="J425" s="8" t="s">
        <v>1918</v>
      </c>
      <c r="K425" s="8"/>
      <c r="L425" s="8" t="str">
        <f>VLOOKUP(C425,[1]宁德市医疗服务项目库!$A:$J,10,0)</f>
        <v>每试验项目</v>
      </c>
      <c r="M425" s="8">
        <v>25</v>
      </c>
      <c r="N425" s="8">
        <v>24</v>
      </c>
      <c r="O425" s="8">
        <v>20</v>
      </c>
      <c r="P425" s="7"/>
      <c r="Q425" s="6" t="str">
        <f>VLOOKUP(C425,[1]宁德市医疗服务项目库!$A:$O,15,0)</f>
        <v>医保</v>
      </c>
      <c r="R425" s="13"/>
      <c r="S425" s="6"/>
    </row>
    <row r="426" ht="90" spans="1:19">
      <c r="A426" s="6">
        <v>423</v>
      </c>
      <c r="B426" s="7" t="s">
        <v>1919</v>
      </c>
      <c r="C426" s="8" t="s">
        <v>1920</v>
      </c>
      <c r="D426" s="8" t="s">
        <v>1921</v>
      </c>
      <c r="E426" s="8" t="s">
        <v>1610</v>
      </c>
      <c r="F426" s="6" t="str">
        <f>VLOOKUP(C426,[1]宁德市医疗服务项目库!$A:$D,4,0)</f>
        <v>05</v>
      </c>
      <c r="G426" s="7" t="str">
        <f>VLOOKUP(C426,[1]宁德市医疗服务项目库!$A:$E,5,0)</f>
        <v>临床诊断项目费</v>
      </c>
      <c r="H426" s="6" t="str">
        <f>VLOOKUP(C426,[1]宁德市医疗服务项目库!$A:$F,6,0)</f>
        <v>08</v>
      </c>
      <c r="I426" s="8" t="s">
        <v>1922</v>
      </c>
      <c r="J426" s="8" t="s">
        <v>1923</v>
      </c>
      <c r="K426" s="8"/>
      <c r="L426" s="8" t="str">
        <f>VLOOKUP(C426,[1]宁德市医疗服务项目库!$A:$J,10,0)</f>
        <v>每试验项目</v>
      </c>
      <c r="M426" s="8">
        <v>25</v>
      </c>
      <c r="N426" s="8">
        <v>24</v>
      </c>
      <c r="O426" s="8">
        <v>20</v>
      </c>
      <c r="P426" s="7"/>
      <c r="Q426" s="6" t="str">
        <f>VLOOKUP(C426,[1]宁德市医疗服务项目库!$A:$O,15,0)</f>
        <v>医保</v>
      </c>
      <c r="R426" s="13"/>
      <c r="S426" s="6"/>
    </row>
    <row r="427" ht="33.75" spans="1:19">
      <c r="A427" s="6">
        <v>424</v>
      </c>
      <c r="B427" s="7" t="s">
        <v>1924</v>
      </c>
      <c r="C427" s="8" t="s">
        <v>1925</v>
      </c>
      <c r="D427" s="8" t="s">
        <v>1926</v>
      </c>
      <c r="E427" s="8" t="s">
        <v>1610</v>
      </c>
      <c r="F427" s="6" t="str">
        <f>VLOOKUP(C427,[1]宁德市医疗服务项目库!$A:$D,4,0)</f>
        <v>05</v>
      </c>
      <c r="G427" s="7" t="str">
        <f>VLOOKUP(C427,[1]宁德市医疗服务项目库!$A:$E,5,0)</f>
        <v>临床诊断项目费</v>
      </c>
      <c r="H427" s="6" t="str">
        <f>VLOOKUP(C427,[1]宁德市医疗服务项目库!$A:$F,6,0)</f>
        <v>08</v>
      </c>
      <c r="I427" s="8" t="s">
        <v>1927</v>
      </c>
      <c r="J427" s="8"/>
      <c r="K427" s="8"/>
      <c r="L427" s="8" t="str">
        <f>VLOOKUP(C427,[1]宁德市医疗服务项目库!$A:$J,10,0)</f>
        <v>每试验项目</v>
      </c>
      <c r="M427" s="8">
        <v>25</v>
      </c>
      <c r="N427" s="8">
        <v>24</v>
      </c>
      <c r="O427" s="8">
        <v>20</v>
      </c>
      <c r="P427" s="7" t="s">
        <v>1927</v>
      </c>
      <c r="Q427" s="6" t="str">
        <f>VLOOKUP(C427,[1]宁德市医疗服务项目库!$A:$O,15,0)</f>
        <v>医保</v>
      </c>
      <c r="R427" s="13"/>
      <c r="S427" s="6"/>
    </row>
    <row r="428" ht="67.5" spans="1:19">
      <c r="A428" s="6">
        <v>425</v>
      </c>
      <c r="B428" s="7" t="s">
        <v>1928</v>
      </c>
      <c r="C428" s="8" t="s">
        <v>1929</v>
      </c>
      <c r="D428" s="8" t="s">
        <v>1930</v>
      </c>
      <c r="E428" s="8" t="s">
        <v>1610</v>
      </c>
      <c r="F428" s="6" t="str">
        <f>VLOOKUP(C428,[1]宁德市医疗服务项目库!$A:$D,4,0)</f>
        <v>05</v>
      </c>
      <c r="G428" s="7" t="str">
        <f>VLOOKUP(C428,[1]宁德市医疗服务项目库!$A:$E,5,0)</f>
        <v>临床诊断项目费</v>
      </c>
      <c r="H428" s="6" t="str">
        <f>VLOOKUP(C428,[1]宁德市医疗服务项目库!$A:$F,6,0)</f>
        <v>08</v>
      </c>
      <c r="I428" s="8" t="s">
        <v>1931</v>
      </c>
      <c r="J428" s="8" t="s">
        <v>1932</v>
      </c>
      <c r="K428" s="8"/>
      <c r="L428" s="8" t="str">
        <f>VLOOKUP(C428,[1]宁德市医疗服务项目库!$A:$J,10,0)</f>
        <v>每试验项目</v>
      </c>
      <c r="M428" s="8">
        <v>25</v>
      </c>
      <c r="N428" s="8">
        <v>24</v>
      </c>
      <c r="O428" s="8">
        <v>20</v>
      </c>
      <c r="P428" s="7"/>
      <c r="Q428" s="6" t="str">
        <f>VLOOKUP(C428,[1]宁德市医疗服务项目库!$A:$O,15,0)</f>
        <v>医保</v>
      </c>
      <c r="R428" s="13"/>
      <c r="S428" s="6"/>
    </row>
    <row r="429" ht="33.75" spans="1:19">
      <c r="A429" s="6">
        <v>426</v>
      </c>
      <c r="B429" s="7" t="s">
        <v>1933</v>
      </c>
      <c r="C429" s="8" t="s">
        <v>1934</v>
      </c>
      <c r="D429" s="8" t="s">
        <v>1935</v>
      </c>
      <c r="E429" s="8" t="s">
        <v>1610</v>
      </c>
      <c r="F429" s="6" t="str">
        <f>VLOOKUP(C429,[1]宁德市医疗服务项目库!$A:$D,4,0)</f>
        <v>05</v>
      </c>
      <c r="G429" s="7" t="str">
        <f>VLOOKUP(C429,[1]宁德市医疗服务项目库!$A:$E,5,0)</f>
        <v>临床诊断项目费</v>
      </c>
      <c r="H429" s="6" t="str">
        <f>VLOOKUP(C429,[1]宁德市医疗服务项目库!$A:$F,6,0)</f>
        <v>08</v>
      </c>
      <c r="I429" s="8" t="s">
        <v>1936</v>
      </c>
      <c r="J429" s="8" t="s">
        <v>1937</v>
      </c>
      <c r="K429" s="8"/>
      <c r="L429" s="8" t="str">
        <f>VLOOKUP(C429,[1]宁德市医疗服务项目库!$A:$J,10,0)</f>
        <v>每试验项目</v>
      </c>
      <c r="M429" s="8">
        <v>25</v>
      </c>
      <c r="N429" s="8">
        <v>24</v>
      </c>
      <c r="O429" s="8">
        <v>20</v>
      </c>
      <c r="P429" s="7"/>
      <c r="Q429" s="6" t="str">
        <f>VLOOKUP(C429,[1]宁德市医疗服务项目库!$A:$O,15,0)</f>
        <v>医保</v>
      </c>
      <c r="R429" s="13"/>
      <c r="S429" s="6"/>
    </row>
    <row r="430" ht="45" spans="1:19">
      <c r="A430" s="6">
        <v>427</v>
      </c>
      <c r="B430" s="7" t="s">
        <v>1938</v>
      </c>
      <c r="C430" s="8" t="s">
        <v>1939</v>
      </c>
      <c r="D430" s="8" t="s">
        <v>1940</v>
      </c>
      <c r="E430" s="8" t="s">
        <v>1610</v>
      </c>
      <c r="F430" s="6" t="str">
        <f>VLOOKUP(C430,[1]宁德市医疗服务项目库!$A:$D,4,0)</f>
        <v>05</v>
      </c>
      <c r="G430" s="7" t="str">
        <f>VLOOKUP(C430,[1]宁德市医疗服务项目库!$A:$E,5,0)</f>
        <v>临床诊断项目费</v>
      </c>
      <c r="H430" s="6" t="str">
        <f>VLOOKUP(C430,[1]宁德市医疗服务项目库!$A:$F,6,0)</f>
        <v>08</v>
      </c>
      <c r="I430" s="8" t="s">
        <v>1941</v>
      </c>
      <c r="J430" s="8" t="s">
        <v>1942</v>
      </c>
      <c r="K430" s="8"/>
      <c r="L430" s="8" t="str">
        <f>VLOOKUP(C430,[1]宁德市医疗服务项目库!$A:$J,10,0)</f>
        <v>每试验项目</v>
      </c>
      <c r="M430" s="8">
        <v>25</v>
      </c>
      <c r="N430" s="8">
        <v>24</v>
      </c>
      <c r="O430" s="8">
        <v>20</v>
      </c>
      <c r="P430" s="7"/>
      <c r="Q430" s="6" t="str">
        <f>VLOOKUP(C430,[1]宁德市医疗服务项目库!$A:$O,15,0)</f>
        <v>医保</v>
      </c>
      <c r="R430" s="13"/>
      <c r="S430" s="6"/>
    </row>
    <row r="431" ht="45" spans="1:19">
      <c r="A431" s="6">
        <v>428</v>
      </c>
      <c r="B431" s="7" t="s">
        <v>1943</v>
      </c>
      <c r="C431" s="8" t="s">
        <v>1944</v>
      </c>
      <c r="D431" s="8" t="s">
        <v>1945</v>
      </c>
      <c r="E431" s="8" t="s">
        <v>1610</v>
      </c>
      <c r="F431" s="6" t="str">
        <f>VLOOKUP(C431,[1]宁德市医疗服务项目库!$A:$D,4,0)</f>
        <v>05</v>
      </c>
      <c r="G431" s="7" t="str">
        <f>VLOOKUP(C431,[1]宁德市医疗服务项目库!$A:$E,5,0)</f>
        <v>临床诊断项目费</v>
      </c>
      <c r="H431" s="6" t="str">
        <f>VLOOKUP(C431,[1]宁德市医疗服务项目库!$A:$F,6,0)</f>
        <v>08</v>
      </c>
      <c r="I431" s="8" t="s">
        <v>1946</v>
      </c>
      <c r="J431" s="8" t="s">
        <v>1942</v>
      </c>
      <c r="K431" s="8"/>
      <c r="L431" s="8" t="str">
        <f>VLOOKUP(C431,[1]宁德市医疗服务项目库!$A:$J,10,0)</f>
        <v>每试验项目</v>
      </c>
      <c r="M431" s="8">
        <v>25</v>
      </c>
      <c r="N431" s="8">
        <v>24</v>
      </c>
      <c r="O431" s="8">
        <v>20</v>
      </c>
      <c r="P431" s="7"/>
      <c r="Q431" s="6" t="str">
        <f>VLOOKUP(C431,[1]宁德市医疗服务项目库!$A:$O,15,0)</f>
        <v>医保</v>
      </c>
      <c r="R431" s="13"/>
      <c r="S431" s="6"/>
    </row>
    <row r="432" ht="33.75" spans="1:19">
      <c r="A432" s="6">
        <v>429</v>
      </c>
      <c r="B432" s="7" t="s">
        <v>1947</v>
      </c>
      <c r="C432" s="8" t="s">
        <v>1948</v>
      </c>
      <c r="D432" s="8" t="s">
        <v>1949</v>
      </c>
      <c r="E432" s="8" t="s">
        <v>1610</v>
      </c>
      <c r="F432" s="6" t="str">
        <f>VLOOKUP(C432,[1]宁德市医疗服务项目库!$A:$D,4,0)</f>
        <v>05</v>
      </c>
      <c r="G432" s="7" t="str">
        <f>VLOOKUP(C432,[1]宁德市医疗服务项目库!$A:$E,5,0)</f>
        <v>临床诊断项目费</v>
      </c>
      <c r="H432" s="6" t="str">
        <f>VLOOKUP(C432,[1]宁德市医疗服务项目库!$A:$F,6,0)</f>
        <v>08</v>
      </c>
      <c r="I432" s="8" t="s">
        <v>1950</v>
      </c>
      <c r="J432" s="8"/>
      <c r="K432" s="8" t="s">
        <v>1951</v>
      </c>
      <c r="L432" s="8" t="str">
        <f>VLOOKUP(C432,[1]宁德市医疗服务项目库!$A:$J,10,0)</f>
        <v>小时</v>
      </c>
      <c r="M432" s="8">
        <v>5</v>
      </c>
      <c r="N432" s="8">
        <v>5</v>
      </c>
      <c r="O432" s="8">
        <v>4</v>
      </c>
      <c r="P432" s="7"/>
      <c r="Q432" s="6" t="str">
        <f>VLOOKUP(C432,[1]宁德市医疗服务项目库!$A:$O,15,0)</f>
        <v>医保</v>
      </c>
      <c r="R432" s="13"/>
      <c r="S432" s="6"/>
    </row>
    <row r="433" ht="33.75" spans="1:19">
      <c r="A433" s="6">
        <v>430</v>
      </c>
      <c r="B433" s="7" t="s">
        <v>1952</v>
      </c>
      <c r="C433" s="8" t="s">
        <v>1953</v>
      </c>
      <c r="D433" s="8" t="s">
        <v>1954</v>
      </c>
      <c r="E433" s="8" t="s">
        <v>1610</v>
      </c>
      <c r="F433" s="6" t="str">
        <f>VLOOKUP(C433,[1]宁德市医疗服务项目库!$A:$D,4,0)</f>
        <v>05</v>
      </c>
      <c r="G433" s="7" t="str">
        <f>VLOOKUP(C433,[1]宁德市医疗服务项目库!$A:$E,5,0)</f>
        <v>临床诊断项目费</v>
      </c>
      <c r="H433" s="6" t="str">
        <f>VLOOKUP(C433,[1]宁德市医疗服务项目库!$A:$F,6,0)</f>
        <v>08</v>
      </c>
      <c r="I433" s="8" t="s">
        <v>1955</v>
      </c>
      <c r="J433" s="8" t="s">
        <v>1956</v>
      </c>
      <c r="K433" s="8"/>
      <c r="L433" s="8" t="str">
        <f>VLOOKUP(C433,[1]宁德市医疗服务项目库!$A:$J,10,0)</f>
        <v>每试验项目</v>
      </c>
      <c r="M433" s="8">
        <v>22</v>
      </c>
      <c r="N433" s="8">
        <v>20</v>
      </c>
      <c r="O433" s="8">
        <v>17</v>
      </c>
      <c r="P433" s="7"/>
      <c r="Q433" s="6" t="str">
        <f>VLOOKUP(C433,[1]宁德市医疗服务项目库!$A:$O,15,0)</f>
        <v>医保</v>
      </c>
      <c r="R433" s="13"/>
      <c r="S433" s="6"/>
    </row>
    <row r="434" ht="67.5" spans="1:19">
      <c r="A434" s="6">
        <v>431</v>
      </c>
      <c r="B434" s="7" t="s">
        <v>1957</v>
      </c>
      <c r="C434" s="8" t="s">
        <v>1958</v>
      </c>
      <c r="D434" s="8" t="s">
        <v>1959</v>
      </c>
      <c r="E434" s="8" t="s">
        <v>1610</v>
      </c>
      <c r="F434" s="6" t="str">
        <f>VLOOKUP(C434,[1]宁德市医疗服务项目库!$A:$D,4,0)</f>
        <v>05</v>
      </c>
      <c r="G434" s="7" t="str">
        <f>VLOOKUP(C434,[1]宁德市医疗服务项目库!$A:$E,5,0)</f>
        <v>临床诊断项目费</v>
      </c>
      <c r="H434" s="6" t="str">
        <f>VLOOKUP(C434,[1]宁德市医疗服务项目库!$A:$F,6,0)</f>
        <v>08</v>
      </c>
      <c r="I434" s="8" t="s">
        <v>1960</v>
      </c>
      <c r="J434" s="8" t="s">
        <v>1961</v>
      </c>
      <c r="K434" s="8"/>
      <c r="L434" s="8" t="str">
        <f>VLOOKUP(C434,[1]宁德市医疗服务项目库!$A:$J,10,0)</f>
        <v>次</v>
      </c>
      <c r="M434" s="8">
        <v>1</v>
      </c>
      <c r="N434" s="8">
        <v>1</v>
      </c>
      <c r="O434" s="8">
        <v>1</v>
      </c>
      <c r="P434" s="7"/>
      <c r="Q434" s="6" t="str">
        <f>VLOOKUP(C434,[1]宁德市医疗服务项目库!$A:$O,15,0)</f>
        <v>医保</v>
      </c>
      <c r="R434" s="13"/>
      <c r="S434" s="6"/>
    </row>
    <row r="435" ht="33.75" spans="1:19">
      <c r="A435" s="6">
        <v>432</v>
      </c>
      <c r="B435" s="7" t="s">
        <v>1962</v>
      </c>
      <c r="C435" s="8" t="s">
        <v>1963</v>
      </c>
      <c r="D435" s="8" t="s">
        <v>1964</v>
      </c>
      <c r="E435" s="8" t="s">
        <v>1610</v>
      </c>
      <c r="F435" s="6" t="str">
        <f>VLOOKUP(C435,[1]宁德市医疗服务项目库!$A:$D,4,0)</f>
        <v>05</v>
      </c>
      <c r="G435" s="7" t="str">
        <f>VLOOKUP(C435,[1]宁德市医疗服务项目库!$A:$E,5,0)</f>
        <v>临床诊断项目费</v>
      </c>
      <c r="H435" s="6" t="str">
        <f>VLOOKUP(C435,[1]宁德市医疗服务项目库!$A:$F,6,0)</f>
        <v>08</v>
      </c>
      <c r="I435" s="8" t="s">
        <v>1965</v>
      </c>
      <c r="J435" s="8"/>
      <c r="K435" s="8"/>
      <c r="L435" s="8" t="str">
        <f>VLOOKUP(C435,[1]宁德市医疗服务项目库!$A:$J,10,0)</f>
        <v>次（单眼）</v>
      </c>
      <c r="M435" s="8">
        <v>27</v>
      </c>
      <c r="N435" s="8">
        <v>26</v>
      </c>
      <c r="O435" s="8">
        <v>22</v>
      </c>
      <c r="P435" s="7" t="s">
        <v>1966</v>
      </c>
      <c r="Q435" s="6" t="str">
        <f>VLOOKUP(C435,[1]宁德市医疗服务项目库!$A:$O,15,0)</f>
        <v>医保</v>
      </c>
      <c r="R435" s="13"/>
      <c r="S435" s="6"/>
    </row>
    <row r="436" ht="45" spans="1:19">
      <c r="A436" s="6">
        <v>433</v>
      </c>
      <c r="B436" s="7" t="s">
        <v>1967</v>
      </c>
      <c r="C436" s="8" t="s">
        <v>1968</v>
      </c>
      <c r="D436" s="8" t="s">
        <v>1969</v>
      </c>
      <c r="E436" s="8" t="s">
        <v>1610</v>
      </c>
      <c r="F436" s="6" t="str">
        <f>VLOOKUP(C436,[1]宁德市医疗服务项目库!$A:$D,4,0)</f>
        <v>05</v>
      </c>
      <c r="G436" s="7" t="str">
        <f>VLOOKUP(C436,[1]宁德市医疗服务项目库!$A:$E,5,0)</f>
        <v>临床诊断项目费</v>
      </c>
      <c r="H436" s="6" t="str">
        <f>VLOOKUP(C436,[1]宁德市医疗服务项目库!$A:$F,6,0)</f>
        <v>08</v>
      </c>
      <c r="I436" s="8" t="s">
        <v>1970</v>
      </c>
      <c r="J436" s="8"/>
      <c r="K436" s="8"/>
      <c r="L436" s="8" t="str">
        <f>VLOOKUP(C436,[1]宁德市医疗服务项目库!$A:$J,10,0)</f>
        <v>次（单眼）</v>
      </c>
      <c r="M436" s="8">
        <v>27</v>
      </c>
      <c r="N436" s="8">
        <v>26</v>
      </c>
      <c r="O436" s="8">
        <v>22</v>
      </c>
      <c r="P436" s="7" t="s">
        <v>1971</v>
      </c>
      <c r="Q436" s="6" t="str">
        <f>VLOOKUP(C436,[1]宁德市医疗服务项目库!$A:$O,15,0)</f>
        <v>医保</v>
      </c>
      <c r="R436" s="13"/>
      <c r="S436" s="6"/>
    </row>
    <row r="437" ht="33.75" spans="1:19">
      <c r="A437" s="6">
        <v>434</v>
      </c>
      <c r="B437" s="7" t="s">
        <v>1972</v>
      </c>
      <c r="C437" s="8" t="s">
        <v>1973</v>
      </c>
      <c r="D437" s="8" t="s">
        <v>1974</v>
      </c>
      <c r="E437" s="8" t="s">
        <v>1610</v>
      </c>
      <c r="F437" s="6" t="str">
        <f>VLOOKUP(C437,[1]宁德市医疗服务项目库!$A:$D,4,0)</f>
        <v>05</v>
      </c>
      <c r="G437" s="7" t="str">
        <f>VLOOKUP(C437,[1]宁德市医疗服务项目库!$A:$E,5,0)</f>
        <v>临床诊断项目费</v>
      </c>
      <c r="H437" s="6" t="str">
        <f>VLOOKUP(C437,[1]宁德市医疗服务项目库!$A:$F,6,0)</f>
        <v>08</v>
      </c>
      <c r="I437" s="8" t="s">
        <v>1975</v>
      </c>
      <c r="J437" s="8" t="s">
        <v>1976</v>
      </c>
      <c r="K437" s="8"/>
      <c r="L437" s="8" t="str">
        <f>VLOOKUP(C437,[1]宁德市医疗服务项目库!$A:$J,10,0)</f>
        <v>项</v>
      </c>
      <c r="M437" s="8">
        <v>5</v>
      </c>
      <c r="N437" s="8">
        <v>5</v>
      </c>
      <c r="O437" s="8">
        <v>4</v>
      </c>
      <c r="P437" s="7" t="s">
        <v>1977</v>
      </c>
      <c r="Q437" s="6" t="str">
        <f>VLOOKUP(C437,[1]宁德市医疗服务项目库!$A:$O,15,0)</f>
        <v>医保</v>
      </c>
      <c r="R437" s="13"/>
      <c r="S437" s="6"/>
    </row>
    <row r="438" ht="33.75" spans="1:19">
      <c r="A438" s="6">
        <v>435</v>
      </c>
      <c r="B438" s="7" t="s">
        <v>1978</v>
      </c>
      <c r="C438" s="8" t="s">
        <v>1979</v>
      </c>
      <c r="D438" s="8" t="s">
        <v>1980</v>
      </c>
      <c r="E438" s="8" t="s">
        <v>1610</v>
      </c>
      <c r="F438" s="6" t="str">
        <f>VLOOKUP(C438,[1]宁德市医疗服务项目库!$A:$D,4,0)</f>
        <v>05</v>
      </c>
      <c r="G438" s="7" t="str">
        <f>VLOOKUP(C438,[1]宁德市医疗服务项目库!$A:$E,5,0)</f>
        <v>临床诊断项目费</v>
      </c>
      <c r="H438" s="6" t="str">
        <f>VLOOKUP(C438,[1]宁德市医疗服务项目库!$A:$F,6,0)</f>
        <v>08</v>
      </c>
      <c r="I438" s="8" t="s">
        <v>1981</v>
      </c>
      <c r="J438" s="8"/>
      <c r="K438" s="8"/>
      <c r="L438" s="8" t="str">
        <f>VLOOKUP(C438,[1]宁德市医疗服务项目库!$A:$J,10,0)</f>
        <v>次</v>
      </c>
      <c r="M438" s="8">
        <v>13.5</v>
      </c>
      <c r="N438" s="8">
        <v>13</v>
      </c>
      <c r="O438" s="8">
        <v>11</v>
      </c>
      <c r="P438" s="7" t="s">
        <v>1982</v>
      </c>
      <c r="Q438" s="6" t="str">
        <f>VLOOKUP(C438,[1]宁德市医疗服务项目库!$A:$O,15,0)</f>
        <v>医保</v>
      </c>
      <c r="R438" s="13"/>
      <c r="S438" s="6"/>
    </row>
    <row r="439" ht="67.5" spans="1:19">
      <c r="A439" s="6">
        <v>436</v>
      </c>
      <c r="B439" s="7" t="s">
        <v>1983</v>
      </c>
      <c r="C439" s="8" t="s">
        <v>1984</v>
      </c>
      <c r="D439" s="8" t="s">
        <v>1985</v>
      </c>
      <c r="E439" s="8" t="s">
        <v>1610</v>
      </c>
      <c r="F439" s="6" t="str">
        <f>VLOOKUP(C439,[1]宁德市医疗服务项目库!$A:$D,4,0)</f>
        <v>05</v>
      </c>
      <c r="G439" s="7" t="str">
        <f>VLOOKUP(C439,[1]宁德市医疗服务项目库!$A:$E,5,0)</f>
        <v>临床诊断项目费</v>
      </c>
      <c r="H439" s="6" t="str">
        <f>VLOOKUP(C439,[1]宁德市医疗服务项目库!$A:$F,6,0)</f>
        <v>08</v>
      </c>
      <c r="I439" s="8" t="s">
        <v>1986</v>
      </c>
      <c r="J439" s="8" t="s">
        <v>1987</v>
      </c>
      <c r="K439" s="8"/>
      <c r="L439" s="8" t="str">
        <f>VLOOKUP(C439,[1]宁德市医疗服务项目库!$A:$J,10,0)</f>
        <v>次</v>
      </c>
      <c r="M439" s="8">
        <v>4</v>
      </c>
      <c r="N439" s="8">
        <v>4</v>
      </c>
      <c r="O439" s="8">
        <v>3.5</v>
      </c>
      <c r="P439" s="7" t="s">
        <v>1988</v>
      </c>
      <c r="Q439" s="6" t="str">
        <f>VLOOKUP(C439,[1]宁德市医疗服务项目库!$A:$O,15,0)</f>
        <v>医保</v>
      </c>
      <c r="R439" s="13"/>
      <c r="S439" s="6"/>
    </row>
    <row r="440" ht="33.75" spans="1:19">
      <c r="A440" s="6">
        <v>437</v>
      </c>
      <c r="B440" s="7" t="s">
        <v>1989</v>
      </c>
      <c r="C440" s="8" t="s">
        <v>1990</v>
      </c>
      <c r="D440" s="8" t="s">
        <v>1991</v>
      </c>
      <c r="E440" s="8" t="s">
        <v>1610</v>
      </c>
      <c r="F440" s="6" t="str">
        <f>VLOOKUP(C440,[1]宁德市医疗服务项目库!$A:$D,4,0)</f>
        <v>05</v>
      </c>
      <c r="G440" s="7" t="str">
        <f>VLOOKUP(C440,[1]宁德市医疗服务项目库!$A:$E,5,0)</f>
        <v>临床诊断项目费</v>
      </c>
      <c r="H440" s="6" t="str">
        <f>VLOOKUP(C440,[1]宁德市医疗服务项目库!$A:$F,6,0)</f>
        <v>08</v>
      </c>
      <c r="I440" s="8" t="s">
        <v>1992</v>
      </c>
      <c r="J440" s="8"/>
      <c r="K440" s="8"/>
      <c r="L440" s="8" t="str">
        <f>VLOOKUP(C440,[1]宁德市医疗服务项目库!$A:$J,10,0)</f>
        <v>次</v>
      </c>
      <c r="M440" s="8">
        <v>7</v>
      </c>
      <c r="N440" s="8">
        <v>7</v>
      </c>
      <c r="O440" s="8">
        <v>6</v>
      </c>
      <c r="P440" s="7" t="s">
        <v>1993</v>
      </c>
      <c r="Q440" s="6" t="str">
        <f>VLOOKUP(C440,[1]宁德市医疗服务项目库!$A:$O,15,0)</f>
        <v>医保</v>
      </c>
      <c r="R440" s="13"/>
      <c r="S440" s="6"/>
    </row>
    <row r="441" ht="33.75" spans="1:19">
      <c r="A441" s="6">
        <v>438</v>
      </c>
      <c r="B441" s="7" t="s">
        <v>1994</v>
      </c>
      <c r="C441" s="8" t="s">
        <v>1995</v>
      </c>
      <c r="D441" s="8" t="s">
        <v>1996</v>
      </c>
      <c r="E441" s="8" t="s">
        <v>1610</v>
      </c>
      <c r="F441" s="6" t="str">
        <f>VLOOKUP(C441,[1]宁德市医疗服务项目库!$A:$D,4,0)</f>
        <v>05</v>
      </c>
      <c r="G441" s="7" t="str">
        <f>VLOOKUP(C441,[1]宁德市医疗服务项目库!$A:$E,5,0)</f>
        <v>临床诊断项目费</v>
      </c>
      <c r="H441" s="6" t="str">
        <f>VLOOKUP(C441,[1]宁德市医疗服务项目库!$A:$F,6,0)</f>
        <v>08</v>
      </c>
      <c r="I441" s="8" t="s">
        <v>1997</v>
      </c>
      <c r="J441" s="8"/>
      <c r="K441" s="8"/>
      <c r="L441" s="8" t="str">
        <f>VLOOKUP(C441,[1]宁德市医疗服务项目库!$A:$J,10,0)</f>
        <v>次</v>
      </c>
      <c r="M441" s="8">
        <v>7</v>
      </c>
      <c r="N441" s="8">
        <v>7</v>
      </c>
      <c r="O441" s="8">
        <v>6</v>
      </c>
      <c r="P441" s="7" t="s">
        <v>1998</v>
      </c>
      <c r="Q441" s="6" t="str">
        <f>VLOOKUP(C441,[1]宁德市医疗服务项目库!$A:$O,15,0)</f>
        <v>医保</v>
      </c>
      <c r="R441" s="13"/>
      <c r="S441" s="6"/>
    </row>
    <row r="442" ht="33.75" spans="1:19">
      <c r="A442" s="6">
        <v>439</v>
      </c>
      <c r="B442" s="7" t="s">
        <v>1999</v>
      </c>
      <c r="C442" s="8" t="s">
        <v>2000</v>
      </c>
      <c r="D442" s="8" t="s">
        <v>2001</v>
      </c>
      <c r="E442" s="8" t="s">
        <v>1610</v>
      </c>
      <c r="F442" s="6" t="str">
        <f>VLOOKUP(C442,[1]宁德市医疗服务项目库!$A:$D,4,0)</f>
        <v>05</v>
      </c>
      <c r="G442" s="7" t="str">
        <f>VLOOKUP(C442,[1]宁德市医疗服务项目库!$A:$E,5,0)</f>
        <v>临床诊断项目费</v>
      </c>
      <c r="H442" s="6" t="str">
        <f>VLOOKUP(C442,[1]宁德市医疗服务项目库!$A:$F,6,0)</f>
        <v>08</v>
      </c>
      <c r="I442" s="8" t="s">
        <v>2002</v>
      </c>
      <c r="J442" s="8"/>
      <c r="K442" s="8"/>
      <c r="L442" s="8" t="str">
        <f>VLOOKUP(C442,[1]宁德市医疗服务项目库!$A:$J,10,0)</f>
        <v>次</v>
      </c>
      <c r="M442" s="8">
        <v>5</v>
      </c>
      <c r="N442" s="8">
        <v>4.5</v>
      </c>
      <c r="O442" s="8">
        <v>4</v>
      </c>
      <c r="P442" s="7"/>
      <c r="Q442" s="6" t="str">
        <f>VLOOKUP(C442,[1]宁德市医疗服务项目库!$A:$O,15,0)</f>
        <v>医保</v>
      </c>
      <c r="R442" s="13"/>
      <c r="S442" s="6"/>
    </row>
    <row r="443" ht="33.75" spans="1:19">
      <c r="A443" s="6">
        <v>440</v>
      </c>
      <c r="B443" s="7" t="s">
        <v>2003</v>
      </c>
      <c r="C443" s="8" t="s">
        <v>2004</v>
      </c>
      <c r="D443" s="8" t="s">
        <v>2005</v>
      </c>
      <c r="E443" s="8" t="s">
        <v>1610</v>
      </c>
      <c r="F443" s="6" t="str">
        <f>VLOOKUP(C443,[1]宁德市医疗服务项目库!$A:$D,4,0)</f>
        <v>05</v>
      </c>
      <c r="G443" s="7" t="str">
        <f>VLOOKUP(C443,[1]宁德市医疗服务项目库!$A:$E,5,0)</f>
        <v>临床诊断项目费</v>
      </c>
      <c r="H443" s="6" t="str">
        <f>VLOOKUP(C443,[1]宁德市医疗服务项目库!$A:$F,6,0)</f>
        <v>08</v>
      </c>
      <c r="I443" s="8" t="s">
        <v>2006</v>
      </c>
      <c r="J443" s="8"/>
      <c r="K443" s="8"/>
      <c r="L443" s="8" t="str">
        <f>VLOOKUP(C443,[1]宁德市医疗服务项目库!$A:$J,10,0)</f>
        <v>次</v>
      </c>
      <c r="M443" s="8">
        <v>6</v>
      </c>
      <c r="N443" s="8">
        <v>6</v>
      </c>
      <c r="O443" s="8">
        <v>5</v>
      </c>
      <c r="P443" s="7"/>
      <c r="Q443" s="6" t="str">
        <f>VLOOKUP(C443,[1]宁德市医疗服务项目库!$A:$O,15,0)</f>
        <v>医保</v>
      </c>
      <c r="R443" s="13"/>
      <c r="S443" s="6"/>
    </row>
    <row r="444" ht="67.5" spans="1:19">
      <c r="A444" s="6">
        <v>441</v>
      </c>
      <c r="B444" s="7" t="s">
        <v>2007</v>
      </c>
      <c r="C444" s="8" t="s">
        <v>2008</v>
      </c>
      <c r="D444" s="8" t="s">
        <v>2009</v>
      </c>
      <c r="E444" s="8" t="s">
        <v>1610</v>
      </c>
      <c r="F444" s="6" t="str">
        <f>VLOOKUP(C444,[1]宁德市医疗服务项目库!$A:$D,4,0)</f>
        <v>05</v>
      </c>
      <c r="G444" s="7" t="str">
        <f>VLOOKUP(C444,[1]宁德市医疗服务项目库!$A:$E,5,0)</f>
        <v>临床诊断项目费</v>
      </c>
      <c r="H444" s="6" t="str">
        <f>VLOOKUP(C444,[1]宁德市医疗服务项目库!$A:$F,6,0)</f>
        <v>08</v>
      </c>
      <c r="I444" s="8" t="s">
        <v>2010</v>
      </c>
      <c r="J444" s="8" t="s">
        <v>2011</v>
      </c>
      <c r="K444" s="8"/>
      <c r="L444" s="8" t="str">
        <f>VLOOKUP(C444,[1]宁德市医疗服务项目库!$A:$J,10,0)</f>
        <v>次</v>
      </c>
      <c r="M444" s="8">
        <v>6</v>
      </c>
      <c r="N444" s="8">
        <v>6</v>
      </c>
      <c r="O444" s="8">
        <v>5</v>
      </c>
      <c r="P444" s="7"/>
      <c r="Q444" s="6" t="str">
        <f>VLOOKUP(C444,[1]宁德市医疗服务项目库!$A:$O,15,0)</f>
        <v>医保</v>
      </c>
      <c r="R444" s="13"/>
      <c r="S444" s="6"/>
    </row>
    <row r="445" ht="33.75" spans="1:19">
      <c r="A445" s="6">
        <v>442</v>
      </c>
      <c r="B445" s="7" t="s">
        <v>2012</v>
      </c>
      <c r="C445" s="8" t="s">
        <v>2013</v>
      </c>
      <c r="D445" s="8" t="s">
        <v>2014</v>
      </c>
      <c r="E445" s="8" t="s">
        <v>1610</v>
      </c>
      <c r="F445" s="6" t="str">
        <f>VLOOKUP(C445,[1]宁德市医疗服务项目库!$A:$D,4,0)</f>
        <v>05</v>
      </c>
      <c r="G445" s="7" t="str">
        <f>VLOOKUP(C445,[1]宁德市医疗服务项目库!$A:$E,5,0)</f>
        <v>临床诊断项目费</v>
      </c>
      <c r="H445" s="6" t="str">
        <f>VLOOKUP(C445,[1]宁德市医疗服务项目库!$A:$F,6,0)</f>
        <v>08</v>
      </c>
      <c r="I445" s="8" t="s">
        <v>2015</v>
      </c>
      <c r="J445" s="8"/>
      <c r="K445" s="8"/>
      <c r="L445" s="8" t="str">
        <f>VLOOKUP(C445,[1]宁德市医疗服务项目库!$A:$J,10,0)</f>
        <v>次</v>
      </c>
      <c r="M445" s="8">
        <v>5</v>
      </c>
      <c r="N445" s="8">
        <v>4.5</v>
      </c>
      <c r="O445" s="8">
        <v>4</v>
      </c>
      <c r="P445" s="7"/>
      <c r="Q445" s="6" t="str">
        <f>VLOOKUP(C445,[1]宁德市医疗服务项目库!$A:$O,15,0)</f>
        <v>医保</v>
      </c>
      <c r="R445" s="13"/>
      <c r="S445" s="6"/>
    </row>
    <row r="446" ht="33.75" spans="1:19">
      <c r="A446" s="6">
        <v>443</v>
      </c>
      <c r="B446" s="7" t="s">
        <v>2016</v>
      </c>
      <c r="C446" s="8" t="s">
        <v>2017</v>
      </c>
      <c r="D446" s="8" t="s">
        <v>2018</v>
      </c>
      <c r="E446" s="8" t="s">
        <v>1610</v>
      </c>
      <c r="F446" s="6" t="str">
        <f>VLOOKUP(C446,[1]宁德市医疗服务项目库!$A:$D,4,0)</f>
        <v>05</v>
      </c>
      <c r="G446" s="7" t="str">
        <f>VLOOKUP(C446,[1]宁德市医疗服务项目库!$A:$E,5,0)</f>
        <v>临床诊断项目费</v>
      </c>
      <c r="H446" s="6" t="str">
        <f>VLOOKUP(C446,[1]宁德市医疗服务项目库!$A:$F,6,0)</f>
        <v>08</v>
      </c>
      <c r="I446" s="8" t="s">
        <v>2019</v>
      </c>
      <c r="J446" s="8" t="s">
        <v>2020</v>
      </c>
      <c r="K446" s="8"/>
      <c r="L446" s="8" t="str">
        <f>VLOOKUP(C446,[1]宁德市医疗服务项目库!$A:$J,10,0)</f>
        <v>次</v>
      </c>
      <c r="M446" s="8">
        <v>10</v>
      </c>
      <c r="N446" s="8">
        <v>9</v>
      </c>
      <c r="O446" s="8">
        <v>8</v>
      </c>
      <c r="P446" s="7"/>
      <c r="Q446" s="6" t="str">
        <f>VLOOKUP(C446,[1]宁德市医疗服务项目库!$A:$O,15,0)</f>
        <v>医保</v>
      </c>
      <c r="R446" s="13"/>
      <c r="S446" s="6"/>
    </row>
    <row r="447" ht="33.75" spans="1:19">
      <c r="A447" s="6">
        <v>444</v>
      </c>
      <c r="B447" s="7" t="s">
        <v>2021</v>
      </c>
      <c r="C447" s="8" t="s">
        <v>2022</v>
      </c>
      <c r="D447" s="8" t="s">
        <v>2023</v>
      </c>
      <c r="E447" s="8" t="s">
        <v>1610</v>
      </c>
      <c r="F447" s="6" t="str">
        <f>VLOOKUP(C447,[1]宁德市医疗服务项目库!$A:$D,4,0)</f>
        <v>05</v>
      </c>
      <c r="G447" s="7" t="str">
        <f>VLOOKUP(C447,[1]宁德市医疗服务项目库!$A:$E,5,0)</f>
        <v>临床诊断项目费</v>
      </c>
      <c r="H447" s="6" t="str">
        <f>VLOOKUP(C447,[1]宁德市医疗服务项目库!$A:$F,6,0)</f>
        <v>08</v>
      </c>
      <c r="I447" s="8" t="s">
        <v>2024</v>
      </c>
      <c r="J447" s="8"/>
      <c r="K447" s="8"/>
      <c r="L447" s="8" t="str">
        <f>VLOOKUP(C447,[1]宁德市医疗服务项目库!$A:$J,10,0)</f>
        <v>次</v>
      </c>
      <c r="M447" s="8">
        <v>13.5</v>
      </c>
      <c r="N447" s="8">
        <v>13</v>
      </c>
      <c r="O447" s="8">
        <v>11</v>
      </c>
      <c r="P447" s="7"/>
      <c r="Q447" s="6" t="str">
        <f>VLOOKUP(C447,[1]宁德市医疗服务项目库!$A:$O,15,0)</f>
        <v>医保</v>
      </c>
      <c r="R447" s="13"/>
      <c r="S447" s="6"/>
    </row>
    <row r="448" ht="33.75" spans="1:19">
      <c r="A448" s="6">
        <v>445</v>
      </c>
      <c r="B448" s="7" t="s">
        <v>2025</v>
      </c>
      <c r="C448" s="8" t="s">
        <v>2026</v>
      </c>
      <c r="D448" s="8" t="s">
        <v>2027</v>
      </c>
      <c r="E448" s="8" t="s">
        <v>1610</v>
      </c>
      <c r="F448" s="6" t="str">
        <f>VLOOKUP(C448,[1]宁德市医疗服务项目库!$A:$D,4,0)</f>
        <v>05</v>
      </c>
      <c r="G448" s="7" t="str">
        <f>VLOOKUP(C448,[1]宁德市医疗服务项目库!$A:$E,5,0)</f>
        <v>临床诊断项目费</v>
      </c>
      <c r="H448" s="6" t="str">
        <f>VLOOKUP(C448,[1]宁德市医疗服务项目库!$A:$F,6,0)</f>
        <v>08</v>
      </c>
      <c r="I448" s="8" t="s">
        <v>2028</v>
      </c>
      <c r="J448" s="8"/>
      <c r="K448" s="8"/>
      <c r="L448" s="8" t="str">
        <f>VLOOKUP(C448,[1]宁德市医疗服务项目库!$A:$J,10,0)</f>
        <v>次（单眼）</v>
      </c>
      <c r="M448" s="8">
        <v>18</v>
      </c>
      <c r="N448" s="8">
        <v>17</v>
      </c>
      <c r="O448" s="8">
        <v>15</v>
      </c>
      <c r="P448" s="7"/>
      <c r="Q448" s="6" t="str">
        <f>VLOOKUP(C448,[1]宁德市医疗服务项目库!$A:$O,15,0)</f>
        <v>医保</v>
      </c>
      <c r="R448" s="13"/>
      <c r="S448" s="6"/>
    </row>
    <row r="449" ht="33.75" spans="1:19">
      <c r="A449" s="6">
        <v>446</v>
      </c>
      <c r="B449" s="7" t="s">
        <v>2029</v>
      </c>
      <c r="C449" s="8" t="s">
        <v>2030</v>
      </c>
      <c r="D449" s="8" t="s">
        <v>2031</v>
      </c>
      <c r="E449" s="8" t="s">
        <v>1610</v>
      </c>
      <c r="F449" s="6" t="str">
        <f>VLOOKUP(C449,[1]宁德市医疗服务项目库!$A:$D,4,0)</f>
        <v>05</v>
      </c>
      <c r="G449" s="7" t="str">
        <f>VLOOKUP(C449,[1]宁德市医疗服务项目库!$A:$E,5,0)</f>
        <v>临床诊断项目费</v>
      </c>
      <c r="H449" s="6" t="str">
        <f>VLOOKUP(C449,[1]宁德市医疗服务项目库!$A:$F,6,0)</f>
        <v>08</v>
      </c>
      <c r="I449" s="8" t="s">
        <v>2032</v>
      </c>
      <c r="J449" s="8" t="s">
        <v>2033</v>
      </c>
      <c r="K449" s="8"/>
      <c r="L449" s="8" t="str">
        <f>VLOOKUP(C449,[1]宁德市医疗服务项目库!$A:$J,10,0)</f>
        <v>次（单眼）</v>
      </c>
      <c r="M449" s="8">
        <v>81</v>
      </c>
      <c r="N449" s="8">
        <v>77</v>
      </c>
      <c r="O449" s="8">
        <v>66</v>
      </c>
      <c r="P449" s="7"/>
      <c r="Q449" s="6" t="str">
        <f>VLOOKUP(C449,[1]宁德市医疗服务项目库!$A:$O,15,0)</f>
        <v>医保</v>
      </c>
      <c r="R449" s="13">
        <f>VLOOKUP(C449,[1]宁德市医疗服务项目库!$A:$P,16,0)</f>
        <v>0.1</v>
      </c>
      <c r="S449" s="6"/>
    </row>
    <row r="450" ht="45" spans="1:19">
      <c r="A450" s="6">
        <v>447</v>
      </c>
      <c r="B450" s="7" t="s">
        <v>2034</v>
      </c>
      <c r="C450" s="8" t="s">
        <v>2035</v>
      </c>
      <c r="D450" s="8" t="s">
        <v>2036</v>
      </c>
      <c r="E450" s="8" t="s">
        <v>1610</v>
      </c>
      <c r="F450" s="6" t="str">
        <f>VLOOKUP(C450,[1]宁德市医疗服务项目库!$A:$D,4,0)</f>
        <v>05</v>
      </c>
      <c r="G450" s="7" t="str">
        <f>VLOOKUP(C450,[1]宁德市医疗服务项目库!$A:$E,5,0)</f>
        <v>临床诊断项目费</v>
      </c>
      <c r="H450" s="6" t="str">
        <f>VLOOKUP(C450,[1]宁德市医疗服务项目库!$A:$F,6,0)</f>
        <v>08</v>
      </c>
      <c r="I450" s="8" t="s">
        <v>2037</v>
      </c>
      <c r="J450" s="8"/>
      <c r="K450" s="8"/>
      <c r="L450" s="8" t="str">
        <f>VLOOKUP(C450,[1]宁德市医疗服务项目库!$A:$J,10,0)</f>
        <v>次（单眼）</v>
      </c>
      <c r="M450" s="8">
        <v>45</v>
      </c>
      <c r="N450" s="8">
        <v>43</v>
      </c>
      <c r="O450" s="8">
        <v>37</v>
      </c>
      <c r="P450" s="7" t="s">
        <v>2038</v>
      </c>
      <c r="Q450" s="6" t="str">
        <f>VLOOKUP(C450,[1]宁德市医疗服务项目库!$A:$O,15,0)</f>
        <v>医保</v>
      </c>
      <c r="R450" s="13">
        <f>VLOOKUP(C450,[1]宁德市医疗服务项目库!$A:$P,16,0)</f>
        <v>0.1</v>
      </c>
      <c r="S450" s="6"/>
    </row>
    <row r="451" ht="33.75" spans="1:19">
      <c r="A451" s="6">
        <v>448</v>
      </c>
      <c r="B451" s="7" t="s">
        <v>2039</v>
      </c>
      <c r="C451" s="8" t="s">
        <v>2040</v>
      </c>
      <c r="D451" s="8" t="s">
        <v>2041</v>
      </c>
      <c r="E451" s="8" t="s">
        <v>1610</v>
      </c>
      <c r="F451" s="6" t="str">
        <f>VLOOKUP(C451,[1]宁德市医疗服务项目库!$A:$D,4,0)</f>
        <v>05</v>
      </c>
      <c r="G451" s="7" t="str">
        <f>VLOOKUP(C451,[1]宁德市医疗服务项目库!$A:$E,5,0)</f>
        <v>临床诊断项目费</v>
      </c>
      <c r="H451" s="6" t="str">
        <f>VLOOKUP(C451,[1]宁德市医疗服务项目库!$A:$F,6,0)</f>
        <v>08</v>
      </c>
      <c r="I451" s="8" t="s">
        <v>2042</v>
      </c>
      <c r="J451" s="8" t="s">
        <v>2043</v>
      </c>
      <c r="K451" s="8"/>
      <c r="L451" s="8" t="str">
        <f>VLOOKUP(C451,[1]宁德市医疗服务项目库!$A:$J,10,0)</f>
        <v>次（单眼）</v>
      </c>
      <c r="M451" s="8">
        <v>45</v>
      </c>
      <c r="N451" s="8">
        <v>43</v>
      </c>
      <c r="O451" s="8">
        <v>37</v>
      </c>
      <c r="P451" s="7" t="s">
        <v>2044</v>
      </c>
      <c r="Q451" s="6" t="str">
        <f>VLOOKUP(C451,[1]宁德市医疗服务项目库!$A:$O,15,0)</f>
        <v>医保</v>
      </c>
      <c r="R451" s="13"/>
      <c r="S451" s="6"/>
    </row>
    <row r="452" ht="33.75" spans="1:19">
      <c r="A452" s="6">
        <v>449</v>
      </c>
      <c r="B452" s="7" t="s">
        <v>2045</v>
      </c>
      <c r="C452" s="8" t="s">
        <v>2046</v>
      </c>
      <c r="D452" s="8" t="s">
        <v>2047</v>
      </c>
      <c r="E452" s="8" t="s">
        <v>1610</v>
      </c>
      <c r="F452" s="6" t="str">
        <f>VLOOKUP(C452,[1]宁德市医疗服务项目库!$A:$D,4,0)</f>
        <v>05</v>
      </c>
      <c r="G452" s="7" t="str">
        <f>VLOOKUP(C452,[1]宁德市医疗服务项目库!$A:$E,5,0)</f>
        <v>临床诊断项目费</v>
      </c>
      <c r="H452" s="6" t="str">
        <f>VLOOKUP(C452,[1]宁德市医疗服务项目库!$A:$F,6,0)</f>
        <v>08</v>
      </c>
      <c r="I452" s="8" t="s">
        <v>2048</v>
      </c>
      <c r="J452" s="8"/>
      <c r="K452" s="8"/>
      <c r="L452" s="8" t="str">
        <f>VLOOKUP(C452,[1]宁德市医疗服务项目库!$A:$J,10,0)</f>
        <v>次（单眼）</v>
      </c>
      <c r="M452" s="8">
        <v>90</v>
      </c>
      <c r="N452" s="8">
        <v>86</v>
      </c>
      <c r="O452" s="8">
        <v>73</v>
      </c>
      <c r="P452" s="7" t="s">
        <v>2049</v>
      </c>
      <c r="Q452" s="6" t="str">
        <f>VLOOKUP(C452,[1]宁德市医疗服务项目库!$A:$O,15,0)</f>
        <v>医保</v>
      </c>
      <c r="R452" s="13"/>
      <c r="S452" s="6"/>
    </row>
    <row r="453" ht="45" spans="1:19">
      <c r="A453" s="6">
        <v>450</v>
      </c>
      <c r="B453" s="7" t="s">
        <v>2050</v>
      </c>
      <c r="C453" s="8" t="s">
        <v>2051</v>
      </c>
      <c r="D453" s="8" t="s">
        <v>2052</v>
      </c>
      <c r="E453" s="8" t="s">
        <v>1610</v>
      </c>
      <c r="F453" s="6" t="str">
        <f>VLOOKUP(C453,[1]宁德市医疗服务项目库!$A:$D,4,0)</f>
        <v>05</v>
      </c>
      <c r="G453" s="7" t="str">
        <f>VLOOKUP(C453,[1]宁德市医疗服务项目库!$A:$E,5,0)</f>
        <v>临床诊断项目费</v>
      </c>
      <c r="H453" s="6" t="str">
        <f>VLOOKUP(C453,[1]宁德市医疗服务项目库!$A:$F,6,0)</f>
        <v>08</v>
      </c>
      <c r="I453" s="8" t="s">
        <v>2053</v>
      </c>
      <c r="J453" s="8" t="s">
        <v>2054</v>
      </c>
      <c r="K453" s="8"/>
      <c r="L453" s="8" t="str">
        <f>VLOOKUP(C453,[1]宁德市医疗服务项目库!$A:$J,10,0)</f>
        <v>次</v>
      </c>
      <c r="M453" s="8">
        <v>10</v>
      </c>
      <c r="N453" s="8">
        <v>9</v>
      </c>
      <c r="O453" s="8">
        <v>8</v>
      </c>
      <c r="P453" s="7"/>
      <c r="Q453" s="6" t="str">
        <f>VLOOKUP(C453,[1]宁德市医疗服务项目库!$A:$O,15,0)</f>
        <v>医保</v>
      </c>
      <c r="R453" s="13"/>
      <c r="S453" s="6"/>
    </row>
    <row r="454" ht="33.75" spans="1:19">
      <c r="A454" s="6">
        <v>451</v>
      </c>
      <c r="B454" s="7" t="s">
        <v>2055</v>
      </c>
      <c r="C454" s="8" t="s">
        <v>2056</v>
      </c>
      <c r="D454" s="8" t="s">
        <v>2057</v>
      </c>
      <c r="E454" s="8" t="s">
        <v>1610</v>
      </c>
      <c r="F454" s="6" t="str">
        <f>VLOOKUP(C454,[1]宁德市医疗服务项目库!$A:$D,4,0)</f>
        <v>05</v>
      </c>
      <c r="G454" s="7" t="str">
        <f>VLOOKUP(C454,[1]宁德市医疗服务项目库!$A:$E,5,0)</f>
        <v>临床诊断项目费</v>
      </c>
      <c r="H454" s="6" t="str">
        <f>VLOOKUP(C454,[1]宁德市医疗服务项目库!$A:$F,6,0)</f>
        <v>08</v>
      </c>
      <c r="I454" s="8" t="s">
        <v>2058</v>
      </c>
      <c r="J454" s="8"/>
      <c r="K454" s="8"/>
      <c r="L454" s="8" t="str">
        <f>VLOOKUP(C454,[1]宁德市医疗服务项目库!$A:$J,10,0)</f>
        <v>次</v>
      </c>
      <c r="M454" s="8">
        <v>7</v>
      </c>
      <c r="N454" s="8">
        <v>7</v>
      </c>
      <c r="O454" s="8">
        <v>6</v>
      </c>
      <c r="P454" s="7"/>
      <c r="Q454" s="6" t="str">
        <f>VLOOKUP(C454,[1]宁德市医疗服务项目库!$A:$O,15,0)</f>
        <v>医保</v>
      </c>
      <c r="R454" s="13"/>
      <c r="S454" s="6"/>
    </row>
    <row r="455" ht="33.75" spans="1:19">
      <c r="A455" s="6">
        <v>452</v>
      </c>
      <c r="B455" s="7" t="s">
        <v>2059</v>
      </c>
      <c r="C455" s="8" t="s">
        <v>2060</v>
      </c>
      <c r="D455" s="8" t="s">
        <v>2061</v>
      </c>
      <c r="E455" s="8" t="s">
        <v>1610</v>
      </c>
      <c r="F455" s="6" t="str">
        <f>VLOOKUP(C455,[1]宁德市医疗服务项目库!$A:$D,4,0)</f>
        <v>05</v>
      </c>
      <c r="G455" s="7" t="str">
        <f>VLOOKUP(C455,[1]宁德市医疗服务项目库!$A:$E,5,0)</f>
        <v>临床诊断项目费</v>
      </c>
      <c r="H455" s="6" t="str">
        <f>VLOOKUP(C455,[1]宁德市医疗服务项目库!$A:$F,6,0)</f>
        <v>08</v>
      </c>
      <c r="I455" s="8" t="s">
        <v>2062</v>
      </c>
      <c r="J455" s="8"/>
      <c r="K455" s="8"/>
      <c r="L455" s="8" t="str">
        <f>VLOOKUP(C455,[1]宁德市医疗服务项目库!$A:$J,10,0)</f>
        <v>次</v>
      </c>
      <c r="M455" s="8">
        <v>100</v>
      </c>
      <c r="N455" s="8">
        <v>90</v>
      </c>
      <c r="O455" s="8">
        <v>77</v>
      </c>
      <c r="P455" s="7"/>
      <c r="Q455" s="6" t="str">
        <f>VLOOKUP(C455,[1]宁德市医疗服务项目库!$A:$O,15,0)</f>
        <v>医保</v>
      </c>
      <c r="R455" s="13"/>
      <c r="S455" s="6"/>
    </row>
    <row r="456" ht="33.75" spans="1:19">
      <c r="A456" s="6">
        <v>453</v>
      </c>
      <c r="B456" s="7" t="s">
        <v>2063</v>
      </c>
      <c r="C456" s="8" t="s">
        <v>2064</v>
      </c>
      <c r="D456" s="8" t="s">
        <v>2065</v>
      </c>
      <c r="E456" s="8" t="s">
        <v>1610</v>
      </c>
      <c r="F456" s="6" t="str">
        <f>VLOOKUP(C456,[1]宁德市医疗服务项目库!$A:$D,4,0)</f>
        <v>05</v>
      </c>
      <c r="G456" s="7" t="str">
        <f>VLOOKUP(C456,[1]宁德市医疗服务项目库!$A:$E,5,0)</f>
        <v>临床诊断项目费</v>
      </c>
      <c r="H456" s="6" t="str">
        <f>VLOOKUP(C456,[1]宁德市医疗服务项目库!$A:$F,6,0)</f>
        <v>08</v>
      </c>
      <c r="I456" s="8" t="s">
        <v>2066</v>
      </c>
      <c r="J456" s="8" t="s">
        <v>2067</v>
      </c>
      <c r="K456" s="8"/>
      <c r="L456" s="8" t="str">
        <f>VLOOKUP(C456,[1]宁德市医疗服务项目库!$A:$J,10,0)</f>
        <v>次</v>
      </c>
      <c r="M456" s="8" t="s">
        <v>2068</v>
      </c>
      <c r="N456" s="8" t="s">
        <v>2069</v>
      </c>
      <c r="O456" s="8">
        <v>23</v>
      </c>
      <c r="P456" s="7"/>
      <c r="Q456" s="6" t="str">
        <f>VLOOKUP(C456,[1]宁德市医疗服务项目库!$A:$O,15,0)</f>
        <v>医保</v>
      </c>
      <c r="R456" s="13"/>
      <c r="S456" s="6"/>
    </row>
    <row r="457" ht="33.75" spans="1:19">
      <c r="A457" s="6">
        <v>454</v>
      </c>
      <c r="B457" s="7" t="s">
        <v>2070</v>
      </c>
      <c r="C457" s="8" t="s">
        <v>2071</v>
      </c>
      <c r="D457" s="8" t="s">
        <v>2072</v>
      </c>
      <c r="E457" s="8" t="s">
        <v>1610</v>
      </c>
      <c r="F457" s="6" t="str">
        <f>VLOOKUP(C457,[1]宁德市医疗服务项目库!$A:$D,4,0)</f>
        <v>05</v>
      </c>
      <c r="G457" s="7" t="str">
        <f>VLOOKUP(C457,[1]宁德市医疗服务项目库!$A:$E,5,0)</f>
        <v>临床诊断项目费</v>
      </c>
      <c r="H457" s="6" t="str">
        <f>VLOOKUP(C457,[1]宁德市医疗服务项目库!$A:$F,6,0)</f>
        <v>08</v>
      </c>
      <c r="I457" s="8" t="s">
        <v>2073</v>
      </c>
      <c r="J457" s="8"/>
      <c r="K457" s="8"/>
      <c r="L457" s="8" t="str">
        <f>VLOOKUP(C457,[1]宁德市医疗服务项目库!$A:$J,10,0)</f>
        <v>次</v>
      </c>
      <c r="M457" s="8" t="s">
        <v>2074</v>
      </c>
      <c r="N457" s="8" t="s">
        <v>2075</v>
      </c>
      <c r="O457" s="8">
        <v>15</v>
      </c>
      <c r="P457" s="7"/>
      <c r="Q457" s="6" t="str">
        <f>VLOOKUP(C457,[1]宁德市医疗服务项目库!$A:$O,15,0)</f>
        <v>医保</v>
      </c>
      <c r="R457" s="13"/>
      <c r="S457" s="6"/>
    </row>
    <row r="458" ht="56.25" spans="1:19">
      <c r="A458" s="6">
        <v>455</v>
      </c>
      <c r="B458" s="7" t="s">
        <v>2076</v>
      </c>
      <c r="C458" s="8" t="s">
        <v>2077</v>
      </c>
      <c r="D458" s="8" t="s">
        <v>2078</v>
      </c>
      <c r="E458" s="8" t="s">
        <v>1610</v>
      </c>
      <c r="F458" s="6" t="str">
        <f>VLOOKUP(C458,[1]宁德市医疗服务项目库!$A:$D,4,0)</f>
        <v>05</v>
      </c>
      <c r="G458" s="7" t="str">
        <f>VLOOKUP(C458,[1]宁德市医疗服务项目库!$A:$E,5,0)</f>
        <v>临床诊断项目费</v>
      </c>
      <c r="H458" s="6" t="str">
        <f>VLOOKUP(C458,[1]宁德市医疗服务项目库!$A:$F,6,0)</f>
        <v>08</v>
      </c>
      <c r="I458" s="8" t="s">
        <v>2079</v>
      </c>
      <c r="J458" s="8" t="s">
        <v>2080</v>
      </c>
      <c r="K458" s="8"/>
      <c r="L458" s="8" t="str">
        <f>VLOOKUP(C458,[1]宁德市医疗服务项目库!$A:$J,10,0)</f>
        <v>次</v>
      </c>
      <c r="M458" s="8" t="s">
        <v>2081</v>
      </c>
      <c r="N458" s="8" t="s">
        <v>2082</v>
      </c>
      <c r="O458" s="8">
        <v>30</v>
      </c>
      <c r="P458" s="7" t="s">
        <v>2083</v>
      </c>
      <c r="Q458" s="6" t="str">
        <f>VLOOKUP(C458,[1]宁德市医疗服务项目库!$A:$O,15,0)</f>
        <v>医保</v>
      </c>
      <c r="R458" s="13"/>
      <c r="S458" s="6"/>
    </row>
    <row r="459" ht="33.75" spans="1:19">
      <c r="A459" s="6">
        <v>456</v>
      </c>
      <c r="B459" s="7" t="s">
        <v>2084</v>
      </c>
      <c r="C459" s="8" t="s">
        <v>2085</v>
      </c>
      <c r="D459" s="8" t="s">
        <v>2086</v>
      </c>
      <c r="E459" s="8" t="s">
        <v>1610</v>
      </c>
      <c r="F459" s="6" t="str">
        <f>VLOOKUP(C459,[1]宁德市医疗服务项目库!$A:$D,4,0)</f>
        <v>05</v>
      </c>
      <c r="G459" s="7" t="str">
        <f>VLOOKUP(C459,[1]宁德市医疗服务项目库!$A:$E,5,0)</f>
        <v>临床诊断项目费</v>
      </c>
      <c r="H459" s="6" t="str">
        <f>VLOOKUP(C459,[1]宁德市医疗服务项目库!$A:$F,6,0)</f>
        <v>08</v>
      </c>
      <c r="I459" s="8" t="s">
        <v>2087</v>
      </c>
      <c r="J459" s="8"/>
      <c r="K459" s="8"/>
      <c r="L459" s="8" t="str">
        <f>VLOOKUP(C459,[1]宁德市医疗服务项目库!$A:$J,10,0)</f>
        <v>次</v>
      </c>
      <c r="M459" s="8" t="s">
        <v>2081</v>
      </c>
      <c r="N459" s="8" t="s">
        <v>2082</v>
      </c>
      <c r="O459" s="8">
        <v>30</v>
      </c>
      <c r="P459" s="7" t="s">
        <v>2088</v>
      </c>
      <c r="Q459" s="6" t="str">
        <f>VLOOKUP(C459,[1]宁德市医疗服务项目库!$A:$O,15,0)</f>
        <v>医保</v>
      </c>
      <c r="R459" s="13"/>
      <c r="S459" s="6"/>
    </row>
    <row r="460" ht="33.75" spans="1:19">
      <c r="A460" s="6">
        <v>457</v>
      </c>
      <c r="B460" s="7" t="s">
        <v>2089</v>
      </c>
      <c r="C460" s="8" t="s">
        <v>2090</v>
      </c>
      <c r="D460" s="8" t="s">
        <v>2091</v>
      </c>
      <c r="E460" s="8" t="s">
        <v>1610</v>
      </c>
      <c r="F460" s="6" t="str">
        <f>VLOOKUP(C460,[1]宁德市医疗服务项目库!$A:$D,4,0)</f>
        <v>05</v>
      </c>
      <c r="G460" s="7" t="str">
        <f>VLOOKUP(C460,[1]宁德市医疗服务项目库!$A:$E,5,0)</f>
        <v>临床诊断项目费</v>
      </c>
      <c r="H460" s="6" t="str">
        <f>VLOOKUP(C460,[1]宁德市医疗服务项目库!$A:$F,6,0)</f>
        <v>08</v>
      </c>
      <c r="I460" s="8" t="s">
        <v>2092</v>
      </c>
      <c r="J460" s="8"/>
      <c r="K460" s="8"/>
      <c r="L460" s="8" t="str">
        <f>VLOOKUP(C460,[1]宁德市医疗服务项目库!$A:$J,10,0)</f>
        <v>次</v>
      </c>
      <c r="M460" s="8" t="s">
        <v>2081</v>
      </c>
      <c r="N460" s="8" t="s">
        <v>2082</v>
      </c>
      <c r="O460" s="8">
        <v>30</v>
      </c>
      <c r="P460" s="7" t="s">
        <v>2093</v>
      </c>
      <c r="Q460" s="6" t="str">
        <f>VLOOKUP(C460,[1]宁德市医疗服务项目库!$A:$O,15,0)</f>
        <v>医保</v>
      </c>
      <c r="R460" s="13"/>
      <c r="S460" s="6"/>
    </row>
    <row r="461" ht="33.75" spans="1:19">
      <c r="A461" s="6">
        <v>458</v>
      </c>
      <c r="B461" s="7" t="s">
        <v>2094</v>
      </c>
      <c r="C461" s="8" t="s">
        <v>2095</v>
      </c>
      <c r="D461" s="8" t="s">
        <v>2096</v>
      </c>
      <c r="E461" s="8" t="s">
        <v>1610</v>
      </c>
      <c r="F461" s="6" t="str">
        <f>VLOOKUP(C461,[1]宁德市医疗服务项目库!$A:$D,4,0)</f>
        <v>05</v>
      </c>
      <c r="G461" s="7" t="str">
        <f>VLOOKUP(C461,[1]宁德市医疗服务项目库!$A:$E,5,0)</f>
        <v>临床诊断项目费</v>
      </c>
      <c r="H461" s="6" t="str">
        <f>VLOOKUP(C461,[1]宁德市医疗服务项目库!$A:$F,6,0)</f>
        <v>08</v>
      </c>
      <c r="I461" s="8" t="s">
        <v>2097</v>
      </c>
      <c r="J461" s="8"/>
      <c r="K461" s="8"/>
      <c r="L461" s="8" t="str">
        <f>VLOOKUP(C461,[1]宁德市医疗服务项目库!$A:$J,10,0)</f>
        <v>次</v>
      </c>
      <c r="M461" s="8" t="s">
        <v>2098</v>
      </c>
      <c r="N461" s="8" t="s">
        <v>2099</v>
      </c>
      <c r="O461" s="8">
        <v>45</v>
      </c>
      <c r="P461" s="7" t="s">
        <v>2100</v>
      </c>
      <c r="Q461" s="6" t="str">
        <f>VLOOKUP(C461,[1]宁德市医疗服务项目库!$A:$O,15,0)</f>
        <v>医保</v>
      </c>
      <c r="R461" s="13"/>
      <c r="S461" s="6"/>
    </row>
    <row r="462" ht="33.75" spans="1:19">
      <c r="A462" s="6">
        <v>459</v>
      </c>
      <c r="B462" s="7" t="s">
        <v>2101</v>
      </c>
      <c r="C462" s="8" t="s">
        <v>2102</v>
      </c>
      <c r="D462" s="8" t="s">
        <v>2103</v>
      </c>
      <c r="E462" s="8" t="s">
        <v>1610</v>
      </c>
      <c r="F462" s="6" t="str">
        <f>VLOOKUP(C462,[1]宁德市医疗服务项目库!$A:$D,4,0)</f>
        <v>05</v>
      </c>
      <c r="G462" s="7" t="str">
        <f>VLOOKUP(C462,[1]宁德市医疗服务项目库!$A:$E,5,0)</f>
        <v>临床诊断项目费</v>
      </c>
      <c r="H462" s="6" t="str">
        <f>VLOOKUP(C462,[1]宁德市医疗服务项目库!$A:$F,6,0)</f>
        <v>08</v>
      </c>
      <c r="I462" s="8" t="s">
        <v>2104</v>
      </c>
      <c r="J462" s="8" t="s">
        <v>2105</v>
      </c>
      <c r="K462" s="8"/>
      <c r="L462" s="8" t="str">
        <f>VLOOKUP(C462,[1]宁德市医疗服务项目库!$A:$J,10,0)</f>
        <v>次</v>
      </c>
      <c r="M462" s="8" t="s">
        <v>2106</v>
      </c>
      <c r="N462" s="8" t="s">
        <v>2107</v>
      </c>
      <c r="O462" s="8">
        <v>22</v>
      </c>
      <c r="P462" s="7"/>
      <c r="Q462" s="6" t="str">
        <f>VLOOKUP(C462,[1]宁德市医疗服务项目库!$A:$O,15,0)</f>
        <v>医保</v>
      </c>
      <c r="R462" s="13"/>
      <c r="S462" s="6"/>
    </row>
    <row r="463" ht="45" spans="1:19">
      <c r="A463" s="6">
        <v>460</v>
      </c>
      <c r="B463" s="7" t="s">
        <v>2108</v>
      </c>
      <c r="C463" s="8" t="s">
        <v>2109</v>
      </c>
      <c r="D463" s="8" t="s">
        <v>2110</v>
      </c>
      <c r="E463" s="8" t="s">
        <v>1610</v>
      </c>
      <c r="F463" s="6" t="str">
        <f>VLOOKUP(C463,[1]宁德市医疗服务项目库!$A:$D,4,0)</f>
        <v>05</v>
      </c>
      <c r="G463" s="7" t="str">
        <f>VLOOKUP(C463,[1]宁德市医疗服务项目库!$A:$E,5,0)</f>
        <v>临床诊断项目费</v>
      </c>
      <c r="H463" s="6" t="str">
        <f>VLOOKUP(C463,[1]宁德市医疗服务项目库!$A:$F,6,0)</f>
        <v>08</v>
      </c>
      <c r="I463" s="8" t="s">
        <v>2111</v>
      </c>
      <c r="J463" s="8" t="s">
        <v>2112</v>
      </c>
      <c r="K463" s="8"/>
      <c r="L463" s="8" t="str">
        <f>VLOOKUP(C463,[1]宁德市医疗服务项目库!$A:$J,10,0)</f>
        <v>次</v>
      </c>
      <c r="M463" s="8" t="s">
        <v>2113</v>
      </c>
      <c r="N463" s="8" t="s">
        <v>2114</v>
      </c>
      <c r="O463" s="8">
        <v>60</v>
      </c>
      <c r="P463" s="7"/>
      <c r="Q463" s="6" t="str">
        <f>VLOOKUP(C463,[1]宁德市医疗服务项目库!$A:$O,15,0)</f>
        <v>医保</v>
      </c>
      <c r="R463" s="13"/>
      <c r="S463" s="6"/>
    </row>
    <row r="464" ht="45" spans="1:19">
      <c r="A464" s="6">
        <v>461</v>
      </c>
      <c r="B464" s="7" t="s">
        <v>2115</v>
      </c>
      <c r="C464" s="8" t="s">
        <v>2116</v>
      </c>
      <c r="D464" s="8" t="s">
        <v>2117</v>
      </c>
      <c r="E464" s="8" t="s">
        <v>1610</v>
      </c>
      <c r="F464" s="6" t="str">
        <f>VLOOKUP(C464,[1]宁德市医疗服务项目库!$A:$D,4,0)</f>
        <v>05</v>
      </c>
      <c r="G464" s="7" t="str">
        <f>VLOOKUP(C464,[1]宁德市医疗服务项目库!$A:$E,5,0)</f>
        <v>临床诊断项目费</v>
      </c>
      <c r="H464" s="6" t="str">
        <f>VLOOKUP(C464,[1]宁德市医疗服务项目库!$A:$F,6,0)</f>
        <v>08</v>
      </c>
      <c r="I464" s="8" t="s">
        <v>2118</v>
      </c>
      <c r="J464" s="8" t="s">
        <v>2119</v>
      </c>
      <c r="K464" s="8"/>
      <c r="L464" s="8" t="str">
        <f>VLOOKUP(C464,[1]宁德市医疗服务项目库!$A:$J,10,0)</f>
        <v>次</v>
      </c>
      <c r="M464" s="8" t="s">
        <v>2107</v>
      </c>
      <c r="N464" s="8" t="s">
        <v>2120</v>
      </c>
      <c r="O464" s="8">
        <v>20</v>
      </c>
      <c r="P464" s="7"/>
      <c r="Q464" s="6" t="str">
        <f>VLOOKUP(C464,[1]宁德市医疗服务项目库!$A:$O,15,0)</f>
        <v>医保</v>
      </c>
      <c r="R464" s="13"/>
      <c r="S464" s="6"/>
    </row>
    <row r="465" ht="67.5" spans="1:19">
      <c r="A465" s="6">
        <v>462</v>
      </c>
      <c r="B465" s="7" t="s">
        <v>2121</v>
      </c>
      <c r="C465" s="8" t="s">
        <v>2122</v>
      </c>
      <c r="D465" s="8" t="s">
        <v>2123</v>
      </c>
      <c r="E465" s="8" t="s">
        <v>1610</v>
      </c>
      <c r="F465" s="6" t="str">
        <f>VLOOKUP(C465,[1]宁德市医疗服务项目库!$A:$D,4,0)</f>
        <v>05</v>
      </c>
      <c r="G465" s="7" t="str">
        <f>VLOOKUP(C465,[1]宁德市医疗服务项目库!$A:$E,5,0)</f>
        <v>临床诊断项目费</v>
      </c>
      <c r="H465" s="6" t="str">
        <f>VLOOKUP(C465,[1]宁德市医疗服务项目库!$A:$F,6,0)</f>
        <v>08</v>
      </c>
      <c r="I465" s="8" t="s">
        <v>2124</v>
      </c>
      <c r="J465" s="8" t="s">
        <v>2125</v>
      </c>
      <c r="K465" s="8"/>
      <c r="L465" s="8" t="str">
        <f>VLOOKUP(C465,[1]宁德市医疗服务项目库!$A:$J,10,0)</f>
        <v>次</v>
      </c>
      <c r="M465" s="8" t="s">
        <v>2126</v>
      </c>
      <c r="N465" s="8" t="s">
        <v>2127</v>
      </c>
      <c r="O465" s="8">
        <v>76</v>
      </c>
      <c r="P465" s="7"/>
      <c r="Q465" s="6" t="str">
        <f>VLOOKUP(C465,[1]宁德市医疗服务项目库!$A:$O,15,0)</f>
        <v>医保</v>
      </c>
      <c r="R465" s="13"/>
      <c r="S465" s="6"/>
    </row>
    <row r="466" ht="45" spans="1:19">
      <c r="A466" s="6">
        <v>463</v>
      </c>
      <c r="B466" s="7" t="s">
        <v>2128</v>
      </c>
      <c r="C466" s="8" t="s">
        <v>2129</v>
      </c>
      <c r="D466" s="8" t="s">
        <v>2130</v>
      </c>
      <c r="E466" s="8" t="s">
        <v>1610</v>
      </c>
      <c r="F466" s="6" t="str">
        <f>VLOOKUP(C466,[1]宁德市医疗服务项目库!$A:$D,4,0)</f>
        <v>05</v>
      </c>
      <c r="G466" s="7" t="str">
        <f>VLOOKUP(C466,[1]宁德市医疗服务项目库!$A:$E,5,0)</f>
        <v>临床诊断项目费</v>
      </c>
      <c r="H466" s="6" t="str">
        <f>VLOOKUP(C466,[1]宁德市医疗服务项目库!$A:$F,6,0)</f>
        <v>08</v>
      </c>
      <c r="I466" s="8" t="s">
        <v>2131</v>
      </c>
      <c r="J466" s="8"/>
      <c r="K466" s="8"/>
      <c r="L466" s="8" t="str">
        <f>VLOOKUP(C466,[1]宁德市医疗服务项目库!$A:$J,10,0)</f>
        <v>次</v>
      </c>
      <c r="M466" s="8" t="s">
        <v>2126</v>
      </c>
      <c r="N466" s="8" t="s">
        <v>2127</v>
      </c>
      <c r="O466" s="8">
        <v>76</v>
      </c>
      <c r="P466" s="7" t="s">
        <v>2132</v>
      </c>
      <c r="Q466" s="6" t="str">
        <f>VLOOKUP(C466,[1]宁德市医疗服务项目库!$A:$O,15,0)</f>
        <v>医保</v>
      </c>
      <c r="R466" s="13"/>
      <c r="S466" s="6"/>
    </row>
    <row r="467" ht="33.75" spans="1:19">
      <c r="A467" s="6">
        <v>464</v>
      </c>
      <c r="B467" s="7" t="s">
        <v>2133</v>
      </c>
      <c r="C467" s="8" t="s">
        <v>2134</v>
      </c>
      <c r="D467" s="8" t="s">
        <v>2135</v>
      </c>
      <c r="E467" s="8" t="s">
        <v>1610</v>
      </c>
      <c r="F467" s="6" t="str">
        <f>VLOOKUP(C467,[1]宁德市医疗服务项目库!$A:$D,4,0)</f>
        <v>05</v>
      </c>
      <c r="G467" s="7" t="str">
        <f>VLOOKUP(C467,[1]宁德市医疗服务项目库!$A:$E,5,0)</f>
        <v>临床诊断项目费</v>
      </c>
      <c r="H467" s="6" t="str">
        <f>VLOOKUP(C467,[1]宁德市医疗服务项目库!$A:$F,6,0)</f>
        <v>08</v>
      </c>
      <c r="I467" s="8" t="s">
        <v>2136</v>
      </c>
      <c r="J467" s="8"/>
      <c r="K467" s="8"/>
      <c r="L467" s="8" t="str">
        <f>VLOOKUP(C467,[1]宁德市医疗服务项目库!$A:$J,10,0)</f>
        <v>次</v>
      </c>
      <c r="M467" s="8" t="s">
        <v>2137</v>
      </c>
      <c r="N467" s="8" t="s">
        <v>2138</v>
      </c>
      <c r="O467" s="8">
        <v>45</v>
      </c>
      <c r="P467" s="7"/>
      <c r="Q467" s="6" t="str">
        <f>VLOOKUP(C467,[1]宁德市医疗服务项目库!$A:$O,15,0)</f>
        <v>医保</v>
      </c>
      <c r="R467" s="13"/>
      <c r="S467" s="6"/>
    </row>
    <row r="468" ht="33.75" spans="1:19">
      <c r="A468" s="6">
        <v>465</v>
      </c>
      <c r="B468" s="7" t="s">
        <v>2139</v>
      </c>
      <c r="C468" s="8" t="s">
        <v>2140</v>
      </c>
      <c r="D468" s="8" t="s">
        <v>2141</v>
      </c>
      <c r="E468" s="8" t="s">
        <v>1610</v>
      </c>
      <c r="F468" s="6" t="str">
        <f>VLOOKUP(C468,[1]宁德市医疗服务项目库!$A:$D,4,0)</f>
        <v>05</v>
      </c>
      <c r="G468" s="7" t="str">
        <f>VLOOKUP(C468,[1]宁德市医疗服务项目库!$A:$E,5,0)</f>
        <v>临床诊断项目费</v>
      </c>
      <c r="H468" s="6" t="str">
        <f>VLOOKUP(C468,[1]宁德市医疗服务项目库!$A:$F,6,0)</f>
        <v>08</v>
      </c>
      <c r="I468" s="8" t="s">
        <v>2142</v>
      </c>
      <c r="J468" s="8"/>
      <c r="K468" s="8"/>
      <c r="L468" s="8" t="str">
        <f>VLOOKUP(C468,[1]宁德市医疗服务项目库!$A:$J,10,0)</f>
        <v>次</v>
      </c>
      <c r="M468" s="8" t="s">
        <v>2143</v>
      </c>
      <c r="N468" s="8" t="s">
        <v>2143</v>
      </c>
      <c r="O468" s="8">
        <v>4.5</v>
      </c>
      <c r="P468" s="7"/>
      <c r="Q468" s="6" t="str">
        <f>VLOOKUP(C468,[1]宁德市医疗服务项目库!$A:$O,15,0)</f>
        <v>医保</v>
      </c>
      <c r="R468" s="13"/>
      <c r="S468" s="6"/>
    </row>
    <row r="469" ht="33.75" spans="1:19">
      <c r="A469" s="6">
        <v>466</v>
      </c>
      <c r="B469" s="7" t="s">
        <v>2144</v>
      </c>
      <c r="C469" s="8" t="s">
        <v>2145</v>
      </c>
      <c r="D469" s="8" t="s">
        <v>2146</v>
      </c>
      <c r="E469" s="8" t="s">
        <v>1610</v>
      </c>
      <c r="F469" s="6" t="str">
        <f>VLOOKUP(C469,[1]宁德市医疗服务项目库!$A:$D,4,0)</f>
        <v>05</v>
      </c>
      <c r="G469" s="7" t="str">
        <f>VLOOKUP(C469,[1]宁德市医疗服务项目库!$A:$E,5,0)</f>
        <v>临床诊断项目费</v>
      </c>
      <c r="H469" s="6" t="str">
        <f>VLOOKUP(C469,[1]宁德市医疗服务项目库!$A:$F,6,0)</f>
        <v>08</v>
      </c>
      <c r="I469" s="8" t="s">
        <v>2147</v>
      </c>
      <c r="J469" s="8"/>
      <c r="K469" s="8"/>
      <c r="L469" s="8" t="str">
        <f>VLOOKUP(C469,[1]宁德市医疗服务项目库!$A:$J,10,0)</f>
        <v>次</v>
      </c>
      <c r="M469" s="8" t="s">
        <v>2148</v>
      </c>
      <c r="N469" s="8" t="s">
        <v>2143</v>
      </c>
      <c r="O469" s="8">
        <v>4.5</v>
      </c>
      <c r="P469" s="7"/>
      <c r="Q469" s="6" t="str">
        <f>VLOOKUP(C469,[1]宁德市医疗服务项目库!$A:$O,15,0)</f>
        <v>医保</v>
      </c>
      <c r="R469" s="13"/>
      <c r="S469" s="6"/>
    </row>
    <row r="470" ht="33.75" spans="1:19">
      <c r="A470" s="6">
        <v>467</v>
      </c>
      <c r="B470" s="7" t="s">
        <v>2149</v>
      </c>
      <c r="C470" s="8" t="s">
        <v>2150</v>
      </c>
      <c r="D470" s="8" t="s">
        <v>2151</v>
      </c>
      <c r="E470" s="8" t="s">
        <v>1610</v>
      </c>
      <c r="F470" s="6" t="str">
        <f>VLOOKUP(C470,[1]宁德市医疗服务项目库!$A:$D,4,0)</f>
        <v>05</v>
      </c>
      <c r="G470" s="7" t="str">
        <f>VLOOKUP(C470,[1]宁德市医疗服务项目库!$A:$E,5,0)</f>
        <v>临床诊断项目费</v>
      </c>
      <c r="H470" s="6" t="str">
        <f>VLOOKUP(C470,[1]宁德市医疗服务项目库!$A:$F,6,0)</f>
        <v>08</v>
      </c>
      <c r="I470" s="8" t="s">
        <v>2152</v>
      </c>
      <c r="J470" s="8"/>
      <c r="K470" s="8"/>
      <c r="L470" s="8" t="str">
        <f>VLOOKUP(C470,[1]宁德市医疗服务项目库!$A:$J,10,0)</f>
        <v>次</v>
      </c>
      <c r="M470" s="8">
        <v>10</v>
      </c>
      <c r="N470" s="8">
        <v>9</v>
      </c>
      <c r="O470" s="8">
        <v>8</v>
      </c>
      <c r="P470" s="7"/>
      <c r="Q470" s="6" t="str">
        <f>VLOOKUP(C470,[1]宁德市医疗服务项目库!$A:$O,15,0)</f>
        <v>医保</v>
      </c>
      <c r="R470" s="13"/>
      <c r="S470" s="6"/>
    </row>
    <row r="471" ht="45" spans="1:19">
      <c r="A471" s="6">
        <v>468</v>
      </c>
      <c r="B471" s="7" t="s">
        <v>2153</v>
      </c>
      <c r="C471" s="8" t="s">
        <v>2154</v>
      </c>
      <c r="D471" s="8" t="s">
        <v>2155</v>
      </c>
      <c r="E471" s="8" t="s">
        <v>1610</v>
      </c>
      <c r="F471" s="6" t="str">
        <f>VLOOKUP(C471,[1]宁德市医疗服务项目库!$A:$D,4,0)</f>
        <v>05</v>
      </c>
      <c r="G471" s="7" t="str">
        <f>VLOOKUP(C471,[1]宁德市医疗服务项目库!$A:$E,5,0)</f>
        <v>临床诊断项目费</v>
      </c>
      <c r="H471" s="6" t="str">
        <f>VLOOKUP(C471,[1]宁德市医疗服务项目库!$A:$F,6,0)</f>
        <v>08</v>
      </c>
      <c r="I471" s="8" t="s">
        <v>2156</v>
      </c>
      <c r="J471" s="8" t="s">
        <v>2157</v>
      </c>
      <c r="K471" s="8"/>
      <c r="L471" s="8" t="str">
        <f>VLOOKUP(C471,[1]宁德市医疗服务项目库!$A:$J,10,0)</f>
        <v>次</v>
      </c>
      <c r="M471" s="8">
        <v>13.5</v>
      </c>
      <c r="N471" s="8">
        <v>13</v>
      </c>
      <c r="O471" s="8">
        <v>11</v>
      </c>
      <c r="P471" s="7" t="s">
        <v>2158</v>
      </c>
      <c r="Q471" s="6"/>
      <c r="R471" s="13"/>
      <c r="S471" s="6"/>
    </row>
    <row r="472" ht="56.25" spans="1:19">
      <c r="A472" s="6">
        <v>469</v>
      </c>
      <c r="B472" s="7" t="s">
        <v>2159</v>
      </c>
      <c r="C472" s="8" t="s">
        <v>2160</v>
      </c>
      <c r="D472" s="8" t="s">
        <v>2161</v>
      </c>
      <c r="E472" s="8" t="s">
        <v>1610</v>
      </c>
      <c r="F472" s="6" t="str">
        <f>VLOOKUP(C472,[1]宁德市医疗服务项目库!$A:$D,4,0)</f>
        <v>05</v>
      </c>
      <c r="G472" s="7" t="str">
        <f>VLOOKUP(C472,[1]宁德市医疗服务项目库!$A:$E,5,0)</f>
        <v>临床诊断项目费</v>
      </c>
      <c r="H472" s="6" t="str">
        <f>VLOOKUP(C472,[1]宁德市医疗服务项目库!$A:$F,6,0)</f>
        <v>08</v>
      </c>
      <c r="I472" s="8" t="s">
        <v>2162</v>
      </c>
      <c r="J472" s="8"/>
      <c r="K472" s="8"/>
      <c r="L472" s="8" t="str">
        <f>VLOOKUP(C472,[1]宁德市医疗服务项目库!$A:$J,10,0)</f>
        <v>次</v>
      </c>
      <c r="M472" s="8">
        <v>41</v>
      </c>
      <c r="N472" s="8">
        <v>38</v>
      </c>
      <c r="O472" s="8">
        <v>33</v>
      </c>
      <c r="P472" s="7" t="s">
        <v>2163</v>
      </c>
      <c r="Q472" s="6"/>
      <c r="R472" s="13"/>
      <c r="S472" s="6"/>
    </row>
    <row r="473" ht="33.75" spans="1:19">
      <c r="A473" s="6">
        <v>470</v>
      </c>
      <c r="B473" s="7" t="s">
        <v>2164</v>
      </c>
      <c r="C473" s="8" t="s">
        <v>2165</v>
      </c>
      <c r="D473" s="8" t="s">
        <v>2166</v>
      </c>
      <c r="E473" s="8" t="s">
        <v>1610</v>
      </c>
      <c r="F473" s="6" t="str">
        <f>VLOOKUP(C473,[1]宁德市医疗服务项目库!$A:$D,4,0)</f>
        <v>05</v>
      </c>
      <c r="G473" s="7" t="str">
        <f>VLOOKUP(C473,[1]宁德市医疗服务项目库!$A:$E,5,0)</f>
        <v>临床诊断项目费</v>
      </c>
      <c r="H473" s="6" t="str">
        <f>VLOOKUP(C473,[1]宁德市医疗服务项目库!$A:$F,6,0)</f>
        <v>08</v>
      </c>
      <c r="I473" s="8" t="s">
        <v>2167</v>
      </c>
      <c r="J473" s="8" t="s">
        <v>2168</v>
      </c>
      <c r="K473" s="8"/>
      <c r="L473" s="8" t="str">
        <f>VLOOKUP(C473,[1]宁德市医疗服务项目库!$A:$J,10,0)</f>
        <v>次</v>
      </c>
      <c r="M473" s="8">
        <v>9</v>
      </c>
      <c r="N473" s="8">
        <v>9</v>
      </c>
      <c r="O473" s="8">
        <v>8</v>
      </c>
      <c r="P473" s="7"/>
      <c r="Q473" s="6" t="str">
        <f>VLOOKUP(C473,[1]宁德市医疗服务项目库!$A:$O,15,0)</f>
        <v>医保</v>
      </c>
      <c r="R473" s="13"/>
      <c r="S473" s="6"/>
    </row>
    <row r="474" ht="67.5" spans="1:19">
      <c r="A474" s="6">
        <v>471</v>
      </c>
      <c r="B474" s="7" t="s">
        <v>2169</v>
      </c>
      <c r="C474" s="8" t="s">
        <v>2170</v>
      </c>
      <c r="D474" s="8" t="s">
        <v>2171</v>
      </c>
      <c r="E474" s="8" t="s">
        <v>1610</v>
      </c>
      <c r="F474" s="6" t="str">
        <f>VLOOKUP(C474,[1]宁德市医疗服务项目库!$A:$D,4,0)</f>
        <v>05</v>
      </c>
      <c r="G474" s="7" t="str">
        <f>VLOOKUP(C474,[1]宁德市医疗服务项目库!$A:$E,5,0)</f>
        <v>临床诊断项目费</v>
      </c>
      <c r="H474" s="6" t="str">
        <f>VLOOKUP(C474,[1]宁德市医疗服务项目库!$A:$F,6,0)</f>
        <v>08</v>
      </c>
      <c r="I474" s="8" t="s">
        <v>2172</v>
      </c>
      <c r="J474" s="8" t="s">
        <v>2173</v>
      </c>
      <c r="K474" s="8" t="s">
        <v>2174</v>
      </c>
      <c r="L474" s="8" t="str">
        <f>VLOOKUP(C474,[1]宁德市医疗服务项目库!$A:$J,10,0)</f>
        <v>单颌</v>
      </c>
      <c r="M474" s="8">
        <v>27</v>
      </c>
      <c r="N474" s="8">
        <v>26</v>
      </c>
      <c r="O474" s="8">
        <v>22</v>
      </c>
      <c r="P474" s="7"/>
      <c r="Q474" s="6"/>
      <c r="R474" s="13"/>
      <c r="S474" s="6"/>
    </row>
    <row r="475" ht="56.25" spans="1:19">
      <c r="A475" s="6">
        <v>472</v>
      </c>
      <c r="B475" s="7" t="s">
        <v>2175</v>
      </c>
      <c r="C475" s="8" t="s">
        <v>2176</v>
      </c>
      <c r="D475" s="8" t="s">
        <v>2177</v>
      </c>
      <c r="E475" s="8" t="s">
        <v>1610</v>
      </c>
      <c r="F475" s="6" t="str">
        <f>VLOOKUP(C475,[1]宁德市医疗服务项目库!$A:$D,4,0)</f>
        <v>05</v>
      </c>
      <c r="G475" s="7" t="str">
        <f>VLOOKUP(C475,[1]宁德市医疗服务项目库!$A:$E,5,0)</f>
        <v>临床诊断项目费</v>
      </c>
      <c r="H475" s="6" t="str">
        <f>VLOOKUP(C475,[1]宁德市医疗服务项目库!$A:$F,6,0)</f>
        <v>08</v>
      </c>
      <c r="I475" s="8" t="s">
        <v>2178</v>
      </c>
      <c r="J475" s="8" t="s">
        <v>2179</v>
      </c>
      <c r="K475" s="8"/>
      <c r="L475" s="8" t="str">
        <f>VLOOKUP(C475,[1]宁德市医疗服务项目库!$A:$J,10,0)</f>
        <v>每根管</v>
      </c>
      <c r="M475" s="8">
        <v>7</v>
      </c>
      <c r="N475" s="8">
        <v>7</v>
      </c>
      <c r="O475" s="8">
        <v>6</v>
      </c>
      <c r="P475" s="7"/>
      <c r="Q475" s="6" t="str">
        <f>VLOOKUP(C475,[1]宁德市医疗服务项目库!$A:$O,15,0)</f>
        <v>医保</v>
      </c>
      <c r="R475" s="13"/>
      <c r="S475" s="6"/>
    </row>
    <row r="476" ht="56.25" spans="1:19">
      <c r="A476" s="6">
        <v>473</v>
      </c>
      <c r="B476" s="7" t="s">
        <v>2180</v>
      </c>
      <c r="C476" s="8" t="s">
        <v>2181</v>
      </c>
      <c r="D476" s="8" t="s">
        <v>2182</v>
      </c>
      <c r="E476" s="8" t="s">
        <v>1610</v>
      </c>
      <c r="F476" s="6" t="str">
        <f>VLOOKUP(C476,[1]宁德市医疗服务项目库!$A:$D,4,0)</f>
        <v>05</v>
      </c>
      <c r="G476" s="7" t="str">
        <f>VLOOKUP(C476,[1]宁德市医疗服务项目库!$A:$E,5,0)</f>
        <v>临床诊断项目费</v>
      </c>
      <c r="H476" s="6" t="str">
        <f>VLOOKUP(C476,[1]宁德市医疗服务项目库!$A:$F,6,0)</f>
        <v>08</v>
      </c>
      <c r="I476" s="8" t="s">
        <v>2183</v>
      </c>
      <c r="J476" s="8" t="s">
        <v>2184</v>
      </c>
      <c r="K476" s="8"/>
      <c r="L476" s="8" t="str">
        <f>VLOOKUP(C476,[1]宁德市医疗服务项目库!$A:$J,10,0)</f>
        <v>次</v>
      </c>
      <c r="M476" s="8">
        <v>27</v>
      </c>
      <c r="N476" s="8">
        <v>26</v>
      </c>
      <c r="O476" s="8">
        <v>22</v>
      </c>
      <c r="P476" s="7"/>
      <c r="Q476" s="6" t="str">
        <f>VLOOKUP(C476,[1]宁德市医疗服务项目库!$A:$O,15,0)</f>
        <v>医保</v>
      </c>
      <c r="R476" s="13"/>
      <c r="S476" s="6"/>
    </row>
    <row r="477" ht="90" spans="1:19">
      <c r="A477" s="6">
        <v>474</v>
      </c>
      <c r="B477" s="7" t="s">
        <v>2185</v>
      </c>
      <c r="C477" s="8" t="s">
        <v>2186</v>
      </c>
      <c r="D477" s="8" t="s">
        <v>2187</v>
      </c>
      <c r="E477" s="8" t="s">
        <v>1610</v>
      </c>
      <c r="F477" s="6" t="str">
        <f>VLOOKUP(C477,[1]宁德市医疗服务项目库!$A:$D,4,0)</f>
        <v>05</v>
      </c>
      <c r="G477" s="7" t="str">
        <f>VLOOKUP(C477,[1]宁德市医疗服务项目库!$A:$E,5,0)</f>
        <v>临床诊断项目费</v>
      </c>
      <c r="H477" s="6" t="str">
        <f>VLOOKUP(C477,[1]宁德市医疗服务项目库!$A:$F,6,0)</f>
        <v>08</v>
      </c>
      <c r="I477" s="8" t="s">
        <v>2188</v>
      </c>
      <c r="J477" s="8" t="s">
        <v>2189</v>
      </c>
      <c r="K477" s="8"/>
      <c r="L477" s="8" t="str">
        <f>VLOOKUP(C477,[1]宁德市医疗服务项目库!$A:$J,10,0)</f>
        <v>每人次</v>
      </c>
      <c r="M477" s="8">
        <v>45</v>
      </c>
      <c r="N477" s="8">
        <v>43</v>
      </c>
      <c r="O477" s="8">
        <v>37</v>
      </c>
      <c r="P477" s="7" t="s">
        <v>2190</v>
      </c>
      <c r="Q477" s="6" t="str">
        <f>VLOOKUP(C477,[1]宁德市医疗服务项目库!$A:$O,15,0)</f>
        <v>医保</v>
      </c>
      <c r="R477" s="13"/>
      <c r="S477" s="6"/>
    </row>
    <row r="478" ht="45" spans="1:19">
      <c r="A478" s="6">
        <v>475</v>
      </c>
      <c r="B478" s="7" t="s">
        <v>2191</v>
      </c>
      <c r="C478" s="8" t="s">
        <v>2192</v>
      </c>
      <c r="D478" s="8" t="s">
        <v>2193</v>
      </c>
      <c r="E478" s="8" t="s">
        <v>1610</v>
      </c>
      <c r="F478" s="6" t="str">
        <f>VLOOKUP(C478,[1]宁德市医疗服务项目库!$A:$D,4,0)</f>
        <v>05</v>
      </c>
      <c r="G478" s="7" t="str">
        <f>VLOOKUP(C478,[1]宁德市医疗服务项目库!$A:$E,5,0)</f>
        <v>临床诊断项目费</v>
      </c>
      <c r="H478" s="6" t="str">
        <f>VLOOKUP(C478,[1]宁德市医疗服务项目库!$A:$F,6,0)</f>
        <v>08</v>
      </c>
      <c r="I478" s="8" t="s">
        <v>2194</v>
      </c>
      <c r="J478" s="8"/>
      <c r="K478" s="8"/>
      <c r="L478" s="8" t="str">
        <f>VLOOKUP(C478,[1]宁德市医疗服务项目库!$A:$J,10,0)</f>
        <v>每人次</v>
      </c>
      <c r="M478" s="8">
        <v>18</v>
      </c>
      <c r="N478" s="8">
        <v>17</v>
      </c>
      <c r="O478" s="8">
        <v>15</v>
      </c>
      <c r="P478" s="7" t="s">
        <v>2195</v>
      </c>
      <c r="Q478" s="6" t="str">
        <f>VLOOKUP(C478,[1]宁德市医疗服务项目库!$A:$O,15,0)</f>
        <v>医保</v>
      </c>
      <c r="R478" s="13"/>
      <c r="S478" s="6"/>
    </row>
    <row r="479" ht="45" spans="1:19">
      <c r="A479" s="6">
        <v>476</v>
      </c>
      <c r="B479" s="7" t="s">
        <v>2196</v>
      </c>
      <c r="C479" s="8" t="s">
        <v>2197</v>
      </c>
      <c r="D479" s="8" t="s">
        <v>2198</v>
      </c>
      <c r="E479" s="8" t="s">
        <v>1610</v>
      </c>
      <c r="F479" s="6" t="str">
        <f>VLOOKUP(C479,[1]宁德市医疗服务项目库!$A:$D,4,0)</f>
        <v>05</v>
      </c>
      <c r="G479" s="7" t="str">
        <f>VLOOKUP(C479,[1]宁德市医疗服务项目库!$A:$E,5,0)</f>
        <v>临床诊断项目费</v>
      </c>
      <c r="H479" s="6" t="str">
        <f>VLOOKUP(C479,[1]宁德市医疗服务项目库!$A:$F,6,0)</f>
        <v>08</v>
      </c>
      <c r="I479" s="8" t="s">
        <v>2199</v>
      </c>
      <c r="J479" s="8"/>
      <c r="K479" s="8"/>
      <c r="L479" s="8" t="str">
        <f>VLOOKUP(C479,[1]宁德市医疗服务项目库!$A:$J,10,0)</f>
        <v>每人次</v>
      </c>
      <c r="M479" s="8">
        <v>18</v>
      </c>
      <c r="N479" s="8">
        <v>17</v>
      </c>
      <c r="O479" s="8">
        <v>15</v>
      </c>
      <c r="P479" s="7" t="s">
        <v>2200</v>
      </c>
      <c r="Q479" s="6" t="str">
        <f>VLOOKUP(C479,[1]宁德市医疗服务项目库!$A:$O,15,0)</f>
        <v>医保</v>
      </c>
      <c r="R479" s="13"/>
      <c r="S479" s="6"/>
    </row>
    <row r="480" ht="45" spans="1:19">
      <c r="A480" s="6">
        <v>477</v>
      </c>
      <c r="B480" s="7" t="s">
        <v>2201</v>
      </c>
      <c r="C480" s="8" t="s">
        <v>2202</v>
      </c>
      <c r="D480" s="8" t="s">
        <v>2203</v>
      </c>
      <c r="E480" s="8" t="s">
        <v>1610</v>
      </c>
      <c r="F480" s="6" t="str">
        <f>VLOOKUP(C480,[1]宁德市医疗服务项目库!$A:$D,4,0)</f>
        <v>05</v>
      </c>
      <c r="G480" s="7" t="str">
        <f>VLOOKUP(C480,[1]宁德市医疗服务项目库!$A:$E,5,0)</f>
        <v>临床诊断项目费</v>
      </c>
      <c r="H480" s="6" t="str">
        <f>VLOOKUP(C480,[1]宁德市医疗服务项目库!$A:$F,6,0)</f>
        <v>08</v>
      </c>
      <c r="I480" s="8" t="s">
        <v>2204</v>
      </c>
      <c r="J480" s="8"/>
      <c r="K480" s="8"/>
      <c r="L480" s="8" t="str">
        <f>VLOOKUP(C480,[1]宁德市医疗服务项目库!$A:$J,10,0)</f>
        <v>每人次</v>
      </c>
      <c r="M480" s="8">
        <v>18</v>
      </c>
      <c r="N480" s="8">
        <v>17</v>
      </c>
      <c r="O480" s="8">
        <v>15</v>
      </c>
      <c r="P480" s="7" t="s">
        <v>2205</v>
      </c>
      <c r="Q480" s="6" t="str">
        <f>VLOOKUP(C480,[1]宁德市医疗服务项目库!$A:$O,15,0)</f>
        <v>医保</v>
      </c>
      <c r="R480" s="13"/>
      <c r="S480" s="6"/>
    </row>
    <row r="481" ht="45" spans="1:19">
      <c r="A481" s="6">
        <v>478</v>
      </c>
      <c r="B481" s="7" t="s">
        <v>2206</v>
      </c>
      <c r="C481" s="8" t="s">
        <v>2207</v>
      </c>
      <c r="D481" s="8" t="s">
        <v>2208</v>
      </c>
      <c r="E481" s="8" t="s">
        <v>1610</v>
      </c>
      <c r="F481" s="6" t="str">
        <f>VLOOKUP(C481,[1]宁德市医疗服务项目库!$A:$D,4,0)</f>
        <v>05</v>
      </c>
      <c r="G481" s="7" t="str">
        <f>VLOOKUP(C481,[1]宁德市医疗服务项目库!$A:$E,5,0)</f>
        <v>临床诊断项目费</v>
      </c>
      <c r="H481" s="6" t="str">
        <f>VLOOKUP(C481,[1]宁德市医疗服务项目库!$A:$F,6,0)</f>
        <v>08</v>
      </c>
      <c r="I481" s="8" t="s">
        <v>2209</v>
      </c>
      <c r="J481" s="8"/>
      <c r="K481" s="8"/>
      <c r="L481" s="8" t="str">
        <f>VLOOKUP(C481,[1]宁德市医疗服务项目库!$A:$J,10,0)</f>
        <v>次</v>
      </c>
      <c r="M481" s="8">
        <v>180</v>
      </c>
      <c r="N481" s="8">
        <v>170</v>
      </c>
      <c r="O481" s="8">
        <v>145</v>
      </c>
      <c r="P481" s="7" t="s">
        <v>2210</v>
      </c>
      <c r="Q481" s="6"/>
      <c r="R481" s="13"/>
      <c r="S481" s="6"/>
    </row>
    <row r="482" ht="45" spans="1:19">
      <c r="A482" s="6">
        <v>479</v>
      </c>
      <c r="B482" s="7" t="s">
        <v>2211</v>
      </c>
      <c r="C482" s="8" t="s">
        <v>2212</v>
      </c>
      <c r="D482" s="8" t="s">
        <v>2213</v>
      </c>
      <c r="E482" s="8" t="s">
        <v>1610</v>
      </c>
      <c r="F482" s="6" t="str">
        <f>VLOOKUP(C482,[1]宁德市医疗服务项目库!$A:$D,4,0)</f>
        <v>05</v>
      </c>
      <c r="G482" s="7" t="str">
        <f>VLOOKUP(C482,[1]宁德市医疗服务项目库!$A:$E,5,0)</f>
        <v>临床诊断项目费</v>
      </c>
      <c r="H482" s="6" t="str">
        <f>VLOOKUP(C482,[1]宁德市医疗服务项目库!$A:$F,6,0)</f>
        <v>08</v>
      </c>
      <c r="I482" s="8" t="s">
        <v>2214</v>
      </c>
      <c r="J482" s="8"/>
      <c r="K482" s="8"/>
      <c r="L482" s="8" t="str">
        <f>VLOOKUP(C482,[1]宁德市医疗服务项目库!$A:$J,10,0)</f>
        <v>次</v>
      </c>
      <c r="M482" s="8">
        <v>180</v>
      </c>
      <c r="N482" s="8">
        <v>170</v>
      </c>
      <c r="O482" s="8">
        <v>145</v>
      </c>
      <c r="P482" s="7" t="s">
        <v>2215</v>
      </c>
      <c r="Q482" s="6"/>
      <c r="R482" s="13"/>
      <c r="S482" s="6"/>
    </row>
    <row r="483" ht="112.5" spans="1:19">
      <c r="A483" s="6">
        <v>480</v>
      </c>
      <c r="B483" s="7" t="s">
        <v>2216</v>
      </c>
      <c r="C483" s="8" t="s">
        <v>2217</v>
      </c>
      <c r="D483" s="8" t="s">
        <v>2218</v>
      </c>
      <c r="E483" s="8" t="s">
        <v>1610</v>
      </c>
      <c r="F483" s="6" t="str">
        <f>VLOOKUP(C483,[1]宁德市医疗服务项目库!$A:$D,4,0)</f>
        <v>05</v>
      </c>
      <c r="G483" s="7" t="str">
        <f>VLOOKUP(C483,[1]宁德市医疗服务项目库!$A:$E,5,0)</f>
        <v>临床诊断项目费</v>
      </c>
      <c r="H483" s="6" t="str">
        <f>VLOOKUP(C483,[1]宁德市医疗服务项目库!$A:$F,6,0)</f>
        <v>08</v>
      </c>
      <c r="I483" s="8" t="s">
        <v>2219</v>
      </c>
      <c r="J483" s="8" t="s">
        <v>2220</v>
      </c>
      <c r="K483" s="8"/>
      <c r="L483" s="8" t="str">
        <f>VLOOKUP(C483,[1]宁德市医疗服务项目库!$A:$J,10,0)</f>
        <v>次</v>
      </c>
      <c r="M483" s="8">
        <v>59</v>
      </c>
      <c r="N483" s="8">
        <v>56</v>
      </c>
      <c r="O483" s="8">
        <v>48</v>
      </c>
      <c r="P483" s="7" t="s">
        <v>2221</v>
      </c>
      <c r="Q483" s="6" t="str">
        <f>VLOOKUP(C483,[1]宁德市医疗服务项目库!$A:$O,15,0)</f>
        <v>医保</v>
      </c>
      <c r="R483" s="13"/>
      <c r="S483" s="6"/>
    </row>
    <row r="484" ht="45" spans="1:19">
      <c r="A484" s="6">
        <v>481</v>
      </c>
      <c r="B484" s="7" t="s">
        <v>2222</v>
      </c>
      <c r="C484" s="8" t="s">
        <v>2223</v>
      </c>
      <c r="D484" s="8" t="s">
        <v>2224</v>
      </c>
      <c r="E484" s="8" t="s">
        <v>1610</v>
      </c>
      <c r="F484" s="6" t="str">
        <f>VLOOKUP(C484,[1]宁德市医疗服务项目库!$A:$D,4,0)</f>
        <v>05</v>
      </c>
      <c r="G484" s="7" t="str">
        <f>VLOOKUP(C484,[1]宁德市医疗服务项目库!$A:$E,5,0)</f>
        <v>临床诊断项目费</v>
      </c>
      <c r="H484" s="6" t="str">
        <f>VLOOKUP(C484,[1]宁德市医疗服务项目库!$A:$F,6,0)</f>
        <v>08</v>
      </c>
      <c r="I484" s="8" t="s">
        <v>2225</v>
      </c>
      <c r="J484" s="8"/>
      <c r="K484" s="8"/>
      <c r="L484" s="8" t="str">
        <f>VLOOKUP(C484,[1]宁德市医疗服务项目库!$A:$J,10,0)</f>
        <v>次</v>
      </c>
      <c r="M484" s="8">
        <v>32</v>
      </c>
      <c r="N484" s="8">
        <v>30</v>
      </c>
      <c r="O484" s="8">
        <v>26</v>
      </c>
      <c r="P484" s="7" t="s">
        <v>2226</v>
      </c>
      <c r="Q484" s="6" t="str">
        <f>VLOOKUP(C484,[1]宁德市医疗服务项目库!$A:$O,15,0)</f>
        <v>医保</v>
      </c>
      <c r="R484" s="13"/>
      <c r="S484" s="6"/>
    </row>
    <row r="485" ht="33.75" spans="1:19">
      <c r="A485" s="6">
        <v>482</v>
      </c>
      <c r="B485" s="7" t="s">
        <v>2227</v>
      </c>
      <c r="C485" s="8" t="s">
        <v>2228</v>
      </c>
      <c r="D485" s="8" t="s">
        <v>2229</v>
      </c>
      <c r="E485" s="8" t="s">
        <v>1610</v>
      </c>
      <c r="F485" s="6" t="str">
        <f>VLOOKUP(C485,[1]宁德市医疗服务项目库!$A:$D,4,0)</f>
        <v>05</v>
      </c>
      <c r="G485" s="7" t="str">
        <f>VLOOKUP(C485,[1]宁德市医疗服务项目库!$A:$E,5,0)</f>
        <v>临床诊断项目费</v>
      </c>
      <c r="H485" s="6" t="str">
        <f>VLOOKUP(C485,[1]宁德市医疗服务项目库!$A:$F,6,0)</f>
        <v>08</v>
      </c>
      <c r="I485" s="8" t="s">
        <v>2230</v>
      </c>
      <c r="J485" s="8" t="s">
        <v>2231</v>
      </c>
      <c r="K485" s="8"/>
      <c r="L485" s="8" t="str">
        <f>VLOOKUP(C485,[1]宁德市医疗服务项目库!$A:$J,10,0)</f>
        <v>项</v>
      </c>
      <c r="M485" s="8">
        <v>54</v>
      </c>
      <c r="N485" s="8">
        <v>51</v>
      </c>
      <c r="O485" s="8">
        <v>45</v>
      </c>
      <c r="P485" s="7"/>
      <c r="Q485" s="6" t="str">
        <f>VLOOKUP(C485,[1]宁德市医疗服务项目库!$A:$O,15,0)</f>
        <v>医保</v>
      </c>
      <c r="R485" s="13"/>
      <c r="S485" s="6"/>
    </row>
    <row r="486" ht="33.75" spans="1:19">
      <c r="A486" s="6">
        <v>483</v>
      </c>
      <c r="B486" s="7" t="s">
        <v>2232</v>
      </c>
      <c r="C486" s="8" t="s">
        <v>2233</v>
      </c>
      <c r="D486" s="8" t="s">
        <v>2234</v>
      </c>
      <c r="E486" s="8" t="s">
        <v>1610</v>
      </c>
      <c r="F486" s="6" t="str">
        <f>VLOOKUP(C486,[1]宁德市医疗服务项目库!$A:$D,4,0)</f>
        <v>05</v>
      </c>
      <c r="G486" s="7" t="str">
        <f>VLOOKUP(C486,[1]宁德市医疗服务项目库!$A:$E,5,0)</f>
        <v>临床诊断项目费</v>
      </c>
      <c r="H486" s="6" t="str">
        <f>VLOOKUP(C486,[1]宁德市医疗服务项目库!$A:$F,6,0)</f>
        <v>08</v>
      </c>
      <c r="I486" s="8" t="s">
        <v>2235</v>
      </c>
      <c r="J486" s="8" t="s">
        <v>2236</v>
      </c>
      <c r="K486" s="8"/>
      <c r="L486" s="8" t="str">
        <f>VLOOKUP(C486,[1]宁德市医疗服务项目库!$A:$J,10,0)</f>
        <v>项</v>
      </c>
      <c r="M486" s="8">
        <v>45</v>
      </c>
      <c r="N486" s="8">
        <v>43</v>
      </c>
      <c r="O486" s="8">
        <v>37</v>
      </c>
      <c r="P486" s="7"/>
      <c r="Q486" s="6" t="str">
        <f>VLOOKUP(C486,[1]宁德市医疗服务项目库!$A:$O,15,0)</f>
        <v>医保</v>
      </c>
      <c r="R486" s="13"/>
      <c r="S486" s="6"/>
    </row>
    <row r="487" ht="56.25" spans="1:19">
      <c r="A487" s="6">
        <v>484</v>
      </c>
      <c r="B487" s="7" t="s">
        <v>2237</v>
      </c>
      <c r="C487" s="8" t="s">
        <v>2238</v>
      </c>
      <c r="D487" s="8" t="s">
        <v>2239</v>
      </c>
      <c r="E487" s="8" t="s">
        <v>1610</v>
      </c>
      <c r="F487" s="6" t="str">
        <f>VLOOKUP(C487,[1]宁德市医疗服务项目库!$A:$D,4,0)</f>
        <v>05</v>
      </c>
      <c r="G487" s="7" t="str">
        <f>VLOOKUP(C487,[1]宁德市医疗服务项目库!$A:$E,5,0)</f>
        <v>临床诊断项目费</v>
      </c>
      <c r="H487" s="6" t="str">
        <f>VLOOKUP(C487,[1]宁德市医疗服务项目库!$A:$F,6,0)</f>
        <v>08</v>
      </c>
      <c r="I487" s="8" t="s">
        <v>2240</v>
      </c>
      <c r="J487" s="8" t="s">
        <v>2241</v>
      </c>
      <c r="K487" s="8"/>
      <c r="L487" s="8" t="str">
        <f>VLOOKUP(C487,[1]宁德市医疗服务项目库!$A:$J,10,0)</f>
        <v>项</v>
      </c>
      <c r="M487" s="8">
        <v>45</v>
      </c>
      <c r="N487" s="8">
        <v>43</v>
      </c>
      <c r="O487" s="8">
        <v>37</v>
      </c>
      <c r="P487" s="7"/>
      <c r="Q487" s="6" t="str">
        <f>VLOOKUP(C487,[1]宁德市医疗服务项目库!$A:$O,15,0)</f>
        <v>医保</v>
      </c>
      <c r="R487" s="13"/>
      <c r="S487" s="6"/>
    </row>
    <row r="488" ht="33.75" spans="1:19">
      <c r="A488" s="6">
        <v>485</v>
      </c>
      <c r="B488" s="7" t="s">
        <v>2242</v>
      </c>
      <c r="C488" s="8" t="s">
        <v>2243</v>
      </c>
      <c r="D488" s="8" t="s">
        <v>2244</v>
      </c>
      <c r="E488" s="8" t="s">
        <v>1610</v>
      </c>
      <c r="F488" s="6" t="str">
        <f>VLOOKUP(C488,[1]宁德市医疗服务项目库!$A:$D,4,0)</f>
        <v>05</v>
      </c>
      <c r="G488" s="7" t="str">
        <f>VLOOKUP(C488,[1]宁德市医疗服务项目库!$A:$E,5,0)</f>
        <v>临床诊断项目费</v>
      </c>
      <c r="H488" s="6" t="str">
        <f>VLOOKUP(C488,[1]宁德市医疗服务项目库!$A:$F,6,0)</f>
        <v>08</v>
      </c>
      <c r="I488" s="8" t="s">
        <v>2245</v>
      </c>
      <c r="J488" s="8"/>
      <c r="K488" s="8"/>
      <c r="L488" s="8" t="str">
        <f>VLOOKUP(C488,[1]宁德市医疗服务项目库!$A:$J,10,0)</f>
        <v>项</v>
      </c>
      <c r="M488" s="8">
        <v>90</v>
      </c>
      <c r="N488" s="8">
        <v>86</v>
      </c>
      <c r="O488" s="8">
        <v>73</v>
      </c>
      <c r="P488" s="7"/>
      <c r="Q488" s="6" t="str">
        <f>VLOOKUP(C488,[1]宁德市医疗服务项目库!$A:$O,15,0)</f>
        <v>医保</v>
      </c>
      <c r="R488" s="13"/>
      <c r="S488" s="6"/>
    </row>
    <row r="489" ht="33.75" spans="1:19">
      <c r="A489" s="6">
        <v>486</v>
      </c>
      <c r="B489" s="7" t="s">
        <v>2246</v>
      </c>
      <c r="C489" s="8" t="s">
        <v>2247</v>
      </c>
      <c r="D489" s="8" t="s">
        <v>2248</v>
      </c>
      <c r="E489" s="8" t="s">
        <v>1610</v>
      </c>
      <c r="F489" s="6" t="str">
        <f>VLOOKUP(C489,[1]宁德市医疗服务项目库!$A:$D,4,0)</f>
        <v>05</v>
      </c>
      <c r="G489" s="7" t="str">
        <f>VLOOKUP(C489,[1]宁德市医疗服务项目库!$A:$E,5,0)</f>
        <v>临床诊断项目费</v>
      </c>
      <c r="H489" s="6" t="str">
        <f>VLOOKUP(C489,[1]宁德市医疗服务项目库!$A:$F,6,0)</f>
        <v>08</v>
      </c>
      <c r="I489" s="8" t="s">
        <v>2249</v>
      </c>
      <c r="J489" s="8" t="s">
        <v>2250</v>
      </c>
      <c r="K489" s="8"/>
      <c r="L489" s="8" t="str">
        <f>VLOOKUP(C489,[1]宁德市医疗服务项目库!$A:$J,10,0)</f>
        <v>项</v>
      </c>
      <c r="M489" s="8">
        <v>27</v>
      </c>
      <c r="N489" s="8">
        <v>26</v>
      </c>
      <c r="O489" s="8">
        <v>22</v>
      </c>
      <c r="P489" s="7"/>
      <c r="Q489" s="6" t="str">
        <f>VLOOKUP(C489,[1]宁德市医疗服务项目库!$A:$O,15,0)</f>
        <v>医保</v>
      </c>
      <c r="R489" s="13"/>
      <c r="S489" s="6"/>
    </row>
    <row r="490" ht="33.75" spans="1:19">
      <c r="A490" s="6">
        <v>487</v>
      </c>
      <c r="B490" s="7" t="s">
        <v>2251</v>
      </c>
      <c r="C490" s="8" t="s">
        <v>2252</v>
      </c>
      <c r="D490" s="8" t="s">
        <v>2253</v>
      </c>
      <c r="E490" s="8" t="s">
        <v>1610</v>
      </c>
      <c r="F490" s="6" t="str">
        <f>VLOOKUP(C490,[1]宁德市医疗服务项目库!$A:$D,4,0)</f>
        <v>05</v>
      </c>
      <c r="G490" s="7" t="str">
        <f>VLOOKUP(C490,[1]宁德市医疗服务项目库!$A:$E,5,0)</f>
        <v>临床诊断项目费</v>
      </c>
      <c r="H490" s="6" t="str">
        <f>VLOOKUP(C490,[1]宁德市医疗服务项目库!$A:$F,6,0)</f>
        <v>08</v>
      </c>
      <c r="I490" s="8" t="s">
        <v>2254</v>
      </c>
      <c r="J490" s="8"/>
      <c r="K490" s="8"/>
      <c r="L490" s="8" t="str">
        <f>VLOOKUP(C490,[1]宁德市医疗服务项目库!$A:$J,10,0)</f>
        <v>项</v>
      </c>
      <c r="M490" s="8">
        <v>27</v>
      </c>
      <c r="N490" s="8">
        <v>26</v>
      </c>
      <c r="O490" s="8">
        <v>22</v>
      </c>
      <c r="P490" s="7"/>
      <c r="Q490" s="6" t="str">
        <f>VLOOKUP(C490,[1]宁德市医疗服务项目库!$A:$O,15,0)</f>
        <v>医保</v>
      </c>
      <c r="R490" s="13"/>
      <c r="S490" s="6"/>
    </row>
    <row r="491" ht="33.75" spans="1:19">
      <c r="A491" s="6">
        <v>488</v>
      </c>
      <c r="B491" s="7" t="s">
        <v>2255</v>
      </c>
      <c r="C491" s="8" t="s">
        <v>2256</v>
      </c>
      <c r="D491" s="8" t="s">
        <v>2257</v>
      </c>
      <c r="E491" s="8" t="s">
        <v>1610</v>
      </c>
      <c r="F491" s="6" t="str">
        <f>VLOOKUP(C491,[1]宁德市医疗服务项目库!$A:$D,4,0)</f>
        <v>05</v>
      </c>
      <c r="G491" s="7" t="str">
        <f>VLOOKUP(C491,[1]宁德市医疗服务项目库!$A:$E,5,0)</f>
        <v>临床诊断项目费</v>
      </c>
      <c r="H491" s="6" t="str">
        <f>VLOOKUP(C491,[1]宁德市医疗服务项目库!$A:$F,6,0)</f>
        <v>08</v>
      </c>
      <c r="I491" s="8" t="s">
        <v>2258</v>
      </c>
      <c r="J491" s="8"/>
      <c r="K491" s="8"/>
      <c r="L491" s="8" t="str">
        <f>VLOOKUP(C491,[1]宁德市医疗服务项目库!$A:$J,10,0)</f>
        <v>项</v>
      </c>
      <c r="M491" s="8">
        <v>90</v>
      </c>
      <c r="N491" s="8">
        <v>86</v>
      </c>
      <c r="O491" s="8">
        <v>73</v>
      </c>
      <c r="P491" s="7"/>
      <c r="Q491" s="6" t="str">
        <f>VLOOKUP(C491,[1]宁德市医疗服务项目库!$A:$O,15,0)</f>
        <v>医保</v>
      </c>
      <c r="R491" s="13"/>
      <c r="S491" s="6"/>
    </row>
    <row r="492" ht="67.5" spans="1:19">
      <c r="A492" s="6">
        <v>489</v>
      </c>
      <c r="B492" s="7" t="s">
        <v>2259</v>
      </c>
      <c r="C492" s="8" t="s">
        <v>2260</v>
      </c>
      <c r="D492" s="8" t="s">
        <v>2261</v>
      </c>
      <c r="E492" s="8" t="s">
        <v>1610</v>
      </c>
      <c r="F492" s="6" t="str">
        <f>VLOOKUP(C492,[1]宁德市医疗服务项目库!$A:$D,4,0)</f>
        <v>05</v>
      </c>
      <c r="G492" s="7" t="str">
        <f>VLOOKUP(C492,[1]宁德市医疗服务项目库!$A:$E,5,0)</f>
        <v>临床诊断项目费</v>
      </c>
      <c r="H492" s="6" t="str">
        <f>VLOOKUP(C492,[1]宁德市医疗服务项目库!$A:$F,6,0)</f>
        <v>08</v>
      </c>
      <c r="I492" s="8" t="s">
        <v>2262</v>
      </c>
      <c r="J492" s="8" t="s">
        <v>2263</v>
      </c>
      <c r="K492" s="8"/>
      <c r="L492" s="8" t="str">
        <f>VLOOKUP(C492,[1]宁德市医疗服务项目库!$A:$J,10,0)</f>
        <v>小时</v>
      </c>
      <c r="M492" s="8">
        <v>2.7</v>
      </c>
      <c r="N492" s="8">
        <v>2.7</v>
      </c>
      <c r="O492" s="8">
        <v>2.295</v>
      </c>
      <c r="P492" s="7"/>
      <c r="Q492" s="6" t="str">
        <f>VLOOKUP(C492,[1]宁德市医疗服务项目库!$A:$O,15,0)</f>
        <v>医保</v>
      </c>
      <c r="R492" s="13"/>
      <c r="S492" s="6"/>
    </row>
    <row r="493" ht="56.25" spans="1:19">
      <c r="A493" s="6">
        <v>490</v>
      </c>
      <c r="B493" s="7" t="s">
        <v>2264</v>
      </c>
      <c r="C493" s="8" t="s">
        <v>2265</v>
      </c>
      <c r="D493" s="8" t="s">
        <v>2266</v>
      </c>
      <c r="E493" s="8" t="s">
        <v>1610</v>
      </c>
      <c r="F493" s="6" t="str">
        <f>VLOOKUP(C493,[1]宁德市医疗服务项目库!$A:$D,4,0)</f>
        <v>05</v>
      </c>
      <c r="G493" s="7" t="str">
        <f>VLOOKUP(C493,[1]宁德市医疗服务项目库!$A:$E,5,0)</f>
        <v>临床诊断项目费</v>
      </c>
      <c r="H493" s="6" t="str">
        <f>VLOOKUP(C493,[1]宁德市医疗服务项目库!$A:$F,6,0)</f>
        <v>08</v>
      </c>
      <c r="I493" s="8" t="s">
        <v>2267</v>
      </c>
      <c r="J493" s="8" t="s">
        <v>2268</v>
      </c>
      <c r="K493" s="8"/>
      <c r="L493" s="8" t="str">
        <f>VLOOKUP(C493,[1]宁德市医疗服务项目库!$A:$J,10,0)</f>
        <v>次</v>
      </c>
      <c r="M493" s="8">
        <v>36</v>
      </c>
      <c r="N493" s="8">
        <v>34</v>
      </c>
      <c r="O493" s="8">
        <v>29</v>
      </c>
      <c r="P493" s="7"/>
      <c r="Q493" s="6" t="str">
        <f>VLOOKUP(C493,[1]宁德市医疗服务项目库!$A:$O,15,0)</f>
        <v>医保</v>
      </c>
      <c r="R493" s="13"/>
      <c r="S493" s="6"/>
    </row>
    <row r="494" ht="45" spans="1:19">
      <c r="A494" s="6">
        <v>491</v>
      </c>
      <c r="B494" s="7" t="s">
        <v>2269</v>
      </c>
      <c r="C494" s="8" t="s">
        <v>2270</v>
      </c>
      <c r="D494" s="10" t="s">
        <v>2271</v>
      </c>
      <c r="E494" s="8" t="s">
        <v>1610</v>
      </c>
      <c r="F494" s="6" t="str">
        <f>VLOOKUP(C494,[1]宁德市医疗服务项目库!$A:$D,4,0)</f>
        <v>05</v>
      </c>
      <c r="G494" s="7" t="str">
        <f>VLOOKUP(C494,[1]宁德市医疗服务项目库!$A:$E,5,0)</f>
        <v>临床诊断项目费</v>
      </c>
      <c r="H494" s="6" t="str">
        <f>VLOOKUP(C494,[1]宁德市医疗服务项目库!$A:$F,6,0)</f>
        <v>08</v>
      </c>
      <c r="I494" s="8" t="s">
        <v>2272</v>
      </c>
      <c r="J494" s="8"/>
      <c r="K494" s="8"/>
      <c r="L494" s="8" t="str">
        <f>VLOOKUP(C494,[1]宁德市医疗服务项目库!$A:$J,10,0)</f>
        <v>次</v>
      </c>
      <c r="M494" s="8">
        <v>90</v>
      </c>
      <c r="N494" s="8">
        <v>86</v>
      </c>
      <c r="O494" s="8">
        <v>73</v>
      </c>
      <c r="P494" s="7" t="s">
        <v>2273</v>
      </c>
      <c r="Q494" s="6" t="str">
        <f>VLOOKUP(C494,[1]宁德市医疗服务项目库!$A:$O,15,0)</f>
        <v>医保</v>
      </c>
      <c r="R494" s="13">
        <f>VLOOKUP(C494,[1]宁德市医疗服务项目库!$A:$P,16,0)</f>
        <v>0.2</v>
      </c>
      <c r="S494" s="6"/>
    </row>
    <row r="495" ht="45" spans="1:19">
      <c r="A495" s="6">
        <v>492</v>
      </c>
      <c r="B495" s="7" t="s">
        <v>2274</v>
      </c>
      <c r="C495" s="8" t="s">
        <v>2275</v>
      </c>
      <c r="D495" s="10" t="s">
        <v>2276</v>
      </c>
      <c r="E495" s="8" t="s">
        <v>1610</v>
      </c>
      <c r="F495" s="6" t="str">
        <f>VLOOKUP(C495,[1]宁德市医疗服务项目库!$A:$D,4,0)</f>
        <v>05</v>
      </c>
      <c r="G495" s="7" t="str">
        <f>VLOOKUP(C495,[1]宁德市医疗服务项目库!$A:$E,5,0)</f>
        <v>临床诊断项目费</v>
      </c>
      <c r="H495" s="6" t="str">
        <f>VLOOKUP(C495,[1]宁德市医疗服务项目库!$A:$F,6,0)</f>
        <v>08</v>
      </c>
      <c r="I495" s="8" t="s">
        <v>2277</v>
      </c>
      <c r="J495" s="8"/>
      <c r="K495" s="8"/>
      <c r="L495" s="8" t="str">
        <f>VLOOKUP(C495,[1]宁德市医疗服务项目库!$A:$J,10,0)</f>
        <v>次</v>
      </c>
      <c r="M495" s="8">
        <v>108</v>
      </c>
      <c r="N495" s="8">
        <v>100</v>
      </c>
      <c r="O495" s="8">
        <v>85</v>
      </c>
      <c r="P495" s="7" t="s">
        <v>2278</v>
      </c>
      <c r="Q495" s="6" t="str">
        <f>VLOOKUP(C495,[1]宁德市医疗服务项目库!$A:$O,15,0)</f>
        <v>医保</v>
      </c>
      <c r="R495" s="13">
        <f>VLOOKUP(C495,[1]宁德市医疗服务项目库!$A:$P,16,0)</f>
        <v>0.2</v>
      </c>
      <c r="S495" s="6"/>
    </row>
    <row r="496" ht="33.75" spans="1:19">
      <c r="A496" s="6">
        <v>493</v>
      </c>
      <c r="B496" s="7" t="s">
        <v>2279</v>
      </c>
      <c r="C496" s="8" t="s">
        <v>2280</v>
      </c>
      <c r="D496" s="8" t="s">
        <v>2281</v>
      </c>
      <c r="E496" s="8" t="s">
        <v>1610</v>
      </c>
      <c r="F496" s="6" t="str">
        <f>VLOOKUP(C496,[1]宁德市医疗服务项目库!$A:$D,4,0)</f>
        <v>05</v>
      </c>
      <c r="G496" s="7" t="str">
        <f>VLOOKUP(C496,[1]宁德市医疗服务项目库!$A:$E,5,0)</f>
        <v>临床诊断项目费</v>
      </c>
      <c r="H496" s="6" t="str">
        <f>VLOOKUP(C496,[1]宁德市医疗服务项目库!$A:$F,6,0)</f>
        <v>08</v>
      </c>
      <c r="I496" s="8" t="s">
        <v>2282</v>
      </c>
      <c r="J496" s="8"/>
      <c r="K496" s="8"/>
      <c r="L496" s="8" t="str">
        <f>VLOOKUP(C496,[1]宁德市医疗服务项目库!$A:$J,10,0)</f>
        <v>次</v>
      </c>
      <c r="M496" s="8">
        <v>115</v>
      </c>
      <c r="N496" s="8">
        <v>110</v>
      </c>
      <c r="O496" s="8">
        <v>95</v>
      </c>
      <c r="P496" s="7" t="s">
        <v>2283</v>
      </c>
      <c r="Q496" s="6" t="str">
        <f>VLOOKUP(C496,[1]宁德市医疗服务项目库!$A:$O,15,0)</f>
        <v>医保</v>
      </c>
      <c r="R496" s="13"/>
      <c r="S496" s="6"/>
    </row>
    <row r="497" ht="56.25" spans="1:19">
      <c r="A497" s="6">
        <v>494</v>
      </c>
      <c r="B497" s="7" t="s">
        <v>2284</v>
      </c>
      <c r="C497" s="8" t="s">
        <v>2285</v>
      </c>
      <c r="D497" s="8" t="s">
        <v>2286</v>
      </c>
      <c r="E497" s="8" t="s">
        <v>1610</v>
      </c>
      <c r="F497" s="6" t="str">
        <f>VLOOKUP(C497,[1]宁德市医疗服务项目库!$A:$D,4,0)</f>
        <v>05</v>
      </c>
      <c r="G497" s="7" t="str">
        <f>VLOOKUP(C497,[1]宁德市医疗服务项目库!$A:$E,5,0)</f>
        <v>临床诊断项目费</v>
      </c>
      <c r="H497" s="6" t="str">
        <f>VLOOKUP(C497,[1]宁德市医疗服务项目库!$A:$F,6,0)</f>
        <v>08</v>
      </c>
      <c r="I497" s="8" t="s">
        <v>2287</v>
      </c>
      <c r="J497" s="8" t="s">
        <v>2288</v>
      </c>
      <c r="K497" s="8"/>
      <c r="L497" s="8" t="str">
        <f>VLOOKUP(C497,[1]宁德市医疗服务项目库!$A:$J,10,0)</f>
        <v>次</v>
      </c>
      <c r="M497" s="8">
        <v>90</v>
      </c>
      <c r="N497" s="8">
        <v>86</v>
      </c>
      <c r="O497" s="8">
        <v>73</v>
      </c>
      <c r="P497" s="7"/>
      <c r="Q497" s="6" t="str">
        <f>VLOOKUP(C497,[1]宁德市医疗服务项目库!$A:$O,15,0)</f>
        <v>医保</v>
      </c>
      <c r="R497" s="13"/>
      <c r="S497" s="6"/>
    </row>
    <row r="498" ht="67.5" spans="1:19">
      <c r="A498" s="6">
        <v>495</v>
      </c>
      <c r="B498" s="7" t="s">
        <v>2289</v>
      </c>
      <c r="C498" s="8" t="s">
        <v>2290</v>
      </c>
      <c r="D498" s="8" t="s">
        <v>2291</v>
      </c>
      <c r="E498" s="8" t="s">
        <v>1610</v>
      </c>
      <c r="F498" s="6" t="str">
        <f>VLOOKUP(C498,[1]宁德市医疗服务项目库!$A:$D,4,0)</f>
        <v>05</v>
      </c>
      <c r="G498" s="7" t="str">
        <f>VLOOKUP(C498,[1]宁德市医疗服务项目库!$A:$E,5,0)</f>
        <v>临床诊断项目费</v>
      </c>
      <c r="H498" s="6" t="str">
        <f>VLOOKUP(C498,[1]宁德市医疗服务项目库!$A:$F,6,0)</f>
        <v>08</v>
      </c>
      <c r="I498" s="8" t="s">
        <v>2292</v>
      </c>
      <c r="J498" s="8"/>
      <c r="K498" s="8"/>
      <c r="L498" s="8" t="str">
        <f>VLOOKUP(C498,[1]宁德市医疗服务项目库!$A:$J,10,0)</f>
        <v>次</v>
      </c>
      <c r="M498" s="8">
        <v>90</v>
      </c>
      <c r="N498" s="8">
        <v>86</v>
      </c>
      <c r="O498" s="8">
        <v>73</v>
      </c>
      <c r="P498" s="7" t="s">
        <v>2293</v>
      </c>
      <c r="Q498" s="6" t="str">
        <f>VLOOKUP(C498,[1]宁德市医疗服务项目库!$A:$O,15,0)</f>
        <v>医保</v>
      </c>
      <c r="R498" s="13"/>
      <c r="S498" s="6"/>
    </row>
    <row r="499" ht="67.5" spans="1:19">
      <c r="A499" s="6">
        <v>496</v>
      </c>
      <c r="B499" s="7" t="s">
        <v>2294</v>
      </c>
      <c r="C499" s="8" t="s">
        <v>2295</v>
      </c>
      <c r="D499" s="8" t="s">
        <v>2296</v>
      </c>
      <c r="E499" s="8" t="s">
        <v>1610</v>
      </c>
      <c r="F499" s="6" t="str">
        <f>VLOOKUP(C499,[1]宁德市医疗服务项目库!$A:$D,4,0)</f>
        <v>05</v>
      </c>
      <c r="G499" s="7" t="str">
        <f>VLOOKUP(C499,[1]宁德市医疗服务项目库!$A:$E,5,0)</f>
        <v>临床诊断项目费</v>
      </c>
      <c r="H499" s="6" t="str">
        <f>VLOOKUP(C499,[1]宁德市医疗服务项目库!$A:$F,6,0)</f>
        <v>08</v>
      </c>
      <c r="I499" s="8" t="s">
        <v>2297</v>
      </c>
      <c r="J499" s="8" t="s">
        <v>2298</v>
      </c>
      <c r="K499" s="8"/>
      <c r="L499" s="8" t="str">
        <f>VLOOKUP(C499,[1]宁德市医疗服务项目库!$A:$J,10,0)</f>
        <v>次</v>
      </c>
      <c r="M499" s="8">
        <v>115</v>
      </c>
      <c r="N499" s="8">
        <v>110</v>
      </c>
      <c r="O499" s="8">
        <v>95</v>
      </c>
      <c r="P499" s="7" t="s">
        <v>2299</v>
      </c>
      <c r="Q499" s="6" t="str">
        <f>VLOOKUP(C499,[1]宁德市医疗服务项目库!$A:$O,15,0)</f>
        <v>医保</v>
      </c>
      <c r="R499" s="13"/>
      <c r="S499" s="6"/>
    </row>
    <row r="500" ht="33.75" spans="1:19">
      <c r="A500" s="6">
        <v>497</v>
      </c>
      <c r="B500" s="7" t="s">
        <v>2300</v>
      </c>
      <c r="C500" s="8" t="s">
        <v>2301</v>
      </c>
      <c r="D500" s="8" t="s">
        <v>2302</v>
      </c>
      <c r="E500" s="8" t="s">
        <v>1610</v>
      </c>
      <c r="F500" s="6" t="str">
        <f>VLOOKUP(C500,[1]宁德市医疗服务项目库!$A:$D,4,0)</f>
        <v>05</v>
      </c>
      <c r="G500" s="7" t="str">
        <f>VLOOKUP(C500,[1]宁德市医疗服务项目库!$A:$E,5,0)</f>
        <v>临床诊断项目费</v>
      </c>
      <c r="H500" s="6" t="str">
        <f>VLOOKUP(C500,[1]宁德市医疗服务项目库!$A:$F,6,0)</f>
        <v>08</v>
      </c>
      <c r="I500" s="8" t="s">
        <v>2303</v>
      </c>
      <c r="J500" s="8"/>
      <c r="K500" s="8"/>
      <c r="L500" s="8" t="str">
        <f>VLOOKUP(C500,[1]宁德市医疗服务项目库!$A:$J,10,0)</f>
        <v>次</v>
      </c>
      <c r="M500" s="8">
        <v>27</v>
      </c>
      <c r="N500" s="8">
        <v>26</v>
      </c>
      <c r="O500" s="8">
        <v>22</v>
      </c>
      <c r="P500" s="7" t="s">
        <v>2304</v>
      </c>
      <c r="Q500" s="6" t="str">
        <f>VLOOKUP(C500,[1]宁德市医疗服务项目库!$A:$O,15,0)</f>
        <v>医保</v>
      </c>
      <c r="R500" s="13"/>
      <c r="S500" s="6"/>
    </row>
    <row r="501" ht="45" spans="1:19">
      <c r="A501" s="6">
        <v>498</v>
      </c>
      <c r="B501" s="7" t="s">
        <v>2305</v>
      </c>
      <c r="C501" s="8" t="s">
        <v>2306</v>
      </c>
      <c r="D501" s="8" t="s">
        <v>2307</v>
      </c>
      <c r="E501" s="8" t="s">
        <v>1610</v>
      </c>
      <c r="F501" s="6" t="str">
        <f>VLOOKUP(C501,[1]宁德市医疗服务项目库!$A:$D,4,0)</f>
        <v>05</v>
      </c>
      <c r="G501" s="7" t="str">
        <f>VLOOKUP(C501,[1]宁德市医疗服务项目库!$A:$E,5,0)</f>
        <v>临床诊断项目费</v>
      </c>
      <c r="H501" s="6" t="str">
        <f>VLOOKUP(C501,[1]宁德市医疗服务项目库!$A:$F,6,0)</f>
        <v>08</v>
      </c>
      <c r="I501" s="8" t="s">
        <v>2308</v>
      </c>
      <c r="J501" s="8"/>
      <c r="K501" s="8"/>
      <c r="L501" s="8" t="str">
        <f>VLOOKUP(C501,[1]宁德市医疗服务项目库!$A:$J,10,0)</f>
        <v>次</v>
      </c>
      <c r="M501" s="8">
        <v>13.5</v>
      </c>
      <c r="N501" s="8">
        <v>13</v>
      </c>
      <c r="O501" s="8">
        <v>11</v>
      </c>
      <c r="P501" s="7" t="s">
        <v>2309</v>
      </c>
      <c r="Q501" s="6" t="str">
        <f>VLOOKUP(C501,[1]宁德市医疗服务项目库!$A:$O,15,0)</f>
        <v>医保</v>
      </c>
      <c r="R501" s="13"/>
      <c r="S501" s="6"/>
    </row>
    <row r="502" ht="45" spans="1:19">
      <c r="A502" s="6">
        <v>499</v>
      </c>
      <c r="B502" s="7" t="s">
        <v>2310</v>
      </c>
      <c r="C502" s="8" t="s">
        <v>2311</v>
      </c>
      <c r="D502" s="8" t="s">
        <v>2312</v>
      </c>
      <c r="E502" s="8" t="s">
        <v>1610</v>
      </c>
      <c r="F502" s="6" t="str">
        <f>VLOOKUP(C502,[1]宁德市医疗服务项目库!$A:$D,4,0)</f>
        <v>05</v>
      </c>
      <c r="G502" s="7" t="str">
        <f>VLOOKUP(C502,[1]宁德市医疗服务项目库!$A:$E,5,0)</f>
        <v>临床诊断项目费</v>
      </c>
      <c r="H502" s="6" t="str">
        <f>VLOOKUP(C502,[1]宁德市医疗服务项目库!$A:$F,6,0)</f>
        <v>08</v>
      </c>
      <c r="I502" s="8" t="s">
        <v>2313</v>
      </c>
      <c r="J502" s="8"/>
      <c r="K502" s="8" t="s">
        <v>2314</v>
      </c>
      <c r="L502" s="8" t="str">
        <f>VLOOKUP(C502,[1]宁德市医疗服务项目库!$A:$J,10,0)</f>
        <v>次</v>
      </c>
      <c r="M502" s="8">
        <v>90</v>
      </c>
      <c r="N502" s="8">
        <v>86</v>
      </c>
      <c r="O502" s="8">
        <v>73</v>
      </c>
      <c r="P502" s="7"/>
      <c r="Q502" s="6" t="str">
        <f>VLOOKUP(C502,[1]宁德市医疗服务项目库!$A:$O,15,0)</f>
        <v>医保</v>
      </c>
      <c r="R502" s="13"/>
      <c r="S502" s="6"/>
    </row>
    <row r="503" ht="33.75" spans="1:19">
      <c r="A503" s="6">
        <v>500</v>
      </c>
      <c r="B503" s="7" t="s">
        <v>2315</v>
      </c>
      <c r="C503" s="8" t="s">
        <v>2316</v>
      </c>
      <c r="D503" s="8" t="s">
        <v>2317</v>
      </c>
      <c r="E503" s="8" t="s">
        <v>1610</v>
      </c>
      <c r="F503" s="6" t="str">
        <f>VLOOKUP(C503,[1]宁德市医疗服务项目库!$A:$D,4,0)</f>
        <v>05</v>
      </c>
      <c r="G503" s="7" t="str">
        <f>VLOOKUP(C503,[1]宁德市医疗服务项目库!$A:$E,5,0)</f>
        <v>临床诊断项目费</v>
      </c>
      <c r="H503" s="6" t="str">
        <f>VLOOKUP(C503,[1]宁德市医疗服务项目库!$A:$F,6,0)</f>
        <v>08</v>
      </c>
      <c r="I503" s="8" t="s">
        <v>2318</v>
      </c>
      <c r="J503" s="8"/>
      <c r="K503" s="8"/>
      <c r="L503" s="8" t="str">
        <f>VLOOKUP(C503,[1]宁德市医疗服务项目库!$A:$J,10,0)</f>
        <v>次</v>
      </c>
      <c r="M503" s="8">
        <v>18</v>
      </c>
      <c r="N503" s="8">
        <v>17</v>
      </c>
      <c r="O503" s="8">
        <v>15</v>
      </c>
      <c r="P503" s="7"/>
      <c r="Q503" s="6" t="str">
        <f>VLOOKUP(C503,[1]宁德市医疗服务项目库!$A:$O,15,0)</f>
        <v>医保</v>
      </c>
      <c r="R503" s="13"/>
      <c r="S503" s="6"/>
    </row>
    <row r="504" ht="123.75" spans="1:19">
      <c r="A504" s="6">
        <v>501</v>
      </c>
      <c r="B504" s="7" t="s">
        <v>2319</v>
      </c>
      <c r="C504" s="8" t="s">
        <v>2320</v>
      </c>
      <c r="D504" s="8" t="s">
        <v>2321</v>
      </c>
      <c r="E504" s="8" t="s">
        <v>1610</v>
      </c>
      <c r="F504" s="6" t="str">
        <f>VLOOKUP(C504,[1]宁德市医疗服务项目库!$A:$D,4,0)</f>
        <v>05</v>
      </c>
      <c r="G504" s="7" t="str">
        <f>VLOOKUP(C504,[1]宁德市医疗服务项目库!$A:$E,5,0)</f>
        <v>临床诊断项目费</v>
      </c>
      <c r="H504" s="6" t="str">
        <f>VLOOKUP(C504,[1]宁德市医疗服务项目库!$A:$F,6,0)</f>
        <v>08</v>
      </c>
      <c r="I504" s="8" t="s">
        <v>2322</v>
      </c>
      <c r="J504" s="8" t="s">
        <v>2323</v>
      </c>
      <c r="K504" s="8"/>
      <c r="L504" s="8" t="str">
        <f>VLOOKUP(C504,[1]宁德市医疗服务项目库!$A:$J,10,0)</f>
        <v>次</v>
      </c>
      <c r="M504" s="8">
        <v>150</v>
      </c>
      <c r="N504" s="8">
        <v>145</v>
      </c>
      <c r="O504" s="8">
        <v>125</v>
      </c>
      <c r="P504" s="7" t="s">
        <v>2324</v>
      </c>
      <c r="Q504" s="6" t="str">
        <f>VLOOKUP(C504,[1]宁德市医疗服务项目库!$A:$O,15,0)</f>
        <v>医保</v>
      </c>
      <c r="R504" s="13"/>
      <c r="S504" s="6"/>
    </row>
    <row r="505" ht="33.75" spans="1:19">
      <c r="A505" s="6">
        <v>502</v>
      </c>
      <c r="B505" s="7" t="s">
        <v>2325</v>
      </c>
      <c r="C505" s="8" t="s">
        <v>2326</v>
      </c>
      <c r="D505" s="8" t="s">
        <v>2327</v>
      </c>
      <c r="E505" s="8" t="s">
        <v>1610</v>
      </c>
      <c r="F505" s="6" t="str">
        <f>VLOOKUP(C505,[1]宁德市医疗服务项目库!$A:$D,4,0)</f>
        <v>05</v>
      </c>
      <c r="G505" s="7" t="str">
        <f>VLOOKUP(C505,[1]宁德市医疗服务项目库!$A:$E,5,0)</f>
        <v>临床诊断项目费</v>
      </c>
      <c r="H505" s="6" t="str">
        <f>VLOOKUP(C505,[1]宁德市医疗服务项目库!$A:$F,6,0)</f>
        <v>08</v>
      </c>
      <c r="I505" s="8" t="s">
        <v>2328</v>
      </c>
      <c r="J505" s="8"/>
      <c r="K505" s="8"/>
      <c r="L505" s="8" t="str">
        <f>VLOOKUP(C505,[1]宁德市医疗服务项目库!$A:$J,10,0)</f>
        <v>次</v>
      </c>
      <c r="M505" s="8">
        <v>125</v>
      </c>
      <c r="N505" s="8">
        <v>120</v>
      </c>
      <c r="O505" s="8">
        <v>100</v>
      </c>
      <c r="P505" s="7"/>
      <c r="Q505" s="6" t="str">
        <f>VLOOKUP(C505,[1]宁德市医疗服务项目库!$A:$O,15,0)</f>
        <v>医保</v>
      </c>
      <c r="R505" s="13"/>
      <c r="S505" s="6"/>
    </row>
    <row r="506" ht="33.75" spans="1:19">
      <c r="A506" s="6">
        <v>503</v>
      </c>
      <c r="B506" s="7" t="s">
        <v>2329</v>
      </c>
      <c r="C506" s="8" t="s">
        <v>2330</v>
      </c>
      <c r="D506" s="8" t="s">
        <v>2331</v>
      </c>
      <c r="E506" s="8" t="s">
        <v>1610</v>
      </c>
      <c r="F506" s="6" t="str">
        <f>VLOOKUP(C506,[1]宁德市医疗服务项目库!$A:$D,4,0)</f>
        <v>05</v>
      </c>
      <c r="G506" s="7" t="str">
        <f>VLOOKUP(C506,[1]宁德市医疗服务项目库!$A:$E,5,0)</f>
        <v>临床诊断项目费</v>
      </c>
      <c r="H506" s="6" t="str">
        <f>VLOOKUP(C506,[1]宁德市医疗服务项目库!$A:$F,6,0)</f>
        <v>08</v>
      </c>
      <c r="I506" s="8" t="s">
        <v>2332</v>
      </c>
      <c r="J506" s="8"/>
      <c r="K506" s="8"/>
      <c r="L506" s="8" t="str">
        <f>VLOOKUP(C506,[1]宁德市医疗服务项目库!$A:$J,10,0)</f>
        <v>项</v>
      </c>
      <c r="M506" s="8">
        <v>115</v>
      </c>
      <c r="N506" s="8">
        <v>110</v>
      </c>
      <c r="O506" s="8">
        <v>95</v>
      </c>
      <c r="P506" s="7" t="s">
        <v>2333</v>
      </c>
      <c r="Q506" s="6" t="str">
        <f>VLOOKUP(C506,[1]宁德市医疗服务项目库!$A:$O,15,0)</f>
        <v>医保</v>
      </c>
      <c r="R506" s="13"/>
      <c r="S506" s="6"/>
    </row>
    <row r="507" ht="45" spans="1:19">
      <c r="A507" s="6">
        <v>504</v>
      </c>
      <c r="B507" s="7" t="s">
        <v>2334</v>
      </c>
      <c r="C507" s="8" t="s">
        <v>2335</v>
      </c>
      <c r="D507" s="8" t="s">
        <v>2336</v>
      </c>
      <c r="E507" s="8" t="s">
        <v>1610</v>
      </c>
      <c r="F507" s="6" t="str">
        <f>VLOOKUP(C507,[1]宁德市医疗服务项目库!$A:$D,4,0)</f>
        <v>05</v>
      </c>
      <c r="G507" s="7" t="str">
        <f>VLOOKUP(C507,[1]宁德市医疗服务项目库!$A:$E,5,0)</f>
        <v>临床诊断项目费</v>
      </c>
      <c r="H507" s="6" t="str">
        <f>VLOOKUP(C507,[1]宁德市医疗服务项目库!$A:$F,6,0)</f>
        <v>08</v>
      </c>
      <c r="I507" s="8" t="s">
        <v>2337</v>
      </c>
      <c r="J507" s="8"/>
      <c r="K507" s="8"/>
      <c r="L507" s="8" t="str">
        <f>VLOOKUP(C507,[1]宁德市医疗服务项目库!$A:$J,10,0)</f>
        <v>次</v>
      </c>
      <c r="M507" s="8">
        <v>135</v>
      </c>
      <c r="N507" s="8">
        <v>128</v>
      </c>
      <c r="O507" s="8">
        <v>110</v>
      </c>
      <c r="P507" s="7" t="s">
        <v>2338</v>
      </c>
      <c r="Q507" s="6" t="str">
        <f>VLOOKUP(C507,[1]宁德市医疗服务项目库!$A:$O,15,0)</f>
        <v>医保</v>
      </c>
      <c r="R507" s="13"/>
      <c r="S507" s="6"/>
    </row>
    <row r="508" ht="168.75" spans="1:19">
      <c r="A508" s="6">
        <v>505</v>
      </c>
      <c r="B508" s="7" t="s">
        <v>2339</v>
      </c>
      <c r="C508" s="8" t="s">
        <v>2340</v>
      </c>
      <c r="D508" s="8" t="s">
        <v>2341</v>
      </c>
      <c r="E508" s="8" t="s">
        <v>1610</v>
      </c>
      <c r="F508" s="6" t="str">
        <f>VLOOKUP(C508,[1]宁德市医疗服务项目库!$A:$D,4,0)</f>
        <v>05</v>
      </c>
      <c r="G508" s="7" t="str">
        <f>VLOOKUP(C508,[1]宁德市医疗服务项目库!$A:$E,5,0)</f>
        <v>临床诊断项目费</v>
      </c>
      <c r="H508" s="6" t="str">
        <f>VLOOKUP(C508,[1]宁德市医疗服务项目库!$A:$F,6,0)</f>
        <v>08</v>
      </c>
      <c r="I508" s="8" t="s">
        <v>2342</v>
      </c>
      <c r="J508" s="8" t="s">
        <v>2343</v>
      </c>
      <c r="K508" s="8"/>
      <c r="L508" s="8" t="str">
        <f>VLOOKUP(C508,[1]宁德市医疗服务项目库!$A:$J,10,0)</f>
        <v>次</v>
      </c>
      <c r="M508" s="8">
        <v>100</v>
      </c>
      <c r="N508" s="8">
        <v>90</v>
      </c>
      <c r="O508" s="8">
        <v>77</v>
      </c>
      <c r="P508" s="7"/>
      <c r="Q508" s="6" t="str">
        <f>VLOOKUP(C508,[1]宁德市医疗服务项目库!$A:$O,15,0)</f>
        <v>医保</v>
      </c>
      <c r="R508" s="13"/>
      <c r="S508" s="6"/>
    </row>
    <row r="509" ht="33.75" spans="1:19">
      <c r="A509" s="6">
        <v>506</v>
      </c>
      <c r="B509" s="7" t="s">
        <v>2344</v>
      </c>
      <c r="C509" s="8" t="s">
        <v>2345</v>
      </c>
      <c r="D509" s="8" t="s">
        <v>2346</v>
      </c>
      <c r="E509" s="8" t="s">
        <v>1610</v>
      </c>
      <c r="F509" s="6" t="str">
        <f>VLOOKUP(C509,[1]宁德市医疗服务项目库!$A:$D,4,0)</f>
        <v>05</v>
      </c>
      <c r="G509" s="7" t="str">
        <f>VLOOKUP(C509,[1]宁德市医疗服务项目库!$A:$E,5,0)</f>
        <v>临床诊断项目费</v>
      </c>
      <c r="H509" s="6" t="str">
        <f>VLOOKUP(C509,[1]宁德市医疗服务项目库!$A:$F,6,0)</f>
        <v>08</v>
      </c>
      <c r="I509" s="8" t="s">
        <v>2347</v>
      </c>
      <c r="J509" s="8" t="s">
        <v>2348</v>
      </c>
      <c r="K509" s="8"/>
      <c r="L509" s="8" t="str">
        <f>VLOOKUP(C509,[1]宁德市医疗服务项目库!$A:$J,10,0)</f>
        <v>次</v>
      </c>
      <c r="M509" s="8">
        <v>10</v>
      </c>
      <c r="N509" s="8">
        <v>9</v>
      </c>
      <c r="O509" s="8">
        <v>8</v>
      </c>
      <c r="P509" s="7"/>
      <c r="Q509" s="6" t="str">
        <f>VLOOKUP(C509,[1]宁德市医疗服务项目库!$A:$O,15,0)</f>
        <v>医保</v>
      </c>
      <c r="R509" s="13"/>
      <c r="S509" s="6"/>
    </row>
    <row r="510" ht="33.75" spans="1:19">
      <c r="A510" s="6">
        <v>507</v>
      </c>
      <c r="B510" s="7" t="s">
        <v>2349</v>
      </c>
      <c r="C510" s="8" t="s">
        <v>2350</v>
      </c>
      <c r="D510" s="8" t="s">
        <v>2351</v>
      </c>
      <c r="E510" s="8" t="s">
        <v>1610</v>
      </c>
      <c r="F510" s="6" t="str">
        <f>VLOOKUP(C510,[1]宁德市医疗服务项目库!$A:$D,4,0)</f>
        <v>05</v>
      </c>
      <c r="G510" s="7" t="str">
        <f>VLOOKUP(C510,[1]宁德市医疗服务项目库!$A:$E,5,0)</f>
        <v>临床诊断项目费</v>
      </c>
      <c r="H510" s="6" t="str">
        <f>VLOOKUP(C510,[1]宁德市医疗服务项目库!$A:$F,6,0)</f>
        <v>08</v>
      </c>
      <c r="I510" s="8" t="s">
        <v>2352</v>
      </c>
      <c r="J510" s="8"/>
      <c r="K510" s="8"/>
      <c r="L510" s="8" t="str">
        <f>VLOOKUP(C510,[1]宁德市医疗服务项目库!$A:$J,10,0)</f>
        <v>次</v>
      </c>
      <c r="M510" s="8">
        <v>5</v>
      </c>
      <c r="N510" s="8">
        <v>4.5</v>
      </c>
      <c r="O510" s="8">
        <v>4</v>
      </c>
      <c r="P510" s="7"/>
      <c r="Q510" s="6" t="str">
        <f>VLOOKUP(C510,[1]宁德市医疗服务项目库!$A:$O,15,0)</f>
        <v>医保</v>
      </c>
      <c r="R510" s="13"/>
      <c r="S510" s="6"/>
    </row>
    <row r="511" ht="45" spans="1:19">
      <c r="A511" s="6">
        <v>508</v>
      </c>
      <c r="B511" s="7" t="s">
        <v>2353</v>
      </c>
      <c r="C511" s="8" t="s">
        <v>2354</v>
      </c>
      <c r="D511" s="8" t="s">
        <v>2355</v>
      </c>
      <c r="E511" s="8" t="s">
        <v>1610</v>
      </c>
      <c r="F511" s="6" t="str">
        <f>VLOOKUP(C511,[1]宁德市医疗服务项目库!$A:$D,4,0)</f>
        <v>05</v>
      </c>
      <c r="G511" s="7" t="str">
        <f>VLOOKUP(C511,[1]宁德市医疗服务项目库!$A:$E,5,0)</f>
        <v>临床诊断项目费</v>
      </c>
      <c r="H511" s="6" t="str">
        <f>VLOOKUP(C511,[1]宁德市医疗服务项目库!$A:$F,6,0)</f>
        <v>08</v>
      </c>
      <c r="I511" s="8" t="s">
        <v>2356</v>
      </c>
      <c r="J511" s="8" t="s">
        <v>2357</v>
      </c>
      <c r="K511" s="8"/>
      <c r="L511" s="8" t="str">
        <f>VLOOKUP(C511,[1]宁德市医疗服务项目库!$A:$J,10,0)</f>
        <v>次</v>
      </c>
      <c r="M511" s="8">
        <v>150</v>
      </c>
      <c r="N511" s="8">
        <v>145</v>
      </c>
      <c r="O511" s="8">
        <v>125</v>
      </c>
      <c r="P511" s="7" t="s">
        <v>2358</v>
      </c>
      <c r="Q511" s="6" t="str">
        <f>VLOOKUP(C511,[1]宁德市医疗服务项目库!$A:$O,15,0)</f>
        <v>医保</v>
      </c>
      <c r="R511" s="13"/>
      <c r="S511" s="6"/>
    </row>
    <row r="512" ht="33.75" spans="1:19">
      <c r="A512" s="6">
        <v>509</v>
      </c>
      <c r="B512" s="7" t="s">
        <v>2359</v>
      </c>
      <c r="C512" s="8" t="s">
        <v>2360</v>
      </c>
      <c r="D512" s="8" t="s">
        <v>2361</v>
      </c>
      <c r="E512" s="8" t="s">
        <v>1610</v>
      </c>
      <c r="F512" s="6" t="str">
        <f>VLOOKUP(C512,[1]宁德市医疗服务项目库!$A:$D,4,0)</f>
        <v>05</v>
      </c>
      <c r="G512" s="7" t="str">
        <f>VLOOKUP(C512,[1]宁德市医疗服务项目库!$A:$E,5,0)</f>
        <v>临床诊断项目费</v>
      </c>
      <c r="H512" s="6" t="str">
        <f>VLOOKUP(C512,[1]宁德市医疗服务项目库!$A:$F,6,0)</f>
        <v>08</v>
      </c>
      <c r="I512" s="8" t="s">
        <v>2362</v>
      </c>
      <c r="J512" s="8"/>
      <c r="K512" s="8"/>
      <c r="L512" s="8" t="str">
        <f>VLOOKUP(C512,[1]宁德市医疗服务项目库!$A:$J,10,0)</f>
        <v>次</v>
      </c>
      <c r="M512" s="8">
        <v>180</v>
      </c>
      <c r="N512" s="8">
        <v>170</v>
      </c>
      <c r="O512" s="8">
        <v>145</v>
      </c>
      <c r="P512" s="7" t="s">
        <v>2363</v>
      </c>
      <c r="Q512" s="6" t="str">
        <f>VLOOKUP(C512,[1]宁德市医疗服务项目库!$A:$O,15,0)</f>
        <v>医保</v>
      </c>
      <c r="R512" s="13"/>
      <c r="S512" s="6"/>
    </row>
    <row r="513" ht="33.75" spans="1:19">
      <c r="A513" s="6">
        <v>510</v>
      </c>
      <c r="B513" s="7" t="s">
        <v>2364</v>
      </c>
      <c r="C513" s="8" t="s">
        <v>2365</v>
      </c>
      <c r="D513" s="8" t="s">
        <v>2366</v>
      </c>
      <c r="E513" s="8" t="s">
        <v>1610</v>
      </c>
      <c r="F513" s="6" t="str">
        <f>VLOOKUP(C513,[1]宁德市医疗服务项目库!$A:$D,4,0)</f>
        <v>05</v>
      </c>
      <c r="G513" s="7" t="str">
        <f>VLOOKUP(C513,[1]宁德市医疗服务项目库!$A:$E,5,0)</f>
        <v>临床诊断项目费</v>
      </c>
      <c r="H513" s="6" t="str">
        <f>VLOOKUP(C513,[1]宁德市医疗服务项目库!$A:$F,6,0)</f>
        <v>08</v>
      </c>
      <c r="I513" s="8" t="s">
        <v>2367</v>
      </c>
      <c r="J513" s="8" t="s">
        <v>2368</v>
      </c>
      <c r="K513" s="8"/>
      <c r="L513" s="8" t="str">
        <f>VLOOKUP(C513,[1]宁德市医疗服务项目库!$A:$J,10,0)</f>
        <v>次</v>
      </c>
      <c r="M513" s="8">
        <v>590</v>
      </c>
      <c r="N513" s="8">
        <v>560</v>
      </c>
      <c r="O513" s="8">
        <v>480</v>
      </c>
      <c r="P513" s="7"/>
      <c r="Q513" s="6" t="str">
        <f>VLOOKUP(C513,[1]宁德市医疗服务项目库!$A:$O,15,0)</f>
        <v>医保</v>
      </c>
      <c r="R513" s="13"/>
      <c r="S513" s="6"/>
    </row>
    <row r="514" ht="33.75" spans="1:19">
      <c r="A514" s="6">
        <v>511</v>
      </c>
      <c r="B514" s="7" t="s">
        <v>2369</v>
      </c>
      <c r="C514" s="8" t="s">
        <v>2370</v>
      </c>
      <c r="D514" s="8" t="s">
        <v>2371</v>
      </c>
      <c r="E514" s="8" t="s">
        <v>1610</v>
      </c>
      <c r="F514" s="6" t="str">
        <f>VLOOKUP(C514,[1]宁德市医疗服务项目库!$A:$D,4,0)</f>
        <v>05</v>
      </c>
      <c r="G514" s="7" t="str">
        <f>VLOOKUP(C514,[1]宁德市医疗服务项目库!$A:$E,5,0)</f>
        <v>临床诊断项目费</v>
      </c>
      <c r="H514" s="6" t="str">
        <f>VLOOKUP(C514,[1]宁德市医疗服务项目库!$A:$F,6,0)</f>
        <v>08</v>
      </c>
      <c r="I514" s="8" t="s">
        <v>2372</v>
      </c>
      <c r="J514" s="8" t="s">
        <v>2368</v>
      </c>
      <c r="K514" s="8"/>
      <c r="L514" s="8" t="str">
        <f>VLOOKUP(C514,[1]宁德市医疗服务项目库!$A:$J,10,0)</f>
        <v>单侧</v>
      </c>
      <c r="M514" s="8">
        <v>590</v>
      </c>
      <c r="N514" s="8">
        <v>560</v>
      </c>
      <c r="O514" s="8">
        <v>480</v>
      </c>
      <c r="P514" s="7"/>
      <c r="Q514" s="6" t="str">
        <f>VLOOKUP(C514,[1]宁德市医疗服务项目库!$A:$O,15,0)</f>
        <v>医保</v>
      </c>
      <c r="R514" s="13"/>
      <c r="S514" s="6"/>
    </row>
    <row r="515" ht="33.75" spans="1:19">
      <c r="A515" s="6">
        <v>512</v>
      </c>
      <c r="B515" s="7" t="s">
        <v>2373</v>
      </c>
      <c r="C515" s="8" t="s">
        <v>2374</v>
      </c>
      <c r="D515" s="8" t="s">
        <v>2375</v>
      </c>
      <c r="E515" s="8" t="s">
        <v>1610</v>
      </c>
      <c r="F515" s="6" t="str">
        <f>VLOOKUP(C515,[1]宁德市医疗服务项目库!$A:$D,4,0)</f>
        <v>05</v>
      </c>
      <c r="G515" s="7" t="str">
        <f>VLOOKUP(C515,[1]宁德市医疗服务项目库!$A:$E,5,0)</f>
        <v>临床诊断项目费</v>
      </c>
      <c r="H515" s="6" t="str">
        <f>VLOOKUP(C515,[1]宁德市医疗服务项目库!$A:$F,6,0)</f>
        <v>08</v>
      </c>
      <c r="I515" s="8" t="s">
        <v>2376</v>
      </c>
      <c r="J515" s="8" t="s">
        <v>2377</v>
      </c>
      <c r="K515" s="8"/>
      <c r="L515" s="8" t="str">
        <f>VLOOKUP(C515,[1]宁德市医疗服务项目库!$A:$J,10,0)</f>
        <v>单侧</v>
      </c>
      <c r="M515" s="8">
        <v>450</v>
      </c>
      <c r="N515" s="8">
        <v>405</v>
      </c>
      <c r="O515" s="8">
        <v>345</v>
      </c>
      <c r="P515" s="7"/>
      <c r="Q515" s="6" t="str">
        <f>VLOOKUP(C515,[1]宁德市医疗服务项目库!$A:$O,15,0)</f>
        <v>医保</v>
      </c>
      <c r="R515" s="13"/>
      <c r="S515" s="6"/>
    </row>
    <row r="516" ht="33.75" spans="1:19">
      <c r="A516" s="6">
        <v>513</v>
      </c>
      <c r="B516" s="7" t="s">
        <v>2378</v>
      </c>
      <c r="C516" s="8" t="s">
        <v>2379</v>
      </c>
      <c r="D516" s="8" t="s">
        <v>2380</v>
      </c>
      <c r="E516" s="8" t="s">
        <v>1610</v>
      </c>
      <c r="F516" s="6" t="str">
        <f>VLOOKUP(C516,[1]宁德市医疗服务项目库!$A:$D,4,0)</f>
        <v>05</v>
      </c>
      <c r="G516" s="7" t="str">
        <f>VLOOKUP(C516,[1]宁德市医疗服务项目库!$A:$E,5,0)</f>
        <v>临床诊断项目费</v>
      </c>
      <c r="H516" s="6" t="str">
        <f>VLOOKUP(C516,[1]宁德市医疗服务项目库!$A:$F,6,0)</f>
        <v>08</v>
      </c>
      <c r="I516" s="8" t="s">
        <v>2381</v>
      </c>
      <c r="J516" s="8" t="s">
        <v>2382</v>
      </c>
      <c r="K516" s="8"/>
      <c r="L516" s="8" t="str">
        <f>VLOOKUP(C516,[1]宁德市医疗服务项目库!$A:$J,10,0)</f>
        <v>次</v>
      </c>
      <c r="M516" s="8">
        <v>115</v>
      </c>
      <c r="N516" s="8">
        <v>110</v>
      </c>
      <c r="O516" s="8">
        <v>95</v>
      </c>
      <c r="P516" s="7"/>
      <c r="Q516" s="6" t="str">
        <f>VLOOKUP(C516,[1]宁德市医疗服务项目库!$A:$O,15,0)</f>
        <v>医保</v>
      </c>
      <c r="R516" s="13"/>
      <c r="S516" s="6"/>
    </row>
    <row r="517" ht="56.25" spans="1:19">
      <c r="A517" s="6">
        <v>514</v>
      </c>
      <c r="B517" s="7" t="s">
        <v>2383</v>
      </c>
      <c r="C517" s="8" t="s">
        <v>2384</v>
      </c>
      <c r="D517" s="8" t="s">
        <v>2385</v>
      </c>
      <c r="E517" s="8" t="s">
        <v>1610</v>
      </c>
      <c r="F517" s="6" t="str">
        <f>VLOOKUP(C517,[1]宁德市医疗服务项目库!$A:$D,4,0)</f>
        <v>05</v>
      </c>
      <c r="G517" s="7" t="str">
        <f>VLOOKUP(C517,[1]宁德市医疗服务项目库!$A:$E,5,0)</f>
        <v>临床诊断项目费</v>
      </c>
      <c r="H517" s="6" t="str">
        <f>VLOOKUP(C517,[1]宁德市医疗服务项目库!$A:$F,6,0)</f>
        <v>08</v>
      </c>
      <c r="I517" s="8" t="s">
        <v>2386</v>
      </c>
      <c r="J517" s="8"/>
      <c r="K517" s="8"/>
      <c r="L517" s="8" t="str">
        <f>VLOOKUP(C517,[1]宁德市医疗服务项目库!$A:$J,10,0)</f>
        <v>次</v>
      </c>
      <c r="M517" s="8">
        <v>45</v>
      </c>
      <c r="N517" s="8">
        <v>43</v>
      </c>
      <c r="O517" s="8">
        <v>37</v>
      </c>
      <c r="P517" s="7" t="s">
        <v>2387</v>
      </c>
      <c r="Q517" s="6" t="str">
        <f>VLOOKUP(C517,[1]宁德市医疗服务项目库!$A:$O,15,0)</f>
        <v>医保</v>
      </c>
      <c r="R517" s="13"/>
      <c r="S517" s="6"/>
    </row>
    <row r="518" ht="33.75" spans="1:19">
      <c r="A518" s="6">
        <v>515</v>
      </c>
      <c r="B518" s="7" t="s">
        <v>2388</v>
      </c>
      <c r="C518" s="8" t="s">
        <v>2389</v>
      </c>
      <c r="D518" s="8" t="s">
        <v>2390</v>
      </c>
      <c r="E518" s="8" t="s">
        <v>1610</v>
      </c>
      <c r="F518" s="6" t="str">
        <f>VLOOKUP(C518,[1]宁德市医疗服务项目库!$A:$D,4,0)</f>
        <v>05</v>
      </c>
      <c r="G518" s="7" t="str">
        <f>VLOOKUP(C518,[1]宁德市医疗服务项目库!$A:$E,5,0)</f>
        <v>临床诊断项目费</v>
      </c>
      <c r="H518" s="6" t="str">
        <f>VLOOKUP(C518,[1]宁德市医疗服务项目库!$A:$F,6,0)</f>
        <v>08</v>
      </c>
      <c r="I518" s="8" t="s">
        <v>2391</v>
      </c>
      <c r="J518" s="8"/>
      <c r="K518" s="8"/>
      <c r="L518" s="8" t="str">
        <f>VLOOKUP(C518,[1]宁德市医疗服务项目库!$A:$J,10,0)</f>
        <v>次</v>
      </c>
      <c r="M518" s="8">
        <v>135</v>
      </c>
      <c r="N518" s="8">
        <v>128</v>
      </c>
      <c r="O518" s="8">
        <v>110</v>
      </c>
      <c r="P518" s="7" t="s">
        <v>2392</v>
      </c>
      <c r="Q518" s="6" t="str">
        <f>VLOOKUP(C518,[1]宁德市医疗服务项目库!$A:$O,15,0)</f>
        <v>医保</v>
      </c>
      <c r="R518" s="13"/>
      <c r="S518" s="6"/>
    </row>
    <row r="519" ht="78.75" spans="1:19">
      <c r="A519" s="6">
        <v>516</v>
      </c>
      <c r="B519" s="7" t="s">
        <v>2393</v>
      </c>
      <c r="C519" s="8" t="s">
        <v>2394</v>
      </c>
      <c r="D519" s="8" t="s">
        <v>2395</v>
      </c>
      <c r="E519" s="8" t="s">
        <v>1610</v>
      </c>
      <c r="F519" s="6" t="str">
        <f>VLOOKUP(C519,[1]宁德市医疗服务项目库!$A:$D,4,0)</f>
        <v>05</v>
      </c>
      <c r="G519" s="7" t="str">
        <f>VLOOKUP(C519,[1]宁德市医疗服务项目库!$A:$E,5,0)</f>
        <v>临床诊断项目费</v>
      </c>
      <c r="H519" s="6" t="str">
        <f>VLOOKUP(C519,[1]宁德市医疗服务项目库!$A:$F,6,0)</f>
        <v>08</v>
      </c>
      <c r="I519" s="8" t="s">
        <v>2396</v>
      </c>
      <c r="J519" s="8" t="s">
        <v>2397</v>
      </c>
      <c r="K519" s="8"/>
      <c r="L519" s="8" t="str">
        <f>VLOOKUP(C519,[1]宁德市医疗服务项目库!$A:$J,10,0)</f>
        <v>次</v>
      </c>
      <c r="M519" s="8">
        <v>10</v>
      </c>
      <c r="N519" s="8">
        <v>10</v>
      </c>
      <c r="O519" s="8">
        <v>8.5</v>
      </c>
      <c r="P519" s="7" t="s">
        <v>2398</v>
      </c>
      <c r="Q519" s="6" t="str">
        <f>VLOOKUP(C519,[1]宁德市医疗服务项目库!$A:$O,15,0)</f>
        <v>医保</v>
      </c>
      <c r="R519" s="13"/>
      <c r="S519" s="6" t="str">
        <f>VLOOKUP(C519,[1]宁德市医疗服务项目库!$A:$Q,17,0)</f>
        <v>限生育保险</v>
      </c>
    </row>
    <row r="520" ht="33.75" spans="1:19">
      <c r="A520" s="6">
        <v>517</v>
      </c>
      <c r="B520" s="7" t="s">
        <v>2399</v>
      </c>
      <c r="C520" s="8" t="s">
        <v>2400</v>
      </c>
      <c r="D520" s="8" t="s">
        <v>2401</v>
      </c>
      <c r="E520" s="8" t="s">
        <v>1610</v>
      </c>
      <c r="F520" s="6" t="str">
        <f>VLOOKUP(C520,[1]宁德市医疗服务项目库!$A:$D,4,0)</f>
        <v>05</v>
      </c>
      <c r="G520" s="7" t="str">
        <f>VLOOKUP(C520,[1]宁德市医疗服务项目库!$A:$E,5,0)</f>
        <v>临床诊断项目费</v>
      </c>
      <c r="H520" s="6" t="str">
        <f>VLOOKUP(C520,[1]宁德市医疗服务项目库!$A:$F,6,0)</f>
        <v>08</v>
      </c>
      <c r="I520" s="8" t="s">
        <v>2402</v>
      </c>
      <c r="J520" s="8"/>
      <c r="K520" s="8"/>
      <c r="L520" s="8" t="str">
        <f>VLOOKUP(C520,[1]宁德市医疗服务项目库!$A:$J,10,0)</f>
        <v>次</v>
      </c>
      <c r="M520" s="8">
        <v>5</v>
      </c>
      <c r="N520" s="8">
        <v>5</v>
      </c>
      <c r="O520" s="8">
        <v>4.5</v>
      </c>
      <c r="P520" s="7" t="s">
        <v>2403</v>
      </c>
      <c r="Q520" s="6" t="str">
        <f>VLOOKUP(C520,[1]宁德市医疗服务项目库!$A:$O,15,0)</f>
        <v>医保</v>
      </c>
      <c r="R520" s="13"/>
      <c r="S520" s="6" t="str">
        <f>VLOOKUP(C520,[1]宁德市医疗服务项目库!$A:$Q,17,0)</f>
        <v>限生育保险</v>
      </c>
    </row>
    <row r="521" ht="45" spans="1:19">
      <c r="A521" s="6">
        <v>518</v>
      </c>
      <c r="B521" s="7" t="s">
        <v>2404</v>
      </c>
      <c r="C521" s="8" t="s">
        <v>2405</v>
      </c>
      <c r="D521" s="8" t="s">
        <v>2406</v>
      </c>
      <c r="E521" s="8" t="s">
        <v>1610</v>
      </c>
      <c r="F521" s="6" t="str">
        <f>VLOOKUP(C521,[1]宁德市医疗服务项目库!$A:$D,4,0)</f>
        <v>05</v>
      </c>
      <c r="G521" s="7" t="str">
        <f>VLOOKUP(C521,[1]宁德市医疗服务项目库!$A:$E,5,0)</f>
        <v>临床诊断项目费</v>
      </c>
      <c r="H521" s="6" t="str">
        <f>VLOOKUP(C521,[1]宁德市医疗服务项目库!$A:$F,6,0)</f>
        <v>08</v>
      </c>
      <c r="I521" s="8" t="s">
        <v>2407</v>
      </c>
      <c r="J521" s="8" t="s">
        <v>2408</v>
      </c>
      <c r="K521" s="8"/>
      <c r="L521" s="8" t="str">
        <f>VLOOKUP(C521,[1]宁德市医疗服务项目库!$A:$J,10,0)</f>
        <v>次</v>
      </c>
      <c r="M521" s="8">
        <v>23</v>
      </c>
      <c r="N521" s="8">
        <v>22</v>
      </c>
      <c r="O521" s="8">
        <v>18.5</v>
      </c>
      <c r="P521" s="7"/>
      <c r="Q521" s="6"/>
      <c r="R521" s="13"/>
      <c r="S521" s="6"/>
    </row>
    <row r="522" ht="33.75" spans="1:19">
      <c r="A522" s="6">
        <v>519</v>
      </c>
      <c r="B522" s="7" t="s">
        <v>2409</v>
      </c>
      <c r="C522" s="8" t="s">
        <v>2410</v>
      </c>
      <c r="D522" s="8" t="s">
        <v>2411</v>
      </c>
      <c r="E522" s="8" t="s">
        <v>1610</v>
      </c>
      <c r="F522" s="6" t="str">
        <f>VLOOKUP(C522,[1]宁德市医疗服务项目库!$A:$D,4,0)</f>
        <v>05</v>
      </c>
      <c r="G522" s="7" t="str">
        <f>VLOOKUP(C522,[1]宁德市医疗服务项目库!$A:$E,5,0)</f>
        <v>临床诊断项目费</v>
      </c>
      <c r="H522" s="6" t="str">
        <f>VLOOKUP(C522,[1]宁德市医疗服务项目库!$A:$F,6,0)</f>
        <v>08</v>
      </c>
      <c r="I522" s="8" t="s">
        <v>2412</v>
      </c>
      <c r="J522" s="8" t="s">
        <v>2368</v>
      </c>
      <c r="K522" s="8"/>
      <c r="L522" s="8" t="str">
        <f>VLOOKUP(C522,[1]宁德市医疗服务项目库!$A:$J,10,0)</f>
        <v>次</v>
      </c>
      <c r="M522" s="8">
        <v>400</v>
      </c>
      <c r="N522" s="8">
        <v>380</v>
      </c>
      <c r="O522" s="8">
        <v>325</v>
      </c>
      <c r="P522" s="7"/>
      <c r="Q522" s="6" t="str">
        <f>VLOOKUP(C522,[1]宁德市医疗服务项目库!$A:$O,15,0)</f>
        <v>医保</v>
      </c>
      <c r="R522" s="13"/>
      <c r="S522" s="6"/>
    </row>
    <row r="523" ht="45" spans="1:19">
      <c r="A523" s="6">
        <v>520</v>
      </c>
      <c r="B523" s="7" t="s">
        <v>2413</v>
      </c>
      <c r="C523" s="8" t="s">
        <v>2414</v>
      </c>
      <c r="D523" s="8" t="s">
        <v>2415</v>
      </c>
      <c r="E523" s="8" t="s">
        <v>1610</v>
      </c>
      <c r="F523" s="6" t="str">
        <f>VLOOKUP(C523,[1]宁德市医疗服务项目库!$A:$D,4,0)</f>
        <v>05</v>
      </c>
      <c r="G523" s="7" t="str">
        <f>VLOOKUP(C523,[1]宁德市医疗服务项目库!$A:$E,5,0)</f>
        <v>临床诊断项目费</v>
      </c>
      <c r="H523" s="6" t="str">
        <f>VLOOKUP(C523,[1]宁德市医疗服务项目库!$A:$F,6,0)</f>
        <v>08</v>
      </c>
      <c r="I523" s="8" t="s">
        <v>2416</v>
      </c>
      <c r="J523" s="8" t="s">
        <v>2417</v>
      </c>
      <c r="K523" s="8"/>
      <c r="L523" s="8" t="str">
        <f>VLOOKUP(C523,[1]宁德市医疗服务项目库!$A:$J,10,0)</f>
        <v>组</v>
      </c>
      <c r="M523" s="8">
        <v>18</v>
      </c>
      <c r="N523" s="8">
        <v>17</v>
      </c>
      <c r="O523" s="8">
        <v>15</v>
      </c>
      <c r="P523" s="7"/>
      <c r="Q523" s="6" t="str">
        <f>VLOOKUP(C523,[1]宁德市医疗服务项目库!$A:$O,15,0)</f>
        <v>医保</v>
      </c>
      <c r="R523" s="13"/>
      <c r="S523" s="6"/>
    </row>
    <row r="524" ht="33.75" spans="1:19">
      <c r="A524" s="6">
        <v>521</v>
      </c>
      <c r="B524" s="7" t="s">
        <v>2418</v>
      </c>
      <c r="C524" s="8" t="s">
        <v>2419</v>
      </c>
      <c r="D524" s="8" t="s">
        <v>2420</v>
      </c>
      <c r="E524" s="8" t="s">
        <v>1610</v>
      </c>
      <c r="F524" s="6" t="str">
        <f>VLOOKUP(C524,[1]宁德市医疗服务项目库!$A:$D,4,0)</f>
        <v>05</v>
      </c>
      <c r="G524" s="7" t="str">
        <f>VLOOKUP(C524,[1]宁德市医疗服务项目库!$A:$E,5,0)</f>
        <v>临床诊断项目费</v>
      </c>
      <c r="H524" s="6" t="str">
        <f>VLOOKUP(C524,[1]宁德市医疗服务项目库!$A:$F,6,0)</f>
        <v>08</v>
      </c>
      <c r="I524" s="8" t="s">
        <v>2421</v>
      </c>
      <c r="J524" s="8"/>
      <c r="K524" s="8"/>
      <c r="L524" s="8" t="str">
        <f>VLOOKUP(C524,[1]宁德市医疗服务项目库!$A:$J,10,0)</f>
        <v>组</v>
      </c>
      <c r="M524" s="8">
        <v>18</v>
      </c>
      <c r="N524" s="8">
        <v>17</v>
      </c>
      <c r="O524" s="8">
        <v>15</v>
      </c>
      <c r="P524" s="7" t="s">
        <v>2422</v>
      </c>
      <c r="Q524" s="6" t="str">
        <f>VLOOKUP(C524,[1]宁德市医疗服务项目库!$A:$O,15,0)</f>
        <v>医保</v>
      </c>
      <c r="R524" s="13"/>
      <c r="S524" s="6"/>
    </row>
    <row r="525" ht="33.75" spans="1:19">
      <c r="A525" s="6">
        <v>522</v>
      </c>
      <c r="B525" s="7" t="s">
        <v>2423</v>
      </c>
      <c r="C525" s="8" t="s">
        <v>2424</v>
      </c>
      <c r="D525" s="8" t="s">
        <v>2425</v>
      </c>
      <c r="E525" s="8" t="s">
        <v>1610</v>
      </c>
      <c r="F525" s="6" t="str">
        <f>VLOOKUP(C525,[1]宁德市医疗服务项目库!$A:$D,4,0)</f>
        <v>05</v>
      </c>
      <c r="G525" s="7" t="str">
        <f>VLOOKUP(C525,[1]宁德市医疗服务项目库!$A:$E,5,0)</f>
        <v>临床诊断项目费</v>
      </c>
      <c r="H525" s="6" t="str">
        <f>VLOOKUP(C525,[1]宁德市医疗服务项目库!$A:$F,6,0)</f>
        <v>08</v>
      </c>
      <c r="I525" s="8" t="s">
        <v>2426</v>
      </c>
      <c r="J525" s="8"/>
      <c r="K525" s="8"/>
      <c r="L525" s="8" t="str">
        <f>VLOOKUP(C525,[1]宁德市医疗服务项目库!$A:$J,10,0)</f>
        <v>组</v>
      </c>
      <c r="M525" s="8">
        <v>18</v>
      </c>
      <c r="N525" s="8">
        <v>17</v>
      </c>
      <c r="O525" s="8">
        <v>15</v>
      </c>
      <c r="P525" s="7" t="s">
        <v>2427</v>
      </c>
      <c r="Q525" s="6" t="str">
        <f>VLOOKUP(C525,[1]宁德市医疗服务项目库!$A:$O,15,0)</f>
        <v>医保</v>
      </c>
      <c r="R525" s="13"/>
      <c r="S525" s="6"/>
    </row>
    <row r="526" ht="33.75" spans="1:19">
      <c r="A526" s="6">
        <v>523</v>
      </c>
      <c r="B526" s="7" t="s">
        <v>2428</v>
      </c>
      <c r="C526" s="8" t="s">
        <v>2429</v>
      </c>
      <c r="D526" s="8" t="s">
        <v>2430</v>
      </c>
      <c r="E526" s="8" t="s">
        <v>1610</v>
      </c>
      <c r="F526" s="6" t="str">
        <f>VLOOKUP(C526,[1]宁德市医疗服务项目库!$A:$D,4,0)</f>
        <v>05</v>
      </c>
      <c r="G526" s="7" t="str">
        <f>VLOOKUP(C526,[1]宁德市医疗服务项目库!$A:$E,5,0)</f>
        <v>临床诊断项目费</v>
      </c>
      <c r="H526" s="6" t="str">
        <f>VLOOKUP(C526,[1]宁德市医疗服务项目库!$A:$F,6,0)</f>
        <v>08</v>
      </c>
      <c r="I526" s="8" t="s">
        <v>2431</v>
      </c>
      <c r="J526" s="8"/>
      <c r="K526" s="8"/>
      <c r="L526" s="8" t="str">
        <f>VLOOKUP(C526,[1]宁德市医疗服务项目库!$A:$J,10,0)</f>
        <v>组</v>
      </c>
      <c r="M526" s="8">
        <v>18</v>
      </c>
      <c r="N526" s="8">
        <v>17</v>
      </c>
      <c r="O526" s="8">
        <v>15</v>
      </c>
      <c r="P526" s="7" t="s">
        <v>2432</v>
      </c>
      <c r="Q526" s="6" t="str">
        <f>VLOOKUP(C526,[1]宁德市医疗服务项目库!$A:$O,15,0)</f>
        <v>医保</v>
      </c>
      <c r="R526" s="13"/>
      <c r="S526" s="6"/>
    </row>
    <row r="527" ht="33.75" spans="1:19">
      <c r="A527" s="6">
        <v>524</v>
      </c>
      <c r="B527" s="7" t="s">
        <v>2433</v>
      </c>
      <c r="C527" s="8" t="s">
        <v>2434</v>
      </c>
      <c r="D527" s="8" t="s">
        <v>2435</v>
      </c>
      <c r="E527" s="8" t="s">
        <v>1610</v>
      </c>
      <c r="F527" s="6" t="str">
        <f>VLOOKUP(C527,[1]宁德市医疗服务项目库!$A:$D,4,0)</f>
        <v>05</v>
      </c>
      <c r="G527" s="7" t="str">
        <f>VLOOKUP(C527,[1]宁德市医疗服务项目库!$A:$E,5,0)</f>
        <v>临床诊断项目费</v>
      </c>
      <c r="H527" s="6" t="str">
        <f>VLOOKUP(C527,[1]宁德市医疗服务项目库!$A:$F,6,0)</f>
        <v>08</v>
      </c>
      <c r="I527" s="8" t="s">
        <v>2436</v>
      </c>
      <c r="J527" s="8"/>
      <c r="K527" s="8"/>
      <c r="L527" s="8" t="str">
        <f>VLOOKUP(C527,[1]宁德市医疗服务项目库!$A:$J,10,0)</f>
        <v>组</v>
      </c>
      <c r="M527" s="8">
        <v>18</v>
      </c>
      <c r="N527" s="8">
        <v>17</v>
      </c>
      <c r="O527" s="8">
        <v>15</v>
      </c>
      <c r="P527" s="7" t="s">
        <v>2437</v>
      </c>
      <c r="Q527" s="6" t="str">
        <f>VLOOKUP(C527,[1]宁德市医疗服务项目库!$A:$O,15,0)</f>
        <v>医保</v>
      </c>
      <c r="R527" s="13"/>
      <c r="S527" s="6"/>
    </row>
    <row r="528" ht="33.75" spans="1:19">
      <c r="A528" s="6">
        <v>525</v>
      </c>
      <c r="B528" s="7" t="s">
        <v>2438</v>
      </c>
      <c r="C528" s="8" t="s">
        <v>2439</v>
      </c>
      <c r="D528" s="8" t="s">
        <v>2440</v>
      </c>
      <c r="E528" s="8" t="s">
        <v>1610</v>
      </c>
      <c r="F528" s="6" t="str">
        <f>VLOOKUP(C528,[1]宁德市医疗服务项目库!$A:$D,4,0)</f>
        <v>05</v>
      </c>
      <c r="G528" s="7" t="str">
        <f>VLOOKUP(C528,[1]宁德市医疗服务项目库!$A:$E,5,0)</f>
        <v>临床诊断项目费</v>
      </c>
      <c r="H528" s="6" t="str">
        <f>VLOOKUP(C528,[1]宁德市医疗服务项目库!$A:$F,6,0)</f>
        <v>08</v>
      </c>
      <c r="I528" s="8" t="s">
        <v>2441</v>
      </c>
      <c r="J528" s="8"/>
      <c r="K528" s="8"/>
      <c r="L528" s="8" t="str">
        <f>VLOOKUP(C528,[1]宁德市医疗服务项目库!$A:$J,10,0)</f>
        <v>次</v>
      </c>
      <c r="M528" s="8">
        <v>10</v>
      </c>
      <c r="N528" s="8">
        <v>9</v>
      </c>
      <c r="O528" s="8">
        <v>8</v>
      </c>
      <c r="P528" s="7"/>
      <c r="Q528" s="6"/>
      <c r="R528" s="13"/>
      <c r="S528" s="6"/>
    </row>
    <row r="529" ht="409.5" spans="1:19">
      <c r="A529" s="6">
        <v>526</v>
      </c>
      <c r="B529" s="7" t="s">
        <v>2442</v>
      </c>
      <c r="C529" s="8" t="s">
        <v>2443</v>
      </c>
      <c r="D529" s="8" t="s">
        <v>2444</v>
      </c>
      <c r="E529" s="8" t="s">
        <v>1610</v>
      </c>
      <c r="F529" s="6" t="str">
        <f>VLOOKUP(C529,[1]宁德市医疗服务项目库!$A:$D,4,0)</f>
        <v>05</v>
      </c>
      <c r="G529" s="7" t="str">
        <f>VLOOKUP(C529,[1]宁德市医疗服务项目库!$A:$E,5,0)</f>
        <v>临床诊断项目费</v>
      </c>
      <c r="H529" s="6" t="str">
        <f>VLOOKUP(C529,[1]宁德市医疗服务项目库!$A:$F,6,0)</f>
        <v>08</v>
      </c>
      <c r="I529" s="8" t="s">
        <v>2445</v>
      </c>
      <c r="J529" s="8" t="s">
        <v>2446</v>
      </c>
      <c r="K529" s="8"/>
      <c r="L529" s="8" t="str">
        <f>VLOOKUP(C529,[1]宁德市医疗服务项目库!$A:$J,10,0)</f>
        <v>次</v>
      </c>
      <c r="M529" s="8">
        <v>4.5</v>
      </c>
      <c r="N529" s="8">
        <v>4.2</v>
      </c>
      <c r="O529" s="8">
        <v>3.6</v>
      </c>
      <c r="P529" s="7"/>
      <c r="Q529" s="6"/>
      <c r="R529" s="13"/>
      <c r="S529" s="6"/>
    </row>
    <row r="530" ht="33.75" spans="1:19">
      <c r="A530" s="6">
        <v>527</v>
      </c>
      <c r="B530" s="7" t="s">
        <v>2447</v>
      </c>
      <c r="C530" s="8" t="s">
        <v>2448</v>
      </c>
      <c r="D530" s="8" t="s">
        <v>2449</v>
      </c>
      <c r="E530" s="8" t="s">
        <v>1610</v>
      </c>
      <c r="F530" s="6" t="str">
        <f>VLOOKUP(C530,[1]宁德市医疗服务项目库!$A:$D,4,0)</f>
        <v>05</v>
      </c>
      <c r="G530" s="7" t="str">
        <f>VLOOKUP(C530,[1]宁德市医疗服务项目库!$A:$E,5,0)</f>
        <v>临床诊断项目费</v>
      </c>
      <c r="H530" s="6" t="str">
        <f>VLOOKUP(C530,[1]宁德市医疗服务项目库!$A:$F,6,0)</f>
        <v>08</v>
      </c>
      <c r="I530" s="8" t="s">
        <v>2450</v>
      </c>
      <c r="J530" s="8"/>
      <c r="K530" s="8"/>
      <c r="L530" s="8" t="str">
        <f>VLOOKUP(C530,[1]宁德市医疗服务项目库!$A:$J,10,0)</f>
        <v>次</v>
      </c>
      <c r="M530" s="8">
        <v>13.5</v>
      </c>
      <c r="N530" s="8">
        <v>13</v>
      </c>
      <c r="O530" s="8">
        <v>11</v>
      </c>
      <c r="P530" s="7"/>
      <c r="Q530" s="6" t="str">
        <f>VLOOKUP(C530,[1]宁德市医疗服务项目库!$A:$O,15,0)</f>
        <v>医保</v>
      </c>
      <c r="R530" s="13"/>
      <c r="S530" s="6"/>
    </row>
  </sheetData>
  <autoFilter ref="A3:T530">
    <extLst/>
  </autoFilter>
  <mergeCells count="1">
    <mergeCell ref="A2:T2"/>
  </mergeCells>
  <printOptions horizontalCentered="1"/>
  <pageMargins left="0.393055555555556" right="0.590277777777778" top="0.511805555555556" bottom="0.472222222222222" header="0.298611111111111" footer="0.298611111111111"/>
  <pageSetup paperSize="9" scale="82" firstPageNumber="3" fitToHeight="0" orientation="landscape" useFirstPageNumber="1" horizontalDpi="600"/>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0"/>
  <sheetViews>
    <sheetView workbookViewId="0">
      <selection activeCell="A1" sqref="A1:S1"/>
    </sheetView>
  </sheetViews>
  <sheetFormatPr defaultColWidth="9" defaultRowHeight="13.5"/>
  <cols>
    <col min="1" max="6" width="9" style="15"/>
    <col min="7" max="7" width="6.625" style="15" customWidth="1"/>
    <col min="8" max="18" width="9" style="15"/>
  </cols>
  <sheetData>
    <row r="1" ht="24" customHeight="1" spans="1:19">
      <c r="A1" s="16" t="s">
        <v>2451</v>
      </c>
      <c r="B1" s="17"/>
      <c r="C1" s="17"/>
      <c r="D1" s="17"/>
      <c r="E1" s="17"/>
      <c r="F1" s="17"/>
      <c r="G1" s="17"/>
      <c r="H1" s="17"/>
      <c r="I1" s="17"/>
      <c r="J1" s="17"/>
      <c r="K1" s="17"/>
      <c r="L1" s="17"/>
      <c r="M1" s="17"/>
      <c r="N1" s="17"/>
      <c r="O1" s="17"/>
      <c r="P1" s="17"/>
      <c r="Q1" s="17"/>
      <c r="R1" s="17"/>
      <c r="S1" s="17"/>
    </row>
    <row r="2" ht="24" spans="1:20">
      <c r="A2" s="18" t="s">
        <v>1</v>
      </c>
      <c r="B2" s="18"/>
      <c r="C2" s="18"/>
      <c r="D2" s="18"/>
      <c r="E2" s="18"/>
      <c r="F2" s="18"/>
      <c r="G2" s="18"/>
      <c r="H2" s="18"/>
      <c r="I2" s="18"/>
      <c r="J2" s="18"/>
      <c r="K2" s="18"/>
      <c r="L2" s="18"/>
      <c r="M2" s="18"/>
      <c r="N2" s="18"/>
      <c r="O2" s="18"/>
      <c r="P2" s="18"/>
      <c r="Q2" s="18"/>
      <c r="R2" s="18"/>
      <c r="S2" s="18"/>
      <c r="T2" s="18"/>
    </row>
    <row r="3" s="1" customFormat="1" ht="22.5" spans="1:19">
      <c r="A3" s="3"/>
      <c r="B3" s="4" t="s">
        <v>2</v>
      </c>
      <c r="C3" s="4" t="s">
        <v>3</v>
      </c>
      <c r="D3" s="4" t="s">
        <v>4</v>
      </c>
      <c r="E3" s="5" t="s">
        <v>5</v>
      </c>
      <c r="F3" s="5" t="s">
        <v>6</v>
      </c>
      <c r="G3" s="5" t="s">
        <v>7</v>
      </c>
      <c r="H3" s="5" t="s">
        <v>8</v>
      </c>
      <c r="I3" s="4" t="s">
        <v>9</v>
      </c>
      <c r="J3" s="4" t="s">
        <v>10</v>
      </c>
      <c r="K3" s="4" t="s">
        <v>11</v>
      </c>
      <c r="L3" s="4" t="s">
        <v>12</v>
      </c>
      <c r="M3" s="11" t="s">
        <v>13</v>
      </c>
      <c r="N3" s="11" t="s">
        <v>14</v>
      </c>
      <c r="O3" s="11" t="s">
        <v>15</v>
      </c>
      <c r="P3" s="12" t="s">
        <v>16</v>
      </c>
      <c r="Q3" s="4" t="s">
        <v>17</v>
      </c>
      <c r="R3" s="4" t="s">
        <v>18</v>
      </c>
      <c r="S3" s="4" t="s">
        <v>19</v>
      </c>
    </row>
    <row r="4" ht="33.75" spans="1:19">
      <c r="A4" s="6">
        <v>1</v>
      </c>
      <c r="B4" s="7" t="s">
        <v>20</v>
      </c>
      <c r="C4" s="8" t="s">
        <v>21</v>
      </c>
      <c r="D4" s="3" t="s">
        <v>22</v>
      </c>
      <c r="E4" s="8" t="s">
        <v>23</v>
      </c>
      <c r="F4" s="8" t="s">
        <v>24</v>
      </c>
      <c r="G4" s="8" t="s">
        <v>25</v>
      </c>
      <c r="H4" s="8" t="s">
        <v>26</v>
      </c>
      <c r="I4" s="3" t="s">
        <v>27</v>
      </c>
      <c r="J4" s="3"/>
      <c r="K4" s="8"/>
      <c r="L4" s="8" t="str">
        <f>VLOOKUP(C4,[1]宁德市医疗服务项目库!$A:$J,10,0)</f>
        <v>次</v>
      </c>
      <c r="M4" s="19">
        <v>2325</v>
      </c>
      <c r="N4" s="19">
        <v>2095</v>
      </c>
      <c r="O4" s="19">
        <v>1780</v>
      </c>
      <c r="P4" s="7"/>
      <c r="Q4" s="6" t="str">
        <f>VLOOKUP(C4,[1]宁德市医疗服务项目库!$A:$O,15,0)</f>
        <v>医保</v>
      </c>
      <c r="R4" s="13">
        <f>VLOOKUP(C4,[1]宁德市医疗服务项目库!$A:$P,16,0)</f>
        <v>0.2</v>
      </c>
      <c r="S4" s="6"/>
    </row>
    <row r="5" ht="33.75" spans="1:19">
      <c r="A5" s="6">
        <v>2</v>
      </c>
      <c r="B5" s="7" t="s">
        <v>28</v>
      </c>
      <c r="C5" s="8" t="s">
        <v>29</v>
      </c>
      <c r="D5" s="3" t="s">
        <v>30</v>
      </c>
      <c r="E5" s="8" t="s">
        <v>23</v>
      </c>
      <c r="F5" s="8" t="s">
        <v>24</v>
      </c>
      <c r="G5" s="8" t="s">
        <v>25</v>
      </c>
      <c r="H5" s="8" t="s">
        <v>26</v>
      </c>
      <c r="I5" s="3" t="s">
        <v>31</v>
      </c>
      <c r="J5" s="3"/>
      <c r="K5" s="8"/>
      <c r="L5" s="8" t="str">
        <f>VLOOKUP(C5,[1]宁德市医疗服务项目库!$A:$J,10,0)</f>
        <v>次</v>
      </c>
      <c r="M5" s="19">
        <v>3025</v>
      </c>
      <c r="N5" s="19">
        <v>2725</v>
      </c>
      <c r="O5" s="19">
        <v>2310</v>
      </c>
      <c r="P5" s="7"/>
      <c r="Q5" s="6" t="str">
        <f>VLOOKUP(C5,[1]宁德市医疗服务项目库!$A:$O,15,0)</f>
        <v>医保</v>
      </c>
      <c r="R5" s="13">
        <f>VLOOKUP(C5,[1]宁德市医疗服务项目库!$A:$P,16,0)</f>
        <v>0.2</v>
      </c>
      <c r="S5" s="6"/>
    </row>
    <row r="6" ht="45" spans="1:19">
      <c r="A6" s="6">
        <v>3</v>
      </c>
      <c r="B6" s="7" t="s">
        <v>32</v>
      </c>
      <c r="C6" s="8" t="s">
        <v>33</v>
      </c>
      <c r="D6" s="3" t="s">
        <v>34</v>
      </c>
      <c r="E6" s="8" t="s">
        <v>23</v>
      </c>
      <c r="F6" s="8" t="s">
        <v>24</v>
      </c>
      <c r="G6" s="8" t="s">
        <v>25</v>
      </c>
      <c r="H6" s="8" t="s">
        <v>26</v>
      </c>
      <c r="I6" s="3" t="s">
        <v>35</v>
      </c>
      <c r="J6" s="3" t="s">
        <v>36</v>
      </c>
      <c r="K6" s="8"/>
      <c r="L6" s="8" t="str">
        <f>VLOOKUP(C6,[1]宁德市医疗服务项目库!$A:$J,10,0)</f>
        <v>次</v>
      </c>
      <c r="M6" s="19">
        <v>3390</v>
      </c>
      <c r="N6" s="19">
        <v>3050</v>
      </c>
      <c r="O6" s="19">
        <v>2580</v>
      </c>
      <c r="P6" s="7"/>
      <c r="Q6" s="6" t="str">
        <f>VLOOKUP(C6,[1]宁德市医疗服务项目库!$A:$O,15,0)</f>
        <v>医保</v>
      </c>
      <c r="R6" s="13">
        <f>VLOOKUP(C6,[1]宁德市医疗服务项目库!$A:$P,16,0)</f>
        <v>0.2</v>
      </c>
      <c r="S6" s="6"/>
    </row>
    <row r="7" ht="45" spans="1:19">
      <c r="A7" s="6">
        <v>4</v>
      </c>
      <c r="B7" s="7" t="s">
        <v>37</v>
      </c>
      <c r="C7" s="8" t="s">
        <v>38</v>
      </c>
      <c r="D7" s="3" t="s">
        <v>39</v>
      </c>
      <c r="E7" s="8" t="s">
        <v>23</v>
      </c>
      <c r="F7" s="8" t="s">
        <v>24</v>
      </c>
      <c r="G7" s="8" t="s">
        <v>25</v>
      </c>
      <c r="H7" s="8" t="s">
        <v>26</v>
      </c>
      <c r="I7" s="3" t="s">
        <v>40</v>
      </c>
      <c r="J7" s="3"/>
      <c r="K7" s="8"/>
      <c r="L7" s="8" t="str">
        <f>VLOOKUP(C7,[1]宁德市医疗服务项目库!$A:$J,10,0)</f>
        <v>次</v>
      </c>
      <c r="M7" s="19">
        <v>4405</v>
      </c>
      <c r="N7" s="19">
        <v>3965</v>
      </c>
      <c r="O7" s="19">
        <v>3355</v>
      </c>
      <c r="P7" s="7"/>
      <c r="Q7" s="6" t="str">
        <f>VLOOKUP(C7,[1]宁德市医疗服务项目库!$A:$O,15,0)</f>
        <v>医保</v>
      </c>
      <c r="R7" s="13">
        <f>VLOOKUP(C7,[1]宁德市医疗服务项目库!$A:$P,16,0)</f>
        <v>0.2</v>
      </c>
      <c r="S7" s="6"/>
    </row>
    <row r="8" ht="33.75" spans="1:19">
      <c r="A8" s="6">
        <v>5</v>
      </c>
      <c r="B8" s="7" t="s">
        <v>41</v>
      </c>
      <c r="C8" s="8" t="s">
        <v>42</v>
      </c>
      <c r="D8" s="3" t="s">
        <v>43</v>
      </c>
      <c r="E8" s="8" t="s">
        <v>23</v>
      </c>
      <c r="F8" s="8" t="s">
        <v>24</v>
      </c>
      <c r="G8" s="8" t="s">
        <v>25</v>
      </c>
      <c r="H8" s="8" t="s">
        <v>26</v>
      </c>
      <c r="I8" s="3" t="s">
        <v>44</v>
      </c>
      <c r="J8" s="3" t="s">
        <v>45</v>
      </c>
      <c r="K8" s="8"/>
      <c r="L8" s="8" t="str">
        <f>VLOOKUP(C8,[1]宁德市医疗服务项目库!$A:$J,10,0)</f>
        <v>次</v>
      </c>
      <c r="M8" s="19">
        <v>2050</v>
      </c>
      <c r="N8" s="19">
        <v>1845</v>
      </c>
      <c r="O8" s="19">
        <v>1570</v>
      </c>
      <c r="P8" s="7"/>
      <c r="Q8" s="6" t="str">
        <f>VLOOKUP(C8,[1]宁德市医疗服务项目库!$A:$O,15,0)</f>
        <v>医保</v>
      </c>
      <c r="R8" s="13">
        <f>VLOOKUP(C8,[1]宁德市医疗服务项目库!$A:$P,16,0)</f>
        <v>0.2</v>
      </c>
      <c r="S8" s="6"/>
    </row>
    <row r="9" ht="33.75" spans="1:19">
      <c r="A9" s="6">
        <v>6</v>
      </c>
      <c r="B9" s="7" t="s">
        <v>46</v>
      </c>
      <c r="C9" s="8" t="s">
        <v>47</v>
      </c>
      <c r="D9" s="3" t="s">
        <v>48</v>
      </c>
      <c r="E9" s="8" t="s">
        <v>23</v>
      </c>
      <c r="F9" s="8" t="s">
        <v>24</v>
      </c>
      <c r="G9" s="8" t="s">
        <v>25</v>
      </c>
      <c r="H9" s="8" t="s">
        <v>26</v>
      </c>
      <c r="I9" s="3" t="s">
        <v>49</v>
      </c>
      <c r="J9" s="3"/>
      <c r="K9" s="8"/>
      <c r="L9" s="8" t="str">
        <f>VLOOKUP(C9,[1]宁德市医疗服务项目库!$A:$J,10,0)</f>
        <v>次</v>
      </c>
      <c r="M9" s="19">
        <v>2665</v>
      </c>
      <c r="N9" s="19">
        <v>2400</v>
      </c>
      <c r="O9" s="19">
        <v>2040</v>
      </c>
      <c r="P9" s="7"/>
      <c r="Q9" s="6" t="str">
        <f>VLOOKUP(C9,[1]宁德市医疗服务项目库!$A:$O,15,0)</f>
        <v>医保</v>
      </c>
      <c r="R9" s="13">
        <f>VLOOKUP(C9,[1]宁德市医疗服务项目库!$A:$P,16,0)</f>
        <v>0.2</v>
      </c>
      <c r="S9" s="6"/>
    </row>
    <row r="10" ht="78.75" spans="1:19">
      <c r="A10" s="6">
        <v>7</v>
      </c>
      <c r="B10" s="7" t="s">
        <v>50</v>
      </c>
      <c r="C10" s="8" t="s">
        <v>51</v>
      </c>
      <c r="D10" s="3" t="s">
        <v>52</v>
      </c>
      <c r="E10" s="8" t="s">
        <v>23</v>
      </c>
      <c r="F10" s="8" t="s">
        <v>24</v>
      </c>
      <c r="G10" s="8" t="s">
        <v>25</v>
      </c>
      <c r="H10" s="8" t="s">
        <v>26</v>
      </c>
      <c r="I10" s="3" t="s">
        <v>53</v>
      </c>
      <c r="J10" s="3" t="s">
        <v>54</v>
      </c>
      <c r="K10" s="8"/>
      <c r="L10" s="8" t="str">
        <f>VLOOKUP(C10,[1]宁德市医疗服务项目库!$A:$J,10,0)</f>
        <v>每个瓣膜</v>
      </c>
      <c r="M10" s="19">
        <v>3170</v>
      </c>
      <c r="N10" s="19">
        <v>2848</v>
      </c>
      <c r="O10" s="19">
        <v>2420</v>
      </c>
      <c r="P10" s="7"/>
      <c r="Q10" s="6" t="str">
        <f>VLOOKUP(C10,[1]宁德市医疗服务项目库!$A:$O,15,0)</f>
        <v>医保</v>
      </c>
      <c r="R10" s="13">
        <f>VLOOKUP(C10,[1]宁德市医疗服务项目库!$A:$P,16,0)</f>
        <v>0.2</v>
      </c>
      <c r="S10" s="6"/>
    </row>
    <row r="11" ht="33.75" spans="1:19">
      <c r="A11" s="6">
        <v>8</v>
      </c>
      <c r="B11" s="7" t="s">
        <v>55</v>
      </c>
      <c r="C11" s="8" t="s">
        <v>56</v>
      </c>
      <c r="D11" s="3" t="s">
        <v>57</v>
      </c>
      <c r="E11" s="8" t="s">
        <v>23</v>
      </c>
      <c r="F11" s="8" t="s">
        <v>24</v>
      </c>
      <c r="G11" s="8" t="s">
        <v>25</v>
      </c>
      <c r="H11" s="8" t="s">
        <v>26</v>
      </c>
      <c r="I11" s="3" t="s">
        <v>58</v>
      </c>
      <c r="J11" s="3"/>
      <c r="K11" s="8"/>
      <c r="L11" s="8" t="str">
        <f>VLOOKUP(C11,[1]宁德市医疗服务项目库!$A:$J,10,0)</f>
        <v>每个瓣膜</v>
      </c>
      <c r="M11" s="19">
        <v>4120</v>
      </c>
      <c r="N11" s="19">
        <v>3700</v>
      </c>
      <c r="O11" s="19">
        <v>3145</v>
      </c>
      <c r="P11" s="7"/>
      <c r="Q11" s="6" t="str">
        <f>VLOOKUP(C11,[1]宁德市医疗服务项目库!$A:$O,15,0)</f>
        <v>医保</v>
      </c>
      <c r="R11" s="13">
        <f>VLOOKUP(C11,[1]宁德市医疗服务项目库!$A:$P,16,0)</f>
        <v>0.2</v>
      </c>
      <c r="S11" s="6"/>
    </row>
    <row r="12" ht="52.5" spans="1:19">
      <c r="A12" s="6">
        <v>9</v>
      </c>
      <c r="B12" s="7" t="s">
        <v>59</v>
      </c>
      <c r="C12" s="8" t="s">
        <v>60</v>
      </c>
      <c r="D12" s="3" t="s">
        <v>61</v>
      </c>
      <c r="E12" s="8" t="s">
        <v>23</v>
      </c>
      <c r="F12" s="8" t="s">
        <v>24</v>
      </c>
      <c r="G12" s="8" t="s">
        <v>25</v>
      </c>
      <c r="H12" s="8" t="s">
        <v>26</v>
      </c>
      <c r="I12" s="3" t="s">
        <v>62</v>
      </c>
      <c r="J12" s="3"/>
      <c r="K12" s="8"/>
      <c r="L12" s="8" t="str">
        <f>VLOOKUP(C12,[1]宁德市医疗服务项目库!$A:$J,10,0)</f>
        <v>次</v>
      </c>
      <c r="M12" s="19">
        <v>2550</v>
      </c>
      <c r="N12" s="19">
        <v>2295</v>
      </c>
      <c r="O12" s="19">
        <v>1950</v>
      </c>
      <c r="P12" s="22" t="s">
        <v>63</v>
      </c>
      <c r="Q12" s="6" t="str">
        <f>VLOOKUP(C12,[1]宁德市医疗服务项目库!$A:$O,15,0)</f>
        <v>医保</v>
      </c>
      <c r="R12" s="13">
        <f>VLOOKUP(C12,[1]宁德市医疗服务项目库!$A:$P,16,0)</f>
        <v>0.2</v>
      </c>
      <c r="S12" s="6"/>
    </row>
    <row r="13" ht="33.75" spans="1:19">
      <c r="A13" s="6">
        <v>10</v>
      </c>
      <c r="B13" s="7" t="s">
        <v>64</v>
      </c>
      <c r="C13" s="8" t="s">
        <v>65</v>
      </c>
      <c r="D13" s="3" t="s">
        <v>66</v>
      </c>
      <c r="E13" s="8" t="s">
        <v>23</v>
      </c>
      <c r="F13" s="8" t="s">
        <v>24</v>
      </c>
      <c r="G13" s="8" t="s">
        <v>25</v>
      </c>
      <c r="H13" s="8" t="s">
        <v>26</v>
      </c>
      <c r="I13" s="3" t="s">
        <v>67</v>
      </c>
      <c r="J13" s="3"/>
      <c r="K13" s="8"/>
      <c r="L13" s="8" t="str">
        <f>VLOOKUP(C13,[1]宁德市医疗服务项目库!$A:$J,10,0)</f>
        <v>次</v>
      </c>
      <c r="M13" s="19">
        <v>2910</v>
      </c>
      <c r="N13" s="19">
        <v>2620</v>
      </c>
      <c r="O13" s="19">
        <v>2230</v>
      </c>
      <c r="P13" s="7" t="s">
        <v>68</v>
      </c>
      <c r="Q13" s="6" t="str">
        <f>VLOOKUP(C13,[1]宁德市医疗服务项目库!$A:$O,15,0)</f>
        <v>医保</v>
      </c>
      <c r="R13" s="13">
        <f>VLOOKUP(C13,[1]宁德市医疗服务项目库!$A:$P,16,0)</f>
        <v>0.2</v>
      </c>
      <c r="S13" s="6"/>
    </row>
    <row r="14" ht="33.75" spans="1:19">
      <c r="A14" s="6">
        <v>11</v>
      </c>
      <c r="B14" s="7" t="s">
        <v>69</v>
      </c>
      <c r="C14" s="8" t="s">
        <v>70</v>
      </c>
      <c r="D14" s="3" t="s">
        <v>71</v>
      </c>
      <c r="E14" s="8" t="s">
        <v>23</v>
      </c>
      <c r="F14" s="8" t="s">
        <v>24</v>
      </c>
      <c r="G14" s="8" t="s">
        <v>25</v>
      </c>
      <c r="H14" s="8" t="s">
        <v>26</v>
      </c>
      <c r="I14" s="3" t="s">
        <v>72</v>
      </c>
      <c r="J14" s="3"/>
      <c r="K14" s="8"/>
      <c r="L14" s="8" t="str">
        <f>VLOOKUP(C14,[1]宁德市医疗服务项目库!$A:$J,10,0)</f>
        <v>次</v>
      </c>
      <c r="M14" s="19">
        <v>3315</v>
      </c>
      <c r="N14" s="19">
        <v>2980</v>
      </c>
      <c r="O14" s="19">
        <v>2535</v>
      </c>
      <c r="P14" s="7"/>
      <c r="Q14" s="6" t="str">
        <f>VLOOKUP(C14,[1]宁德市医疗服务项目库!$A:$O,15,0)</f>
        <v>医保</v>
      </c>
      <c r="R14" s="13">
        <f>VLOOKUP(C14,[1]宁德市医疗服务项目库!$A:$P,16,0)</f>
        <v>0.2</v>
      </c>
      <c r="S14" s="6"/>
    </row>
    <row r="15" ht="45" spans="1:19">
      <c r="A15" s="6">
        <v>12</v>
      </c>
      <c r="B15" s="7" t="s">
        <v>73</v>
      </c>
      <c r="C15" s="8" t="s">
        <v>74</v>
      </c>
      <c r="D15" s="3" t="s">
        <v>75</v>
      </c>
      <c r="E15" s="8" t="s">
        <v>23</v>
      </c>
      <c r="F15" s="8" t="s">
        <v>24</v>
      </c>
      <c r="G15" s="8" t="s">
        <v>25</v>
      </c>
      <c r="H15" s="8" t="s">
        <v>26</v>
      </c>
      <c r="I15" s="3" t="s">
        <v>76</v>
      </c>
      <c r="J15" s="3"/>
      <c r="K15" s="8"/>
      <c r="L15" s="8" t="str">
        <f>VLOOKUP(C15,[1]宁德市医疗服务项目库!$A:$J,10,0)</f>
        <v>次</v>
      </c>
      <c r="M15" s="19">
        <v>3785</v>
      </c>
      <c r="N15" s="19">
        <v>3400</v>
      </c>
      <c r="O15" s="19">
        <v>2900</v>
      </c>
      <c r="P15" s="7" t="s">
        <v>68</v>
      </c>
      <c r="Q15" s="6" t="str">
        <f>VLOOKUP(C15,[1]宁德市医疗服务项目库!$A:$O,15,0)</f>
        <v>医保</v>
      </c>
      <c r="R15" s="13">
        <f>VLOOKUP(C15,[1]宁德市医疗服务项目库!$A:$P,16,0)</f>
        <v>0.2</v>
      </c>
      <c r="S15" s="6"/>
    </row>
    <row r="16" ht="189" spans="1:19">
      <c r="A16" s="6">
        <v>13</v>
      </c>
      <c r="B16" s="7" t="s">
        <v>77</v>
      </c>
      <c r="C16" s="8" t="s">
        <v>78</v>
      </c>
      <c r="D16" s="3" t="s">
        <v>79</v>
      </c>
      <c r="E16" s="8" t="s">
        <v>23</v>
      </c>
      <c r="F16" s="8" t="s">
        <v>24</v>
      </c>
      <c r="G16" s="8" t="s">
        <v>25</v>
      </c>
      <c r="H16" s="8" t="s">
        <v>26</v>
      </c>
      <c r="I16" s="3" t="s">
        <v>80</v>
      </c>
      <c r="J16" s="3" t="s">
        <v>81</v>
      </c>
      <c r="K16" s="8"/>
      <c r="L16" s="8" t="str">
        <f>VLOOKUP(C16,[1]宁德市医疗服务项目库!$A:$J,10,0)</f>
        <v>次</v>
      </c>
      <c r="M16" s="19">
        <v>4100</v>
      </c>
      <c r="N16" s="19">
        <v>3690</v>
      </c>
      <c r="O16" s="19">
        <v>3135</v>
      </c>
      <c r="P16" s="23" t="s">
        <v>82</v>
      </c>
      <c r="Q16" s="6" t="str">
        <f>VLOOKUP(C16,[1]宁德市医疗服务项目库!$A:$O,15,0)</f>
        <v>医保</v>
      </c>
      <c r="R16" s="13">
        <f>VLOOKUP(C16,[1]宁德市医疗服务项目库!$A:$P,16,0)</f>
        <v>0.2</v>
      </c>
      <c r="S16" s="6"/>
    </row>
    <row r="17" ht="56.25" spans="1:19">
      <c r="A17" s="6">
        <v>14</v>
      </c>
      <c r="B17" s="7" t="s">
        <v>83</v>
      </c>
      <c r="C17" s="8" t="s">
        <v>84</v>
      </c>
      <c r="D17" s="3" t="s">
        <v>85</v>
      </c>
      <c r="E17" s="8" t="s">
        <v>23</v>
      </c>
      <c r="F17" s="8" t="s">
        <v>24</v>
      </c>
      <c r="G17" s="8" t="s">
        <v>25</v>
      </c>
      <c r="H17" s="8" t="s">
        <v>26</v>
      </c>
      <c r="I17" s="3" t="s">
        <v>86</v>
      </c>
      <c r="J17" s="3"/>
      <c r="K17" s="8"/>
      <c r="L17" s="8" t="str">
        <f>VLOOKUP(C17,[1]宁德市医疗服务项目库!$A:$J,10,0)</f>
        <v>次</v>
      </c>
      <c r="M17" s="19">
        <v>610</v>
      </c>
      <c r="N17" s="19">
        <v>549</v>
      </c>
      <c r="O17" s="19">
        <v>470</v>
      </c>
      <c r="P17" s="7" t="s">
        <v>87</v>
      </c>
      <c r="Q17" s="6" t="str">
        <f>VLOOKUP(C17,[1]宁德市医疗服务项目库!$A:$O,15,0)</f>
        <v>医保</v>
      </c>
      <c r="R17" s="13">
        <f>VLOOKUP(C17,[1]宁德市医疗服务项目库!$A:$P,16,0)</f>
        <v>0.2</v>
      </c>
      <c r="S17" s="6"/>
    </row>
    <row r="18" ht="56.25" spans="1:19">
      <c r="A18" s="6">
        <v>15</v>
      </c>
      <c r="B18" s="7" t="s">
        <v>88</v>
      </c>
      <c r="C18" s="8" t="s">
        <v>89</v>
      </c>
      <c r="D18" s="3" t="s">
        <v>90</v>
      </c>
      <c r="E18" s="8" t="s">
        <v>23</v>
      </c>
      <c r="F18" s="8" t="s">
        <v>24</v>
      </c>
      <c r="G18" s="8" t="s">
        <v>25</v>
      </c>
      <c r="H18" s="8" t="s">
        <v>26</v>
      </c>
      <c r="I18" s="3" t="s">
        <v>91</v>
      </c>
      <c r="J18" s="3"/>
      <c r="K18" s="8"/>
      <c r="L18" s="8" t="str">
        <f>VLOOKUP(C18,[1]宁德市医疗服务项目库!$A:$J,10,0)</f>
        <v>次</v>
      </c>
      <c r="M18" s="19">
        <v>250</v>
      </c>
      <c r="N18" s="19">
        <v>225</v>
      </c>
      <c r="O18" s="19">
        <v>195</v>
      </c>
      <c r="P18" s="7" t="s">
        <v>92</v>
      </c>
      <c r="Q18" s="6" t="str">
        <f>VLOOKUP(C18,[1]宁德市医疗服务项目库!$A:$O,15,0)</f>
        <v>医保</v>
      </c>
      <c r="R18" s="13">
        <f>VLOOKUP(C18,[1]宁德市医疗服务项目库!$A:$P,16,0)</f>
        <v>0.2</v>
      </c>
      <c r="S18" s="6"/>
    </row>
    <row r="19" ht="78.75" spans="1:19">
      <c r="A19" s="6">
        <v>16</v>
      </c>
      <c r="B19" s="7" t="s">
        <v>93</v>
      </c>
      <c r="C19" s="8" t="s">
        <v>94</v>
      </c>
      <c r="D19" s="3" t="s">
        <v>95</v>
      </c>
      <c r="E19" s="8" t="s">
        <v>23</v>
      </c>
      <c r="F19" s="8" t="s">
        <v>24</v>
      </c>
      <c r="G19" s="8" t="s">
        <v>25</v>
      </c>
      <c r="H19" s="8" t="s">
        <v>26</v>
      </c>
      <c r="I19" s="3" t="s">
        <v>96</v>
      </c>
      <c r="J19" s="3"/>
      <c r="K19" s="8"/>
      <c r="L19" s="8" t="str">
        <f>VLOOKUP(C19,[1]宁德市医疗服务项目库!$A:$J,10,0)</f>
        <v>次</v>
      </c>
      <c r="M19" s="19">
        <v>380</v>
      </c>
      <c r="N19" s="19">
        <v>342</v>
      </c>
      <c r="O19" s="19">
        <v>298</v>
      </c>
      <c r="P19" s="7" t="s">
        <v>97</v>
      </c>
      <c r="Q19" s="6" t="str">
        <f>VLOOKUP(C19,[1]宁德市医疗服务项目库!$A:$O,15,0)</f>
        <v>医保</v>
      </c>
      <c r="R19" s="13">
        <f>VLOOKUP(C19,[1]宁德市医疗服务项目库!$A:$P,16,0)</f>
        <v>0.2</v>
      </c>
      <c r="S19" s="6"/>
    </row>
    <row r="20" ht="45" spans="1:19">
      <c r="A20" s="6">
        <v>17</v>
      </c>
      <c r="B20" s="7" t="s">
        <v>98</v>
      </c>
      <c r="C20" s="8" t="s">
        <v>99</v>
      </c>
      <c r="D20" s="3" t="s">
        <v>100</v>
      </c>
      <c r="E20" s="8" t="s">
        <v>23</v>
      </c>
      <c r="F20" s="8" t="s">
        <v>24</v>
      </c>
      <c r="G20" s="8" t="s">
        <v>25</v>
      </c>
      <c r="H20" s="8" t="s">
        <v>26</v>
      </c>
      <c r="I20" s="3" t="s">
        <v>101</v>
      </c>
      <c r="J20" s="3"/>
      <c r="K20" s="8"/>
      <c r="L20" s="8" t="str">
        <f>VLOOKUP(C20,[1]宁德市医疗服务项目库!$A:$J,10,0)</f>
        <v>次</v>
      </c>
      <c r="M20" s="19">
        <v>5330</v>
      </c>
      <c r="N20" s="19">
        <v>4797</v>
      </c>
      <c r="O20" s="19">
        <v>4075</v>
      </c>
      <c r="P20" s="7"/>
      <c r="Q20" s="6" t="str">
        <f>VLOOKUP(C20,[1]宁德市医疗服务项目库!$A:$O,15,0)</f>
        <v>医保</v>
      </c>
      <c r="R20" s="13">
        <f>VLOOKUP(C20,[1]宁德市医疗服务项目库!$A:$P,16,0)</f>
        <v>0.2</v>
      </c>
      <c r="S20" s="6"/>
    </row>
    <row r="21" ht="67.5" spans="1:19">
      <c r="A21" s="6">
        <v>18</v>
      </c>
      <c r="B21" s="7" t="s">
        <v>102</v>
      </c>
      <c r="C21" s="8" t="s">
        <v>103</v>
      </c>
      <c r="D21" s="3" t="s">
        <v>104</v>
      </c>
      <c r="E21" s="8" t="s">
        <v>23</v>
      </c>
      <c r="F21" s="8" t="s">
        <v>24</v>
      </c>
      <c r="G21" s="8" t="s">
        <v>25</v>
      </c>
      <c r="H21" s="8" t="s">
        <v>26</v>
      </c>
      <c r="I21" s="3" t="s">
        <v>105</v>
      </c>
      <c r="J21" s="3"/>
      <c r="K21" s="8"/>
      <c r="L21" s="8" t="str">
        <f>VLOOKUP(C21,[1]宁德市医疗服务项目库!$A:$J,10,0)</f>
        <v>次</v>
      </c>
      <c r="M21" s="19">
        <v>795</v>
      </c>
      <c r="N21" s="19">
        <v>715.5</v>
      </c>
      <c r="O21" s="19">
        <v>610</v>
      </c>
      <c r="P21" s="7" t="s">
        <v>87</v>
      </c>
      <c r="Q21" s="6" t="str">
        <f>VLOOKUP(C21,[1]宁德市医疗服务项目库!$A:$O,15,0)</f>
        <v>医保</v>
      </c>
      <c r="R21" s="13">
        <f>VLOOKUP(C21,[1]宁德市医疗服务项目库!$A:$P,16,0)</f>
        <v>0.2</v>
      </c>
      <c r="S21" s="6"/>
    </row>
    <row r="22" ht="45" spans="1:19">
      <c r="A22" s="6">
        <v>19</v>
      </c>
      <c r="B22" s="7" t="s">
        <v>106</v>
      </c>
      <c r="C22" s="8" t="s">
        <v>107</v>
      </c>
      <c r="D22" s="3" t="s">
        <v>108</v>
      </c>
      <c r="E22" s="8" t="s">
        <v>23</v>
      </c>
      <c r="F22" s="8" t="s">
        <v>24</v>
      </c>
      <c r="G22" s="8" t="s">
        <v>25</v>
      </c>
      <c r="H22" s="8" t="s">
        <v>26</v>
      </c>
      <c r="I22" s="3" t="s">
        <v>109</v>
      </c>
      <c r="J22" s="3" t="s">
        <v>110</v>
      </c>
      <c r="K22" s="8"/>
      <c r="L22" s="8" t="str">
        <f>VLOOKUP(C22,[1]宁德市医疗服务项目库!$A:$J,10,0)</f>
        <v>次</v>
      </c>
      <c r="M22" s="19">
        <v>3300</v>
      </c>
      <c r="N22" s="19">
        <v>2970</v>
      </c>
      <c r="O22" s="19">
        <v>2525</v>
      </c>
      <c r="P22" s="7"/>
      <c r="Q22" s="6" t="str">
        <f>VLOOKUP(C22,[1]宁德市医疗服务项目库!$A:$O,15,0)</f>
        <v>医保</v>
      </c>
      <c r="R22" s="13">
        <f>VLOOKUP(C22,[1]宁德市医疗服务项目库!$A:$P,16,0)</f>
        <v>0.2</v>
      </c>
      <c r="S22" s="6"/>
    </row>
    <row r="23" ht="33.75" spans="1:19">
      <c r="A23" s="6">
        <v>20</v>
      </c>
      <c r="B23" s="7" t="s">
        <v>111</v>
      </c>
      <c r="C23" s="8" t="s">
        <v>112</v>
      </c>
      <c r="D23" s="3" t="s">
        <v>113</v>
      </c>
      <c r="E23" s="8" t="s">
        <v>23</v>
      </c>
      <c r="F23" s="8" t="s">
        <v>24</v>
      </c>
      <c r="G23" s="8" t="s">
        <v>25</v>
      </c>
      <c r="H23" s="8" t="s">
        <v>26</v>
      </c>
      <c r="I23" s="3" t="s">
        <v>114</v>
      </c>
      <c r="J23" s="3"/>
      <c r="K23" s="8"/>
      <c r="L23" s="8" t="str">
        <f>VLOOKUP(C23,[1]宁德市医疗服务项目库!$A:$J,10,0)</f>
        <v>次</v>
      </c>
      <c r="M23" s="19">
        <v>4290</v>
      </c>
      <c r="N23" s="19">
        <v>3861</v>
      </c>
      <c r="O23" s="19">
        <v>3285</v>
      </c>
      <c r="P23" s="7"/>
      <c r="Q23" s="6" t="str">
        <f>VLOOKUP(C23,[1]宁德市医疗服务项目库!$A:$O,15,0)</f>
        <v>医保</v>
      </c>
      <c r="R23" s="13">
        <f>VLOOKUP(C23,[1]宁德市医疗服务项目库!$A:$P,16,0)</f>
        <v>0.2</v>
      </c>
      <c r="S23" s="6"/>
    </row>
    <row r="24" ht="33.75" spans="1:19">
      <c r="A24" s="6">
        <v>21</v>
      </c>
      <c r="B24" s="7" t="s">
        <v>115</v>
      </c>
      <c r="C24" s="8" t="s">
        <v>116</v>
      </c>
      <c r="D24" s="3" t="s">
        <v>117</v>
      </c>
      <c r="E24" s="8" t="s">
        <v>23</v>
      </c>
      <c r="F24" s="8" t="s">
        <v>24</v>
      </c>
      <c r="G24" s="8" t="s">
        <v>25</v>
      </c>
      <c r="H24" s="8" t="s">
        <v>26</v>
      </c>
      <c r="I24" s="3" t="s">
        <v>118</v>
      </c>
      <c r="J24" s="3"/>
      <c r="K24" s="8"/>
      <c r="L24" s="8" t="str">
        <f>VLOOKUP(C24,[1]宁德市医疗服务项目库!$A:$J,10,0)</f>
        <v>次</v>
      </c>
      <c r="M24" s="19">
        <v>3780</v>
      </c>
      <c r="N24" s="19">
        <v>3400</v>
      </c>
      <c r="O24" s="19">
        <v>2890</v>
      </c>
      <c r="P24" s="7"/>
      <c r="Q24" s="6" t="str">
        <f>VLOOKUP(C24,[1]宁德市医疗服务项目库!$A:$O,15,0)</f>
        <v>医保</v>
      </c>
      <c r="R24" s="13">
        <f>VLOOKUP(C24,[1]宁德市医疗服务项目库!$A:$P,16,0)</f>
        <v>0.2</v>
      </c>
      <c r="S24" s="6"/>
    </row>
    <row r="25" ht="33.75" spans="1:19">
      <c r="A25" s="6">
        <v>22</v>
      </c>
      <c r="B25" s="7" t="s">
        <v>119</v>
      </c>
      <c r="C25" s="8" t="s">
        <v>120</v>
      </c>
      <c r="D25" s="3" t="s">
        <v>121</v>
      </c>
      <c r="E25" s="8" t="s">
        <v>23</v>
      </c>
      <c r="F25" s="8" t="s">
        <v>24</v>
      </c>
      <c r="G25" s="8" t="s">
        <v>25</v>
      </c>
      <c r="H25" s="8" t="s">
        <v>26</v>
      </c>
      <c r="I25" s="3" t="s">
        <v>122</v>
      </c>
      <c r="J25" s="3"/>
      <c r="K25" s="8"/>
      <c r="L25" s="8" t="str">
        <f>VLOOKUP(C25,[1]宁德市医疗服务项目库!$A:$J,10,0)</f>
        <v>次</v>
      </c>
      <c r="M25" s="19">
        <v>4915</v>
      </c>
      <c r="N25" s="19">
        <v>4420</v>
      </c>
      <c r="O25" s="19">
        <v>3755</v>
      </c>
      <c r="P25" s="7"/>
      <c r="Q25" s="6" t="str">
        <f>VLOOKUP(C25,[1]宁德市医疗服务项目库!$A:$O,15,0)</f>
        <v>医保</v>
      </c>
      <c r="R25" s="13">
        <f>VLOOKUP(C25,[1]宁德市医疗服务项目库!$A:$P,16,0)</f>
        <v>0.2</v>
      </c>
      <c r="S25" s="6"/>
    </row>
    <row r="26" ht="33.75" spans="1:19">
      <c r="A26" s="6">
        <v>23</v>
      </c>
      <c r="B26" s="7" t="s">
        <v>123</v>
      </c>
      <c r="C26" s="8" t="s">
        <v>124</v>
      </c>
      <c r="D26" s="19" t="s">
        <v>125</v>
      </c>
      <c r="E26" s="8" t="s">
        <v>23</v>
      </c>
      <c r="F26" s="8" t="s">
        <v>24</v>
      </c>
      <c r="G26" s="8" t="s">
        <v>25</v>
      </c>
      <c r="H26" s="8" t="s">
        <v>26</v>
      </c>
      <c r="I26" s="3" t="s">
        <v>126</v>
      </c>
      <c r="J26" s="3"/>
      <c r="K26" s="8"/>
      <c r="L26" s="8" t="str">
        <f>VLOOKUP(C26,[1]宁德市医疗服务项目库!$A:$J,10,0)</f>
        <v>次</v>
      </c>
      <c r="M26" s="19">
        <v>720</v>
      </c>
      <c r="N26" s="19">
        <v>648</v>
      </c>
      <c r="O26" s="19">
        <v>550</v>
      </c>
      <c r="P26" s="7" t="s">
        <v>127</v>
      </c>
      <c r="Q26" s="6" t="str">
        <f>VLOOKUP(C26,[1]宁德市医疗服务项目库!$A:$O,15,0)</f>
        <v>医保</v>
      </c>
      <c r="R26" s="13"/>
      <c r="S26" s="6"/>
    </row>
    <row r="27" ht="33.75" spans="1:19">
      <c r="A27" s="6">
        <v>24</v>
      </c>
      <c r="B27" s="7" t="s">
        <v>128</v>
      </c>
      <c r="C27" s="8" t="s">
        <v>129</v>
      </c>
      <c r="D27" s="19" t="s">
        <v>130</v>
      </c>
      <c r="E27" s="8" t="s">
        <v>23</v>
      </c>
      <c r="F27" s="8" t="s">
        <v>24</v>
      </c>
      <c r="G27" s="8" t="s">
        <v>25</v>
      </c>
      <c r="H27" s="8" t="s">
        <v>26</v>
      </c>
      <c r="I27" s="3" t="s">
        <v>131</v>
      </c>
      <c r="J27" s="3"/>
      <c r="K27" s="8"/>
      <c r="L27" s="8" t="str">
        <f>VLOOKUP(C27,[1]宁德市医疗服务项目库!$A:$J,10,0)</f>
        <v>次</v>
      </c>
      <c r="M27" s="19">
        <v>720</v>
      </c>
      <c r="N27" s="19">
        <v>648</v>
      </c>
      <c r="O27" s="19">
        <v>550</v>
      </c>
      <c r="P27" s="7" t="s">
        <v>132</v>
      </c>
      <c r="Q27" s="6" t="str">
        <f>VLOOKUP(C27,[1]宁德市医疗服务项目库!$A:$O,15,0)</f>
        <v>医保</v>
      </c>
      <c r="R27" s="13"/>
      <c r="S27" s="6"/>
    </row>
    <row r="28" ht="33.75" spans="1:19">
      <c r="A28" s="6">
        <v>25</v>
      </c>
      <c r="B28" s="7" t="s">
        <v>133</v>
      </c>
      <c r="C28" s="8" t="s">
        <v>134</v>
      </c>
      <c r="D28" s="19" t="s">
        <v>135</v>
      </c>
      <c r="E28" s="8" t="s">
        <v>23</v>
      </c>
      <c r="F28" s="8" t="s">
        <v>24</v>
      </c>
      <c r="G28" s="8" t="s">
        <v>25</v>
      </c>
      <c r="H28" s="8" t="s">
        <v>26</v>
      </c>
      <c r="I28" s="3" t="s">
        <v>136</v>
      </c>
      <c r="J28" s="3"/>
      <c r="K28" s="8"/>
      <c r="L28" s="8" t="str">
        <f>VLOOKUP(C28,[1]宁德市医疗服务项目库!$A:$J,10,0)</f>
        <v>次</v>
      </c>
      <c r="M28" s="19">
        <v>180</v>
      </c>
      <c r="N28" s="19">
        <v>162</v>
      </c>
      <c r="O28" s="19">
        <v>138</v>
      </c>
      <c r="P28" s="7" t="s">
        <v>137</v>
      </c>
      <c r="Q28" s="6" t="str">
        <f>VLOOKUP(C28,[1]宁德市医疗服务项目库!$A:$O,15,0)</f>
        <v>医保</v>
      </c>
      <c r="R28" s="13"/>
      <c r="S28" s="6"/>
    </row>
    <row r="29" ht="33.75" spans="1:19">
      <c r="A29" s="6">
        <v>26</v>
      </c>
      <c r="B29" s="7" t="s">
        <v>138</v>
      </c>
      <c r="C29" s="8" t="s">
        <v>139</v>
      </c>
      <c r="D29" s="19" t="s">
        <v>140</v>
      </c>
      <c r="E29" s="8" t="s">
        <v>23</v>
      </c>
      <c r="F29" s="8" t="s">
        <v>24</v>
      </c>
      <c r="G29" s="8" t="s">
        <v>25</v>
      </c>
      <c r="H29" s="8" t="s">
        <v>26</v>
      </c>
      <c r="I29" s="3" t="s">
        <v>141</v>
      </c>
      <c r="J29" s="3"/>
      <c r="K29" s="8"/>
      <c r="L29" s="8" t="str">
        <f>VLOOKUP(C29,[1]宁德市医疗服务项目库!$A:$J,10,0)</f>
        <v>次</v>
      </c>
      <c r="M29" s="19">
        <v>540</v>
      </c>
      <c r="N29" s="19">
        <v>486</v>
      </c>
      <c r="O29" s="19">
        <v>413</v>
      </c>
      <c r="P29" s="7" t="s">
        <v>142</v>
      </c>
      <c r="Q29" s="6" t="str">
        <f>VLOOKUP(C29,[1]宁德市医疗服务项目库!$A:$O,15,0)</f>
        <v>医保</v>
      </c>
      <c r="R29" s="13"/>
      <c r="S29" s="6"/>
    </row>
    <row r="30" ht="33.75" spans="1:19">
      <c r="A30" s="6">
        <v>27</v>
      </c>
      <c r="B30" s="7" t="s">
        <v>143</v>
      </c>
      <c r="C30" s="8" t="s">
        <v>144</v>
      </c>
      <c r="D30" s="3" t="s">
        <v>145</v>
      </c>
      <c r="E30" s="8" t="s">
        <v>23</v>
      </c>
      <c r="F30" s="8" t="s">
        <v>24</v>
      </c>
      <c r="G30" s="8" t="s">
        <v>25</v>
      </c>
      <c r="H30" s="8" t="s">
        <v>26</v>
      </c>
      <c r="I30" s="3" t="s">
        <v>146</v>
      </c>
      <c r="J30" s="3" t="s">
        <v>147</v>
      </c>
      <c r="K30" s="8"/>
      <c r="L30" s="8" t="str">
        <f>VLOOKUP(C30,[1]宁德市医疗服务项目库!$A:$J,10,0)</f>
        <v>次</v>
      </c>
      <c r="M30" s="19">
        <v>110</v>
      </c>
      <c r="N30" s="19">
        <v>100</v>
      </c>
      <c r="O30" s="19">
        <v>85</v>
      </c>
      <c r="P30" s="7"/>
      <c r="Q30" s="6" t="str">
        <f>VLOOKUP(C30,[1]宁德市医疗服务项目库!$A:$O,15,0)</f>
        <v>医保</v>
      </c>
      <c r="R30" s="13"/>
      <c r="S30" s="6"/>
    </row>
    <row r="31" ht="33.75" spans="1:19">
      <c r="A31" s="6">
        <v>28</v>
      </c>
      <c r="B31" s="7" t="s">
        <v>148</v>
      </c>
      <c r="C31" s="8" t="s">
        <v>149</v>
      </c>
      <c r="D31" s="3" t="s">
        <v>150</v>
      </c>
      <c r="E31" s="8" t="s">
        <v>23</v>
      </c>
      <c r="F31" s="8" t="s">
        <v>24</v>
      </c>
      <c r="G31" s="8" t="s">
        <v>25</v>
      </c>
      <c r="H31" s="8" t="s">
        <v>26</v>
      </c>
      <c r="I31" s="3" t="s">
        <v>151</v>
      </c>
      <c r="J31" s="3"/>
      <c r="K31" s="8"/>
      <c r="L31" s="8" t="str">
        <f>VLOOKUP(C31,[1]宁德市医疗服务项目库!$A:$J,10,0)</f>
        <v>次</v>
      </c>
      <c r="M31" s="19">
        <v>145</v>
      </c>
      <c r="N31" s="19">
        <v>130</v>
      </c>
      <c r="O31" s="19">
        <v>110</v>
      </c>
      <c r="P31" s="7"/>
      <c r="Q31" s="6" t="str">
        <f>VLOOKUP(C31,[1]宁德市医疗服务项目库!$A:$O,15,0)</f>
        <v>医保</v>
      </c>
      <c r="R31" s="13"/>
      <c r="S31" s="6"/>
    </row>
    <row r="32" ht="56.25" spans="1:19">
      <c r="A32" s="6">
        <v>29</v>
      </c>
      <c r="B32" s="7" t="s">
        <v>152</v>
      </c>
      <c r="C32" s="8" t="s">
        <v>153</v>
      </c>
      <c r="D32" s="3" t="s">
        <v>154</v>
      </c>
      <c r="E32" s="8" t="s">
        <v>23</v>
      </c>
      <c r="F32" s="8" t="s">
        <v>24</v>
      </c>
      <c r="G32" s="8" t="s">
        <v>25</v>
      </c>
      <c r="H32" s="8" t="s">
        <v>26</v>
      </c>
      <c r="I32" s="3" t="s">
        <v>155</v>
      </c>
      <c r="J32" s="3" t="s">
        <v>156</v>
      </c>
      <c r="K32" s="8" t="s">
        <v>157</v>
      </c>
      <c r="L32" s="8" t="str">
        <f>VLOOKUP(C32,[1]宁德市医疗服务项目库!$A:$J,10,0)</f>
        <v>2小时</v>
      </c>
      <c r="M32" s="19">
        <v>785</v>
      </c>
      <c r="N32" s="19">
        <v>745</v>
      </c>
      <c r="O32" s="19">
        <v>630</v>
      </c>
      <c r="P32" s="7" t="s">
        <v>158</v>
      </c>
      <c r="Q32" s="6" t="str">
        <f>VLOOKUP(C32,[1]宁德市医疗服务项目库!$A:$O,15,0)</f>
        <v>医保</v>
      </c>
      <c r="R32" s="13"/>
      <c r="S32" s="6"/>
    </row>
    <row r="33" ht="33.75" spans="1:19">
      <c r="A33" s="6">
        <v>30</v>
      </c>
      <c r="B33" s="7" t="s">
        <v>159</v>
      </c>
      <c r="C33" s="8" t="s">
        <v>160</v>
      </c>
      <c r="D33" s="3" t="s">
        <v>161</v>
      </c>
      <c r="E33" s="8" t="s">
        <v>23</v>
      </c>
      <c r="F33" s="8" t="s">
        <v>24</v>
      </c>
      <c r="G33" s="8" t="s">
        <v>25</v>
      </c>
      <c r="H33" s="8" t="s">
        <v>26</v>
      </c>
      <c r="I33" s="3" t="s">
        <v>162</v>
      </c>
      <c r="J33" s="3"/>
      <c r="K33" s="8"/>
      <c r="L33" s="8" t="str">
        <f>VLOOKUP(C33,[1]宁德市医疗服务项目库!$A:$J,10,0)</f>
        <v>2小时</v>
      </c>
      <c r="M33" s="19">
        <v>1020</v>
      </c>
      <c r="N33" s="19">
        <v>960</v>
      </c>
      <c r="O33" s="19">
        <v>820</v>
      </c>
      <c r="P33" s="7"/>
      <c r="Q33" s="6" t="str">
        <f>VLOOKUP(C33,[1]宁德市医疗服务项目库!$A:$O,15,0)</f>
        <v>医保</v>
      </c>
      <c r="R33" s="13"/>
      <c r="S33" s="6"/>
    </row>
    <row r="34" ht="33.75" spans="1:19">
      <c r="A34" s="6">
        <v>31</v>
      </c>
      <c r="B34" s="7" t="s">
        <v>163</v>
      </c>
      <c r="C34" s="8" t="s">
        <v>164</v>
      </c>
      <c r="D34" s="3" t="s">
        <v>165</v>
      </c>
      <c r="E34" s="8" t="s">
        <v>23</v>
      </c>
      <c r="F34" s="8" t="s">
        <v>24</v>
      </c>
      <c r="G34" s="8" t="s">
        <v>25</v>
      </c>
      <c r="H34" s="8" t="s">
        <v>26</v>
      </c>
      <c r="I34" s="3" t="s">
        <v>166</v>
      </c>
      <c r="J34" s="3" t="s">
        <v>167</v>
      </c>
      <c r="K34" s="8"/>
      <c r="L34" s="8" t="str">
        <f>VLOOKUP(C34,[1]宁德市医疗服务项目库!$A:$J,10,0)</f>
        <v>次</v>
      </c>
      <c r="M34" s="19">
        <v>120</v>
      </c>
      <c r="N34" s="19">
        <v>105</v>
      </c>
      <c r="O34" s="19">
        <v>90</v>
      </c>
      <c r="P34" s="7"/>
      <c r="Q34" s="6" t="str">
        <f>VLOOKUP(C34,[1]宁德市医疗服务项目库!$A:$O,15,0)</f>
        <v>医保</v>
      </c>
      <c r="R34" s="13"/>
      <c r="S34" s="6"/>
    </row>
    <row r="35" s="14" customFormat="1" ht="33.75" spans="1:19">
      <c r="A35" s="6">
        <v>32</v>
      </c>
      <c r="B35" s="7" t="s">
        <v>168</v>
      </c>
      <c r="C35" s="20" t="s">
        <v>169</v>
      </c>
      <c r="D35" s="20" t="s">
        <v>170</v>
      </c>
      <c r="E35" s="20" t="s">
        <v>23</v>
      </c>
      <c r="F35" s="20" t="s">
        <v>24</v>
      </c>
      <c r="G35" s="20" t="s">
        <v>25</v>
      </c>
      <c r="H35" s="20" t="s">
        <v>26</v>
      </c>
      <c r="I35" s="20" t="s">
        <v>171</v>
      </c>
      <c r="J35" s="20"/>
      <c r="K35" s="20"/>
      <c r="L35" s="20" t="s">
        <v>172</v>
      </c>
      <c r="M35" s="24">
        <v>155</v>
      </c>
      <c r="N35" s="24">
        <v>135</v>
      </c>
      <c r="O35" s="24">
        <v>115</v>
      </c>
      <c r="P35" s="7"/>
      <c r="Q35" s="6"/>
      <c r="R35" s="13"/>
      <c r="S35" s="6"/>
    </row>
    <row r="36" ht="135" spans="1:19">
      <c r="A36" s="6">
        <v>33</v>
      </c>
      <c r="B36" s="7" t="s">
        <v>173</v>
      </c>
      <c r="C36" s="8" t="s">
        <v>174</v>
      </c>
      <c r="D36" s="3" t="s">
        <v>175</v>
      </c>
      <c r="E36" s="8" t="s">
        <v>23</v>
      </c>
      <c r="F36" s="8" t="s">
        <v>24</v>
      </c>
      <c r="G36" s="8" t="s">
        <v>25</v>
      </c>
      <c r="H36" s="8" t="s">
        <v>26</v>
      </c>
      <c r="I36" s="3" t="s">
        <v>176</v>
      </c>
      <c r="J36" s="3" t="s">
        <v>177</v>
      </c>
      <c r="K36" s="8"/>
      <c r="L36" s="8" t="str">
        <f>VLOOKUP(C36,[1]宁德市医疗服务项目库!$A:$J,10,0)</f>
        <v>次</v>
      </c>
      <c r="M36" s="19">
        <v>5940</v>
      </c>
      <c r="N36" s="19">
        <v>5340</v>
      </c>
      <c r="O36" s="19">
        <v>4540</v>
      </c>
      <c r="P36" s="7"/>
      <c r="Q36" s="6" t="str">
        <f>VLOOKUP(C36,[1]宁德市医疗服务项目库!$A:$O,15,0)</f>
        <v>医保</v>
      </c>
      <c r="R36" s="13"/>
      <c r="S36" s="6"/>
    </row>
    <row r="37" ht="33.75" spans="1:19">
      <c r="A37" s="6">
        <v>34</v>
      </c>
      <c r="B37" s="7" t="s">
        <v>178</v>
      </c>
      <c r="C37" s="8" t="s">
        <v>179</v>
      </c>
      <c r="D37" s="3" t="s">
        <v>180</v>
      </c>
      <c r="E37" s="8" t="s">
        <v>23</v>
      </c>
      <c r="F37" s="8" t="s">
        <v>24</v>
      </c>
      <c r="G37" s="8" t="s">
        <v>25</v>
      </c>
      <c r="H37" s="8" t="s">
        <v>26</v>
      </c>
      <c r="I37" s="3" t="s">
        <v>181</v>
      </c>
      <c r="J37" s="3"/>
      <c r="K37" s="8"/>
      <c r="L37" s="8" t="str">
        <f>VLOOKUP(C37,[1]宁德市医疗服务项目库!$A:$J,10,0)</f>
        <v>次</v>
      </c>
      <c r="M37" s="19">
        <v>7720</v>
      </c>
      <c r="N37" s="19">
        <v>6940</v>
      </c>
      <c r="O37" s="19">
        <v>5900</v>
      </c>
      <c r="P37" s="7"/>
      <c r="Q37" s="6" t="str">
        <f>VLOOKUP(C37,[1]宁德市医疗服务项目库!$A:$O,15,0)</f>
        <v>医保</v>
      </c>
      <c r="R37" s="13"/>
      <c r="S37" s="6"/>
    </row>
    <row r="38" ht="45" spans="1:19">
      <c r="A38" s="6">
        <v>35</v>
      </c>
      <c r="B38" s="7" t="s">
        <v>182</v>
      </c>
      <c r="C38" s="8" t="s">
        <v>183</v>
      </c>
      <c r="D38" s="3" t="s">
        <v>184</v>
      </c>
      <c r="E38" s="8" t="s">
        <v>23</v>
      </c>
      <c r="F38" s="8" t="s">
        <v>24</v>
      </c>
      <c r="G38" s="8" t="s">
        <v>25</v>
      </c>
      <c r="H38" s="8" t="s">
        <v>26</v>
      </c>
      <c r="I38" s="3" t="s">
        <v>185</v>
      </c>
      <c r="J38" s="3" t="s">
        <v>186</v>
      </c>
      <c r="K38" s="8"/>
      <c r="L38" s="8" t="str">
        <f>VLOOKUP(C38,[1]宁德市医疗服务项目库!$A:$J,10,0)</f>
        <v>次</v>
      </c>
      <c r="M38" s="19">
        <v>5940</v>
      </c>
      <c r="N38" s="19">
        <v>5340</v>
      </c>
      <c r="O38" s="19">
        <v>4540</v>
      </c>
      <c r="P38" s="7"/>
      <c r="Q38" s="6" t="str">
        <f>VLOOKUP(C38,[1]宁德市医疗服务项目库!$A:$O,15,0)</f>
        <v>医保</v>
      </c>
      <c r="R38" s="13"/>
      <c r="S38" s="6"/>
    </row>
    <row r="39" ht="67.5" spans="1:19">
      <c r="A39" s="6">
        <v>36</v>
      </c>
      <c r="B39" s="7" t="s">
        <v>187</v>
      </c>
      <c r="C39" s="8" t="s">
        <v>188</v>
      </c>
      <c r="D39" s="3" t="s">
        <v>189</v>
      </c>
      <c r="E39" s="8" t="s">
        <v>23</v>
      </c>
      <c r="F39" s="8" t="s">
        <v>24</v>
      </c>
      <c r="G39" s="8" t="s">
        <v>25</v>
      </c>
      <c r="H39" s="8" t="s">
        <v>26</v>
      </c>
      <c r="I39" s="3" t="s">
        <v>190</v>
      </c>
      <c r="J39" s="3"/>
      <c r="K39" s="8"/>
      <c r="L39" s="8" t="str">
        <f>VLOOKUP(C39,[1]宁德市医疗服务项目库!$A:$J,10,0)</f>
        <v>次</v>
      </c>
      <c r="M39" s="19">
        <v>5940</v>
      </c>
      <c r="N39" s="19">
        <v>5340</v>
      </c>
      <c r="O39" s="19">
        <v>4540</v>
      </c>
      <c r="P39" s="7" t="s">
        <v>191</v>
      </c>
      <c r="Q39" s="6" t="str">
        <f>VLOOKUP(C39,[1]宁德市医疗服务项目库!$A:$O,15,0)</f>
        <v>医保</v>
      </c>
      <c r="R39" s="13"/>
      <c r="S39" s="6"/>
    </row>
    <row r="40" ht="45" spans="1:19">
      <c r="A40" s="6">
        <v>37</v>
      </c>
      <c r="B40" s="7" t="s">
        <v>192</v>
      </c>
      <c r="C40" s="8" t="s">
        <v>193</v>
      </c>
      <c r="D40" s="3" t="s">
        <v>194</v>
      </c>
      <c r="E40" s="8" t="s">
        <v>23</v>
      </c>
      <c r="F40" s="8" t="s">
        <v>24</v>
      </c>
      <c r="G40" s="8" t="s">
        <v>25</v>
      </c>
      <c r="H40" s="8" t="s">
        <v>26</v>
      </c>
      <c r="I40" s="3" t="s">
        <v>195</v>
      </c>
      <c r="J40" s="3"/>
      <c r="K40" s="8"/>
      <c r="L40" s="8" t="str">
        <f>VLOOKUP(C40,[1]宁德市医疗服务项目库!$A:$J,10,0)</f>
        <v>次</v>
      </c>
      <c r="M40" s="19">
        <v>7720</v>
      </c>
      <c r="N40" s="19">
        <v>6940</v>
      </c>
      <c r="O40" s="19">
        <v>5900</v>
      </c>
      <c r="P40" s="7"/>
      <c r="Q40" s="6" t="str">
        <f>VLOOKUP(C40,[1]宁德市医疗服务项目库!$A:$O,15,0)</f>
        <v>医保</v>
      </c>
      <c r="R40" s="13"/>
      <c r="S40" s="6"/>
    </row>
    <row r="41" ht="180" spans="1:19">
      <c r="A41" s="6">
        <v>38</v>
      </c>
      <c r="B41" s="7" t="s">
        <v>196</v>
      </c>
      <c r="C41" s="8" t="s">
        <v>197</v>
      </c>
      <c r="D41" s="3" t="s">
        <v>198</v>
      </c>
      <c r="E41" s="8" t="s">
        <v>23</v>
      </c>
      <c r="F41" s="8" t="s">
        <v>24</v>
      </c>
      <c r="G41" s="8" t="s">
        <v>25</v>
      </c>
      <c r="H41" s="8" t="s">
        <v>26</v>
      </c>
      <c r="I41" s="3" t="s">
        <v>199</v>
      </c>
      <c r="J41" s="3" t="s">
        <v>200</v>
      </c>
      <c r="K41" s="8"/>
      <c r="L41" s="8" t="str">
        <f>VLOOKUP(C41,[1]宁德市医疗服务项目库!$A:$J,10,0)</f>
        <v>次</v>
      </c>
      <c r="M41" s="19">
        <v>5400</v>
      </c>
      <c r="N41" s="19">
        <v>4860</v>
      </c>
      <c r="O41" s="19">
        <v>4130</v>
      </c>
      <c r="P41" s="7" t="s">
        <v>201</v>
      </c>
      <c r="Q41" s="6" t="str">
        <f>VLOOKUP(C41,[1]宁德市医疗服务项目库!$A:$O,15,0)</f>
        <v>医保</v>
      </c>
      <c r="R41" s="13"/>
      <c r="S41" s="6"/>
    </row>
    <row r="42" ht="24" spans="1:19">
      <c r="A42" s="6">
        <v>39</v>
      </c>
      <c r="B42" s="21" t="s">
        <v>202</v>
      </c>
      <c r="C42" s="20" t="s">
        <v>203</v>
      </c>
      <c r="D42" s="20" t="s">
        <v>204</v>
      </c>
      <c r="E42" s="20" t="s">
        <v>23</v>
      </c>
      <c r="F42" s="20" t="s">
        <v>24</v>
      </c>
      <c r="G42" s="20" t="s">
        <v>25</v>
      </c>
      <c r="H42" s="20" t="s">
        <v>26</v>
      </c>
      <c r="I42" s="20" t="s">
        <v>205</v>
      </c>
      <c r="J42" s="20"/>
      <c r="K42" s="20"/>
      <c r="L42" s="20" t="s">
        <v>172</v>
      </c>
      <c r="M42" s="24">
        <f>M41*1.3</f>
        <v>7020</v>
      </c>
      <c r="N42" s="24">
        <v>6320</v>
      </c>
      <c r="O42" s="24">
        <v>5370</v>
      </c>
      <c r="P42" s="7"/>
      <c r="Q42" s="6"/>
      <c r="R42" s="13"/>
      <c r="S42" s="6"/>
    </row>
    <row r="43" ht="33.75" spans="1:19">
      <c r="A43" s="6">
        <v>40</v>
      </c>
      <c r="B43" s="7" t="s">
        <v>206</v>
      </c>
      <c r="C43" s="8" t="s">
        <v>207</v>
      </c>
      <c r="D43" s="3" t="s">
        <v>208</v>
      </c>
      <c r="E43" s="8" t="s">
        <v>23</v>
      </c>
      <c r="F43" s="8" t="s">
        <v>24</v>
      </c>
      <c r="G43" s="8" t="s">
        <v>25</v>
      </c>
      <c r="H43" s="8" t="s">
        <v>26</v>
      </c>
      <c r="I43" s="3" t="s">
        <v>209</v>
      </c>
      <c r="J43" s="3"/>
      <c r="K43" s="8"/>
      <c r="L43" s="8" t="str">
        <f>VLOOKUP(C43,[1]宁德市医疗服务项目库!$A:$J,10,0)</f>
        <v>次</v>
      </c>
      <c r="M43" s="19">
        <v>3360</v>
      </c>
      <c r="N43" s="19">
        <v>3200</v>
      </c>
      <c r="O43" s="19">
        <v>2720</v>
      </c>
      <c r="P43" s="7"/>
      <c r="Q43" s="6" t="str">
        <f>VLOOKUP(C43,[1]宁德市医疗服务项目库!$A:$O,15,0)</f>
        <v>医保</v>
      </c>
      <c r="R43" s="13"/>
      <c r="S43" s="6"/>
    </row>
    <row r="44" ht="45" spans="1:19">
      <c r="A44" s="6">
        <v>41</v>
      </c>
      <c r="B44" s="7" t="s">
        <v>210</v>
      </c>
      <c r="C44" s="8" t="s">
        <v>211</v>
      </c>
      <c r="D44" s="3" t="s">
        <v>212</v>
      </c>
      <c r="E44" s="8" t="s">
        <v>23</v>
      </c>
      <c r="F44" s="8" t="s">
        <v>24</v>
      </c>
      <c r="G44" s="8" t="s">
        <v>25</v>
      </c>
      <c r="H44" s="8" t="s">
        <v>26</v>
      </c>
      <c r="I44" s="3" t="s">
        <v>213</v>
      </c>
      <c r="J44" s="3"/>
      <c r="K44" s="8"/>
      <c r="L44" s="8" t="str">
        <f>VLOOKUP(C44,[1]宁德市医疗服务项目库!$A:$J,10,0)</f>
        <v>次</v>
      </c>
      <c r="M44" s="19">
        <v>4370</v>
      </c>
      <c r="N44" s="19">
        <v>4160</v>
      </c>
      <c r="O44" s="19">
        <v>3540</v>
      </c>
      <c r="P44" s="7"/>
      <c r="Q44" s="6" t="str">
        <f>VLOOKUP(C44,[1]宁德市医疗服务项目库!$A:$O,15,0)</f>
        <v>医保</v>
      </c>
      <c r="R44" s="13"/>
      <c r="S44" s="6"/>
    </row>
    <row r="45" ht="45" spans="1:19">
      <c r="A45" s="6">
        <v>42</v>
      </c>
      <c r="B45" s="7" t="s">
        <v>214</v>
      </c>
      <c r="C45" s="8" t="s">
        <v>215</v>
      </c>
      <c r="D45" s="3" t="s">
        <v>216</v>
      </c>
      <c r="E45" s="8" t="s">
        <v>23</v>
      </c>
      <c r="F45" s="8" t="s">
        <v>24</v>
      </c>
      <c r="G45" s="8" t="s">
        <v>25</v>
      </c>
      <c r="H45" s="8" t="s">
        <v>26</v>
      </c>
      <c r="I45" s="3" t="s">
        <v>217</v>
      </c>
      <c r="J45" s="3" t="s">
        <v>218</v>
      </c>
      <c r="K45" s="8" t="s">
        <v>219</v>
      </c>
      <c r="L45" s="8" t="str">
        <f>VLOOKUP(C45,[1]宁德市医疗服务项目库!$A:$J,10,0)</f>
        <v>次</v>
      </c>
      <c r="M45" s="19">
        <v>3650</v>
      </c>
      <c r="N45" s="19">
        <v>3285</v>
      </c>
      <c r="O45" s="19">
        <v>2790</v>
      </c>
      <c r="P45" s="7"/>
      <c r="Q45" s="6" t="str">
        <f>VLOOKUP(C45,[1]宁德市医疗服务项目库!$A:$O,15,0)</f>
        <v>医保</v>
      </c>
      <c r="R45" s="13"/>
      <c r="S45" s="6"/>
    </row>
    <row r="46" ht="33.75" spans="1:19">
      <c r="A46" s="6">
        <v>43</v>
      </c>
      <c r="B46" s="7" t="s">
        <v>220</v>
      </c>
      <c r="C46" s="8" t="s">
        <v>221</v>
      </c>
      <c r="D46" s="3" t="s">
        <v>222</v>
      </c>
      <c r="E46" s="8" t="s">
        <v>23</v>
      </c>
      <c r="F46" s="8" t="s">
        <v>24</v>
      </c>
      <c r="G46" s="8" t="s">
        <v>25</v>
      </c>
      <c r="H46" s="8" t="s">
        <v>26</v>
      </c>
      <c r="I46" s="3" t="s">
        <v>223</v>
      </c>
      <c r="J46" s="3"/>
      <c r="K46" s="8"/>
      <c r="L46" s="8" t="str">
        <f>VLOOKUP(C46,[1]宁德市医疗服务项目库!$A:$J,10,0)</f>
        <v>次</v>
      </c>
      <c r="M46" s="19">
        <v>4745</v>
      </c>
      <c r="N46" s="19">
        <v>4270</v>
      </c>
      <c r="O46" s="19">
        <v>3625</v>
      </c>
      <c r="P46" s="7"/>
      <c r="Q46" s="6" t="str">
        <f>VLOOKUP(C46,[1]宁德市医疗服务项目库!$A:$O,15,0)</f>
        <v>医保</v>
      </c>
      <c r="R46" s="13"/>
      <c r="S46" s="6"/>
    </row>
    <row r="47" ht="73.5" spans="1:19">
      <c r="A47" s="6">
        <v>44</v>
      </c>
      <c r="B47" s="7" t="s">
        <v>224</v>
      </c>
      <c r="C47" s="8" t="s">
        <v>225</v>
      </c>
      <c r="D47" s="3" t="s">
        <v>226</v>
      </c>
      <c r="E47" s="8" t="s">
        <v>23</v>
      </c>
      <c r="F47" s="8" t="s">
        <v>24</v>
      </c>
      <c r="G47" s="8" t="s">
        <v>25</v>
      </c>
      <c r="H47" s="8" t="s">
        <v>26</v>
      </c>
      <c r="I47" s="3" t="s">
        <v>227</v>
      </c>
      <c r="J47" s="3" t="s">
        <v>228</v>
      </c>
      <c r="K47" s="8" t="s">
        <v>229</v>
      </c>
      <c r="L47" s="8" t="str">
        <f>VLOOKUP(C47,[1]宁德市医疗服务项目库!$A:$J,10,0)</f>
        <v>次</v>
      </c>
      <c r="M47" s="19">
        <v>5850</v>
      </c>
      <c r="N47" s="19">
        <v>5300</v>
      </c>
      <c r="O47" s="19">
        <v>4500</v>
      </c>
      <c r="P47" s="22" t="s">
        <v>230</v>
      </c>
      <c r="Q47" s="6" t="str">
        <f>VLOOKUP(C47,[1]宁德市医疗服务项目库!$A:$O,15,0)</f>
        <v>医保</v>
      </c>
      <c r="R47" s="13"/>
      <c r="S47" s="6"/>
    </row>
    <row r="48" ht="67.5" spans="1:19">
      <c r="A48" s="6">
        <v>45</v>
      </c>
      <c r="B48" s="7" t="s">
        <v>231</v>
      </c>
      <c r="C48" s="8" t="s">
        <v>232</v>
      </c>
      <c r="D48" s="3" t="s">
        <v>233</v>
      </c>
      <c r="E48" s="8" t="s">
        <v>23</v>
      </c>
      <c r="F48" s="8" t="s">
        <v>24</v>
      </c>
      <c r="G48" s="8" t="s">
        <v>25</v>
      </c>
      <c r="H48" s="8" t="s">
        <v>26</v>
      </c>
      <c r="I48" s="3" t="s">
        <v>234</v>
      </c>
      <c r="J48" s="3"/>
      <c r="K48" s="8"/>
      <c r="L48" s="8" t="str">
        <f>VLOOKUP(C48,[1]宁德市医疗服务项目库!$A:$J,10,0)</f>
        <v>次</v>
      </c>
      <c r="M48" s="19">
        <v>480</v>
      </c>
      <c r="N48" s="19">
        <v>455</v>
      </c>
      <c r="O48" s="19">
        <v>385</v>
      </c>
      <c r="P48" s="7" t="s">
        <v>235</v>
      </c>
      <c r="Q48" s="6" t="str">
        <f>VLOOKUP(C48,[1]宁德市医疗服务项目库!$A:$O,15,0)</f>
        <v>医保</v>
      </c>
      <c r="R48" s="13"/>
      <c r="S48" s="6"/>
    </row>
    <row r="49" ht="33.75" spans="1:19">
      <c r="A49" s="6">
        <v>46</v>
      </c>
      <c r="B49" s="7" t="s">
        <v>236</v>
      </c>
      <c r="C49" s="8" t="s">
        <v>237</v>
      </c>
      <c r="D49" s="3" t="s">
        <v>238</v>
      </c>
      <c r="E49" s="8" t="s">
        <v>23</v>
      </c>
      <c r="F49" s="8" t="s">
        <v>24</v>
      </c>
      <c r="G49" s="8" t="s">
        <v>25</v>
      </c>
      <c r="H49" s="8" t="s">
        <v>26</v>
      </c>
      <c r="I49" s="3" t="s">
        <v>239</v>
      </c>
      <c r="J49" s="3"/>
      <c r="K49" s="8"/>
      <c r="L49" s="8" t="str">
        <f>VLOOKUP(C49,[1]宁德市医疗服务项目库!$A:$J,10,0)</f>
        <v>次</v>
      </c>
      <c r="M49" s="19">
        <v>7600</v>
      </c>
      <c r="N49" s="19">
        <v>6890</v>
      </c>
      <c r="O49" s="19">
        <v>5850</v>
      </c>
      <c r="P49" s="7"/>
      <c r="Q49" s="6" t="str">
        <f>VLOOKUP(C49,[1]宁德市医疗服务项目库!$A:$O,15,0)</f>
        <v>医保</v>
      </c>
      <c r="R49" s="13"/>
      <c r="S49" s="6"/>
    </row>
    <row r="50" ht="67.5" spans="1:19">
      <c r="A50" s="6">
        <v>47</v>
      </c>
      <c r="B50" s="7" t="s">
        <v>240</v>
      </c>
      <c r="C50" s="8" t="s">
        <v>241</v>
      </c>
      <c r="D50" s="3" t="s">
        <v>242</v>
      </c>
      <c r="E50" s="8" t="s">
        <v>23</v>
      </c>
      <c r="F50" s="8" t="s">
        <v>24</v>
      </c>
      <c r="G50" s="8" t="s">
        <v>25</v>
      </c>
      <c r="H50" s="8" t="s">
        <v>26</v>
      </c>
      <c r="I50" s="3" t="s">
        <v>243</v>
      </c>
      <c r="J50" s="3"/>
      <c r="K50" s="8"/>
      <c r="L50" s="8" t="str">
        <f>VLOOKUP(C50,[1]宁德市医疗服务项目库!$A:$J,10,0)</f>
        <v>次</v>
      </c>
      <c r="M50" s="19">
        <v>625</v>
      </c>
      <c r="N50" s="19">
        <v>560</v>
      </c>
      <c r="O50" s="19">
        <v>475</v>
      </c>
      <c r="P50" s="7" t="s">
        <v>244</v>
      </c>
      <c r="Q50" s="6" t="str">
        <f>VLOOKUP(C50,[1]宁德市医疗服务项目库!$A:$O,15,0)</f>
        <v>医保</v>
      </c>
      <c r="R50" s="13"/>
      <c r="S50" s="6"/>
    </row>
    <row r="51" ht="45" spans="1:19">
      <c r="A51" s="6">
        <v>48</v>
      </c>
      <c r="B51" s="7" t="s">
        <v>245</v>
      </c>
      <c r="C51" s="8" t="s">
        <v>246</v>
      </c>
      <c r="D51" s="3" t="s">
        <v>247</v>
      </c>
      <c r="E51" s="8" t="s">
        <v>23</v>
      </c>
      <c r="F51" s="8" t="s">
        <v>24</v>
      </c>
      <c r="G51" s="8" t="s">
        <v>25</v>
      </c>
      <c r="H51" s="8" t="s">
        <v>26</v>
      </c>
      <c r="I51" s="3" t="s">
        <v>248</v>
      </c>
      <c r="J51" s="3" t="s">
        <v>249</v>
      </c>
      <c r="K51" s="8"/>
      <c r="L51" s="8" t="str">
        <f>VLOOKUP(C51,[1]宁德市医疗服务项目库!$A:$J,10,0)</f>
        <v>次</v>
      </c>
      <c r="M51" s="19">
        <v>4840</v>
      </c>
      <c r="N51" s="19">
        <v>4355</v>
      </c>
      <c r="O51" s="19">
        <v>3700</v>
      </c>
      <c r="P51" s="7"/>
      <c r="Q51" s="6" t="str">
        <f>VLOOKUP(C51,[1]宁德市医疗服务项目库!$A:$O,15,0)</f>
        <v>医保</v>
      </c>
      <c r="R51" s="13"/>
      <c r="S51" s="6"/>
    </row>
    <row r="52" ht="33.75" spans="1:19">
      <c r="A52" s="6">
        <v>49</v>
      </c>
      <c r="B52" s="7" t="s">
        <v>250</v>
      </c>
      <c r="C52" s="8" t="s">
        <v>251</v>
      </c>
      <c r="D52" s="3" t="s">
        <v>252</v>
      </c>
      <c r="E52" s="8" t="s">
        <v>23</v>
      </c>
      <c r="F52" s="8" t="s">
        <v>24</v>
      </c>
      <c r="G52" s="8" t="s">
        <v>25</v>
      </c>
      <c r="H52" s="8" t="s">
        <v>26</v>
      </c>
      <c r="I52" s="3" t="s">
        <v>253</v>
      </c>
      <c r="J52" s="3"/>
      <c r="K52" s="8"/>
      <c r="L52" s="8" t="str">
        <f>VLOOKUP(C52,[1]宁德市医疗服务项目库!$A:$J,10,0)</f>
        <v>次</v>
      </c>
      <c r="M52" s="19">
        <v>6290</v>
      </c>
      <c r="N52" s="19">
        <v>5660</v>
      </c>
      <c r="O52" s="19">
        <v>4810</v>
      </c>
      <c r="P52" s="7"/>
      <c r="Q52" s="6" t="str">
        <f>VLOOKUP(C52,[1]宁德市医疗服务项目库!$A:$O,15,0)</f>
        <v>医保</v>
      </c>
      <c r="R52" s="13"/>
      <c r="S52" s="6"/>
    </row>
    <row r="53" ht="101.25" spans="1:19">
      <c r="A53" s="6">
        <v>50</v>
      </c>
      <c r="B53" s="7" t="s">
        <v>254</v>
      </c>
      <c r="C53" s="8" t="s">
        <v>255</v>
      </c>
      <c r="D53" s="3" t="s">
        <v>256</v>
      </c>
      <c r="E53" s="8" t="s">
        <v>23</v>
      </c>
      <c r="F53" s="8" t="s">
        <v>24</v>
      </c>
      <c r="G53" s="8" t="s">
        <v>25</v>
      </c>
      <c r="H53" s="8" t="s">
        <v>26</v>
      </c>
      <c r="I53" s="3" t="s">
        <v>257</v>
      </c>
      <c r="J53" s="3" t="s">
        <v>258</v>
      </c>
      <c r="K53" s="8"/>
      <c r="L53" s="8" t="str">
        <f>VLOOKUP(C53,[1]宁德市医疗服务项目库!$A:$J,10,0)</f>
        <v>次</v>
      </c>
      <c r="M53" s="19">
        <v>2475</v>
      </c>
      <c r="N53" s="19">
        <v>2230</v>
      </c>
      <c r="O53" s="19">
        <v>1895</v>
      </c>
      <c r="P53" s="7"/>
      <c r="Q53" s="6" t="str">
        <f>VLOOKUP(C53,[1]宁德市医疗服务项目库!$A:$O,15,0)</f>
        <v>医保</v>
      </c>
      <c r="R53" s="13"/>
      <c r="S53" s="6"/>
    </row>
    <row r="54" ht="33.75" spans="1:19">
      <c r="A54" s="6">
        <v>51</v>
      </c>
      <c r="B54" s="7" t="s">
        <v>259</v>
      </c>
      <c r="C54" s="8" t="s">
        <v>260</v>
      </c>
      <c r="D54" s="3" t="s">
        <v>261</v>
      </c>
      <c r="E54" s="8" t="s">
        <v>23</v>
      </c>
      <c r="F54" s="8" t="s">
        <v>24</v>
      </c>
      <c r="G54" s="8" t="s">
        <v>25</v>
      </c>
      <c r="H54" s="8" t="s">
        <v>26</v>
      </c>
      <c r="I54" s="3" t="s">
        <v>262</v>
      </c>
      <c r="J54" s="3"/>
      <c r="K54" s="8"/>
      <c r="L54" s="8" t="str">
        <f>VLOOKUP(C54,[1]宁德市医疗服务项目库!$A:$J,10,0)</f>
        <v>次</v>
      </c>
      <c r="M54" s="19">
        <v>3220</v>
      </c>
      <c r="N54" s="19">
        <v>2900</v>
      </c>
      <c r="O54" s="19">
        <v>2465</v>
      </c>
      <c r="P54" s="7"/>
      <c r="Q54" s="6" t="str">
        <f>VLOOKUP(C54,[1]宁德市医疗服务项目库!$A:$O,15,0)</f>
        <v>医保</v>
      </c>
      <c r="R54" s="13"/>
      <c r="S54" s="6"/>
    </row>
    <row r="55" ht="33.75" spans="1:19">
      <c r="A55" s="6">
        <v>52</v>
      </c>
      <c r="B55" s="7" t="s">
        <v>263</v>
      </c>
      <c r="C55" s="8" t="s">
        <v>264</v>
      </c>
      <c r="D55" s="3" t="s">
        <v>265</v>
      </c>
      <c r="E55" s="8" t="s">
        <v>23</v>
      </c>
      <c r="F55" s="8" t="s">
        <v>24</v>
      </c>
      <c r="G55" s="8" t="s">
        <v>25</v>
      </c>
      <c r="H55" s="8" t="s">
        <v>26</v>
      </c>
      <c r="I55" s="3" t="s">
        <v>266</v>
      </c>
      <c r="J55" s="3"/>
      <c r="K55" s="8" t="s">
        <v>267</v>
      </c>
      <c r="L55" s="8" t="str">
        <f>VLOOKUP(C55,[1]宁德市医疗服务项目库!$A:$J,10,0)</f>
        <v>次</v>
      </c>
      <c r="M55" s="19">
        <v>1460</v>
      </c>
      <c r="N55" s="19">
        <v>1315</v>
      </c>
      <c r="O55" s="19">
        <v>1120</v>
      </c>
      <c r="P55" s="7"/>
      <c r="Q55" s="6" t="str">
        <f>VLOOKUP(C55,[1]宁德市医疗服务项目库!$A:$O,15,0)</f>
        <v>医保</v>
      </c>
      <c r="R55" s="13"/>
      <c r="S55" s="6"/>
    </row>
    <row r="56" ht="33.75" spans="1:19">
      <c r="A56" s="6">
        <v>53</v>
      </c>
      <c r="B56" s="7" t="s">
        <v>268</v>
      </c>
      <c r="C56" s="8" t="s">
        <v>269</v>
      </c>
      <c r="D56" s="3" t="s">
        <v>270</v>
      </c>
      <c r="E56" s="8" t="s">
        <v>23</v>
      </c>
      <c r="F56" s="8" t="s">
        <v>24</v>
      </c>
      <c r="G56" s="8" t="s">
        <v>25</v>
      </c>
      <c r="H56" s="8" t="s">
        <v>26</v>
      </c>
      <c r="I56" s="3" t="s">
        <v>271</v>
      </c>
      <c r="J56" s="3"/>
      <c r="K56" s="8"/>
      <c r="L56" s="8" t="str">
        <f>VLOOKUP(C56,[1]宁德市医疗服务项目库!$A:$J,10,0)</f>
        <v>次</v>
      </c>
      <c r="M56" s="19">
        <v>1900</v>
      </c>
      <c r="N56" s="19">
        <v>1710</v>
      </c>
      <c r="O56" s="19">
        <v>1455</v>
      </c>
      <c r="P56" s="7"/>
      <c r="Q56" s="6" t="str">
        <f>VLOOKUP(C56,[1]宁德市医疗服务项目库!$A:$O,15,0)</f>
        <v>医保</v>
      </c>
      <c r="R56" s="13"/>
      <c r="S56" s="6"/>
    </row>
    <row r="57" ht="33.75" spans="1:19">
      <c r="A57" s="6">
        <v>54</v>
      </c>
      <c r="B57" s="7" t="s">
        <v>272</v>
      </c>
      <c r="C57" s="8" t="s">
        <v>273</v>
      </c>
      <c r="D57" s="3" t="s">
        <v>274</v>
      </c>
      <c r="E57" s="8" t="s">
        <v>23</v>
      </c>
      <c r="F57" s="8" t="s">
        <v>24</v>
      </c>
      <c r="G57" s="8" t="s">
        <v>25</v>
      </c>
      <c r="H57" s="8" t="s">
        <v>26</v>
      </c>
      <c r="I57" s="3" t="s">
        <v>275</v>
      </c>
      <c r="J57" s="3" t="s">
        <v>276</v>
      </c>
      <c r="K57" s="8"/>
      <c r="L57" s="8" t="str">
        <f>VLOOKUP(C57,[1]宁德市医疗服务项目库!$A:$J,10,0)</f>
        <v>次</v>
      </c>
      <c r="M57" s="19">
        <v>2590</v>
      </c>
      <c r="N57" s="19">
        <v>2330</v>
      </c>
      <c r="O57" s="19">
        <v>1980</v>
      </c>
      <c r="P57" s="7"/>
      <c r="Q57" s="6" t="str">
        <f>VLOOKUP(C57,[1]宁德市医疗服务项目库!$A:$O,15,0)</f>
        <v>医保</v>
      </c>
      <c r="R57" s="13"/>
      <c r="S57" s="6"/>
    </row>
    <row r="58" ht="33.75" spans="1:19">
      <c r="A58" s="6">
        <v>55</v>
      </c>
      <c r="B58" s="7" t="s">
        <v>277</v>
      </c>
      <c r="C58" s="8" t="s">
        <v>278</v>
      </c>
      <c r="D58" s="3" t="s">
        <v>279</v>
      </c>
      <c r="E58" s="8" t="s">
        <v>23</v>
      </c>
      <c r="F58" s="8" t="s">
        <v>24</v>
      </c>
      <c r="G58" s="8" t="s">
        <v>25</v>
      </c>
      <c r="H58" s="8" t="s">
        <v>26</v>
      </c>
      <c r="I58" s="3" t="s">
        <v>280</v>
      </c>
      <c r="J58" s="3"/>
      <c r="K58" s="8"/>
      <c r="L58" s="8" t="str">
        <f>VLOOKUP(C58,[1]宁德市医疗服务项目库!$A:$J,10,0)</f>
        <v>次</v>
      </c>
      <c r="M58" s="19">
        <v>3370</v>
      </c>
      <c r="N58" s="19">
        <v>3030</v>
      </c>
      <c r="O58" s="19">
        <v>2575</v>
      </c>
      <c r="P58" s="7"/>
      <c r="Q58" s="6" t="str">
        <f>VLOOKUP(C58,[1]宁德市医疗服务项目库!$A:$O,15,0)</f>
        <v>医保</v>
      </c>
      <c r="R58" s="13"/>
      <c r="S58" s="6"/>
    </row>
    <row r="59" ht="33.75" spans="1:19">
      <c r="A59" s="6">
        <v>56</v>
      </c>
      <c r="B59" s="7" t="s">
        <v>281</v>
      </c>
      <c r="C59" s="8" t="s">
        <v>282</v>
      </c>
      <c r="D59" s="3" t="s">
        <v>283</v>
      </c>
      <c r="E59" s="8" t="s">
        <v>23</v>
      </c>
      <c r="F59" s="8" t="s">
        <v>24</v>
      </c>
      <c r="G59" s="8" t="s">
        <v>25</v>
      </c>
      <c r="H59" s="8" t="s">
        <v>26</v>
      </c>
      <c r="I59" s="3" t="s">
        <v>284</v>
      </c>
      <c r="J59" s="3"/>
      <c r="K59" s="8"/>
      <c r="L59" s="8" t="str">
        <f>VLOOKUP(C59,[1]宁德市医疗服务项目库!$A:$J,10,0)</f>
        <v>次</v>
      </c>
      <c r="M59" s="19">
        <v>1830</v>
      </c>
      <c r="N59" s="19">
        <v>1650</v>
      </c>
      <c r="O59" s="19">
        <v>1400</v>
      </c>
      <c r="P59" s="7"/>
      <c r="Q59" s="6" t="str">
        <f>VLOOKUP(C59,[1]宁德市医疗服务项目库!$A:$O,15,0)</f>
        <v>医保</v>
      </c>
      <c r="R59" s="13"/>
      <c r="S59" s="6"/>
    </row>
    <row r="60" ht="33.75" spans="1:19">
      <c r="A60" s="6">
        <v>57</v>
      </c>
      <c r="B60" s="7" t="s">
        <v>285</v>
      </c>
      <c r="C60" s="8" t="s">
        <v>286</v>
      </c>
      <c r="D60" s="3" t="s">
        <v>287</v>
      </c>
      <c r="E60" s="8" t="s">
        <v>23</v>
      </c>
      <c r="F60" s="8" t="s">
        <v>24</v>
      </c>
      <c r="G60" s="8" t="s">
        <v>25</v>
      </c>
      <c r="H60" s="8" t="s">
        <v>26</v>
      </c>
      <c r="I60" s="3" t="s">
        <v>288</v>
      </c>
      <c r="J60" s="3"/>
      <c r="K60" s="8"/>
      <c r="L60" s="8" t="str">
        <f>VLOOKUP(C60,[1]宁德市医疗服务项目库!$A:$J,10,0)</f>
        <v>次</v>
      </c>
      <c r="M60" s="19">
        <v>2380</v>
      </c>
      <c r="N60" s="19">
        <v>2145</v>
      </c>
      <c r="O60" s="19">
        <v>1820</v>
      </c>
      <c r="P60" s="7"/>
      <c r="Q60" s="6" t="str">
        <f>VLOOKUP(C60,[1]宁德市医疗服务项目库!$A:$O,15,0)</f>
        <v>医保</v>
      </c>
      <c r="R60" s="13"/>
      <c r="S60" s="6"/>
    </row>
    <row r="61" ht="33.75" spans="1:19">
      <c r="A61" s="6">
        <v>58</v>
      </c>
      <c r="B61" s="7" t="s">
        <v>289</v>
      </c>
      <c r="C61" s="8" t="s">
        <v>290</v>
      </c>
      <c r="D61" s="3" t="s">
        <v>291</v>
      </c>
      <c r="E61" s="8" t="s">
        <v>23</v>
      </c>
      <c r="F61" s="8" t="s">
        <v>24</v>
      </c>
      <c r="G61" s="8" t="s">
        <v>25</v>
      </c>
      <c r="H61" s="8" t="s">
        <v>26</v>
      </c>
      <c r="I61" s="3" t="s">
        <v>292</v>
      </c>
      <c r="J61" s="3"/>
      <c r="K61" s="8" t="s">
        <v>293</v>
      </c>
      <c r="L61" s="8" t="str">
        <f>VLOOKUP(C61,[1]宁德市医疗服务项目库!$A:$J,10,0)</f>
        <v>次</v>
      </c>
      <c r="M61" s="19">
        <v>3000</v>
      </c>
      <c r="N61" s="19">
        <v>2700</v>
      </c>
      <c r="O61" s="19">
        <v>2295</v>
      </c>
      <c r="P61" s="7"/>
      <c r="Q61" s="6" t="str">
        <f>VLOOKUP(C61,[1]宁德市医疗服务项目库!$A:$O,15,0)</f>
        <v>医保</v>
      </c>
      <c r="R61" s="13"/>
      <c r="S61" s="6"/>
    </row>
    <row r="62" ht="33.75" spans="1:19">
      <c r="A62" s="6">
        <v>59</v>
      </c>
      <c r="B62" s="7" t="s">
        <v>294</v>
      </c>
      <c r="C62" s="8" t="s">
        <v>295</v>
      </c>
      <c r="D62" s="3" t="s">
        <v>296</v>
      </c>
      <c r="E62" s="8" t="s">
        <v>23</v>
      </c>
      <c r="F62" s="8" t="s">
        <v>24</v>
      </c>
      <c r="G62" s="8" t="s">
        <v>25</v>
      </c>
      <c r="H62" s="8" t="s">
        <v>26</v>
      </c>
      <c r="I62" s="3" t="s">
        <v>297</v>
      </c>
      <c r="J62" s="3"/>
      <c r="K62" s="8"/>
      <c r="L62" s="8" t="str">
        <f>VLOOKUP(C62,[1]宁德市医疗服务项目库!$A:$J,10,0)</f>
        <v>次</v>
      </c>
      <c r="M62" s="19">
        <v>3900</v>
      </c>
      <c r="N62" s="19">
        <v>3510</v>
      </c>
      <c r="O62" s="19">
        <v>2985</v>
      </c>
      <c r="P62" s="7"/>
      <c r="Q62" s="6" t="str">
        <f>VLOOKUP(C62,[1]宁德市医疗服务项目库!$A:$O,15,0)</f>
        <v>医保</v>
      </c>
      <c r="R62" s="13"/>
      <c r="S62" s="6"/>
    </row>
    <row r="63" ht="33.75" spans="1:19">
      <c r="A63" s="6">
        <v>60</v>
      </c>
      <c r="B63" s="7" t="s">
        <v>298</v>
      </c>
      <c r="C63" s="20" t="s">
        <v>299</v>
      </c>
      <c r="D63" s="20" t="s">
        <v>300</v>
      </c>
      <c r="E63" s="20" t="s">
        <v>23</v>
      </c>
      <c r="F63" s="20" t="s">
        <v>24</v>
      </c>
      <c r="G63" s="20" t="s">
        <v>25</v>
      </c>
      <c r="H63" s="20" t="s">
        <v>26</v>
      </c>
      <c r="I63" s="20" t="s">
        <v>301</v>
      </c>
      <c r="J63" s="20"/>
      <c r="K63" s="20"/>
      <c r="L63" s="20" t="s">
        <v>172</v>
      </c>
      <c r="M63" s="24">
        <v>3700</v>
      </c>
      <c r="N63" s="24">
        <v>3300</v>
      </c>
      <c r="O63" s="24">
        <f>N63*0.85</f>
        <v>2805</v>
      </c>
      <c r="P63" s="7"/>
      <c r="Q63" s="6"/>
      <c r="R63" s="13"/>
      <c r="S63" s="6"/>
    </row>
    <row r="64" ht="36" spans="1:19">
      <c r="A64" s="6">
        <v>61</v>
      </c>
      <c r="B64" s="7" t="s">
        <v>302</v>
      </c>
      <c r="C64" s="20" t="s">
        <v>303</v>
      </c>
      <c r="D64" s="20" t="s">
        <v>304</v>
      </c>
      <c r="E64" s="20" t="s">
        <v>23</v>
      </c>
      <c r="F64" s="20" t="s">
        <v>24</v>
      </c>
      <c r="G64" s="20" t="s">
        <v>25</v>
      </c>
      <c r="H64" s="20" t="s">
        <v>26</v>
      </c>
      <c r="I64" s="20" t="s">
        <v>305</v>
      </c>
      <c r="J64" s="20"/>
      <c r="K64" s="20"/>
      <c r="L64" s="20" t="s">
        <v>172</v>
      </c>
      <c r="M64" s="24">
        <f>M63*1.3</f>
        <v>4810</v>
      </c>
      <c r="N64" s="24">
        <f>N63*1.3</f>
        <v>4290</v>
      </c>
      <c r="O64" s="24">
        <v>3645</v>
      </c>
      <c r="P64" s="7"/>
      <c r="Q64" s="6"/>
      <c r="R64" s="13"/>
      <c r="S64" s="6"/>
    </row>
    <row r="65" ht="67.5" spans="1:19">
      <c r="A65" s="6">
        <v>62</v>
      </c>
      <c r="B65" s="7" t="s">
        <v>306</v>
      </c>
      <c r="C65" s="8" t="s">
        <v>307</v>
      </c>
      <c r="D65" s="3" t="s">
        <v>308</v>
      </c>
      <c r="E65" s="8" t="s">
        <v>23</v>
      </c>
      <c r="F65" s="8" t="s">
        <v>24</v>
      </c>
      <c r="G65" s="8" t="s">
        <v>25</v>
      </c>
      <c r="H65" s="8" t="s">
        <v>26</v>
      </c>
      <c r="I65" s="3" t="s">
        <v>309</v>
      </c>
      <c r="J65" s="3" t="s">
        <v>310</v>
      </c>
      <c r="K65" s="8"/>
      <c r="L65" s="8" t="str">
        <f>VLOOKUP(C65,[1]宁德市医疗服务项目库!$A:$J,10,0)</f>
        <v>次</v>
      </c>
      <c r="M65" s="19">
        <v>4200</v>
      </c>
      <c r="N65" s="19">
        <v>3780</v>
      </c>
      <c r="O65" s="19">
        <v>3215</v>
      </c>
      <c r="P65" s="7"/>
      <c r="Q65" s="6" t="str">
        <f>VLOOKUP(C65,[1]宁德市医疗服务项目库!$A:$O,15,0)</f>
        <v>医保</v>
      </c>
      <c r="R65" s="13"/>
      <c r="S65" s="6"/>
    </row>
    <row r="66" ht="33.75" spans="1:19">
      <c r="A66" s="6">
        <v>63</v>
      </c>
      <c r="B66" s="7" t="s">
        <v>311</v>
      </c>
      <c r="C66" s="8" t="s">
        <v>312</v>
      </c>
      <c r="D66" s="3" t="s">
        <v>313</v>
      </c>
      <c r="E66" s="8" t="s">
        <v>23</v>
      </c>
      <c r="F66" s="8" t="s">
        <v>24</v>
      </c>
      <c r="G66" s="8" t="s">
        <v>25</v>
      </c>
      <c r="H66" s="8" t="s">
        <v>26</v>
      </c>
      <c r="I66" s="3" t="s">
        <v>314</v>
      </c>
      <c r="J66" s="3"/>
      <c r="K66" s="8"/>
      <c r="L66" s="8" t="str">
        <f>VLOOKUP(C66,[1]宁德市医疗服务项目库!$A:$J,10,0)</f>
        <v>次</v>
      </c>
      <c r="M66" s="19">
        <v>5460</v>
      </c>
      <c r="N66" s="19">
        <v>4915</v>
      </c>
      <c r="O66" s="19">
        <v>4180</v>
      </c>
      <c r="P66" s="7"/>
      <c r="Q66" s="6" t="str">
        <f>VLOOKUP(C66,[1]宁德市医疗服务项目库!$A:$O,15,0)</f>
        <v>医保</v>
      </c>
      <c r="R66" s="13"/>
      <c r="S66" s="6"/>
    </row>
    <row r="67" ht="33.75" spans="1:19">
      <c r="A67" s="6">
        <v>64</v>
      </c>
      <c r="B67" s="7" t="s">
        <v>315</v>
      </c>
      <c r="C67" s="8" t="s">
        <v>316</v>
      </c>
      <c r="D67" s="3" t="s">
        <v>317</v>
      </c>
      <c r="E67" s="8" t="s">
        <v>23</v>
      </c>
      <c r="F67" s="8" t="s">
        <v>24</v>
      </c>
      <c r="G67" s="8" t="s">
        <v>25</v>
      </c>
      <c r="H67" s="8" t="s">
        <v>26</v>
      </c>
      <c r="I67" s="3" t="s">
        <v>318</v>
      </c>
      <c r="J67" s="3"/>
      <c r="K67" s="8"/>
      <c r="L67" s="8" t="str">
        <f>VLOOKUP(C67,[1]宁德市医疗服务项目库!$A:$J,10,0)</f>
        <v>次</v>
      </c>
      <c r="M67" s="19">
        <v>4920</v>
      </c>
      <c r="N67" s="19">
        <v>4430</v>
      </c>
      <c r="O67" s="19">
        <v>3765</v>
      </c>
      <c r="P67" s="7"/>
      <c r="Q67" s="6" t="str">
        <f>VLOOKUP(C67,[1]宁德市医疗服务项目库!$A:$O,15,0)</f>
        <v>医保</v>
      </c>
      <c r="R67" s="13"/>
      <c r="S67" s="6"/>
    </row>
    <row r="68" ht="33.75" spans="1:19">
      <c r="A68" s="6">
        <v>65</v>
      </c>
      <c r="B68" s="7" t="s">
        <v>319</v>
      </c>
      <c r="C68" s="8" t="s">
        <v>320</v>
      </c>
      <c r="D68" s="3" t="s">
        <v>321</v>
      </c>
      <c r="E68" s="8" t="s">
        <v>23</v>
      </c>
      <c r="F68" s="8" t="s">
        <v>24</v>
      </c>
      <c r="G68" s="8" t="s">
        <v>25</v>
      </c>
      <c r="H68" s="8" t="s">
        <v>26</v>
      </c>
      <c r="I68" s="3" t="s">
        <v>322</v>
      </c>
      <c r="J68" s="3"/>
      <c r="K68" s="8"/>
      <c r="L68" s="8" t="str">
        <f>VLOOKUP(C68,[1]宁德市医疗服务项目库!$A:$J,10,0)</f>
        <v>次</v>
      </c>
      <c r="M68" s="19">
        <v>6395</v>
      </c>
      <c r="N68" s="19">
        <v>5760</v>
      </c>
      <c r="O68" s="19">
        <v>4895</v>
      </c>
      <c r="P68" s="7"/>
      <c r="Q68" s="6" t="str">
        <f>VLOOKUP(C68,[1]宁德市医疗服务项目库!$A:$O,15,0)</f>
        <v>医保</v>
      </c>
      <c r="R68" s="13"/>
      <c r="S68" s="6"/>
    </row>
    <row r="69" ht="90" spans="1:19">
      <c r="A69" s="6">
        <v>66</v>
      </c>
      <c r="B69" s="7" t="s">
        <v>323</v>
      </c>
      <c r="C69" s="8" t="s">
        <v>324</v>
      </c>
      <c r="D69" s="3" t="s">
        <v>325</v>
      </c>
      <c r="E69" s="8" t="s">
        <v>23</v>
      </c>
      <c r="F69" s="8" t="s">
        <v>24</v>
      </c>
      <c r="G69" s="8" t="s">
        <v>25</v>
      </c>
      <c r="H69" s="8" t="s">
        <v>26</v>
      </c>
      <c r="I69" s="3" t="s">
        <v>326</v>
      </c>
      <c r="J69" s="3" t="s">
        <v>327</v>
      </c>
      <c r="K69" s="8"/>
      <c r="L69" s="8" t="str">
        <f>VLOOKUP(C69,[1]宁德市医疗服务项目库!$A:$J,10,0)</f>
        <v>次</v>
      </c>
      <c r="M69" s="19">
        <v>2800</v>
      </c>
      <c r="N69" s="19">
        <v>2520</v>
      </c>
      <c r="O69" s="19">
        <v>2150</v>
      </c>
      <c r="P69" s="7"/>
      <c r="Q69" s="6" t="str">
        <f>VLOOKUP(C69,[1]宁德市医疗服务项目库!$A:$O,15,0)</f>
        <v>医保</v>
      </c>
      <c r="R69" s="13"/>
      <c r="S69" s="6"/>
    </row>
    <row r="70" ht="33.75" spans="1:19">
      <c r="A70" s="6">
        <v>67</v>
      </c>
      <c r="B70" s="7" t="s">
        <v>328</v>
      </c>
      <c r="C70" s="8" t="s">
        <v>329</v>
      </c>
      <c r="D70" s="3" t="s">
        <v>330</v>
      </c>
      <c r="E70" s="8" t="s">
        <v>23</v>
      </c>
      <c r="F70" s="8" t="s">
        <v>24</v>
      </c>
      <c r="G70" s="8" t="s">
        <v>25</v>
      </c>
      <c r="H70" s="8" t="s">
        <v>26</v>
      </c>
      <c r="I70" s="3" t="s">
        <v>331</v>
      </c>
      <c r="J70" s="3"/>
      <c r="K70" s="8"/>
      <c r="L70" s="8" t="str">
        <f>VLOOKUP(C70,[1]宁德市医疗服务项目库!$A:$J,10,0)</f>
        <v>次</v>
      </c>
      <c r="M70" s="19">
        <v>3640</v>
      </c>
      <c r="N70" s="19">
        <v>3275</v>
      </c>
      <c r="O70" s="19">
        <v>2795</v>
      </c>
      <c r="P70" s="7"/>
      <c r="Q70" s="6" t="str">
        <f>VLOOKUP(C70,[1]宁德市医疗服务项目库!$A:$O,15,0)</f>
        <v>医保</v>
      </c>
      <c r="R70" s="13"/>
      <c r="S70" s="6"/>
    </row>
    <row r="71" ht="33.75" spans="1:19">
      <c r="A71" s="6">
        <v>68</v>
      </c>
      <c r="B71" s="7" t="s">
        <v>332</v>
      </c>
      <c r="C71" s="8" t="s">
        <v>333</v>
      </c>
      <c r="D71" s="3" t="s">
        <v>334</v>
      </c>
      <c r="E71" s="8" t="s">
        <v>23</v>
      </c>
      <c r="F71" s="8" t="s">
        <v>24</v>
      </c>
      <c r="G71" s="8" t="s">
        <v>25</v>
      </c>
      <c r="H71" s="8" t="s">
        <v>26</v>
      </c>
      <c r="I71" s="3" t="s">
        <v>335</v>
      </c>
      <c r="J71" s="3"/>
      <c r="K71" s="8"/>
      <c r="L71" s="8" t="str">
        <f>VLOOKUP(C71,[1]宁德市医疗服务项目库!$A:$J,10,0)</f>
        <v>次</v>
      </c>
      <c r="M71" s="19">
        <v>3500</v>
      </c>
      <c r="N71" s="19">
        <v>3120</v>
      </c>
      <c r="O71" s="19">
        <v>2660</v>
      </c>
      <c r="P71" s="7"/>
      <c r="Q71" s="6" t="str">
        <f>VLOOKUP(C71,[1]宁德市医疗服务项目库!$A:$O,15,0)</f>
        <v>医保</v>
      </c>
      <c r="R71" s="13"/>
      <c r="S71" s="6"/>
    </row>
    <row r="72" ht="33.75" spans="1:19">
      <c r="A72" s="6">
        <v>69</v>
      </c>
      <c r="B72" s="7" t="s">
        <v>336</v>
      </c>
      <c r="C72" s="8" t="s">
        <v>337</v>
      </c>
      <c r="D72" s="3" t="s">
        <v>338</v>
      </c>
      <c r="E72" s="8" t="s">
        <v>23</v>
      </c>
      <c r="F72" s="8" t="s">
        <v>24</v>
      </c>
      <c r="G72" s="8" t="s">
        <v>25</v>
      </c>
      <c r="H72" s="8" t="s">
        <v>26</v>
      </c>
      <c r="I72" s="3" t="s">
        <v>339</v>
      </c>
      <c r="J72" s="3"/>
      <c r="K72" s="8"/>
      <c r="L72" s="8" t="str">
        <f>VLOOKUP(C72,[1]宁德市医疗服务项目库!$A:$J,10,0)</f>
        <v>次</v>
      </c>
      <c r="M72" s="19">
        <v>4340</v>
      </c>
      <c r="N72" s="19">
        <v>3875</v>
      </c>
      <c r="O72" s="19">
        <v>3305</v>
      </c>
      <c r="P72" s="7"/>
      <c r="Q72" s="6" t="str">
        <f>VLOOKUP(C72,[1]宁德市医疗服务项目库!$A:$O,15,0)</f>
        <v>医保</v>
      </c>
      <c r="R72" s="13"/>
      <c r="S72" s="6"/>
    </row>
    <row r="73" ht="33.75" spans="1:19">
      <c r="A73" s="6">
        <v>70</v>
      </c>
      <c r="B73" s="7" t="s">
        <v>340</v>
      </c>
      <c r="C73" s="8" t="s">
        <v>341</v>
      </c>
      <c r="D73" s="3" t="s">
        <v>342</v>
      </c>
      <c r="E73" s="8" t="s">
        <v>23</v>
      </c>
      <c r="F73" s="8" t="s">
        <v>24</v>
      </c>
      <c r="G73" s="8" t="s">
        <v>25</v>
      </c>
      <c r="H73" s="8" t="s">
        <v>26</v>
      </c>
      <c r="I73" s="3" t="s">
        <v>343</v>
      </c>
      <c r="J73" s="3"/>
      <c r="K73" s="8"/>
      <c r="L73" s="8" t="str">
        <f>VLOOKUP(C73,[1]宁德市医疗服务项目库!$A:$J,10,0)</f>
        <v>单侧</v>
      </c>
      <c r="M73" s="19">
        <v>4210</v>
      </c>
      <c r="N73" s="19">
        <v>3795</v>
      </c>
      <c r="O73" s="19">
        <v>3225</v>
      </c>
      <c r="P73" s="7"/>
      <c r="Q73" s="6" t="str">
        <f>VLOOKUP(C73,[1]宁德市医疗服务项目库!$A:$O,15,0)</f>
        <v>医保</v>
      </c>
      <c r="R73" s="13"/>
      <c r="S73" s="6"/>
    </row>
    <row r="74" ht="33.75" spans="1:19">
      <c r="A74" s="6">
        <v>71</v>
      </c>
      <c r="B74" s="7" t="s">
        <v>2452</v>
      </c>
      <c r="C74" s="8" t="s">
        <v>345</v>
      </c>
      <c r="D74" s="3" t="s">
        <v>346</v>
      </c>
      <c r="E74" s="8" t="s">
        <v>23</v>
      </c>
      <c r="F74" s="8" t="s">
        <v>24</v>
      </c>
      <c r="G74" s="8" t="s">
        <v>25</v>
      </c>
      <c r="H74" s="8" t="s">
        <v>26</v>
      </c>
      <c r="I74" s="3" t="s">
        <v>347</v>
      </c>
      <c r="J74" s="3"/>
      <c r="K74" s="8"/>
      <c r="L74" s="8" t="str">
        <f>VLOOKUP(C74,[1]宁德市医疗服务项目库!$A:$J,10,0)</f>
        <v>单侧</v>
      </c>
      <c r="M74" s="19">
        <v>4200</v>
      </c>
      <c r="N74" s="19">
        <v>3780</v>
      </c>
      <c r="O74" s="19">
        <v>3215</v>
      </c>
      <c r="P74" s="7"/>
      <c r="Q74" s="6" t="str">
        <f>VLOOKUP(C74,[1]宁德市医疗服务项目库!$A:$O,15,0)</f>
        <v>医保</v>
      </c>
      <c r="R74" s="13"/>
      <c r="S74" s="6"/>
    </row>
    <row r="75" ht="45" spans="1:19">
      <c r="A75" s="6">
        <v>72</v>
      </c>
      <c r="B75" s="7" t="s">
        <v>2453</v>
      </c>
      <c r="C75" s="8" t="s">
        <v>349</v>
      </c>
      <c r="D75" s="3" t="s">
        <v>350</v>
      </c>
      <c r="E75" s="8" t="s">
        <v>23</v>
      </c>
      <c r="F75" s="8" t="s">
        <v>24</v>
      </c>
      <c r="G75" s="8" t="s">
        <v>25</v>
      </c>
      <c r="H75" s="8" t="s">
        <v>26</v>
      </c>
      <c r="I75" s="3" t="s">
        <v>351</v>
      </c>
      <c r="J75" s="3"/>
      <c r="K75" s="8"/>
      <c r="L75" s="8" t="str">
        <f>VLOOKUP(C75,[1]宁德市医疗服务项目库!$A:$J,10,0)</f>
        <v>单侧</v>
      </c>
      <c r="M75" s="19">
        <v>5460</v>
      </c>
      <c r="N75" s="19">
        <v>4915</v>
      </c>
      <c r="O75" s="19">
        <v>4180</v>
      </c>
      <c r="P75" s="7"/>
      <c r="Q75" s="6" t="str">
        <f>VLOOKUP(C75,[1]宁德市医疗服务项目库!$A:$O,15,0)</f>
        <v>医保</v>
      </c>
      <c r="R75" s="13"/>
      <c r="S75" s="6"/>
    </row>
    <row r="76" ht="52.5" spans="1:19">
      <c r="A76" s="6">
        <v>73</v>
      </c>
      <c r="B76" s="7" t="s">
        <v>352</v>
      </c>
      <c r="C76" s="8" t="s">
        <v>353</v>
      </c>
      <c r="D76" s="3" t="s">
        <v>354</v>
      </c>
      <c r="E76" s="8" t="s">
        <v>23</v>
      </c>
      <c r="F76" s="8" t="s">
        <v>24</v>
      </c>
      <c r="G76" s="8" t="s">
        <v>25</v>
      </c>
      <c r="H76" s="8" t="s">
        <v>26</v>
      </c>
      <c r="I76" s="3" t="s">
        <v>355</v>
      </c>
      <c r="J76" s="3" t="s">
        <v>356</v>
      </c>
      <c r="K76" s="8"/>
      <c r="L76" s="8" t="str">
        <f>VLOOKUP(C76,[1]宁德市医疗服务项目库!$A:$J,10,0)</f>
        <v>次</v>
      </c>
      <c r="M76" s="19">
        <v>245</v>
      </c>
      <c r="N76" s="19">
        <v>230</v>
      </c>
      <c r="O76" s="19">
        <v>195</v>
      </c>
      <c r="P76" s="22" t="s">
        <v>357</v>
      </c>
      <c r="Q76" s="6" t="str">
        <f>VLOOKUP(C76,[1]宁德市医疗服务项目库!$A:$O,15,0)</f>
        <v>医保</v>
      </c>
      <c r="R76" s="13"/>
      <c r="S76" s="6" t="str">
        <f>VLOOKUP(C76,[1]宁德市医疗服务项目库!$A:$Q,17,0)</f>
        <v>限工伤保险</v>
      </c>
    </row>
    <row r="77" ht="33.75" spans="1:19">
      <c r="A77" s="6">
        <v>74</v>
      </c>
      <c r="B77" s="7" t="s">
        <v>358</v>
      </c>
      <c r="C77" s="8" t="s">
        <v>359</v>
      </c>
      <c r="D77" s="3" t="s">
        <v>360</v>
      </c>
      <c r="E77" s="8" t="s">
        <v>23</v>
      </c>
      <c r="F77" s="8" t="s">
        <v>24</v>
      </c>
      <c r="G77" s="8" t="s">
        <v>25</v>
      </c>
      <c r="H77" s="8" t="s">
        <v>26</v>
      </c>
      <c r="I77" s="3" t="s">
        <v>361</v>
      </c>
      <c r="J77" s="3"/>
      <c r="K77" s="8"/>
      <c r="L77" s="8" t="str">
        <f>VLOOKUP(C77,[1]宁德市医疗服务项目库!$A:$J,10,0)</f>
        <v>次</v>
      </c>
      <c r="M77" s="19">
        <v>495</v>
      </c>
      <c r="N77" s="19">
        <v>445</v>
      </c>
      <c r="O77" s="19">
        <v>380</v>
      </c>
      <c r="P77" s="7" t="s">
        <v>362</v>
      </c>
      <c r="Q77" s="6" t="str">
        <f>VLOOKUP(C77,[1]宁德市医疗服务项目库!$A:$O,15,0)</f>
        <v>医保</v>
      </c>
      <c r="R77" s="13"/>
      <c r="S77" s="6" t="str">
        <f>VLOOKUP(C77,[1]宁德市医疗服务项目库!$A:$Q,17,0)</f>
        <v>限工伤保险</v>
      </c>
    </row>
    <row r="78" ht="33.75" spans="1:19">
      <c r="A78" s="6">
        <v>75</v>
      </c>
      <c r="B78" s="7" t="s">
        <v>363</v>
      </c>
      <c r="C78" s="8" t="s">
        <v>364</v>
      </c>
      <c r="D78" s="3" t="s">
        <v>365</v>
      </c>
      <c r="E78" s="8" t="s">
        <v>23</v>
      </c>
      <c r="F78" s="8" t="s">
        <v>24</v>
      </c>
      <c r="G78" s="8" t="s">
        <v>25</v>
      </c>
      <c r="H78" s="8" t="s">
        <v>26</v>
      </c>
      <c r="I78" s="3" t="s">
        <v>366</v>
      </c>
      <c r="J78" s="3"/>
      <c r="K78" s="8"/>
      <c r="L78" s="8" t="str">
        <f>VLOOKUP(C78,[1]宁德市医疗服务项目库!$A:$J,10,0)</f>
        <v>次</v>
      </c>
      <c r="M78" s="19">
        <v>320</v>
      </c>
      <c r="N78" s="19">
        <v>300</v>
      </c>
      <c r="O78" s="19">
        <v>255</v>
      </c>
      <c r="P78" s="7"/>
      <c r="Q78" s="6"/>
      <c r="R78" s="13"/>
      <c r="S78" s="6"/>
    </row>
    <row r="79" ht="33.75" spans="1:19">
      <c r="A79" s="6">
        <v>76</v>
      </c>
      <c r="B79" s="7" t="s">
        <v>367</v>
      </c>
      <c r="C79" s="8" t="s">
        <v>368</v>
      </c>
      <c r="D79" s="3" t="s">
        <v>369</v>
      </c>
      <c r="E79" s="8" t="s">
        <v>23</v>
      </c>
      <c r="F79" s="8" t="s">
        <v>24</v>
      </c>
      <c r="G79" s="8" t="s">
        <v>25</v>
      </c>
      <c r="H79" s="8" t="s">
        <v>26</v>
      </c>
      <c r="I79" s="3" t="s">
        <v>370</v>
      </c>
      <c r="J79" s="3"/>
      <c r="K79" s="8"/>
      <c r="L79" s="8" t="str">
        <f>VLOOKUP(C79,[1]宁德市医疗服务项目库!$A:$J,10,0)</f>
        <v>次</v>
      </c>
      <c r="M79" s="19">
        <v>645</v>
      </c>
      <c r="N79" s="19">
        <v>580</v>
      </c>
      <c r="O79" s="19">
        <v>495</v>
      </c>
      <c r="P79" s="7" t="s">
        <v>362</v>
      </c>
      <c r="Q79" s="6"/>
      <c r="R79" s="13"/>
      <c r="S79" s="6"/>
    </row>
    <row r="80" ht="33.75" spans="1:19">
      <c r="A80" s="6">
        <v>77</v>
      </c>
      <c r="B80" s="7" t="s">
        <v>371</v>
      </c>
      <c r="C80" s="8" t="s">
        <v>372</v>
      </c>
      <c r="D80" s="3" t="s">
        <v>373</v>
      </c>
      <c r="E80" s="8" t="s">
        <v>23</v>
      </c>
      <c r="F80" s="8" t="s">
        <v>24</v>
      </c>
      <c r="G80" s="8" t="s">
        <v>25</v>
      </c>
      <c r="H80" s="8" t="s">
        <v>26</v>
      </c>
      <c r="I80" s="3" t="s">
        <v>374</v>
      </c>
      <c r="J80" s="3"/>
      <c r="K80" s="8"/>
      <c r="L80" s="8" t="str">
        <f>VLOOKUP(C80,[1]宁德市医疗服务项目库!$A:$J,10,0)</f>
        <v>次</v>
      </c>
      <c r="M80" s="19">
        <v>900</v>
      </c>
      <c r="N80" s="19">
        <v>810</v>
      </c>
      <c r="O80" s="19">
        <v>690</v>
      </c>
      <c r="P80" s="7"/>
      <c r="Q80" s="6" t="str">
        <f>VLOOKUP(C80,[1]宁德市医疗服务项目库!$A:$O,15,0)</f>
        <v>医保</v>
      </c>
      <c r="R80" s="13"/>
      <c r="S80" s="6"/>
    </row>
    <row r="81" ht="33.75" spans="1:19">
      <c r="A81" s="6">
        <v>78</v>
      </c>
      <c r="B81" s="7" t="s">
        <v>375</v>
      </c>
      <c r="C81" s="8" t="s">
        <v>376</v>
      </c>
      <c r="D81" s="3" t="s">
        <v>377</v>
      </c>
      <c r="E81" s="8" t="s">
        <v>23</v>
      </c>
      <c r="F81" s="8" t="s">
        <v>24</v>
      </c>
      <c r="G81" s="8" t="s">
        <v>25</v>
      </c>
      <c r="H81" s="8" t="s">
        <v>26</v>
      </c>
      <c r="I81" s="3" t="s">
        <v>378</v>
      </c>
      <c r="J81" s="3"/>
      <c r="K81" s="8"/>
      <c r="L81" s="8" t="str">
        <f>VLOOKUP(C81,[1]宁德市医疗服务项目库!$A:$J,10,0)</f>
        <v>次</v>
      </c>
      <c r="M81" s="19">
        <v>1170</v>
      </c>
      <c r="N81" s="19">
        <v>1050</v>
      </c>
      <c r="O81" s="19">
        <v>900</v>
      </c>
      <c r="P81" s="7"/>
      <c r="Q81" s="6" t="str">
        <f>VLOOKUP(C81,[1]宁德市医疗服务项目库!$A:$O,15,0)</f>
        <v>医保</v>
      </c>
      <c r="R81" s="13"/>
      <c r="S81" s="6"/>
    </row>
    <row r="82" ht="42" spans="1:19">
      <c r="A82" s="6">
        <v>79</v>
      </c>
      <c r="B82" s="7" t="s">
        <v>379</v>
      </c>
      <c r="C82" s="8" t="s">
        <v>380</v>
      </c>
      <c r="D82" s="3" t="s">
        <v>381</v>
      </c>
      <c r="E82" s="8" t="s">
        <v>23</v>
      </c>
      <c r="F82" s="8" t="s">
        <v>24</v>
      </c>
      <c r="G82" s="8" t="s">
        <v>25</v>
      </c>
      <c r="H82" s="8" t="s">
        <v>26</v>
      </c>
      <c r="I82" s="3" t="s">
        <v>382</v>
      </c>
      <c r="J82" s="3" t="s">
        <v>383</v>
      </c>
      <c r="K82" s="8"/>
      <c r="L82" s="8" t="str">
        <f>VLOOKUP(C82,[1]宁德市医疗服务项目库!$A:$J,10,0)</f>
        <v>次</v>
      </c>
      <c r="M82" s="19">
        <v>495</v>
      </c>
      <c r="N82" s="19">
        <v>445.5</v>
      </c>
      <c r="O82" s="19">
        <v>380</v>
      </c>
      <c r="P82" s="22" t="s">
        <v>384</v>
      </c>
      <c r="Q82" s="6" t="str">
        <f>VLOOKUP(C82,[1]宁德市医疗服务项目库!$A:$O,15,0)</f>
        <v>医保</v>
      </c>
      <c r="R82" s="13"/>
      <c r="S82" s="6"/>
    </row>
    <row r="83" ht="33.75" spans="1:19">
      <c r="A83" s="6">
        <v>80</v>
      </c>
      <c r="B83" s="7" t="s">
        <v>385</v>
      </c>
      <c r="C83" s="8" t="s">
        <v>386</v>
      </c>
      <c r="D83" s="3" t="s">
        <v>387</v>
      </c>
      <c r="E83" s="8" t="s">
        <v>23</v>
      </c>
      <c r="F83" s="8" t="s">
        <v>24</v>
      </c>
      <c r="G83" s="8" t="s">
        <v>25</v>
      </c>
      <c r="H83" s="8" t="s">
        <v>26</v>
      </c>
      <c r="I83" s="3" t="s">
        <v>388</v>
      </c>
      <c r="J83" s="3"/>
      <c r="K83" s="8"/>
      <c r="L83" s="8" t="str">
        <f>VLOOKUP(C83,[1]宁德市医疗服务项目库!$A:$J,10,0)</f>
        <v>次</v>
      </c>
      <c r="M83" s="19">
        <v>630</v>
      </c>
      <c r="N83" s="19">
        <v>570</v>
      </c>
      <c r="O83" s="19">
        <v>485</v>
      </c>
      <c r="P83" s="7" t="s">
        <v>389</v>
      </c>
      <c r="Q83" s="6" t="str">
        <f>VLOOKUP(C83,[1]宁德市医疗服务项目库!$A:$O,15,0)</f>
        <v>医保</v>
      </c>
      <c r="R83" s="13"/>
      <c r="S83" s="6"/>
    </row>
    <row r="84" ht="33.75" spans="1:19">
      <c r="A84" s="6">
        <v>81</v>
      </c>
      <c r="B84" s="7" t="s">
        <v>390</v>
      </c>
      <c r="C84" s="8" t="s">
        <v>391</v>
      </c>
      <c r="D84" s="3" t="s">
        <v>392</v>
      </c>
      <c r="E84" s="8" t="s">
        <v>23</v>
      </c>
      <c r="F84" s="8" t="s">
        <v>24</v>
      </c>
      <c r="G84" s="8" t="s">
        <v>25</v>
      </c>
      <c r="H84" s="8" t="s">
        <v>26</v>
      </c>
      <c r="I84" s="3" t="s">
        <v>393</v>
      </c>
      <c r="J84" s="3"/>
      <c r="K84" s="8"/>
      <c r="L84" s="8" t="str">
        <f>VLOOKUP(C84,[1]宁德市医疗服务项目库!$A:$J,10,0)</f>
        <v>次</v>
      </c>
      <c r="M84" s="19">
        <v>645</v>
      </c>
      <c r="N84" s="19">
        <v>580</v>
      </c>
      <c r="O84" s="19">
        <v>495</v>
      </c>
      <c r="P84" s="7"/>
      <c r="Q84" s="6" t="str">
        <f>VLOOKUP(C84,[1]宁德市医疗服务项目库!$A:$O,15,0)</f>
        <v>医保</v>
      </c>
      <c r="R84" s="13"/>
      <c r="S84" s="6"/>
    </row>
    <row r="85" ht="33.75" spans="1:19">
      <c r="A85" s="6">
        <v>82</v>
      </c>
      <c r="B85" s="7" t="s">
        <v>394</v>
      </c>
      <c r="C85" s="8" t="s">
        <v>395</v>
      </c>
      <c r="D85" s="3" t="s">
        <v>396</v>
      </c>
      <c r="E85" s="8" t="s">
        <v>23</v>
      </c>
      <c r="F85" s="8" t="s">
        <v>24</v>
      </c>
      <c r="G85" s="8" t="s">
        <v>25</v>
      </c>
      <c r="H85" s="8" t="s">
        <v>26</v>
      </c>
      <c r="I85" s="3" t="s">
        <v>397</v>
      </c>
      <c r="J85" s="3"/>
      <c r="K85" s="8"/>
      <c r="L85" s="8" t="str">
        <f>VLOOKUP(C85,[1]宁德市医疗服务项目库!$A:$J,10,0)</f>
        <v>次</v>
      </c>
      <c r="M85" s="19">
        <v>820</v>
      </c>
      <c r="N85" s="19">
        <v>740</v>
      </c>
      <c r="O85" s="19">
        <v>630</v>
      </c>
      <c r="P85" s="7" t="s">
        <v>389</v>
      </c>
      <c r="Q85" s="6" t="str">
        <f>VLOOKUP(C85,[1]宁德市医疗服务项目库!$A:$O,15,0)</f>
        <v>医保</v>
      </c>
      <c r="R85" s="13"/>
      <c r="S85" s="6"/>
    </row>
    <row r="86" ht="33.75" spans="1:19">
      <c r="A86" s="6">
        <v>83</v>
      </c>
      <c r="B86" s="7" t="s">
        <v>398</v>
      </c>
      <c r="C86" s="8" t="s">
        <v>399</v>
      </c>
      <c r="D86" s="3" t="s">
        <v>400</v>
      </c>
      <c r="E86" s="8" t="s">
        <v>23</v>
      </c>
      <c r="F86" s="8" t="s">
        <v>24</v>
      </c>
      <c r="G86" s="8" t="s">
        <v>25</v>
      </c>
      <c r="H86" s="8" t="s">
        <v>26</v>
      </c>
      <c r="I86" s="3" t="s">
        <v>401</v>
      </c>
      <c r="J86" s="3"/>
      <c r="K86" s="8" t="s">
        <v>402</v>
      </c>
      <c r="L86" s="8" t="str">
        <f>VLOOKUP(C86,[1]宁德市医疗服务项目库!$A:$J,10,0)</f>
        <v>次</v>
      </c>
      <c r="M86" s="19">
        <v>1035</v>
      </c>
      <c r="N86" s="19">
        <v>930</v>
      </c>
      <c r="O86" s="19">
        <v>790</v>
      </c>
      <c r="P86" s="7"/>
      <c r="Q86" s="6" t="str">
        <f>VLOOKUP(C86,[1]宁德市医疗服务项目库!$A:$O,15,0)</f>
        <v>医保</v>
      </c>
      <c r="R86" s="13"/>
      <c r="S86" s="6" t="str">
        <f>VLOOKUP(C86,[1]宁德市医疗服务项目库!$A:$Q,17,0)</f>
        <v>限工伤保险</v>
      </c>
    </row>
    <row r="87" ht="33.75" spans="1:19">
      <c r="A87" s="6">
        <v>84</v>
      </c>
      <c r="B87" s="7" t="s">
        <v>403</v>
      </c>
      <c r="C87" s="8" t="s">
        <v>404</v>
      </c>
      <c r="D87" s="3" t="s">
        <v>405</v>
      </c>
      <c r="E87" s="8" t="s">
        <v>23</v>
      </c>
      <c r="F87" s="8" t="s">
        <v>24</v>
      </c>
      <c r="G87" s="8" t="s">
        <v>25</v>
      </c>
      <c r="H87" s="8" t="s">
        <v>26</v>
      </c>
      <c r="I87" s="3" t="s">
        <v>406</v>
      </c>
      <c r="J87" s="3"/>
      <c r="K87" s="8"/>
      <c r="L87" s="8" t="str">
        <f>VLOOKUP(C87,[1]宁德市医疗服务项目库!$A:$J,10,0)</f>
        <v>次</v>
      </c>
      <c r="M87" s="19">
        <v>1345</v>
      </c>
      <c r="N87" s="19">
        <v>1210</v>
      </c>
      <c r="O87" s="19">
        <v>1030</v>
      </c>
      <c r="P87" s="7"/>
      <c r="Q87" s="6"/>
      <c r="R87" s="13"/>
      <c r="S87" s="6"/>
    </row>
    <row r="88" ht="52.5" spans="1:19">
      <c r="A88" s="6">
        <v>85</v>
      </c>
      <c r="B88" s="7" t="s">
        <v>407</v>
      </c>
      <c r="C88" s="8" t="s">
        <v>408</v>
      </c>
      <c r="D88" s="3" t="s">
        <v>409</v>
      </c>
      <c r="E88" s="8" t="s">
        <v>23</v>
      </c>
      <c r="F88" s="8" t="s">
        <v>24</v>
      </c>
      <c r="G88" s="8" t="s">
        <v>25</v>
      </c>
      <c r="H88" s="8" t="s">
        <v>26</v>
      </c>
      <c r="I88" s="3" t="s">
        <v>410</v>
      </c>
      <c r="J88" s="3" t="s">
        <v>411</v>
      </c>
      <c r="K88" s="8"/>
      <c r="L88" s="8" t="str">
        <f>VLOOKUP(C88,[1]宁德市医疗服务项目库!$A:$J,10,0)</f>
        <v>次</v>
      </c>
      <c r="M88" s="19">
        <v>430</v>
      </c>
      <c r="N88" s="19">
        <v>390</v>
      </c>
      <c r="O88" s="19">
        <v>330</v>
      </c>
      <c r="P88" s="22" t="s">
        <v>412</v>
      </c>
      <c r="Q88" s="6" t="str">
        <f>VLOOKUP(C88,[1]宁德市医疗服务项目库!$A:$O,15,0)</f>
        <v>医保</v>
      </c>
      <c r="R88" s="13"/>
      <c r="S88" s="6"/>
    </row>
    <row r="89" ht="33.75" spans="1:19">
      <c r="A89" s="6">
        <v>86</v>
      </c>
      <c r="B89" s="7" t="s">
        <v>413</v>
      </c>
      <c r="C89" s="8" t="s">
        <v>414</v>
      </c>
      <c r="D89" s="3" t="s">
        <v>415</v>
      </c>
      <c r="E89" s="8" t="s">
        <v>23</v>
      </c>
      <c r="F89" s="8" t="s">
        <v>24</v>
      </c>
      <c r="G89" s="8" t="s">
        <v>25</v>
      </c>
      <c r="H89" s="8" t="s">
        <v>26</v>
      </c>
      <c r="I89" s="3" t="s">
        <v>416</v>
      </c>
      <c r="J89" s="3"/>
      <c r="K89" s="8"/>
      <c r="L89" s="8" t="str">
        <f>VLOOKUP(C89,[1]宁德市医疗服务项目库!$A:$J,10,0)</f>
        <v>次</v>
      </c>
      <c r="M89" s="19">
        <v>720</v>
      </c>
      <c r="N89" s="19">
        <v>650</v>
      </c>
      <c r="O89" s="19">
        <v>550</v>
      </c>
      <c r="P89" s="7" t="s">
        <v>417</v>
      </c>
      <c r="Q89" s="6" t="str">
        <f>VLOOKUP(C89,[1]宁德市医疗服务项目库!$A:$O,15,0)</f>
        <v>医保</v>
      </c>
      <c r="R89" s="13"/>
      <c r="S89" s="6"/>
    </row>
    <row r="90" ht="33.75" spans="1:19">
      <c r="A90" s="6">
        <v>87</v>
      </c>
      <c r="B90" s="7" t="s">
        <v>418</v>
      </c>
      <c r="C90" s="8" t="s">
        <v>419</v>
      </c>
      <c r="D90" s="3" t="s">
        <v>420</v>
      </c>
      <c r="E90" s="8" t="s">
        <v>23</v>
      </c>
      <c r="F90" s="8" t="s">
        <v>24</v>
      </c>
      <c r="G90" s="8" t="s">
        <v>25</v>
      </c>
      <c r="H90" s="8" t="s">
        <v>26</v>
      </c>
      <c r="I90" s="3" t="s">
        <v>421</v>
      </c>
      <c r="J90" s="3"/>
      <c r="K90" s="8"/>
      <c r="L90" s="8" t="str">
        <f>VLOOKUP(C90,[1]宁德市医疗服务项目库!$A:$J,10,0)</f>
        <v>次</v>
      </c>
      <c r="M90" s="19">
        <v>560</v>
      </c>
      <c r="N90" s="19">
        <v>500</v>
      </c>
      <c r="O90" s="19">
        <v>425</v>
      </c>
      <c r="P90" s="7"/>
      <c r="Q90" s="6" t="str">
        <f>VLOOKUP(C90,[1]宁德市医疗服务项目库!$A:$O,15,0)</f>
        <v>医保</v>
      </c>
      <c r="R90" s="13"/>
      <c r="S90" s="6"/>
    </row>
    <row r="91" ht="45" spans="1:19">
      <c r="A91" s="6">
        <v>88</v>
      </c>
      <c r="B91" s="7" t="s">
        <v>422</v>
      </c>
      <c r="C91" s="8" t="s">
        <v>423</v>
      </c>
      <c r="D91" s="3" t="s">
        <v>424</v>
      </c>
      <c r="E91" s="8" t="s">
        <v>23</v>
      </c>
      <c r="F91" s="8" t="s">
        <v>24</v>
      </c>
      <c r="G91" s="8" t="s">
        <v>25</v>
      </c>
      <c r="H91" s="8" t="s">
        <v>26</v>
      </c>
      <c r="I91" s="3" t="s">
        <v>425</v>
      </c>
      <c r="J91" s="3"/>
      <c r="K91" s="8"/>
      <c r="L91" s="8" t="str">
        <f>VLOOKUP(C91,[1]宁德市医疗服务项目库!$A:$J,10,0)</f>
        <v>次</v>
      </c>
      <c r="M91" s="19">
        <v>935</v>
      </c>
      <c r="N91" s="19">
        <v>840</v>
      </c>
      <c r="O91" s="19">
        <v>715</v>
      </c>
      <c r="P91" s="7"/>
      <c r="Q91" s="6" t="str">
        <f>VLOOKUP(C91,[1]宁德市医疗服务项目库!$A:$O,15,0)</f>
        <v>医保</v>
      </c>
      <c r="R91" s="13"/>
      <c r="S91" s="6"/>
    </row>
    <row r="92" ht="52.5" spans="1:19">
      <c r="A92" s="6">
        <v>89</v>
      </c>
      <c r="B92" s="7" t="s">
        <v>426</v>
      </c>
      <c r="C92" s="8" t="s">
        <v>427</v>
      </c>
      <c r="D92" s="3" t="s">
        <v>428</v>
      </c>
      <c r="E92" s="8" t="s">
        <v>23</v>
      </c>
      <c r="F92" s="8" t="s">
        <v>24</v>
      </c>
      <c r="G92" s="8" t="s">
        <v>25</v>
      </c>
      <c r="H92" s="8" t="s">
        <v>26</v>
      </c>
      <c r="I92" s="3" t="s">
        <v>429</v>
      </c>
      <c r="J92" s="3" t="s">
        <v>430</v>
      </c>
      <c r="K92" s="8" t="s">
        <v>431</v>
      </c>
      <c r="L92" s="8" t="str">
        <f>VLOOKUP(C92,[1]宁德市医疗服务项目库!$A:$J,10,0)</f>
        <v>次</v>
      </c>
      <c r="M92" s="19">
        <v>1035</v>
      </c>
      <c r="N92" s="19">
        <v>930</v>
      </c>
      <c r="O92" s="19">
        <v>790</v>
      </c>
      <c r="P92" s="22" t="s">
        <v>432</v>
      </c>
      <c r="Q92" s="6" t="str">
        <f>VLOOKUP(C92,[1]宁德市医疗服务项目库!$A:$O,15,0)</f>
        <v>医保</v>
      </c>
      <c r="R92" s="13">
        <f>VLOOKUP(C92,[1]宁德市医疗服务项目库!$A:$P,16,0)</f>
        <v>0.2</v>
      </c>
      <c r="S92" s="6"/>
    </row>
    <row r="93" ht="45" spans="1:19">
      <c r="A93" s="6">
        <v>90</v>
      </c>
      <c r="B93" s="7" t="s">
        <v>433</v>
      </c>
      <c r="C93" s="8" t="s">
        <v>434</v>
      </c>
      <c r="D93" s="3" t="s">
        <v>435</v>
      </c>
      <c r="E93" s="8" t="s">
        <v>23</v>
      </c>
      <c r="F93" s="8" t="s">
        <v>24</v>
      </c>
      <c r="G93" s="8" t="s">
        <v>25</v>
      </c>
      <c r="H93" s="8" t="s">
        <v>26</v>
      </c>
      <c r="I93" s="3" t="s">
        <v>436</v>
      </c>
      <c r="J93" s="3"/>
      <c r="K93" s="8"/>
      <c r="L93" s="8" t="str">
        <f>VLOOKUP(C93,[1]宁德市医疗服务项目库!$A:$J,10,0)</f>
        <v>次</v>
      </c>
      <c r="M93" s="19">
        <v>1320</v>
      </c>
      <c r="N93" s="19">
        <v>1190</v>
      </c>
      <c r="O93" s="19">
        <v>1010</v>
      </c>
      <c r="P93" s="7" t="s">
        <v>417</v>
      </c>
      <c r="Q93" s="6" t="str">
        <f>VLOOKUP(C93,[1]宁德市医疗服务项目库!$A:$O,15,0)</f>
        <v>医保</v>
      </c>
      <c r="R93" s="13">
        <f>VLOOKUP(C93,[1]宁德市医疗服务项目库!$A:$P,16,0)</f>
        <v>0.2</v>
      </c>
      <c r="S93" s="6"/>
    </row>
    <row r="94" ht="33.75" spans="1:19">
      <c r="A94" s="6">
        <v>91</v>
      </c>
      <c r="B94" s="7" t="s">
        <v>437</v>
      </c>
      <c r="C94" s="8" t="s">
        <v>438</v>
      </c>
      <c r="D94" s="3" t="s">
        <v>439</v>
      </c>
      <c r="E94" s="8" t="s">
        <v>23</v>
      </c>
      <c r="F94" s="8" t="s">
        <v>24</v>
      </c>
      <c r="G94" s="8" t="s">
        <v>25</v>
      </c>
      <c r="H94" s="8" t="s">
        <v>26</v>
      </c>
      <c r="I94" s="3" t="s">
        <v>440</v>
      </c>
      <c r="J94" s="3"/>
      <c r="K94" s="8"/>
      <c r="L94" s="8" t="str">
        <f>VLOOKUP(C94,[1]宁德市医疗服务项目库!$A:$J,10,0)</f>
        <v>次</v>
      </c>
      <c r="M94" s="19">
        <v>1345</v>
      </c>
      <c r="N94" s="19">
        <v>1210</v>
      </c>
      <c r="O94" s="19">
        <v>1030</v>
      </c>
      <c r="P94" s="7"/>
      <c r="Q94" s="6" t="str">
        <f>VLOOKUP(C94,[1]宁德市医疗服务项目库!$A:$O,15,0)</f>
        <v>医保</v>
      </c>
      <c r="R94" s="13">
        <f>VLOOKUP(C94,[1]宁德市医疗服务项目库!$A:$P,16,0)</f>
        <v>0.2</v>
      </c>
      <c r="S94" s="6"/>
    </row>
    <row r="95" ht="45" spans="1:19">
      <c r="A95" s="6">
        <v>92</v>
      </c>
      <c r="B95" s="7" t="s">
        <v>441</v>
      </c>
      <c r="C95" s="8" t="s">
        <v>442</v>
      </c>
      <c r="D95" s="3" t="s">
        <v>443</v>
      </c>
      <c r="E95" s="8" t="s">
        <v>23</v>
      </c>
      <c r="F95" s="8" t="s">
        <v>24</v>
      </c>
      <c r="G95" s="8" t="s">
        <v>25</v>
      </c>
      <c r="H95" s="8" t="s">
        <v>26</v>
      </c>
      <c r="I95" s="3" t="s">
        <v>444</v>
      </c>
      <c r="J95" s="3"/>
      <c r="K95" s="8"/>
      <c r="L95" s="8" t="str">
        <f>VLOOKUP(C95,[1]宁德市医疗服务项目库!$A:$J,10,0)</f>
        <v>次</v>
      </c>
      <c r="M95" s="19">
        <v>1715</v>
      </c>
      <c r="N95" s="19">
        <v>1550</v>
      </c>
      <c r="O95" s="19">
        <v>1315</v>
      </c>
      <c r="P95" s="7" t="s">
        <v>417</v>
      </c>
      <c r="Q95" s="6" t="str">
        <f>VLOOKUP(C95,[1]宁德市医疗服务项目库!$A:$O,15,0)</f>
        <v>医保</v>
      </c>
      <c r="R95" s="13">
        <f>VLOOKUP(C95,[1]宁德市医疗服务项目库!$A:$P,16,0)</f>
        <v>0.2</v>
      </c>
      <c r="S95" s="6"/>
    </row>
    <row r="96" ht="63" spans="1:19">
      <c r="A96" s="6">
        <v>93</v>
      </c>
      <c r="B96" s="7" t="s">
        <v>445</v>
      </c>
      <c r="C96" s="8" t="s">
        <v>446</v>
      </c>
      <c r="D96" s="3" t="s">
        <v>447</v>
      </c>
      <c r="E96" s="8" t="s">
        <v>23</v>
      </c>
      <c r="F96" s="8" t="s">
        <v>24</v>
      </c>
      <c r="G96" s="8" t="s">
        <v>25</v>
      </c>
      <c r="H96" s="8" t="s">
        <v>26</v>
      </c>
      <c r="I96" s="3" t="s">
        <v>448</v>
      </c>
      <c r="J96" s="3" t="s">
        <v>449</v>
      </c>
      <c r="K96" s="8"/>
      <c r="L96" s="8" t="str">
        <f>VLOOKUP(C96,[1]宁德市医疗服务项目库!$A:$J,10,0)</f>
        <v>次</v>
      </c>
      <c r="M96" s="19">
        <v>830</v>
      </c>
      <c r="N96" s="19">
        <v>750</v>
      </c>
      <c r="O96" s="19">
        <v>640</v>
      </c>
      <c r="P96" s="22" t="s">
        <v>450</v>
      </c>
      <c r="Q96" s="6" t="str">
        <f>VLOOKUP(C96,[1]宁德市医疗服务项目库!$A:$O,15,0)</f>
        <v>医保</v>
      </c>
      <c r="R96" s="13"/>
      <c r="S96" s="6"/>
    </row>
    <row r="97" ht="33.75" spans="1:19">
      <c r="A97" s="6">
        <v>94</v>
      </c>
      <c r="B97" s="7" t="s">
        <v>451</v>
      </c>
      <c r="C97" s="8" t="s">
        <v>452</v>
      </c>
      <c r="D97" s="3" t="s">
        <v>453</v>
      </c>
      <c r="E97" s="8" t="s">
        <v>23</v>
      </c>
      <c r="F97" s="8" t="s">
        <v>24</v>
      </c>
      <c r="G97" s="8" t="s">
        <v>25</v>
      </c>
      <c r="H97" s="8" t="s">
        <v>26</v>
      </c>
      <c r="I97" s="3" t="s">
        <v>454</v>
      </c>
      <c r="J97" s="3"/>
      <c r="K97" s="8"/>
      <c r="L97" s="8" t="str">
        <f>VLOOKUP(C97,[1]宁德市医疗服务项目库!$A:$J,10,0)</f>
        <v>次</v>
      </c>
      <c r="M97" s="19">
        <v>950</v>
      </c>
      <c r="N97" s="19">
        <v>855</v>
      </c>
      <c r="O97" s="19">
        <v>725</v>
      </c>
      <c r="P97" s="7" t="s">
        <v>455</v>
      </c>
      <c r="Q97" s="6" t="str">
        <f>VLOOKUP(C97,[1]宁德市医疗服务项目库!$A:$O,15,0)</f>
        <v>医保</v>
      </c>
      <c r="R97" s="13"/>
      <c r="S97" s="6"/>
    </row>
    <row r="98" ht="33.75" spans="1:19">
      <c r="A98" s="6">
        <v>95</v>
      </c>
      <c r="B98" s="7" t="s">
        <v>456</v>
      </c>
      <c r="C98" s="8" t="s">
        <v>457</v>
      </c>
      <c r="D98" s="3" t="s">
        <v>458</v>
      </c>
      <c r="E98" s="8" t="s">
        <v>23</v>
      </c>
      <c r="F98" s="8" t="s">
        <v>24</v>
      </c>
      <c r="G98" s="8" t="s">
        <v>25</v>
      </c>
      <c r="H98" s="8" t="s">
        <v>26</v>
      </c>
      <c r="I98" s="3" t="s">
        <v>459</v>
      </c>
      <c r="J98" s="3"/>
      <c r="K98" s="8"/>
      <c r="L98" s="8" t="str">
        <f>VLOOKUP(C98,[1]宁德市医疗服务项目库!$A:$J,10,0)</f>
        <v>次</v>
      </c>
      <c r="M98" s="19">
        <v>830</v>
      </c>
      <c r="N98" s="19">
        <v>750</v>
      </c>
      <c r="O98" s="19">
        <v>640</v>
      </c>
      <c r="P98" s="7"/>
      <c r="Q98" s="6" t="str">
        <f>VLOOKUP(C98,[1]宁德市医疗服务项目库!$A:$O,15,0)</f>
        <v>医保</v>
      </c>
      <c r="R98" s="13"/>
      <c r="S98" s="6"/>
    </row>
    <row r="99" ht="33.75" spans="1:19">
      <c r="A99" s="6">
        <v>96</v>
      </c>
      <c r="B99" s="7" t="s">
        <v>460</v>
      </c>
      <c r="C99" s="8" t="s">
        <v>461</v>
      </c>
      <c r="D99" s="3" t="s">
        <v>462</v>
      </c>
      <c r="E99" s="8" t="s">
        <v>23</v>
      </c>
      <c r="F99" s="8" t="s">
        <v>24</v>
      </c>
      <c r="G99" s="8" t="s">
        <v>25</v>
      </c>
      <c r="H99" s="8" t="s">
        <v>26</v>
      </c>
      <c r="I99" s="3" t="s">
        <v>463</v>
      </c>
      <c r="J99" s="3"/>
      <c r="K99" s="8"/>
      <c r="L99" s="8" t="str">
        <f>VLOOKUP(C99,[1]宁德市医疗服务项目库!$A:$J,10,0)</f>
        <v>次</v>
      </c>
      <c r="M99" s="19">
        <v>1080</v>
      </c>
      <c r="N99" s="19">
        <v>975</v>
      </c>
      <c r="O99" s="19">
        <v>830</v>
      </c>
      <c r="P99" s="7"/>
      <c r="Q99" s="6" t="str">
        <f>VLOOKUP(C99,[1]宁德市医疗服务项目库!$A:$O,15,0)</f>
        <v>医保</v>
      </c>
      <c r="R99" s="13"/>
      <c r="S99" s="6"/>
    </row>
    <row r="100" ht="33.75" spans="1:19">
      <c r="A100" s="6">
        <v>97</v>
      </c>
      <c r="B100" s="7" t="s">
        <v>464</v>
      </c>
      <c r="C100" s="8" t="s">
        <v>465</v>
      </c>
      <c r="D100" s="3" t="s">
        <v>466</v>
      </c>
      <c r="E100" s="8" t="s">
        <v>23</v>
      </c>
      <c r="F100" s="8" t="s">
        <v>24</v>
      </c>
      <c r="G100" s="8" t="s">
        <v>25</v>
      </c>
      <c r="H100" s="8" t="s">
        <v>26</v>
      </c>
      <c r="I100" s="3" t="s">
        <v>467</v>
      </c>
      <c r="J100" s="3"/>
      <c r="K100" s="8" t="s">
        <v>468</v>
      </c>
      <c r="L100" s="8" t="str">
        <f>VLOOKUP(C100,[1]宁德市医疗服务项目库!$A:$J,10,0)</f>
        <v>次</v>
      </c>
      <c r="M100" s="19">
        <v>615</v>
      </c>
      <c r="N100" s="19">
        <v>550</v>
      </c>
      <c r="O100" s="19">
        <v>470</v>
      </c>
      <c r="P100" s="7"/>
      <c r="Q100" s="6" t="str">
        <f>VLOOKUP(C100,[1]宁德市医疗服务项目库!$A:$O,15,0)</f>
        <v>医保</v>
      </c>
      <c r="R100" s="13"/>
      <c r="S100" s="6"/>
    </row>
    <row r="101" ht="33.75" spans="1:19">
      <c r="A101" s="6">
        <v>98</v>
      </c>
      <c r="B101" s="7" t="s">
        <v>469</v>
      </c>
      <c r="C101" s="8" t="s">
        <v>470</v>
      </c>
      <c r="D101" s="3" t="s">
        <v>471</v>
      </c>
      <c r="E101" s="8" t="s">
        <v>23</v>
      </c>
      <c r="F101" s="8" t="s">
        <v>24</v>
      </c>
      <c r="G101" s="8" t="s">
        <v>25</v>
      </c>
      <c r="H101" s="8" t="s">
        <v>26</v>
      </c>
      <c r="I101" s="3" t="s">
        <v>472</v>
      </c>
      <c r="J101" s="3"/>
      <c r="K101" s="8"/>
      <c r="L101" s="8" t="str">
        <f>VLOOKUP(C101,[1]宁德市医疗服务项目库!$A:$J,10,0)</f>
        <v>次</v>
      </c>
      <c r="M101" s="19">
        <v>805</v>
      </c>
      <c r="N101" s="19">
        <v>725</v>
      </c>
      <c r="O101" s="19">
        <v>610</v>
      </c>
      <c r="P101" s="7"/>
      <c r="Q101" s="6" t="str">
        <f>VLOOKUP(C101,[1]宁德市医疗服务项目库!$A:$O,15,0)</f>
        <v>医保</v>
      </c>
      <c r="R101" s="13"/>
      <c r="S101" s="6"/>
    </row>
    <row r="102" ht="33.75" spans="1:19">
      <c r="A102" s="6">
        <v>99</v>
      </c>
      <c r="B102" s="7" t="s">
        <v>473</v>
      </c>
      <c r="C102" s="8" t="s">
        <v>474</v>
      </c>
      <c r="D102" s="3" t="s">
        <v>475</v>
      </c>
      <c r="E102" s="8" t="s">
        <v>23</v>
      </c>
      <c r="F102" s="8" t="s">
        <v>24</v>
      </c>
      <c r="G102" s="8" t="s">
        <v>25</v>
      </c>
      <c r="H102" s="8" t="s">
        <v>26</v>
      </c>
      <c r="I102" s="3" t="s">
        <v>476</v>
      </c>
      <c r="J102" s="3"/>
      <c r="K102" s="8" t="s">
        <v>477</v>
      </c>
      <c r="L102" s="8" t="str">
        <f>VLOOKUP(C102,[1]宁德市医疗服务项目库!$A:$J,10,0)</f>
        <v>次</v>
      </c>
      <c r="M102" s="19">
        <v>1685</v>
      </c>
      <c r="N102" s="19">
        <v>1515</v>
      </c>
      <c r="O102" s="19">
        <v>1285</v>
      </c>
      <c r="P102" s="7"/>
      <c r="Q102" s="6" t="str">
        <f>VLOOKUP(C102,[1]宁德市医疗服务项目库!$A:$O,15,0)</f>
        <v>医保</v>
      </c>
      <c r="R102" s="13"/>
      <c r="S102" s="6"/>
    </row>
    <row r="103" ht="33.75" spans="1:19">
      <c r="A103" s="6">
        <v>100</v>
      </c>
      <c r="B103" s="7" t="s">
        <v>478</v>
      </c>
      <c r="C103" s="8" t="s">
        <v>479</v>
      </c>
      <c r="D103" s="3" t="s">
        <v>480</v>
      </c>
      <c r="E103" s="8" t="s">
        <v>23</v>
      </c>
      <c r="F103" s="8" t="s">
        <v>24</v>
      </c>
      <c r="G103" s="8" t="s">
        <v>25</v>
      </c>
      <c r="H103" s="8" t="s">
        <v>26</v>
      </c>
      <c r="I103" s="3" t="s">
        <v>481</v>
      </c>
      <c r="J103" s="3"/>
      <c r="K103" s="8"/>
      <c r="L103" s="8" t="str">
        <f>VLOOKUP(C103,[1]宁德市医疗服务项目库!$A:$J,10,0)</f>
        <v>次</v>
      </c>
      <c r="M103" s="19">
        <v>2190.5</v>
      </c>
      <c r="N103" s="19">
        <v>1970</v>
      </c>
      <c r="O103" s="19">
        <v>1675</v>
      </c>
      <c r="P103" s="7"/>
      <c r="Q103" s="6" t="str">
        <f>VLOOKUP(C103,[1]宁德市医疗服务项目库!$A:$O,15,0)</f>
        <v>医保</v>
      </c>
      <c r="R103" s="13"/>
      <c r="S103" s="6"/>
    </row>
    <row r="104" ht="33.75" spans="1:19">
      <c r="A104" s="6">
        <v>101</v>
      </c>
      <c r="B104" s="7" t="s">
        <v>482</v>
      </c>
      <c r="C104" s="8" t="s">
        <v>483</v>
      </c>
      <c r="D104" s="3" t="s">
        <v>484</v>
      </c>
      <c r="E104" s="8" t="s">
        <v>23</v>
      </c>
      <c r="F104" s="8" t="s">
        <v>24</v>
      </c>
      <c r="G104" s="8" t="s">
        <v>25</v>
      </c>
      <c r="H104" s="8" t="s">
        <v>26</v>
      </c>
      <c r="I104" s="3" t="s">
        <v>485</v>
      </c>
      <c r="J104" s="3"/>
      <c r="K104" s="8"/>
      <c r="L104" s="8" t="str">
        <f>VLOOKUP(C104,[1]宁德市医疗服务项目库!$A:$J,10,0)</f>
        <v>次</v>
      </c>
      <c r="M104" s="19">
        <v>1685</v>
      </c>
      <c r="N104" s="19">
        <v>1515</v>
      </c>
      <c r="O104" s="19">
        <v>1285</v>
      </c>
      <c r="P104" s="7"/>
      <c r="Q104" s="6" t="str">
        <f>VLOOKUP(C104,[1]宁德市医疗服务项目库!$A:$O,15,0)</f>
        <v>医保</v>
      </c>
      <c r="R104" s="13"/>
      <c r="S104" s="6"/>
    </row>
    <row r="105" ht="45" spans="1:19">
      <c r="A105" s="6">
        <v>102</v>
      </c>
      <c r="B105" s="7" t="s">
        <v>486</v>
      </c>
      <c r="C105" s="8" t="s">
        <v>487</v>
      </c>
      <c r="D105" s="3" t="s">
        <v>488</v>
      </c>
      <c r="E105" s="8" t="s">
        <v>23</v>
      </c>
      <c r="F105" s="8" t="s">
        <v>24</v>
      </c>
      <c r="G105" s="8" t="s">
        <v>25</v>
      </c>
      <c r="H105" s="8" t="s">
        <v>26</v>
      </c>
      <c r="I105" s="3" t="s">
        <v>489</v>
      </c>
      <c r="J105" s="3"/>
      <c r="K105" s="8"/>
      <c r="L105" s="8" t="str">
        <f>VLOOKUP(C105,[1]宁德市医疗服务项目库!$A:$J,10,0)</f>
        <v>次</v>
      </c>
      <c r="M105" s="19">
        <v>2190</v>
      </c>
      <c r="N105" s="19">
        <v>1970</v>
      </c>
      <c r="O105" s="19">
        <v>1670</v>
      </c>
      <c r="P105" s="7"/>
      <c r="Q105" s="6" t="str">
        <f>VLOOKUP(C105,[1]宁德市医疗服务项目库!$A:$O,15,0)</f>
        <v>医保</v>
      </c>
      <c r="R105" s="13"/>
      <c r="S105" s="6"/>
    </row>
    <row r="106" ht="33.75" spans="1:19">
      <c r="A106" s="6">
        <v>103</v>
      </c>
      <c r="B106" s="7" t="s">
        <v>490</v>
      </c>
      <c r="C106" s="8" t="s">
        <v>491</v>
      </c>
      <c r="D106" s="3" t="s">
        <v>492</v>
      </c>
      <c r="E106" s="8" t="s">
        <v>23</v>
      </c>
      <c r="F106" s="8" t="s">
        <v>24</v>
      </c>
      <c r="G106" s="8" t="s">
        <v>25</v>
      </c>
      <c r="H106" s="8" t="s">
        <v>26</v>
      </c>
      <c r="I106" s="3" t="s">
        <v>493</v>
      </c>
      <c r="J106" s="3"/>
      <c r="K106" s="8"/>
      <c r="L106" s="8" t="str">
        <f>VLOOKUP(C106,[1]宁德市医疗服务项目库!$A:$J,10,0)</f>
        <v>次</v>
      </c>
      <c r="M106" s="19">
        <v>1685</v>
      </c>
      <c r="N106" s="19">
        <v>1515</v>
      </c>
      <c r="O106" s="19">
        <v>1290</v>
      </c>
      <c r="P106" s="7"/>
      <c r="Q106" s="6" t="str">
        <f>VLOOKUP(C106,[1]宁德市医疗服务项目库!$A:$O,15,0)</f>
        <v>医保</v>
      </c>
      <c r="R106" s="13"/>
      <c r="S106" s="6"/>
    </row>
    <row r="107" ht="33.75" spans="1:19">
      <c r="A107" s="6">
        <v>104</v>
      </c>
      <c r="B107" s="7" t="s">
        <v>494</v>
      </c>
      <c r="C107" s="8" t="s">
        <v>495</v>
      </c>
      <c r="D107" s="3" t="s">
        <v>496</v>
      </c>
      <c r="E107" s="8" t="s">
        <v>23</v>
      </c>
      <c r="F107" s="8" t="s">
        <v>24</v>
      </c>
      <c r="G107" s="8" t="s">
        <v>25</v>
      </c>
      <c r="H107" s="8" t="s">
        <v>26</v>
      </c>
      <c r="I107" s="3" t="s">
        <v>497</v>
      </c>
      <c r="J107" s="3"/>
      <c r="K107" s="8"/>
      <c r="L107" s="8" t="str">
        <f>VLOOKUP(C107,[1]宁德市医疗服务项目库!$A:$J,10,0)</f>
        <v>次</v>
      </c>
      <c r="M107" s="19">
        <v>2190</v>
      </c>
      <c r="N107" s="19">
        <v>1970</v>
      </c>
      <c r="O107" s="19">
        <v>1675</v>
      </c>
      <c r="P107" s="7"/>
      <c r="Q107" s="6" t="str">
        <f>VLOOKUP(C107,[1]宁德市医疗服务项目库!$A:$O,15,0)</f>
        <v>医保</v>
      </c>
      <c r="R107" s="13"/>
      <c r="S107" s="6"/>
    </row>
    <row r="108" ht="45" spans="1:19">
      <c r="A108" s="6">
        <v>105</v>
      </c>
      <c r="B108" s="7" t="s">
        <v>498</v>
      </c>
      <c r="C108" s="8" t="s">
        <v>499</v>
      </c>
      <c r="D108" s="3" t="s">
        <v>500</v>
      </c>
      <c r="E108" s="8" t="s">
        <v>23</v>
      </c>
      <c r="F108" s="8" t="s">
        <v>24</v>
      </c>
      <c r="G108" s="8" t="s">
        <v>25</v>
      </c>
      <c r="H108" s="8" t="s">
        <v>26</v>
      </c>
      <c r="I108" s="3" t="s">
        <v>501</v>
      </c>
      <c r="J108" s="3"/>
      <c r="K108" s="8" t="s">
        <v>477</v>
      </c>
      <c r="L108" s="8" t="str">
        <f>VLOOKUP(C108,[1]宁德市医疗服务项目库!$A:$J,10,0)</f>
        <v>次</v>
      </c>
      <c r="M108" s="19">
        <v>2520</v>
      </c>
      <c r="N108" s="19">
        <v>2270</v>
      </c>
      <c r="O108" s="19">
        <v>1930</v>
      </c>
      <c r="P108" s="7"/>
      <c r="Q108" s="6" t="str">
        <f>VLOOKUP(C108,[1]宁德市医疗服务项目库!$A:$O,15,0)</f>
        <v>医保</v>
      </c>
      <c r="R108" s="13"/>
      <c r="S108" s="6"/>
    </row>
    <row r="109" ht="45" spans="1:19">
      <c r="A109" s="6">
        <v>106</v>
      </c>
      <c r="B109" s="7" t="s">
        <v>502</v>
      </c>
      <c r="C109" s="8" t="s">
        <v>503</v>
      </c>
      <c r="D109" s="3" t="s">
        <v>504</v>
      </c>
      <c r="E109" s="8" t="s">
        <v>23</v>
      </c>
      <c r="F109" s="8" t="s">
        <v>24</v>
      </c>
      <c r="G109" s="8" t="s">
        <v>25</v>
      </c>
      <c r="H109" s="8" t="s">
        <v>26</v>
      </c>
      <c r="I109" s="3" t="s">
        <v>505</v>
      </c>
      <c r="J109" s="3"/>
      <c r="K109" s="8"/>
      <c r="L109" s="8" t="str">
        <f>VLOOKUP(C109,[1]宁德市医疗服务项目库!$A:$J,10,0)</f>
        <v>次</v>
      </c>
      <c r="M109" s="19">
        <v>3275</v>
      </c>
      <c r="N109" s="19">
        <v>3950</v>
      </c>
      <c r="O109" s="19">
        <v>2510</v>
      </c>
      <c r="P109" s="7"/>
      <c r="Q109" s="6" t="str">
        <f>VLOOKUP(C109,[1]宁德市医疗服务项目库!$A:$O,15,0)</f>
        <v>医保</v>
      </c>
      <c r="R109" s="13"/>
      <c r="S109" s="6"/>
    </row>
    <row r="110" ht="33.75" spans="1:19">
      <c r="A110" s="6">
        <v>107</v>
      </c>
      <c r="B110" s="7" t="s">
        <v>506</v>
      </c>
      <c r="C110" s="8" t="s">
        <v>507</v>
      </c>
      <c r="D110" s="3" t="s">
        <v>508</v>
      </c>
      <c r="E110" s="8" t="s">
        <v>23</v>
      </c>
      <c r="F110" s="8" t="s">
        <v>24</v>
      </c>
      <c r="G110" s="8" t="s">
        <v>25</v>
      </c>
      <c r="H110" s="8" t="s">
        <v>26</v>
      </c>
      <c r="I110" s="3" t="s">
        <v>509</v>
      </c>
      <c r="J110" s="3"/>
      <c r="K110" s="8" t="s">
        <v>510</v>
      </c>
      <c r="L110" s="8" t="str">
        <f>VLOOKUP(C110,[1]宁德市医疗服务项目库!$A:$J,10,0)</f>
        <v>单侧</v>
      </c>
      <c r="M110" s="19">
        <v>675</v>
      </c>
      <c r="N110" s="19">
        <v>640</v>
      </c>
      <c r="O110" s="19">
        <v>545</v>
      </c>
      <c r="P110" s="7"/>
      <c r="Q110" s="6" t="str">
        <f>VLOOKUP(C110,[1]宁德市医疗服务项目库!$A:$O,15,0)</f>
        <v>医保</v>
      </c>
      <c r="R110" s="13"/>
      <c r="S110" s="6"/>
    </row>
    <row r="111" ht="33.75" spans="1:19">
      <c r="A111" s="6">
        <v>108</v>
      </c>
      <c r="B111" s="7" t="s">
        <v>511</v>
      </c>
      <c r="C111" s="8" t="s">
        <v>512</v>
      </c>
      <c r="D111" s="3" t="s">
        <v>513</v>
      </c>
      <c r="E111" s="8" t="s">
        <v>23</v>
      </c>
      <c r="F111" s="8" t="s">
        <v>24</v>
      </c>
      <c r="G111" s="8" t="s">
        <v>25</v>
      </c>
      <c r="H111" s="8" t="s">
        <v>26</v>
      </c>
      <c r="I111" s="3" t="s">
        <v>514</v>
      </c>
      <c r="J111" s="3"/>
      <c r="K111" s="8"/>
      <c r="L111" s="8" t="str">
        <f>VLOOKUP(C111,[1]宁德市医疗服务项目库!$A:$J,10,0)</f>
        <v>单侧</v>
      </c>
      <c r="M111" s="19">
        <v>875</v>
      </c>
      <c r="N111" s="19">
        <v>830</v>
      </c>
      <c r="O111" s="19">
        <v>710</v>
      </c>
      <c r="P111" s="7"/>
      <c r="Q111" s="6" t="str">
        <f>VLOOKUP(C111,[1]宁德市医疗服务项目库!$A:$O,15,0)</f>
        <v>医保</v>
      </c>
      <c r="R111" s="13"/>
      <c r="S111" s="6"/>
    </row>
    <row r="112" ht="45" spans="1:19">
      <c r="A112" s="6">
        <v>109</v>
      </c>
      <c r="B112" s="7" t="s">
        <v>515</v>
      </c>
      <c r="C112" s="8" t="s">
        <v>516</v>
      </c>
      <c r="D112" s="3" t="s">
        <v>517</v>
      </c>
      <c r="E112" s="8" t="s">
        <v>23</v>
      </c>
      <c r="F112" s="8" t="s">
        <v>24</v>
      </c>
      <c r="G112" s="8" t="s">
        <v>25</v>
      </c>
      <c r="H112" s="8" t="s">
        <v>26</v>
      </c>
      <c r="I112" s="3" t="s">
        <v>518</v>
      </c>
      <c r="J112" s="3"/>
      <c r="K112" s="8" t="s">
        <v>519</v>
      </c>
      <c r="L112" s="8" t="str">
        <f>VLOOKUP(C112,[1]宁德市医疗服务项目库!$A:$J,10,0)</f>
        <v>次</v>
      </c>
      <c r="M112" s="19">
        <v>2600</v>
      </c>
      <c r="N112" s="19">
        <v>2340</v>
      </c>
      <c r="O112" s="19">
        <v>1990</v>
      </c>
      <c r="P112" s="7"/>
      <c r="Q112" s="6" t="str">
        <f>VLOOKUP(C112,[1]宁德市医疗服务项目库!$A:$O,15,0)</f>
        <v>医保</v>
      </c>
      <c r="R112" s="13"/>
      <c r="S112" s="6"/>
    </row>
    <row r="113" ht="33.75" spans="1:19">
      <c r="A113" s="6">
        <v>110</v>
      </c>
      <c r="B113" s="7" t="s">
        <v>520</v>
      </c>
      <c r="C113" s="8" t="s">
        <v>521</v>
      </c>
      <c r="D113" s="3" t="s">
        <v>522</v>
      </c>
      <c r="E113" s="8" t="s">
        <v>23</v>
      </c>
      <c r="F113" s="8" t="s">
        <v>24</v>
      </c>
      <c r="G113" s="8" t="s">
        <v>25</v>
      </c>
      <c r="H113" s="8" t="s">
        <v>26</v>
      </c>
      <c r="I113" s="3" t="s">
        <v>523</v>
      </c>
      <c r="J113" s="3"/>
      <c r="K113" s="8"/>
      <c r="L113" s="8" t="str">
        <f>VLOOKUP(C113,[1]宁德市医疗服务项目库!$A:$J,10,0)</f>
        <v>次</v>
      </c>
      <c r="M113" s="19">
        <v>3380</v>
      </c>
      <c r="N113" s="19">
        <v>3040</v>
      </c>
      <c r="O113" s="19">
        <v>2590</v>
      </c>
      <c r="P113" s="7"/>
      <c r="Q113" s="6" t="str">
        <f>VLOOKUP(C113,[1]宁德市医疗服务项目库!$A:$O,15,0)</f>
        <v>医保</v>
      </c>
      <c r="R113" s="13"/>
      <c r="S113" s="6"/>
    </row>
    <row r="114" ht="56.25" spans="1:19">
      <c r="A114" s="6">
        <v>111</v>
      </c>
      <c r="B114" s="7" t="s">
        <v>524</v>
      </c>
      <c r="C114" s="8" t="s">
        <v>525</v>
      </c>
      <c r="D114" s="3" t="s">
        <v>526</v>
      </c>
      <c r="E114" s="8" t="s">
        <v>23</v>
      </c>
      <c r="F114" s="8" t="s">
        <v>24</v>
      </c>
      <c r="G114" s="8" t="s">
        <v>25</v>
      </c>
      <c r="H114" s="8" t="s">
        <v>26</v>
      </c>
      <c r="I114" s="3" t="s">
        <v>527</v>
      </c>
      <c r="J114" s="3" t="s">
        <v>528</v>
      </c>
      <c r="K114" s="8" t="s">
        <v>529</v>
      </c>
      <c r="L114" s="8" t="str">
        <f>VLOOKUP(C114,[1]宁德市医疗服务项目库!$A:$J,10,0)</f>
        <v>次</v>
      </c>
      <c r="M114" s="19">
        <v>1380</v>
      </c>
      <c r="N114" s="19">
        <v>1242</v>
      </c>
      <c r="O114" s="19">
        <v>1055</v>
      </c>
      <c r="P114" s="8" t="s">
        <v>530</v>
      </c>
      <c r="Q114" s="6" t="str">
        <f>VLOOKUP(C114,[1]宁德市医疗服务项目库!$A:$O,15,0)</f>
        <v>医保</v>
      </c>
      <c r="R114" s="13"/>
      <c r="S114" s="6"/>
    </row>
    <row r="115" ht="33.75" spans="1:19">
      <c r="A115" s="6">
        <v>112</v>
      </c>
      <c r="B115" s="7" t="s">
        <v>531</v>
      </c>
      <c r="C115" s="8" t="s">
        <v>532</v>
      </c>
      <c r="D115" s="3" t="s">
        <v>533</v>
      </c>
      <c r="E115" s="8" t="s">
        <v>23</v>
      </c>
      <c r="F115" s="8" t="s">
        <v>24</v>
      </c>
      <c r="G115" s="8" t="s">
        <v>25</v>
      </c>
      <c r="H115" s="8" t="s">
        <v>26</v>
      </c>
      <c r="I115" s="3" t="s">
        <v>534</v>
      </c>
      <c r="J115" s="3" t="s">
        <v>535</v>
      </c>
      <c r="K115" s="8"/>
      <c r="L115" s="8" t="str">
        <f>VLOOKUP(C115,[1]宁德市医疗服务项目库!$A:$J,10,0)</f>
        <v>次</v>
      </c>
      <c r="M115" s="19">
        <v>1530</v>
      </c>
      <c r="N115" s="19">
        <v>1380</v>
      </c>
      <c r="O115" s="19">
        <v>1175</v>
      </c>
      <c r="P115" s="7" t="s">
        <v>536</v>
      </c>
      <c r="Q115" s="6" t="str">
        <f>VLOOKUP(C115,[1]宁德市医疗服务项目库!$A:$O,15,0)</f>
        <v>医保</v>
      </c>
      <c r="R115" s="13"/>
      <c r="S115" s="6"/>
    </row>
    <row r="116" ht="33.75" spans="1:19">
      <c r="A116" s="6">
        <v>113</v>
      </c>
      <c r="B116" s="7" t="s">
        <v>537</v>
      </c>
      <c r="C116" s="8" t="s">
        <v>538</v>
      </c>
      <c r="D116" s="3" t="s">
        <v>539</v>
      </c>
      <c r="E116" s="8" t="s">
        <v>23</v>
      </c>
      <c r="F116" s="8" t="s">
        <v>24</v>
      </c>
      <c r="G116" s="8" t="s">
        <v>25</v>
      </c>
      <c r="H116" s="8" t="s">
        <v>26</v>
      </c>
      <c r="I116" s="3" t="s">
        <v>540</v>
      </c>
      <c r="J116" s="3"/>
      <c r="K116" s="8"/>
      <c r="L116" s="8" t="str">
        <f>VLOOKUP(C116,[1]宁德市医疗服务项目库!$A:$J,10,0)</f>
        <v>次</v>
      </c>
      <c r="M116" s="19">
        <v>1795</v>
      </c>
      <c r="N116" s="19">
        <v>1615</v>
      </c>
      <c r="O116" s="19">
        <v>1370</v>
      </c>
      <c r="P116" s="7"/>
      <c r="Q116" s="6" t="str">
        <f>VLOOKUP(C116,[1]宁德市医疗服务项目库!$A:$O,15,0)</f>
        <v>医保</v>
      </c>
      <c r="R116" s="13"/>
      <c r="S116" s="6"/>
    </row>
    <row r="117" ht="33.75" spans="1:19">
      <c r="A117" s="6">
        <v>114</v>
      </c>
      <c r="B117" s="7" t="s">
        <v>541</v>
      </c>
      <c r="C117" s="8" t="s">
        <v>542</v>
      </c>
      <c r="D117" s="3" t="s">
        <v>543</v>
      </c>
      <c r="E117" s="8" t="s">
        <v>23</v>
      </c>
      <c r="F117" s="8" t="s">
        <v>24</v>
      </c>
      <c r="G117" s="8" t="s">
        <v>25</v>
      </c>
      <c r="H117" s="8" t="s">
        <v>26</v>
      </c>
      <c r="I117" s="3" t="s">
        <v>544</v>
      </c>
      <c r="J117" s="3" t="s">
        <v>535</v>
      </c>
      <c r="K117" s="8"/>
      <c r="L117" s="8" t="str">
        <f>VLOOKUP(C117,[1]宁德市医疗服务项目库!$A:$J,10,0)</f>
        <v>次</v>
      </c>
      <c r="M117" s="19">
        <v>1990</v>
      </c>
      <c r="N117" s="19">
        <v>1795</v>
      </c>
      <c r="O117" s="19">
        <v>1530</v>
      </c>
      <c r="P117" s="7" t="s">
        <v>536</v>
      </c>
      <c r="Q117" s="6" t="str">
        <f>VLOOKUP(C117,[1]宁德市医疗服务项目库!$A:$O,15,0)</f>
        <v>医保</v>
      </c>
      <c r="R117" s="13"/>
      <c r="S117" s="6"/>
    </row>
    <row r="118" ht="33.75" spans="1:19">
      <c r="A118" s="6">
        <v>115</v>
      </c>
      <c r="B118" s="7" t="s">
        <v>545</v>
      </c>
      <c r="C118" s="8" t="s">
        <v>546</v>
      </c>
      <c r="D118" s="3" t="s">
        <v>547</v>
      </c>
      <c r="E118" s="8" t="s">
        <v>23</v>
      </c>
      <c r="F118" s="8" t="s">
        <v>24</v>
      </c>
      <c r="G118" s="8" t="s">
        <v>25</v>
      </c>
      <c r="H118" s="8" t="s">
        <v>26</v>
      </c>
      <c r="I118" s="3" t="s">
        <v>548</v>
      </c>
      <c r="J118" s="3"/>
      <c r="K118" s="8" t="s">
        <v>549</v>
      </c>
      <c r="L118" s="8" t="str">
        <f>VLOOKUP(C118,[1]宁德市医疗服务项目库!$A:$J,10,0)</f>
        <v>次</v>
      </c>
      <c r="M118" s="19">
        <v>1035</v>
      </c>
      <c r="N118" s="19">
        <v>930</v>
      </c>
      <c r="O118" s="19">
        <v>790</v>
      </c>
      <c r="P118" s="7"/>
      <c r="Q118" s="6" t="str">
        <f>VLOOKUP(C118,[1]宁德市医疗服务项目库!$A:$O,15,0)</f>
        <v>医保</v>
      </c>
      <c r="R118" s="13"/>
      <c r="S118" s="6"/>
    </row>
    <row r="119" ht="33.75" spans="1:19">
      <c r="A119" s="6">
        <v>116</v>
      </c>
      <c r="B119" s="7" t="s">
        <v>550</v>
      </c>
      <c r="C119" s="8" t="s">
        <v>551</v>
      </c>
      <c r="D119" s="3" t="s">
        <v>552</v>
      </c>
      <c r="E119" s="8" t="s">
        <v>23</v>
      </c>
      <c r="F119" s="8" t="s">
        <v>24</v>
      </c>
      <c r="G119" s="8" t="s">
        <v>25</v>
      </c>
      <c r="H119" s="8" t="s">
        <v>26</v>
      </c>
      <c r="I119" s="3" t="s">
        <v>553</v>
      </c>
      <c r="J119" s="3"/>
      <c r="K119" s="8"/>
      <c r="L119" s="8" t="str">
        <f>VLOOKUP(C119,[1]宁德市医疗服务项目库!$A:$J,10,0)</f>
        <v>次</v>
      </c>
      <c r="M119" s="19">
        <v>1345</v>
      </c>
      <c r="N119" s="19">
        <v>1210</v>
      </c>
      <c r="O119" s="19">
        <v>1030</v>
      </c>
      <c r="P119" s="7"/>
      <c r="Q119" s="6" t="str">
        <f>VLOOKUP(C119,[1]宁德市医疗服务项目库!$A:$O,15,0)</f>
        <v>医保</v>
      </c>
      <c r="R119" s="13"/>
      <c r="S119" s="6"/>
    </row>
    <row r="120" ht="33.75" spans="1:19">
      <c r="A120" s="6">
        <v>117</v>
      </c>
      <c r="B120" s="7" t="s">
        <v>554</v>
      </c>
      <c r="C120" s="8" t="s">
        <v>555</v>
      </c>
      <c r="D120" s="3" t="s">
        <v>556</v>
      </c>
      <c r="E120" s="8" t="s">
        <v>23</v>
      </c>
      <c r="F120" s="8" t="s">
        <v>24</v>
      </c>
      <c r="G120" s="8" t="s">
        <v>25</v>
      </c>
      <c r="H120" s="8" t="s">
        <v>26</v>
      </c>
      <c r="I120" s="3" t="s">
        <v>557</v>
      </c>
      <c r="J120" s="3"/>
      <c r="K120" s="8"/>
      <c r="L120" s="8" t="str">
        <f>VLOOKUP(C120,[1]宁德市医疗服务项目库!$A:$J,10,0)</f>
        <v>次</v>
      </c>
      <c r="M120" s="19">
        <v>920</v>
      </c>
      <c r="N120" s="19">
        <v>875</v>
      </c>
      <c r="O120" s="19">
        <v>745</v>
      </c>
      <c r="P120" s="7"/>
      <c r="Q120" s="6" t="str">
        <f>VLOOKUP(C120,[1]宁德市医疗服务项目库!$A:$O,15,0)</f>
        <v>医保</v>
      </c>
      <c r="R120" s="13"/>
      <c r="S120" s="6"/>
    </row>
    <row r="121" ht="33.75" spans="1:19">
      <c r="A121" s="6">
        <v>118</v>
      </c>
      <c r="B121" s="7" t="s">
        <v>558</v>
      </c>
      <c r="C121" s="20" t="s">
        <v>559</v>
      </c>
      <c r="D121" s="20" t="s">
        <v>560</v>
      </c>
      <c r="E121" s="20" t="s">
        <v>23</v>
      </c>
      <c r="F121" s="20" t="s">
        <v>24</v>
      </c>
      <c r="G121" s="20" t="s">
        <v>25</v>
      </c>
      <c r="H121" s="20" t="s">
        <v>26</v>
      </c>
      <c r="I121" s="20" t="s">
        <v>561</v>
      </c>
      <c r="J121" s="20"/>
      <c r="K121" s="20"/>
      <c r="L121" s="20" t="s">
        <v>172</v>
      </c>
      <c r="M121" s="24">
        <v>1195</v>
      </c>
      <c r="N121" s="24">
        <v>1140</v>
      </c>
      <c r="O121" s="24">
        <v>970</v>
      </c>
      <c r="P121" s="7"/>
      <c r="Q121" s="6"/>
      <c r="R121" s="13"/>
      <c r="S121" s="6"/>
    </row>
    <row r="122" ht="33.75" spans="1:19">
      <c r="A122" s="6">
        <v>119</v>
      </c>
      <c r="B122" s="7" t="s">
        <v>562</v>
      </c>
      <c r="C122" s="8" t="s">
        <v>563</v>
      </c>
      <c r="D122" s="3" t="s">
        <v>564</v>
      </c>
      <c r="E122" s="8" t="s">
        <v>23</v>
      </c>
      <c r="F122" s="8" t="s">
        <v>24</v>
      </c>
      <c r="G122" s="8" t="s">
        <v>25</v>
      </c>
      <c r="H122" s="8" t="s">
        <v>26</v>
      </c>
      <c r="I122" s="3" t="s">
        <v>565</v>
      </c>
      <c r="J122" s="3"/>
      <c r="K122" s="8"/>
      <c r="L122" s="8" t="str">
        <f>VLOOKUP(C122,[1]宁德市医疗服务项目库!$A:$J,10,0)</f>
        <v>次</v>
      </c>
      <c r="M122" s="19">
        <v>2160</v>
      </c>
      <c r="N122" s="19">
        <v>1945</v>
      </c>
      <c r="O122" s="19">
        <v>1655</v>
      </c>
      <c r="P122" s="7"/>
      <c r="Q122" s="6" t="str">
        <f>VLOOKUP(C122,[1]宁德市医疗服务项目库!$A:$O,15,0)</f>
        <v>医保</v>
      </c>
      <c r="R122" s="13"/>
      <c r="S122" s="6"/>
    </row>
    <row r="123" ht="33.75" spans="1:19">
      <c r="A123" s="6">
        <v>120</v>
      </c>
      <c r="B123" s="7" t="s">
        <v>566</v>
      </c>
      <c r="C123" s="8" t="s">
        <v>567</v>
      </c>
      <c r="D123" s="3" t="s">
        <v>568</v>
      </c>
      <c r="E123" s="8" t="s">
        <v>23</v>
      </c>
      <c r="F123" s="8" t="s">
        <v>24</v>
      </c>
      <c r="G123" s="8" t="s">
        <v>25</v>
      </c>
      <c r="H123" s="8" t="s">
        <v>26</v>
      </c>
      <c r="I123" s="3" t="s">
        <v>569</v>
      </c>
      <c r="J123" s="3"/>
      <c r="K123" s="8"/>
      <c r="L123" s="8" t="str">
        <f>VLOOKUP(C123,[1]宁德市医疗服务项目库!$A:$J,10,0)</f>
        <v>次</v>
      </c>
      <c r="M123" s="19">
        <v>2810</v>
      </c>
      <c r="N123" s="19">
        <v>2530</v>
      </c>
      <c r="O123" s="19">
        <v>2150</v>
      </c>
      <c r="P123" s="7"/>
      <c r="Q123" s="6" t="str">
        <f>VLOOKUP(C123,[1]宁德市医疗服务项目库!$A:$O,15,0)</f>
        <v>医保</v>
      </c>
      <c r="R123" s="13"/>
      <c r="S123" s="6"/>
    </row>
    <row r="124" ht="33.75" spans="1:19">
      <c r="A124" s="6">
        <v>121</v>
      </c>
      <c r="B124" s="7" t="s">
        <v>570</v>
      </c>
      <c r="C124" s="8" t="s">
        <v>571</v>
      </c>
      <c r="D124" s="3" t="s">
        <v>572</v>
      </c>
      <c r="E124" s="8" t="s">
        <v>23</v>
      </c>
      <c r="F124" s="8" t="s">
        <v>24</v>
      </c>
      <c r="G124" s="8" t="s">
        <v>25</v>
      </c>
      <c r="H124" s="8" t="s">
        <v>26</v>
      </c>
      <c r="I124" s="3" t="s">
        <v>573</v>
      </c>
      <c r="J124" s="3"/>
      <c r="K124" s="8"/>
      <c r="L124" s="8" t="str">
        <f>VLOOKUP(C124,[1]宁德市医疗服务项目库!$A:$J,10,0)</f>
        <v>单侧</v>
      </c>
      <c r="M124" s="19">
        <v>1035</v>
      </c>
      <c r="N124" s="19">
        <v>930</v>
      </c>
      <c r="O124" s="19">
        <v>790</v>
      </c>
      <c r="P124" s="7"/>
      <c r="Q124" s="6" t="str">
        <f>VLOOKUP(C124,[1]宁德市医疗服务项目库!$A:$O,15,0)</f>
        <v>医保</v>
      </c>
      <c r="R124" s="13"/>
      <c r="S124" s="6"/>
    </row>
    <row r="125" ht="33.75" spans="1:19">
      <c r="A125" s="6">
        <v>122</v>
      </c>
      <c r="B125" s="7" t="s">
        <v>574</v>
      </c>
      <c r="C125" s="8" t="s">
        <v>575</v>
      </c>
      <c r="D125" s="3" t="s">
        <v>576</v>
      </c>
      <c r="E125" s="8" t="s">
        <v>23</v>
      </c>
      <c r="F125" s="8" t="s">
        <v>24</v>
      </c>
      <c r="G125" s="8" t="s">
        <v>25</v>
      </c>
      <c r="H125" s="8" t="s">
        <v>26</v>
      </c>
      <c r="I125" s="3" t="s">
        <v>577</v>
      </c>
      <c r="J125" s="3"/>
      <c r="K125" s="8"/>
      <c r="L125" s="8" t="str">
        <f>VLOOKUP(C125,[1]宁德市医疗服务项目库!$A:$J,10,0)</f>
        <v>单侧</v>
      </c>
      <c r="M125" s="19">
        <v>1345</v>
      </c>
      <c r="N125" s="19">
        <v>1210</v>
      </c>
      <c r="O125" s="19">
        <v>1030</v>
      </c>
      <c r="P125" s="7"/>
      <c r="Q125" s="6" t="str">
        <f>VLOOKUP(C125,[1]宁德市医疗服务项目库!$A:$O,15,0)</f>
        <v>医保</v>
      </c>
      <c r="R125" s="13"/>
      <c r="S125" s="6"/>
    </row>
    <row r="126" ht="56.25" spans="1:19">
      <c r="A126" s="6">
        <v>123</v>
      </c>
      <c r="B126" s="7" t="s">
        <v>578</v>
      </c>
      <c r="C126" s="8" t="s">
        <v>579</v>
      </c>
      <c r="D126" s="3" t="s">
        <v>580</v>
      </c>
      <c r="E126" s="8" t="s">
        <v>23</v>
      </c>
      <c r="F126" s="8" t="s">
        <v>24</v>
      </c>
      <c r="G126" s="8" t="s">
        <v>25</v>
      </c>
      <c r="H126" s="8" t="s">
        <v>26</v>
      </c>
      <c r="I126" s="3" t="s">
        <v>581</v>
      </c>
      <c r="J126" s="3" t="s">
        <v>582</v>
      </c>
      <c r="K126" s="8"/>
      <c r="L126" s="8" t="str">
        <f>VLOOKUP(C126,[1]宁德市医疗服务项目库!$A:$J,10,0)</f>
        <v>次</v>
      </c>
      <c r="M126" s="19">
        <v>1345</v>
      </c>
      <c r="N126" s="19">
        <v>1210</v>
      </c>
      <c r="O126" s="19">
        <v>1030</v>
      </c>
      <c r="P126" s="8" t="s">
        <v>583</v>
      </c>
      <c r="Q126" s="6" t="str">
        <f>VLOOKUP(C126,[1]宁德市医疗服务项目库!$A:$O,15,0)</f>
        <v>医保</v>
      </c>
      <c r="R126" s="13"/>
      <c r="S126" s="6"/>
    </row>
    <row r="127" ht="33.75" spans="1:19">
      <c r="A127" s="6">
        <v>124</v>
      </c>
      <c r="B127" s="7" t="s">
        <v>584</v>
      </c>
      <c r="C127" s="8" t="s">
        <v>585</v>
      </c>
      <c r="D127" s="3" t="s">
        <v>586</v>
      </c>
      <c r="E127" s="8" t="s">
        <v>23</v>
      </c>
      <c r="F127" s="8" t="s">
        <v>24</v>
      </c>
      <c r="G127" s="8" t="s">
        <v>25</v>
      </c>
      <c r="H127" s="8" t="s">
        <v>26</v>
      </c>
      <c r="I127" s="3" t="s">
        <v>587</v>
      </c>
      <c r="J127" s="3" t="s">
        <v>535</v>
      </c>
      <c r="K127" s="8"/>
      <c r="L127" s="8" t="str">
        <f>VLOOKUP(C127,[1]宁德市医疗服务项目库!$A:$J,10,0)</f>
        <v>次</v>
      </c>
      <c r="M127" s="19">
        <v>1450</v>
      </c>
      <c r="N127" s="19">
        <v>1305</v>
      </c>
      <c r="O127" s="19">
        <v>1110</v>
      </c>
      <c r="P127" s="7" t="s">
        <v>588</v>
      </c>
      <c r="Q127" s="6" t="str">
        <f>VLOOKUP(C127,[1]宁德市医疗服务项目库!$A:$O,15,0)</f>
        <v>医保</v>
      </c>
      <c r="R127" s="13"/>
      <c r="S127" s="6"/>
    </row>
    <row r="128" ht="33.75" spans="1:19">
      <c r="A128" s="6">
        <v>125</v>
      </c>
      <c r="B128" s="7" t="s">
        <v>589</v>
      </c>
      <c r="C128" s="8" t="s">
        <v>590</v>
      </c>
      <c r="D128" s="3" t="s">
        <v>591</v>
      </c>
      <c r="E128" s="8" t="s">
        <v>23</v>
      </c>
      <c r="F128" s="8" t="s">
        <v>24</v>
      </c>
      <c r="G128" s="8" t="s">
        <v>25</v>
      </c>
      <c r="H128" s="8" t="s">
        <v>26</v>
      </c>
      <c r="I128" s="3" t="s">
        <v>592</v>
      </c>
      <c r="J128" s="3"/>
      <c r="K128" s="8"/>
      <c r="L128" s="8" t="str">
        <f>VLOOKUP(C128,[1]宁德市医疗服务项目库!$A:$J,10,0)</f>
        <v>次</v>
      </c>
      <c r="M128" s="19">
        <v>1750</v>
      </c>
      <c r="N128" s="19">
        <v>1575</v>
      </c>
      <c r="O128" s="19">
        <v>1340</v>
      </c>
      <c r="P128" s="7"/>
      <c r="Q128" s="6" t="str">
        <f>VLOOKUP(C128,[1]宁德市医疗服务项目库!$A:$O,15,0)</f>
        <v>医保</v>
      </c>
      <c r="R128" s="13"/>
      <c r="S128" s="6"/>
    </row>
    <row r="129" ht="33.75" spans="1:19">
      <c r="A129" s="6">
        <v>126</v>
      </c>
      <c r="B129" s="7" t="s">
        <v>593</v>
      </c>
      <c r="C129" s="8" t="s">
        <v>594</v>
      </c>
      <c r="D129" s="3" t="s">
        <v>595</v>
      </c>
      <c r="E129" s="8" t="s">
        <v>23</v>
      </c>
      <c r="F129" s="8" t="s">
        <v>24</v>
      </c>
      <c r="G129" s="8" t="s">
        <v>25</v>
      </c>
      <c r="H129" s="8" t="s">
        <v>26</v>
      </c>
      <c r="I129" s="3" t="s">
        <v>596</v>
      </c>
      <c r="J129" s="3" t="s">
        <v>535</v>
      </c>
      <c r="K129" s="8"/>
      <c r="L129" s="8" t="str">
        <f>VLOOKUP(C129,[1]宁德市医疗服务项目库!$A:$J,10,0)</f>
        <v>次</v>
      </c>
      <c r="M129" s="19">
        <v>1885</v>
      </c>
      <c r="N129" s="19">
        <v>1695</v>
      </c>
      <c r="O129" s="19">
        <v>1445</v>
      </c>
      <c r="P129" s="7" t="s">
        <v>588</v>
      </c>
      <c r="Q129" s="6" t="str">
        <f>VLOOKUP(C129,[1]宁德市医疗服务项目库!$A:$O,15,0)</f>
        <v>医保</v>
      </c>
      <c r="R129" s="13"/>
      <c r="S129" s="6"/>
    </row>
    <row r="130" ht="33.75" spans="1:19">
      <c r="A130" s="6">
        <v>127</v>
      </c>
      <c r="B130" s="7" t="s">
        <v>597</v>
      </c>
      <c r="C130" s="8" t="s">
        <v>598</v>
      </c>
      <c r="D130" s="3" t="s">
        <v>599</v>
      </c>
      <c r="E130" s="8" t="s">
        <v>23</v>
      </c>
      <c r="F130" s="8" t="s">
        <v>24</v>
      </c>
      <c r="G130" s="8" t="s">
        <v>25</v>
      </c>
      <c r="H130" s="8" t="s">
        <v>26</v>
      </c>
      <c r="I130" s="3" t="s">
        <v>600</v>
      </c>
      <c r="J130" s="3" t="s">
        <v>601</v>
      </c>
      <c r="K130" s="8"/>
      <c r="L130" s="8" t="str">
        <f>VLOOKUP(C130,[1]宁德市医疗服务项目库!$A:$J,10,0)</f>
        <v>次</v>
      </c>
      <c r="M130" s="19">
        <v>365</v>
      </c>
      <c r="N130" s="19">
        <v>330</v>
      </c>
      <c r="O130" s="19">
        <v>280</v>
      </c>
      <c r="P130" s="7"/>
      <c r="Q130" s="6" t="str">
        <f>VLOOKUP(C130,[1]宁德市医疗服务项目库!$A:$O,15,0)</f>
        <v>医保</v>
      </c>
      <c r="R130" s="13"/>
      <c r="S130" s="6"/>
    </row>
    <row r="131" ht="56.25" spans="1:19">
      <c r="A131" s="6">
        <v>128</v>
      </c>
      <c r="B131" s="7" t="s">
        <v>602</v>
      </c>
      <c r="C131" s="8" t="s">
        <v>603</v>
      </c>
      <c r="D131" s="3" t="s">
        <v>604</v>
      </c>
      <c r="E131" s="8" t="s">
        <v>23</v>
      </c>
      <c r="F131" s="8" t="s">
        <v>24</v>
      </c>
      <c r="G131" s="8" t="s">
        <v>25</v>
      </c>
      <c r="H131" s="8" t="s">
        <v>26</v>
      </c>
      <c r="I131" s="3" t="s">
        <v>605</v>
      </c>
      <c r="J131" s="3"/>
      <c r="K131" s="8"/>
      <c r="L131" s="8" t="str">
        <f>VLOOKUP(C131,[1]宁德市医疗服务项目库!$A:$J,10,0)</f>
        <v>次</v>
      </c>
      <c r="M131" s="19">
        <v>365</v>
      </c>
      <c r="N131" s="19">
        <v>330</v>
      </c>
      <c r="O131" s="19">
        <v>280</v>
      </c>
      <c r="P131" s="7"/>
      <c r="Q131" s="6" t="str">
        <f>VLOOKUP(C131,[1]宁德市医疗服务项目库!$A:$O,15,0)</f>
        <v>医保</v>
      </c>
      <c r="R131" s="13"/>
      <c r="S131" s="6"/>
    </row>
    <row r="132" ht="33.75" spans="1:19">
      <c r="A132" s="6">
        <v>129</v>
      </c>
      <c r="B132" s="7" t="s">
        <v>606</v>
      </c>
      <c r="C132" s="8" t="s">
        <v>607</v>
      </c>
      <c r="D132" s="3" t="s">
        <v>608</v>
      </c>
      <c r="E132" s="8" t="s">
        <v>23</v>
      </c>
      <c r="F132" s="8" t="s">
        <v>24</v>
      </c>
      <c r="G132" s="8" t="s">
        <v>25</v>
      </c>
      <c r="H132" s="8" t="s">
        <v>26</v>
      </c>
      <c r="I132" s="3" t="s">
        <v>609</v>
      </c>
      <c r="J132" s="3"/>
      <c r="K132" s="8"/>
      <c r="L132" s="8" t="str">
        <f>VLOOKUP(C132,[1]宁德市医疗服务项目库!$A:$J,10,0)</f>
        <v>次</v>
      </c>
      <c r="M132" s="19">
        <v>475</v>
      </c>
      <c r="N132" s="19">
        <v>430</v>
      </c>
      <c r="O132" s="19">
        <v>365</v>
      </c>
      <c r="P132" s="7"/>
      <c r="Q132" s="6" t="str">
        <f>VLOOKUP(C132,[1]宁德市医疗服务项目库!$A:$O,15,0)</f>
        <v>医保</v>
      </c>
      <c r="R132" s="13"/>
      <c r="S132" s="6"/>
    </row>
    <row r="133" ht="33.75" spans="1:19">
      <c r="A133" s="6">
        <v>130</v>
      </c>
      <c r="B133" s="7" t="s">
        <v>610</v>
      </c>
      <c r="C133" s="8" t="s">
        <v>611</v>
      </c>
      <c r="D133" s="3" t="s">
        <v>612</v>
      </c>
      <c r="E133" s="8" t="s">
        <v>23</v>
      </c>
      <c r="F133" s="8" t="s">
        <v>24</v>
      </c>
      <c r="G133" s="8" t="s">
        <v>25</v>
      </c>
      <c r="H133" s="8" t="s">
        <v>26</v>
      </c>
      <c r="I133" s="3" t="s">
        <v>613</v>
      </c>
      <c r="J133" s="3"/>
      <c r="K133" s="8"/>
      <c r="L133" s="8" t="str">
        <f>VLOOKUP(C133,[1]宁德市医疗服务项目库!$A:$J,10,0)</f>
        <v>次</v>
      </c>
      <c r="M133" s="19">
        <v>490</v>
      </c>
      <c r="N133" s="19">
        <v>440</v>
      </c>
      <c r="O133" s="19">
        <v>375</v>
      </c>
      <c r="P133" s="7"/>
      <c r="Q133" s="6" t="str">
        <f>VLOOKUP(C133,[1]宁德市医疗服务项目库!$A:$O,15,0)</f>
        <v>医保</v>
      </c>
      <c r="R133" s="13"/>
      <c r="S133" s="6"/>
    </row>
    <row r="134" ht="33.75" spans="1:19">
      <c r="A134" s="6">
        <v>131</v>
      </c>
      <c r="B134" s="7" t="s">
        <v>614</v>
      </c>
      <c r="C134" s="8" t="s">
        <v>615</v>
      </c>
      <c r="D134" s="3" t="s">
        <v>616</v>
      </c>
      <c r="E134" s="8" t="s">
        <v>23</v>
      </c>
      <c r="F134" s="8" t="s">
        <v>24</v>
      </c>
      <c r="G134" s="8" t="s">
        <v>25</v>
      </c>
      <c r="H134" s="8" t="s">
        <v>26</v>
      </c>
      <c r="I134" s="3" t="s">
        <v>617</v>
      </c>
      <c r="J134" s="3"/>
      <c r="K134" s="8"/>
      <c r="L134" s="8" t="str">
        <f>VLOOKUP(C134,[1]宁德市医疗服务项目库!$A:$J,10,0)</f>
        <v>次</v>
      </c>
      <c r="M134" s="19">
        <v>635</v>
      </c>
      <c r="N134" s="19">
        <v>570</v>
      </c>
      <c r="O134" s="19">
        <v>490</v>
      </c>
      <c r="P134" s="7"/>
      <c r="Q134" s="6" t="str">
        <f>VLOOKUP(C134,[1]宁德市医疗服务项目库!$A:$O,15,0)</f>
        <v>医保</v>
      </c>
      <c r="R134" s="13"/>
      <c r="S134" s="6"/>
    </row>
    <row r="135" ht="33.75" spans="1:19">
      <c r="A135" s="6">
        <v>132</v>
      </c>
      <c r="B135" s="7" t="s">
        <v>618</v>
      </c>
      <c r="C135" s="8" t="s">
        <v>619</v>
      </c>
      <c r="D135" s="3" t="s">
        <v>620</v>
      </c>
      <c r="E135" s="8" t="s">
        <v>23</v>
      </c>
      <c r="F135" s="8" t="s">
        <v>24</v>
      </c>
      <c r="G135" s="8" t="s">
        <v>25</v>
      </c>
      <c r="H135" s="8" t="s">
        <v>26</v>
      </c>
      <c r="I135" s="3" t="s">
        <v>621</v>
      </c>
      <c r="J135" s="3" t="s">
        <v>622</v>
      </c>
      <c r="K135" s="8"/>
      <c r="L135" s="8" t="str">
        <f>VLOOKUP(C135,[1]宁德市医疗服务项目库!$A:$J,10,0)</f>
        <v>次</v>
      </c>
      <c r="M135" s="19">
        <v>1465</v>
      </c>
      <c r="N135" s="19">
        <v>1320</v>
      </c>
      <c r="O135" s="19">
        <v>1120</v>
      </c>
      <c r="P135" s="7"/>
      <c r="Q135" s="6" t="str">
        <f>VLOOKUP(C135,[1]宁德市医疗服务项目库!$A:$O,15,0)</f>
        <v>医保</v>
      </c>
      <c r="R135" s="13"/>
      <c r="S135" s="6"/>
    </row>
    <row r="136" ht="33.75" spans="1:19">
      <c r="A136" s="6">
        <v>133</v>
      </c>
      <c r="B136" s="7" t="s">
        <v>623</v>
      </c>
      <c r="C136" s="8" t="s">
        <v>624</v>
      </c>
      <c r="D136" s="3" t="s">
        <v>625</v>
      </c>
      <c r="E136" s="8" t="s">
        <v>23</v>
      </c>
      <c r="F136" s="8" t="s">
        <v>24</v>
      </c>
      <c r="G136" s="8" t="s">
        <v>25</v>
      </c>
      <c r="H136" s="8" t="s">
        <v>26</v>
      </c>
      <c r="I136" s="3" t="s">
        <v>626</v>
      </c>
      <c r="J136" s="3"/>
      <c r="K136" s="8"/>
      <c r="L136" s="8" t="str">
        <f>VLOOKUP(C136,[1]宁德市医疗服务项目库!$A:$J,10,0)</f>
        <v>次</v>
      </c>
      <c r="M136" s="19">
        <v>1905</v>
      </c>
      <c r="N136" s="19">
        <v>1715</v>
      </c>
      <c r="O136" s="19">
        <v>1455</v>
      </c>
      <c r="P136" s="7"/>
      <c r="Q136" s="6" t="str">
        <f>VLOOKUP(C136,[1]宁德市医疗服务项目库!$A:$O,15,0)</f>
        <v>医保</v>
      </c>
      <c r="R136" s="13"/>
      <c r="S136" s="6"/>
    </row>
    <row r="137" ht="33.75" spans="1:19">
      <c r="A137" s="6">
        <v>134</v>
      </c>
      <c r="B137" s="7" t="s">
        <v>627</v>
      </c>
      <c r="C137" s="8" t="s">
        <v>628</v>
      </c>
      <c r="D137" s="3" t="s">
        <v>629</v>
      </c>
      <c r="E137" s="8" t="s">
        <v>23</v>
      </c>
      <c r="F137" s="8" t="s">
        <v>24</v>
      </c>
      <c r="G137" s="8" t="s">
        <v>25</v>
      </c>
      <c r="H137" s="8" t="s">
        <v>26</v>
      </c>
      <c r="I137" s="3" t="s">
        <v>630</v>
      </c>
      <c r="J137" s="3" t="s">
        <v>631</v>
      </c>
      <c r="K137" s="8"/>
      <c r="L137" s="8" t="str">
        <f>VLOOKUP(C137,[1]宁德市医疗服务项目库!$A:$J,10,0)</f>
        <v>次</v>
      </c>
      <c r="M137" s="19">
        <v>1265</v>
      </c>
      <c r="N137" s="19">
        <v>1135</v>
      </c>
      <c r="O137" s="19">
        <v>960</v>
      </c>
      <c r="P137" s="7"/>
      <c r="Q137" s="6" t="str">
        <f>VLOOKUP(C137,[1]宁德市医疗服务项目库!$A:$O,15,0)</f>
        <v>医保</v>
      </c>
      <c r="R137" s="13"/>
      <c r="S137" s="6"/>
    </row>
    <row r="138" ht="33.75" spans="1:19">
      <c r="A138" s="6">
        <v>135</v>
      </c>
      <c r="B138" s="7" t="s">
        <v>632</v>
      </c>
      <c r="C138" s="8" t="s">
        <v>633</v>
      </c>
      <c r="D138" s="3" t="s">
        <v>634</v>
      </c>
      <c r="E138" s="8" t="s">
        <v>23</v>
      </c>
      <c r="F138" s="8" t="s">
        <v>24</v>
      </c>
      <c r="G138" s="8" t="s">
        <v>25</v>
      </c>
      <c r="H138" s="8" t="s">
        <v>26</v>
      </c>
      <c r="I138" s="3" t="s">
        <v>635</v>
      </c>
      <c r="J138" s="3"/>
      <c r="K138" s="8"/>
      <c r="L138" s="8" t="str">
        <f>VLOOKUP(C138,[1]宁德市医疗服务项目库!$A:$J,10,0)</f>
        <v>次</v>
      </c>
      <c r="M138" s="19">
        <v>1645</v>
      </c>
      <c r="N138" s="19">
        <v>1475</v>
      </c>
      <c r="O138" s="19">
        <v>1250</v>
      </c>
      <c r="P138" s="7"/>
      <c r="Q138" s="6" t="str">
        <f>VLOOKUP(C138,[1]宁德市医疗服务项目库!$A:$O,15,0)</f>
        <v>医保</v>
      </c>
      <c r="R138" s="13"/>
      <c r="S138" s="6"/>
    </row>
    <row r="139" ht="33.75" spans="1:19">
      <c r="A139" s="6">
        <v>136</v>
      </c>
      <c r="B139" s="7" t="s">
        <v>636</v>
      </c>
      <c r="C139" s="8" t="s">
        <v>637</v>
      </c>
      <c r="D139" s="3" t="s">
        <v>638</v>
      </c>
      <c r="E139" s="8" t="s">
        <v>23</v>
      </c>
      <c r="F139" s="8" t="s">
        <v>24</v>
      </c>
      <c r="G139" s="8" t="s">
        <v>25</v>
      </c>
      <c r="H139" s="8" t="s">
        <v>26</v>
      </c>
      <c r="I139" s="3" t="s">
        <v>639</v>
      </c>
      <c r="J139" s="3"/>
      <c r="K139" s="8"/>
      <c r="L139" s="8" t="str">
        <f>VLOOKUP(C139,[1]宁德市医疗服务项目库!$A:$J,10,0)</f>
        <v>次</v>
      </c>
      <c r="M139" s="19">
        <v>1350</v>
      </c>
      <c r="N139" s="19">
        <v>1215</v>
      </c>
      <c r="O139" s="19">
        <v>1030</v>
      </c>
      <c r="P139" s="7"/>
      <c r="Q139" s="6" t="str">
        <f>VLOOKUP(C139,[1]宁德市医疗服务项目库!$A:$O,15,0)</f>
        <v>医保</v>
      </c>
      <c r="R139" s="13"/>
      <c r="S139" s="6"/>
    </row>
    <row r="140" ht="33.75" spans="1:19">
      <c r="A140" s="6">
        <v>137</v>
      </c>
      <c r="B140" s="7" t="s">
        <v>640</v>
      </c>
      <c r="C140" s="8" t="s">
        <v>641</v>
      </c>
      <c r="D140" s="3" t="s">
        <v>642</v>
      </c>
      <c r="E140" s="8" t="s">
        <v>23</v>
      </c>
      <c r="F140" s="8" t="s">
        <v>24</v>
      </c>
      <c r="G140" s="8" t="s">
        <v>25</v>
      </c>
      <c r="H140" s="8" t="s">
        <v>26</v>
      </c>
      <c r="I140" s="3" t="s">
        <v>643</v>
      </c>
      <c r="J140" s="3"/>
      <c r="K140" s="8"/>
      <c r="L140" s="8" t="str">
        <f>VLOOKUP(C140,[1]宁德市医疗服务项目库!$A:$J,10,0)</f>
        <v>次</v>
      </c>
      <c r="M140" s="19">
        <v>1755</v>
      </c>
      <c r="N140" s="19">
        <v>1580</v>
      </c>
      <c r="O140" s="19">
        <v>1340</v>
      </c>
      <c r="P140" s="7"/>
      <c r="Q140" s="6" t="str">
        <f>VLOOKUP(C140,[1]宁德市医疗服务项目库!$A:$O,15,0)</f>
        <v>医保</v>
      </c>
      <c r="R140" s="13"/>
      <c r="S140" s="6"/>
    </row>
    <row r="141" ht="56.25" spans="1:19">
      <c r="A141" s="6">
        <v>138</v>
      </c>
      <c r="B141" s="7" t="s">
        <v>644</v>
      </c>
      <c r="C141" s="8" t="s">
        <v>645</v>
      </c>
      <c r="D141" s="3" t="s">
        <v>646</v>
      </c>
      <c r="E141" s="8" t="s">
        <v>23</v>
      </c>
      <c r="F141" s="8" t="s">
        <v>24</v>
      </c>
      <c r="G141" s="8" t="s">
        <v>25</v>
      </c>
      <c r="H141" s="8" t="s">
        <v>26</v>
      </c>
      <c r="I141" s="3" t="s">
        <v>647</v>
      </c>
      <c r="J141" s="3" t="s">
        <v>648</v>
      </c>
      <c r="K141" s="8" t="s">
        <v>649</v>
      </c>
      <c r="L141" s="8" t="str">
        <f>VLOOKUP(C141,[1]宁德市医疗服务项目库!$A:$J,10,0)</f>
        <v>次</v>
      </c>
      <c r="M141" s="19">
        <v>1500</v>
      </c>
      <c r="N141" s="19">
        <v>1350</v>
      </c>
      <c r="O141" s="19">
        <v>1150</v>
      </c>
      <c r="P141" s="7"/>
      <c r="Q141" s="6" t="str">
        <f>VLOOKUP(C141,[1]宁德市医疗服务项目库!$A:$O,15,0)</f>
        <v>医保</v>
      </c>
      <c r="R141" s="13"/>
      <c r="S141" s="6"/>
    </row>
    <row r="142" ht="33.75" spans="1:19">
      <c r="A142" s="6">
        <v>139</v>
      </c>
      <c r="B142" s="7" t="s">
        <v>650</v>
      </c>
      <c r="C142" s="8" t="s">
        <v>651</v>
      </c>
      <c r="D142" s="3" t="s">
        <v>652</v>
      </c>
      <c r="E142" s="8" t="s">
        <v>23</v>
      </c>
      <c r="F142" s="8" t="s">
        <v>24</v>
      </c>
      <c r="G142" s="8" t="s">
        <v>25</v>
      </c>
      <c r="H142" s="8" t="s">
        <v>26</v>
      </c>
      <c r="I142" s="3" t="s">
        <v>653</v>
      </c>
      <c r="J142" s="3"/>
      <c r="K142" s="8"/>
      <c r="L142" s="8" t="str">
        <f>VLOOKUP(C142,[1]宁德市医疗服务项目库!$A:$J,10,0)</f>
        <v>次</v>
      </c>
      <c r="M142" s="19">
        <v>1950</v>
      </c>
      <c r="N142" s="19">
        <v>1755</v>
      </c>
      <c r="O142" s="19">
        <v>1495</v>
      </c>
      <c r="P142" s="7"/>
      <c r="Q142" s="6" t="str">
        <f>VLOOKUP(C142,[1]宁德市医疗服务项目库!$A:$O,15,0)</f>
        <v>医保</v>
      </c>
      <c r="R142" s="13"/>
      <c r="S142" s="6"/>
    </row>
    <row r="143" ht="33.75" spans="1:19">
      <c r="A143" s="6">
        <v>140</v>
      </c>
      <c r="B143" s="7" t="s">
        <v>654</v>
      </c>
      <c r="C143" s="8" t="s">
        <v>655</v>
      </c>
      <c r="D143" s="3" t="s">
        <v>656</v>
      </c>
      <c r="E143" s="8" t="s">
        <v>23</v>
      </c>
      <c r="F143" s="8" t="s">
        <v>24</v>
      </c>
      <c r="G143" s="8" t="s">
        <v>25</v>
      </c>
      <c r="H143" s="8" t="s">
        <v>26</v>
      </c>
      <c r="I143" s="3" t="s">
        <v>657</v>
      </c>
      <c r="J143" s="3"/>
      <c r="K143" s="8"/>
      <c r="L143" s="8" t="str">
        <f>VLOOKUP(C143,[1]宁德市医疗服务项目库!$A:$J,10,0)</f>
        <v>次</v>
      </c>
      <c r="M143" s="19">
        <v>2025</v>
      </c>
      <c r="N143" s="19">
        <v>1825</v>
      </c>
      <c r="O143" s="19">
        <v>1550</v>
      </c>
      <c r="P143" s="7"/>
      <c r="Q143" s="6" t="str">
        <f>VLOOKUP(C143,[1]宁德市医疗服务项目库!$A:$O,15,0)</f>
        <v>医保</v>
      </c>
      <c r="R143" s="13"/>
      <c r="S143" s="6"/>
    </row>
    <row r="144" ht="33.75" spans="1:19">
      <c r="A144" s="6">
        <v>141</v>
      </c>
      <c r="B144" s="7" t="s">
        <v>658</v>
      </c>
      <c r="C144" s="8" t="s">
        <v>659</v>
      </c>
      <c r="D144" s="3" t="s">
        <v>660</v>
      </c>
      <c r="E144" s="8" t="s">
        <v>23</v>
      </c>
      <c r="F144" s="8" t="s">
        <v>24</v>
      </c>
      <c r="G144" s="8" t="s">
        <v>25</v>
      </c>
      <c r="H144" s="8" t="s">
        <v>26</v>
      </c>
      <c r="I144" s="3" t="s">
        <v>661</v>
      </c>
      <c r="J144" s="3"/>
      <c r="K144" s="8"/>
      <c r="L144" s="8" t="str">
        <f>VLOOKUP(C144,[1]宁德市医疗服务项目库!$A:$J,10,0)</f>
        <v>次</v>
      </c>
      <c r="M144" s="19">
        <v>2630</v>
      </c>
      <c r="N144" s="19">
        <v>2370</v>
      </c>
      <c r="O144" s="19">
        <v>2015</v>
      </c>
      <c r="P144" s="7"/>
      <c r="Q144" s="6" t="str">
        <f>VLOOKUP(C144,[1]宁德市医疗服务项目库!$A:$O,15,0)</f>
        <v>医保</v>
      </c>
      <c r="R144" s="13"/>
      <c r="S144" s="6"/>
    </row>
    <row r="145" ht="33.75" spans="1:19">
      <c r="A145" s="6">
        <v>142</v>
      </c>
      <c r="B145" s="7" t="s">
        <v>662</v>
      </c>
      <c r="C145" s="8" t="s">
        <v>663</v>
      </c>
      <c r="D145" s="3" t="s">
        <v>664</v>
      </c>
      <c r="E145" s="8" t="s">
        <v>23</v>
      </c>
      <c r="F145" s="8" t="s">
        <v>24</v>
      </c>
      <c r="G145" s="8" t="s">
        <v>25</v>
      </c>
      <c r="H145" s="8" t="s">
        <v>26</v>
      </c>
      <c r="I145" s="3" t="s">
        <v>665</v>
      </c>
      <c r="J145" s="3" t="s">
        <v>666</v>
      </c>
      <c r="K145" s="8"/>
      <c r="L145" s="8" t="str">
        <f>VLOOKUP(C145,[1]宁德市医疗服务项目库!$A:$J,10,0)</f>
        <v>次</v>
      </c>
      <c r="M145" s="19">
        <v>1035</v>
      </c>
      <c r="N145" s="19">
        <v>930</v>
      </c>
      <c r="O145" s="19">
        <v>790</v>
      </c>
      <c r="P145" s="7"/>
      <c r="Q145" s="6" t="str">
        <f>VLOOKUP(C145,[1]宁德市医疗服务项目库!$A:$O,15,0)</f>
        <v>医保</v>
      </c>
      <c r="R145" s="13"/>
      <c r="S145" s="6"/>
    </row>
    <row r="146" ht="33.75" spans="1:19">
      <c r="A146" s="6">
        <v>143</v>
      </c>
      <c r="B146" s="7" t="s">
        <v>667</v>
      </c>
      <c r="C146" s="8" t="s">
        <v>668</v>
      </c>
      <c r="D146" s="3" t="s">
        <v>669</v>
      </c>
      <c r="E146" s="8" t="s">
        <v>23</v>
      </c>
      <c r="F146" s="8" t="s">
        <v>24</v>
      </c>
      <c r="G146" s="8" t="s">
        <v>25</v>
      </c>
      <c r="H146" s="8" t="s">
        <v>26</v>
      </c>
      <c r="I146" s="3" t="s">
        <v>670</v>
      </c>
      <c r="J146" s="3"/>
      <c r="K146" s="8"/>
      <c r="L146" s="8" t="str">
        <f>VLOOKUP(C146,[1]宁德市医疗服务项目库!$A:$J,10,0)</f>
        <v>次</v>
      </c>
      <c r="M146" s="19">
        <v>1345</v>
      </c>
      <c r="N146" s="19">
        <v>1210</v>
      </c>
      <c r="O146" s="19">
        <v>1030</v>
      </c>
      <c r="P146" s="7"/>
      <c r="Q146" s="6" t="str">
        <f>VLOOKUP(C146,[1]宁德市医疗服务项目库!$A:$O,15,0)</f>
        <v>医保</v>
      </c>
      <c r="R146" s="13"/>
      <c r="S146" s="6"/>
    </row>
    <row r="147" ht="45" spans="1:19">
      <c r="A147" s="6">
        <v>144</v>
      </c>
      <c r="B147" s="7" t="s">
        <v>671</v>
      </c>
      <c r="C147" s="8" t="s">
        <v>672</v>
      </c>
      <c r="D147" s="3" t="s">
        <v>673</v>
      </c>
      <c r="E147" s="8" t="s">
        <v>23</v>
      </c>
      <c r="F147" s="8" t="s">
        <v>24</v>
      </c>
      <c r="G147" s="8" t="s">
        <v>25</v>
      </c>
      <c r="H147" s="8" t="s">
        <v>26</v>
      </c>
      <c r="I147" s="3" t="s">
        <v>674</v>
      </c>
      <c r="J147" s="3" t="s">
        <v>675</v>
      </c>
      <c r="K147" s="8"/>
      <c r="L147" s="8" t="str">
        <f>VLOOKUP(C147,[1]宁德市医疗服务项目库!$A:$J,10,0)</f>
        <v>次</v>
      </c>
      <c r="M147" s="19">
        <v>1500</v>
      </c>
      <c r="N147" s="19">
        <v>1350</v>
      </c>
      <c r="O147" s="19">
        <v>1150</v>
      </c>
      <c r="P147" s="7"/>
      <c r="Q147" s="6" t="str">
        <f>VLOOKUP(C147,[1]宁德市医疗服务项目库!$A:$O,15,0)</f>
        <v>医保</v>
      </c>
      <c r="R147" s="13"/>
      <c r="S147" s="6"/>
    </row>
    <row r="148" ht="33.75" spans="1:19">
      <c r="A148" s="6">
        <v>145</v>
      </c>
      <c r="B148" s="7" t="s">
        <v>676</v>
      </c>
      <c r="C148" s="8" t="s">
        <v>677</v>
      </c>
      <c r="D148" s="3" t="s">
        <v>678</v>
      </c>
      <c r="E148" s="8" t="s">
        <v>23</v>
      </c>
      <c r="F148" s="8" t="s">
        <v>24</v>
      </c>
      <c r="G148" s="8" t="s">
        <v>25</v>
      </c>
      <c r="H148" s="8" t="s">
        <v>26</v>
      </c>
      <c r="I148" s="3" t="s">
        <v>679</v>
      </c>
      <c r="J148" s="3"/>
      <c r="K148" s="8"/>
      <c r="L148" s="8" t="str">
        <f>VLOOKUP(C148,[1]宁德市医疗服务项目库!$A:$J,10,0)</f>
        <v>次</v>
      </c>
      <c r="M148" s="19">
        <v>1950</v>
      </c>
      <c r="N148" s="19">
        <v>1755</v>
      </c>
      <c r="O148" s="19">
        <v>1495</v>
      </c>
      <c r="P148" s="7"/>
      <c r="Q148" s="6" t="str">
        <f>VLOOKUP(C148,[1]宁德市医疗服务项目库!$A:$O,15,0)</f>
        <v>医保</v>
      </c>
      <c r="R148" s="13"/>
      <c r="S148" s="6"/>
    </row>
    <row r="149" ht="45" spans="1:19">
      <c r="A149" s="6">
        <v>146</v>
      </c>
      <c r="B149" s="7" t="s">
        <v>680</v>
      </c>
      <c r="C149" s="8" t="s">
        <v>681</v>
      </c>
      <c r="D149" s="3" t="s">
        <v>682</v>
      </c>
      <c r="E149" s="8" t="s">
        <v>23</v>
      </c>
      <c r="F149" s="8" t="s">
        <v>24</v>
      </c>
      <c r="G149" s="8" t="s">
        <v>25</v>
      </c>
      <c r="H149" s="8" t="s">
        <v>26</v>
      </c>
      <c r="I149" s="3" t="s">
        <v>683</v>
      </c>
      <c r="J149" s="3" t="s">
        <v>684</v>
      </c>
      <c r="K149" s="8"/>
      <c r="L149" s="8" t="str">
        <f>VLOOKUP(C149,[1]宁德市医疗服务项目库!$A:$J,10,0)</f>
        <v>次</v>
      </c>
      <c r="M149" s="19">
        <v>1385</v>
      </c>
      <c r="N149" s="19">
        <v>1245</v>
      </c>
      <c r="O149" s="19">
        <v>1060</v>
      </c>
      <c r="P149" s="7"/>
      <c r="Q149" s="6" t="str">
        <f>VLOOKUP(C149,[1]宁德市医疗服务项目库!$A:$O,15,0)</f>
        <v>医保</v>
      </c>
      <c r="R149" s="13"/>
      <c r="S149" s="6"/>
    </row>
    <row r="150" ht="33.75" spans="1:19">
      <c r="A150" s="6">
        <v>147</v>
      </c>
      <c r="B150" s="7" t="s">
        <v>685</v>
      </c>
      <c r="C150" s="8" t="s">
        <v>686</v>
      </c>
      <c r="D150" s="3" t="s">
        <v>687</v>
      </c>
      <c r="E150" s="8" t="s">
        <v>23</v>
      </c>
      <c r="F150" s="8" t="s">
        <v>24</v>
      </c>
      <c r="G150" s="8" t="s">
        <v>25</v>
      </c>
      <c r="H150" s="8" t="s">
        <v>26</v>
      </c>
      <c r="I150" s="3" t="s">
        <v>688</v>
      </c>
      <c r="J150" s="3"/>
      <c r="K150" s="8"/>
      <c r="L150" s="8" t="str">
        <f>VLOOKUP(C150,[1]宁德市医疗服务项目库!$A:$J,10,0)</f>
        <v>次</v>
      </c>
      <c r="M150" s="19">
        <v>1800</v>
      </c>
      <c r="N150" s="19">
        <v>1620</v>
      </c>
      <c r="O150" s="19">
        <v>1380</v>
      </c>
      <c r="P150" s="7"/>
      <c r="Q150" s="6" t="str">
        <f>VLOOKUP(C150,[1]宁德市医疗服务项目库!$A:$O,15,0)</f>
        <v>医保</v>
      </c>
      <c r="R150" s="13"/>
      <c r="S150" s="6"/>
    </row>
    <row r="151" ht="33.75" spans="1:19">
      <c r="A151" s="6">
        <v>148</v>
      </c>
      <c r="B151" s="7" t="s">
        <v>689</v>
      </c>
      <c r="C151" s="8" t="s">
        <v>690</v>
      </c>
      <c r="D151" s="3" t="s">
        <v>691</v>
      </c>
      <c r="E151" s="8" t="s">
        <v>23</v>
      </c>
      <c r="F151" s="8" t="s">
        <v>24</v>
      </c>
      <c r="G151" s="8" t="s">
        <v>25</v>
      </c>
      <c r="H151" s="8" t="s">
        <v>26</v>
      </c>
      <c r="I151" s="3" t="s">
        <v>692</v>
      </c>
      <c r="J151" s="3"/>
      <c r="K151" s="8"/>
      <c r="L151" s="8" t="str">
        <f>VLOOKUP(C151,[1]宁德市医疗服务项目库!$A:$J,10,0)</f>
        <v>次</v>
      </c>
      <c r="M151" s="19">
        <v>225</v>
      </c>
      <c r="N151" s="19">
        <v>205</v>
      </c>
      <c r="O151" s="19">
        <v>175</v>
      </c>
      <c r="P151" s="7"/>
      <c r="Q151" s="6" t="str">
        <f>VLOOKUP(C151,[1]宁德市医疗服务项目库!$A:$O,15,0)</f>
        <v>医保</v>
      </c>
      <c r="R151" s="13"/>
      <c r="S151" s="6"/>
    </row>
    <row r="152" ht="33.75" spans="1:19">
      <c r="A152" s="6">
        <v>149</v>
      </c>
      <c r="B152" s="7" t="s">
        <v>693</v>
      </c>
      <c r="C152" s="8" t="s">
        <v>694</v>
      </c>
      <c r="D152" s="3" t="s">
        <v>695</v>
      </c>
      <c r="E152" s="8" t="s">
        <v>23</v>
      </c>
      <c r="F152" s="8" t="s">
        <v>24</v>
      </c>
      <c r="G152" s="8" t="s">
        <v>25</v>
      </c>
      <c r="H152" s="8" t="s">
        <v>26</v>
      </c>
      <c r="I152" s="3" t="s">
        <v>696</v>
      </c>
      <c r="J152" s="3"/>
      <c r="K152" s="8"/>
      <c r="L152" s="8" t="str">
        <f>VLOOKUP(C152,[1]宁德市医疗服务项目库!$A:$J,10,0)</f>
        <v>次</v>
      </c>
      <c r="M152" s="19">
        <v>295</v>
      </c>
      <c r="N152" s="19">
        <v>265</v>
      </c>
      <c r="O152" s="19">
        <v>230</v>
      </c>
      <c r="P152" s="7"/>
      <c r="Q152" s="6" t="str">
        <f>VLOOKUP(C152,[1]宁德市医疗服务项目库!$A:$O,15,0)</f>
        <v>医保</v>
      </c>
      <c r="R152" s="13"/>
      <c r="S152" s="6"/>
    </row>
    <row r="153" ht="45" spans="1:19">
      <c r="A153" s="6">
        <v>150</v>
      </c>
      <c r="B153" s="7" t="s">
        <v>697</v>
      </c>
      <c r="C153" s="8" t="s">
        <v>698</v>
      </c>
      <c r="D153" s="3" t="s">
        <v>699</v>
      </c>
      <c r="E153" s="8" t="s">
        <v>23</v>
      </c>
      <c r="F153" s="8" t="s">
        <v>24</v>
      </c>
      <c r="G153" s="8" t="s">
        <v>25</v>
      </c>
      <c r="H153" s="8" t="s">
        <v>26</v>
      </c>
      <c r="I153" s="3" t="s">
        <v>700</v>
      </c>
      <c r="J153" s="3" t="s">
        <v>701</v>
      </c>
      <c r="K153" s="8"/>
      <c r="L153" s="8" t="str">
        <f>VLOOKUP(C153,[1]宁德市医疗服务项目库!$A:$J,10,0)</f>
        <v>次</v>
      </c>
      <c r="M153" s="19">
        <v>490</v>
      </c>
      <c r="N153" s="19">
        <v>440</v>
      </c>
      <c r="O153" s="19">
        <v>375</v>
      </c>
      <c r="P153" s="7"/>
      <c r="Q153" s="6" t="str">
        <f>VLOOKUP(C153,[1]宁德市医疗服务项目库!$A:$O,15,0)</f>
        <v>医保</v>
      </c>
      <c r="R153" s="13"/>
      <c r="S153" s="6"/>
    </row>
    <row r="154" ht="33.75" spans="1:19">
      <c r="A154" s="6">
        <v>151</v>
      </c>
      <c r="B154" s="7" t="s">
        <v>702</v>
      </c>
      <c r="C154" s="8" t="s">
        <v>703</v>
      </c>
      <c r="D154" s="3" t="s">
        <v>704</v>
      </c>
      <c r="E154" s="8" t="s">
        <v>23</v>
      </c>
      <c r="F154" s="8" t="s">
        <v>24</v>
      </c>
      <c r="G154" s="8" t="s">
        <v>25</v>
      </c>
      <c r="H154" s="8" t="s">
        <v>26</v>
      </c>
      <c r="I154" s="3" t="s">
        <v>705</v>
      </c>
      <c r="J154" s="3"/>
      <c r="K154" s="8"/>
      <c r="L154" s="8" t="str">
        <f>VLOOKUP(C154,[1]宁德市医疗服务项目库!$A:$J,10,0)</f>
        <v>次</v>
      </c>
      <c r="M154" s="19">
        <v>640</v>
      </c>
      <c r="N154" s="19">
        <v>570</v>
      </c>
      <c r="O154" s="19">
        <v>490</v>
      </c>
      <c r="P154" s="7"/>
      <c r="Q154" s="6" t="str">
        <f>VLOOKUP(C154,[1]宁德市医疗服务项目库!$A:$O,15,0)</f>
        <v>医保</v>
      </c>
      <c r="R154" s="13"/>
      <c r="S154" s="6"/>
    </row>
    <row r="155" ht="33.75" spans="1:19">
      <c r="A155" s="6">
        <v>152</v>
      </c>
      <c r="B155" s="7" t="s">
        <v>706</v>
      </c>
      <c r="C155" s="8" t="s">
        <v>707</v>
      </c>
      <c r="D155" s="3" t="s">
        <v>708</v>
      </c>
      <c r="E155" s="8" t="s">
        <v>23</v>
      </c>
      <c r="F155" s="8" t="s">
        <v>24</v>
      </c>
      <c r="G155" s="8" t="s">
        <v>25</v>
      </c>
      <c r="H155" s="8" t="s">
        <v>26</v>
      </c>
      <c r="I155" s="3" t="s">
        <v>709</v>
      </c>
      <c r="J155" s="3"/>
      <c r="K155" s="8"/>
      <c r="L155" s="8" t="str">
        <f>VLOOKUP(C155,[1]宁德市医疗服务项目库!$A:$J,10,0)</f>
        <v>次</v>
      </c>
      <c r="M155" s="19">
        <v>670</v>
      </c>
      <c r="N155" s="19">
        <v>595</v>
      </c>
      <c r="O155" s="19">
        <v>510</v>
      </c>
      <c r="P155" s="7"/>
      <c r="Q155" s="6" t="str">
        <f>VLOOKUP(C155,[1]宁德市医疗服务项目库!$A:$O,15,0)</f>
        <v>医保</v>
      </c>
      <c r="R155" s="13"/>
      <c r="S155" s="6"/>
    </row>
    <row r="156" ht="33.75" spans="1:19">
      <c r="A156" s="6">
        <v>153</v>
      </c>
      <c r="B156" s="7" t="s">
        <v>710</v>
      </c>
      <c r="C156" s="8" t="s">
        <v>711</v>
      </c>
      <c r="D156" s="3" t="s">
        <v>712</v>
      </c>
      <c r="E156" s="8" t="s">
        <v>23</v>
      </c>
      <c r="F156" s="8" t="s">
        <v>24</v>
      </c>
      <c r="G156" s="8" t="s">
        <v>25</v>
      </c>
      <c r="H156" s="8" t="s">
        <v>26</v>
      </c>
      <c r="I156" s="3" t="s">
        <v>713</v>
      </c>
      <c r="J156" s="3"/>
      <c r="K156" s="8"/>
      <c r="L156" s="8" t="str">
        <f>VLOOKUP(C156,[1]宁德市医疗服务项目库!$A:$J,10,0)</f>
        <v>次</v>
      </c>
      <c r="M156" s="19">
        <v>820</v>
      </c>
      <c r="N156" s="19">
        <v>732</v>
      </c>
      <c r="O156" s="19">
        <v>652</v>
      </c>
      <c r="P156" s="7"/>
      <c r="Q156" s="6" t="str">
        <f>VLOOKUP(C156,[1]宁德市医疗服务项目库!$A:$O,15,0)</f>
        <v>医保</v>
      </c>
      <c r="R156" s="13"/>
      <c r="S156" s="6"/>
    </row>
    <row r="157" ht="33.75" spans="1:19">
      <c r="A157" s="6">
        <v>154</v>
      </c>
      <c r="B157" s="7" t="s">
        <v>714</v>
      </c>
      <c r="C157" s="8" t="s">
        <v>715</v>
      </c>
      <c r="D157" s="3" t="s">
        <v>716</v>
      </c>
      <c r="E157" s="8" t="s">
        <v>23</v>
      </c>
      <c r="F157" s="8" t="s">
        <v>24</v>
      </c>
      <c r="G157" s="8" t="s">
        <v>25</v>
      </c>
      <c r="H157" s="8" t="s">
        <v>26</v>
      </c>
      <c r="I157" s="3" t="s">
        <v>717</v>
      </c>
      <c r="J157" s="3"/>
      <c r="K157" s="8"/>
      <c r="L157" s="8" t="str">
        <f>VLOOKUP(C157,[1]宁德市医疗服务项目库!$A:$J,10,0)</f>
        <v>次</v>
      </c>
      <c r="M157" s="19">
        <v>2025</v>
      </c>
      <c r="N157" s="19">
        <v>1825</v>
      </c>
      <c r="O157" s="19">
        <v>1550</v>
      </c>
      <c r="P157" s="7"/>
      <c r="Q157" s="6" t="str">
        <f>VLOOKUP(C157,[1]宁德市医疗服务项目库!$A:$O,15,0)</f>
        <v>医保</v>
      </c>
      <c r="R157" s="13"/>
      <c r="S157" s="6"/>
    </row>
    <row r="158" ht="33.75" spans="1:19">
      <c r="A158" s="6">
        <v>155</v>
      </c>
      <c r="B158" s="7" t="s">
        <v>718</v>
      </c>
      <c r="C158" s="8" t="s">
        <v>719</v>
      </c>
      <c r="D158" s="3" t="s">
        <v>720</v>
      </c>
      <c r="E158" s="8" t="s">
        <v>23</v>
      </c>
      <c r="F158" s="8" t="s">
        <v>24</v>
      </c>
      <c r="G158" s="8" t="s">
        <v>25</v>
      </c>
      <c r="H158" s="8" t="s">
        <v>26</v>
      </c>
      <c r="I158" s="3" t="s">
        <v>721</v>
      </c>
      <c r="J158" s="3"/>
      <c r="K158" s="8"/>
      <c r="L158" s="8" t="str">
        <f>VLOOKUP(C158,[1]宁德市医疗服务项目库!$A:$J,10,0)</f>
        <v>次</v>
      </c>
      <c r="M158" s="19">
        <v>2630</v>
      </c>
      <c r="N158" s="19">
        <v>2370</v>
      </c>
      <c r="O158" s="19">
        <v>2015</v>
      </c>
      <c r="P158" s="7"/>
      <c r="Q158" s="6" t="str">
        <f>VLOOKUP(C158,[1]宁德市医疗服务项目库!$A:$O,15,0)</f>
        <v>医保</v>
      </c>
      <c r="R158" s="13"/>
      <c r="S158" s="6"/>
    </row>
    <row r="159" ht="33.75" spans="1:19">
      <c r="A159" s="6">
        <v>156</v>
      </c>
      <c r="B159" s="7" t="s">
        <v>722</v>
      </c>
      <c r="C159" s="8" t="s">
        <v>723</v>
      </c>
      <c r="D159" s="3" t="s">
        <v>724</v>
      </c>
      <c r="E159" s="8" t="s">
        <v>23</v>
      </c>
      <c r="F159" s="8" t="s">
        <v>24</v>
      </c>
      <c r="G159" s="8" t="s">
        <v>25</v>
      </c>
      <c r="H159" s="8" t="s">
        <v>26</v>
      </c>
      <c r="I159" s="3" t="s">
        <v>725</v>
      </c>
      <c r="J159" s="3"/>
      <c r="K159" s="8"/>
      <c r="L159" s="8" t="str">
        <f>VLOOKUP(C159,[1]宁德市医疗服务项目库!$A:$J,10,0)</f>
        <v>次</v>
      </c>
      <c r="M159" s="19">
        <v>2205</v>
      </c>
      <c r="N159" s="19">
        <v>1820</v>
      </c>
      <c r="O159" s="19">
        <v>1545</v>
      </c>
      <c r="P159" s="7"/>
      <c r="Q159" s="6" t="str">
        <f>VLOOKUP(C159,[1]宁德市医疗服务项目库!$A:$O,15,0)</f>
        <v>医保</v>
      </c>
      <c r="R159" s="13"/>
      <c r="S159" s="6"/>
    </row>
    <row r="160" ht="33.75" spans="1:19">
      <c r="A160" s="6">
        <v>157</v>
      </c>
      <c r="B160" s="7" t="s">
        <v>726</v>
      </c>
      <c r="C160" s="8" t="s">
        <v>727</v>
      </c>
      <c r="D160" s="3" t="s">
        <v>728</v>
      </c>
      <c r="E160" s="8" t="s">
        <v>23</v>
      </c>
      <c r="F160" s="8" t="s">
        <v>24</v>
      </c>
      <c r="G160" s="8" t="s">
        <v>25</v>
      </c>
      <c r="H160" s="8" t="s">
        <v>26</v>
      </c>
      <c r="I160" s="3" t="s">
        <v>729</v>
      </c>
      <c r="J160" s="3"/>
      <c r="K160" s="8"/>
      <c r="L160" s="8" t="str">
        <f>VLOOKUP(C160,[1]宁德市医疗服务项目库!$A:$J,10,0)</f>
        <v>次</v>
      </c>
      <c r="M160" s="19">
        <v>2810</v>
      </c>
      <c r="N160" s="19">
        <v>2532</v>
      </c>
      <c r="O160" s="19">
        <v>2153</v>
      </c>
      <c r="P160" s="7"/>
      <c r="Q160" s="6" t="str">
        <f>VLOOKUP(C160,[1]宁德市医疗服务项目库!$A:$O,15,0)</f>
        <v>医保</v>
      </c>
      <c r="R160" s="13"/>
      <c r="S160" s="6"/>
    </row>
    <row r="161" ht="56.25" spans="1:19">
      <c r="A161" s="6">
        <v>158</v>
      </c>
      <c r="B161" s="7" t="s">
        <v>730</v>
      </c>
      <c r="C161" s="8" t="s">
        <v>731</v>
      </c>
      <c r="D161" s="3" t="s">
        <v>732</v>
      </c>
      <c r="E161" s="8" t="s">
        <v>23</v>
      </c>
      <c r="F161" s="8" t="s">
        <v>24</v>
      </c>
      <c r="G161" s="8" t="s">
        <v>25</v>
      </c>
      <c r="H161" s="8" t="s">
        <v>26</v>
      </c>
      <c r="I161" s="3" t="s">
        <v>733</v>
      </c>
      <c r="J161" s="3" t="s">
        <v>734</v>
      </c>
      <c r="K161" s="8"/>
      <c r="L161" s="8" t="str">
        <f>VLOOKUP(C161,[1]宁德市医疗服务项目库!$A:$J,10,0)</f>
        <v>次</v>
      </c>
      <c r="M161" s="19">
        <v>2420</v>
      </c>
      <c r="N161" s="19">
        <v>2180</v>
      </c>
      <c r="O161" s="19">
        <v>1855</v>
      </c>
      <c r="P161" s="7" t="s">
        <v>735</v>
      </c>
      <c r="Q161" s="6" t="str">
        <f>VLOOKUP(C161,[1]宁德市医疗服务项目库!$A:$O,15,0)</f>
        <v>医保</v>
      </c>
      <c r="R161" s="13"/>
      <c r="S161" s="6"/>
    </row>
    <row r="162" ht="33.75" spans="1:19">
      <c r="A162" s="6">
        <v>159</v>
      </c>
      <c r="B162" s="7" t="s">
        <v>736</v>
      </c>
      <c r="C162" s="8" t="s">
        <v>737</v>
      </c>
      <c r="D162" s="3" t="s">
        <v>738</v>
      </c>
      <c r="E162" s="8" t="s">
        <v>23</v>
      </c>
      <c r="F162" s="8" t="s">
        <v>24</v>
      </c>
      <c r="G162" s="8" t="s">
        <v>25</v>
      </c>
      <c r="H162" s="8" t="s">
        <v>26</v>
      </c>
      <c r="I162" s="3" t="s">
        <v>739</v>
      </c>
      <c r="J162" s="3" t="s">
        <v>535</v>
      </c>
      <c r="K162" s="8"/>
      <c r="L162" s="8" t="str">
        <f>VLOOKUP(C162,[1]宁德市医疗服务项目库!$A:$J,10,0)</f>
        <v>次</v>
      </c>
      <c r="M162" s="19">
        <v>2520</v>
      </c>
      <c r="N162" s="19">
        <v>2280</v>
      </c>
      <c r="O162" s="19">
        <v>1955</v>
      </c>
      <c r="P162" s="7" t="s">
        <v>740</v>
      </c>
      <c r="Q162" s="6" t="str">
        <f>VLOOKUP(C162,[1]宁德市医疗服务项目库!$A:$O,15,0)</f>
        <v>医保</v>
      </c>
      <c r="R162" s="13"/>
      <c r="S162" s="6"/>
    </row>
    <row r="163" ht="33.75" spans="1:19">
      <c r="A163" s="6">
        <v>160</v>
      </c>
      <c r="B163" s="7" t="s">
        <v>741</v>
      </c>
      <c r="C163" s="8" t="s">
        <v>742</v>
      </c>
      <c r="D163" s="3" t="s">
        <v>743</v>
      </c>
      <c r="E163" s="8" t="s">
        <v>23</v>
      </c>
      <c r="F163" s="8" t="s">
        <v>24</v>
      </c>
      <c r="G163" s="8" t="s">
        <v>25</v>
      </c>
      <c r="H163" s="8" t="s">
        <v>26</v>
      </c>
      <c r="I163" s="3" t="s">
        <v>744</v>
      </c>
      <c r="J163" s="3"/>
      <c r="K163" s="8"/>
      <c r="L163" s="8" t="str">
        <f>VLOOKUP(C163,[1]宁德市医疗服务项目库!$A:$J,10,0)</f>
        <v>次</v>
      </c>
      <c r="M163" s="19">
        <v>3145</v>
      </c>
      <c r="N163" s="19">
        <v>2835</v>
      </c>
      <c r="O163" s="19">
        <v>2410</v>
      </c>
      <c r="P163" s="7"/>
      <c r="Q163" s="6" t="str">
        <f>VLOOKUP(C163,[1]宁德市医疗服务项目库!$A:$O,15,0)</f>
        <v>医保</v>
      </c>
      <c r="R163" s="13"/>
      <c r="S163" s="6"/>
    </row>
    <row r="164" ht="33.75" spans="1:19">
      <c r="A164" s="6">
        <v>161</v>
      </c>
      <c r="B164" s="7" t="s">
        <v>745</v>
      </c>
      <c r="C164" s="8" t="s">
        <v>746</v>
      </c>
      <c r="D164" s="3" t="s">
        <v>747</v>
      </c>
      <c r="E164" s="8" t="s">
        <v>23</v>
      </c>
      <c r="F164" s="8" t="s">
        <v>24</v>
      </c>
      <c r="G164" s="8" t="s">
        <v>25</v>
      </c>
      <c r="H164" s="8" t="s">
        <v>26</v>
      </c>
      <c r="I164" s="3" t="s">
        <v>748</v>
      </c>
      <c r="J164" s="3" t="s">
        <v>535</v>
      </c>
      <c r="K164" s="8"/>
      <c r="L164" s="8" t="str">
        <f>VLOOKUP(C164,[1]宁德市医疗服务项目库!$A:$J,10,0)</f>
        <v>次</v>
      </c>
      <c r="M164" s="19">
        <v>3275</v>
      </c>
      <c r="N164" s="19">
        <v>2965</v>
      </c>
      <c r="O164" s="19">
        <v>2540</v>
      </c>
      <c r="P164" s="7" t="s">
        <v>740</v>
      </c>
      <c r="Q164" s="6" t="str">
        <f>VLOOKUP(C164,[1]宁德市医疗服务项目库!$A:$O,15,0)</f>
        <v>医保</v>
      </c>
      <c r="R164" s="13"/>
      <c r="S164" s="6"/>
    </row>
    <row r="165" ht="78.75" spans="1:19">
      <c r="A165" s="6">
        <v>162</v>
      </c>
      <c r="B165" s="7" t="s">
        <v>749</v>
      </c>
      <c r="C165" s="8" t="s">
        <v>750</v>
      </c>
      <c r="D165" s="3" t="s">
        <v>751</v>
      </c>
      <c r="E165" s="8" t="s">
        <v>23</v>
      </c>
      <c r="F165" s="8" t="s">
        <v>24</v>
      </c>
      <c r="G165" s="8" t="s">
        <v>25</v>
      </c>
      <c r="H165" s="8" t="s">
        <v>26</v>
      </c>
      <c r="I165" s="3" t="s">
        <v>752</v>
      </c>
      <c r="J165" s="3" t="s">
        <v>753</v>
      </c>
      <c r="K165" s="8"/>
      <c r="L165" s="8" t="str">
        <f>VLOOKUP(C165,[1]宁德市医疗服务项目库!$A:$J,10,0)</f>
        <v>次</v>
      </c>
      <c r="M165" s="19">
        <v>1630</v>
      </c>
      <c r="N165" s="19">
        <v>1470</v>
      </c>
      <c r="O165" s="19">
        <v>1250</v>
      </c>
      <c r="P165" s="7" t="s">
        <v>754</v>
      </c>
      <c r="Q165" s="6" t="str">
        <f>VLOOKUP(C165,[1]宁德市医疗服务项目库!$A:$O,15,0)</f>
        <v>医保</v>
      </c>
      <c r="R165" s="13"/>
      <c r="S165" s="6"/>
    </row>
    <row r="166" ht="45" spans="1:19">
      <c r="A166" s="6">
        <v>163</v>
      </c>
      <c r="B166" s="7" t="s">
        <v>755</v>
      </c>
      <c r="C166" s="8" t="s">
        <v>756</v>
      </c>
      <c r="D166" s="3" t="s">
        <v>757</v>
      </c>
      <c r="E166" s="8" t="s">
        <v>23</v>
      </c>
      <c r="F166" s="8" t="s">
        <v>24</v>
      </c>
      <c r="G166" s="8" t="s">
        <v>25</v>
      </c>
      <c r="H166" s="8" t="s">
        <v>26</v>
      </c>
      <c r="I166" s="3" t="s">
        <v>758</v>
      </c>
      <c r="J166" s="3" t="s">
        <v>535</v>
      </c>
      <c r="K166" s="8"/>
      <c r="L166" s="8" t="str">
        <f>VLOOKUP(C166,[1]宁德市医疗服务项目库!$A:$J,10,0)</f>
        <v>次</v>
      </c>
      <c r="M166" s="19">
        <v>2120</v>
      </c>
      <c r="N166" s="19">
        <v>1910</v>
      </c>
      <c r="O166" s="19">
        <v>1625</v>
      </c>
      <c r="P166" s="7" t="s">
        <v>759</v>
      </c>
      <c r="Q166" s="6" t="str">
        <f>VLOOKUP(C166,[1]宁德市医疗服务项目库!$A:$O,15,0)</f>
        <v>医保</v>
      </c>
      <c r="R166" s="13"/>
      <c r="S166" s="6"/>
    </row>
    <row r="167" ht="33.75" spans="1:19">
      <c r="A167" s="6">
        <v>164</v>
      </c>
      <c r="B167" s="7" t="s">
        <v>760</v>
      </c>
      <c r="C167" s="8" t="s">
        <v>761</v>
      </c>
      <c r="D167" s="3" t="s">
        <v>762</v>
      </c>
      <c r="E167" s="8" t="s">
        <v>23</v>
      </c>
      <c r="F167" s="8" t="s">
        <v>24</v>
      </c>
      <c r="G167" s="8" t="s">
        <v>25</v>
      </c>
      <c r="H167" s="8" t="s">
        <v>26</v>
      </c>
      <c r="I167" s="3" t="s">
        <v>763</v>
      </c>
      <c r="J167" s="3"/>
      <c r="K167" s="8"/>
      <c r="L167" s="8" t="str">
        <f>VLOOKUP(C167,[1]宁德市医疗服务项目库!$A:$J,10,0)</f>
        <v>次</v>
      </c>
      <c r="M167" s="19">
        <v>2120</v>
      </c>
      <c r="N167" s="19">
        <v>1910</v>
      </c>
      <c r="O167" s="19">
        <v>1625</v>
      </c>
      <c r="P167" s="7"/>
      <c r="Q167" s="6" t="str">
        <f>VLOOKUP(C167,[1]宁德市医疗服务项目库!$A:$O,15,0)</f>
        <v>医保</v>
      </c>
      <c r="R167" s="13"/>
      <c r="S167" s="6"/>
    </row>
    <row r="168" ht="45" spans="1:19">
      <c r="A168" s="6">
        <v>165</v>
      </c>
      <c r="B168" s="7" t="s">
        <v>764</v>
      </c>
      <c r="C168" s="8" t="s">
        <v>765</v>
      </c>
      <c r="D168" s="3" t="s">
        <v>766</v>
      </c>
      <c r="E168" s="8" t="s">
        <v>23</v>
      </c>
      <c r="F168" s="8" t="s">
        <v>24</v>
      </c>
      <c r="G168" s="8" t="s">
        <v>25</v>
      </c>
      <c r="H168" s="8" t="s">
        <v>26</v>
      </c>
      <c r="I168" s="3" t="s">
        <v>767</v>
      </c>
      <c r="J168" s="3" t="s">
        <v>535</v>
      </c>
      <c r="K168" s="8"/>
      <c r="L168" s="8" t="str">
        <f>VLOOKUP(C168,[1]宁德市医疗服务项目库!$A:$J,10,0)</f>
        <v>次</v>
      </c>
      <c r="M168" s="19">
        <v>2755</v>
      </c>
      <c r="N168" s="19">
        <v>2485</v>
      </c>
      <c r="O168" s="19">
        <v>2110</v>
      </c>
      <c r="P168" s="7" t="s">
        <v>759</v>
      </c>
      <c r="Q168" s="6" t="str">
        <f>VLOOKUP(C168,[1]宁德市医疗服务项目库!$A:$O,15,0)</f>
        <v>医保</v>
      </c>
      <c r="R168" s="13"/>
      <c r="S168" s="6"/>
    </row>
    <row r="169" ht="33.75" spans="1:19">
      <c r="A169" s="6">
        <v>166</v>
      </c>
      <c r="B169" s="7" t="s">
        <v>768</v>
      </c>
      <c r="C169" s="8" t="s">
        <v>769</v>
      </c>
      <c r="D169" s="3" t="s">
        <v>770</v>
      </c>
      <c r="E169" s="8" t="s">
        <v>23</v>
      </c>
      <c r="F169" s="8" t="s">
        <v>24</v>
      </c>
      <c r="G169" s="8" t="s">
        <v>25</v>
      </c>
      <c r="H169" s="8" t="s">
        <v>26</v>
      </c>
      <c r="I169" s="3" t="s">
        <v>771</v>
      </c>
      <c r="J169" s="3"/>
      <c r="K169" s="8"/>
      <c r="L169" s="8" t="str">
        <f>VLOOKUP(C169,[1]宁德市医疗服务项目库!$A:$J,10,0)</f>
        <v>次</v>
      </c>
      <c r="M169" s="19">
        <v>1530</v>
      </c>
      <c r="N169" s="19">
        <v>1380</v>
      </c>
      <c r="O169" s="19">
        <v>1175</v>
      </c>
      <c r="P169" s="7" t="s">
        <v>772</v>
      </c>
      <c r="Q169" s="6" t="str">
        <f>VLOOKUP(C169,[1]宁德市医疗服务项目库!$A:$O,15,0)</f>
        <v>医保</v>
      </c>
      <c r="R169" s="13"/>
      <c r="S169" s="6"/>
    </row>
    <row r="170" ht="45" spans="1:19">
      <c r="A170" s="6">
        <v>167</v>
      </c>
      <c r="B170" s="7" t="s">
        <v>773</v>
      </c>
      <c r="C170" s="8" t="s">
        <v>774</v>
      </c>
      <c r="D170" s="3" t="s">
        <v>775</v>
      </c>
      <c r="E170" s="8" t="s">
        <v>23</v>
      </c>
      <c r="F170" s="8" t="s">
        <v>24</v>
      </c>
      <c r="G170" s="8" t="s">
        <v>25</v>
      </c>
      <c r="H170" s="8" t="s">
        <v>26</v>
      </c>
      <c r="I170" s="3" t="s">
        <v>776</v>
      </c>
      <c r="J170" s="3"/>
      <c r="K170" s="8"/>
      <c r="L170" s="8" t="str">
        <f>VLOOKUP(C170,[1]宁德市医疗服务项目库!$A:$J,10,0)</f>
        <v>次</v>
      </c>
      <c r="M170" s="19">
        <v>2300</v>
      </c>
      <c r="N170" s="19">
        <v>2070</v>
      </c>
      <c r="O170" s="19">
        <v>1760</v>
      </c>
      <c r="P170" s="7" t="s">
        <v>389</v>
      </c>
      <c r="Q170" s="6" t="str">
        <f>VLOOKUP(C170,[1]宁德市医疗服务项目库!$A:$O,15,0)</f>
        <v>医保</v>
      </c>
      <c r="R170" s="13"/>
      <c r="S170" s="6"/>
    </row>
    <row r="171" ht="33.75" spans="1:19">
      <c r="A171" s="6">
        <v>168</v>
      </c>
      <c r="B171" s="7" t="s">
        <v>777</v>
      </c>
      <c r="C171" s="8" t="s">
        <v>778</v>
      </c>
      <c r="D171" s="3" t="s">
        <v>779</v>
      </c>
      <c r="E171" s="8" t="s">
        <v>23</v>
      </c>
      <c r="F171" s="8" t="s">
        <v>24</v>
      </c>
      <c r="G171" s="8" t="s">
        <v>25</v>
      </c>
      <c r="H171" s="8" t="s">
        <v>26</v>
      </c>
      <c r="I171" s="3" t="s">
        <v>780</v>
      </c>
      <c r="J171" s="3"/>
      <c r="K171" s="8"/>
      <c r="L171" s="8" t="str">
        <f>VLOOKUP(C171,[1]宁德市医疗服务项目库!$A:$J,10,0)</f>
        <v>次</v>
      </c>
      <c r="M171" s="19">
        <v>1990</v>
      </c>
      <c r="N171" s="19">
        <v>1800</v>
      </c>
      <c r="O171" s="19">
        <v>1550</v>
      </c>
      <c r="P171" s="7"/>
      <c r="Q171" s="6" t="str">
        <f>VLOOKUP(C171,[1]宁德市医疗服务项目库!$A:$O,15,0)</f>
        <v>医保</v>
      </c>
      <c r="R171" s="13"/>
      <c r="S171" s="6"/>
    </row>
    <row r="172" ht="45" spans="1:19">
      <c r="A172" s="6">
        <v>169</v>
      </c>
      <c r="B172" s="7" t="s">
        <v>781</v>
      </c>
      <c r="C172" s="8" t="s">
        <v>782</v>
      </c>
      <c r="D172" s="3" t="s">
        <v>783</v>
      </c>
      <c r="E172" s="8" t="s">
        <v>23</v>
      </c>
      <c r="F172" s="8" t="s">
        <v>24</v>
      </c>
      <c r="G172" s="8" t="s">
        <v>25</v>
      </c>
      <c r="H172" s="8" t="s">
        <v>26</v>
      </c>
      <c r="I172" s="3" t="s">
        <v>784</v>
      </c>
      <c r="J172" s="3"/>
      <c r="K172" s="8"/>
      <c r="L172" s="8" t="str">
        <f>VLOOKUP(C172,[1]宁德市医疗服务项目库!$A:$J,10,0)</f>
        <v>次</v>
      </c>
      <c r="M172" s="19">
        <v>2990</v>
      </c>
      <c r="N172" s="19">
        <v>2690</v>
      </c>
      <c r="O172" s="19">
        <v>2290</v>
      </c>
      <c r="P172" s="7" t="s">
        <v>389</v>
      </c>
      <c r="Q172" s="6" t="str">
        <f>VLOOKUP(C172,[1]宁德市医疗服务项目库!$A:$O,15,0)</f>
        <v>医保</v>
      </c>
      <c r="R172" s="13"/>
      <c r="S172" s="6"/>
    </row>
    <row r="173" ht="45" spans="1:19">
      <c r="A173" s="6">
        <v>170</v>
      </c>
      <c r="B173" s="7" t="s">
        <v>785</v>
      </c>
      <c r="C173" s="8" t="s">
        <v>786</v>
      </c>
      <c r="D173" s="3" t="s">
        <v>787</v>
      </c>
      <c r="E173" s="8" t="s">
        <v>23</v>
      </c>
      <c r="F173" s="8" t="s">
        <v>24</v>
      </c>
      <c r="G173" s="8" t="s">
        <v>25</v>
      </c>
      <c r="H173" s="8" t="s">
        <v>26</v>
      </c>
      <c r="I173" s="3" t="s">
        <v>788</v>
      </c>
      <c r="J173" s="3" t="s">
        <v>789</v>
      </c>
      <c r="K173" s="8"/>
      <c r="L173" s="8" t="str">
        <f>VLOOKUP(C173,[1]宁德市医疗服务项目库!$A:$J,10,0)</f>
        <v>次</v>
      </c>
      <c r="M173" s="19">
        <v>610</v>
      </c>
      <c r="N173" s="19">
        <v>550</v>
      </c>
      <c r="O173" s="19">
        <v>465</v>
      </c>
      <c r="P173" s="7"/>
      <c r="Q173" s="6" t="str">
        <f>VLOOKUP(C173,[1]宁德市医疗服务项目库!$A:$O,15,0)</f>
        <v>医保</v>
      </c>
      <c r="R173" s="13"/>
      <c r="S173" s="6"/>
    </row>
    <row r="174" ht="33.75" spans="1:19">
      <c r="A174" s="6">
        <v>171</v>
      </c>
      <c r="B174" s="7" t="s">
        <v>790</v>
      </c>
      <c r="C174" s="8" t="s">
        <v>791</v>
      </c>
      <c r="D174" s="3" t="s">
        <v>792</v>
      </c>
      <c r="E174" s="8" t="s">
        <v>23</v>
      </c>
      <c r="F174" s="8" t="s">
        <v>24</v>
      </c>
      <c r="G174" s="8" t="s">
        <v>25</v>
      </c>
      <c r="H174" s="8" t="s">
        <v>26</v>
      </c>
      <c r="I174" s="3" t="s">
        <v>793</v>
      </c>
      <c r="J174" s="3"/>
      <c r="K174" s="8"/>
      <c r="L174" s="8" t="str">
        <f>VLOOKUP(C174,[1]宁德市医疗服务项目库!$A:$J,10,0)</f>
        <v>次</v>
      </c>
      <c r="M174" s="19">
        <v>795</v>
      </c>
      <c r="N174" s="19">
        <v>715</v>
      </c>
      <c r="O174" s="19">
        <v>605</v>
      </c>
      <c r="P174" s="7"/>
      <c r="Q174" s="6" t="str">
        <f>VLOOKUP(C174,[1]宁德市医疗服务项目库!$A:$O,15,0)</f>
        <v>医保</v>
      </c>
      <c r="R174" s="13"/>
      <c r="S174" s="6"/>
    </row>
    <row r="175" ht="36" spans="1:19">
      <c r="A175" s="6">
        <v>172</v>
      </c>
      <c r="B175" s="7" t="s">
        <v>794</v>
      </c>
      <c r="C175" s="20" t="s">
        <v>795</v>
      </c>
      <c r="D175" s="20" t="s">
        <v>796</v>
      </c>
      <c r="E175" s="20" t="s">
        <v>23</v>
      </c>
      <c r="F175" s="20" t="s">
        <v>24</v>
      </c>
      <c r="G175" s="20" t="s">
        <v>25</v>
      </c>
      <c r="H175" s="20" t="s">
        <v>26</v>
      </c>
      <c r="I175" s="20" t="s">
        <v>797</v>
      </c>
      <c r="J175" s="20"/>
      <c r="K175" s="20"/>
      <c r="L175" s="20" t="s">
        <v>172</v>
      </c>
      <c r="M175" s="24">
        <f>M173+700</f>
        <v>1310</v>
      </c>
      <c r="N175" s="24">
        <f>N173+600</f>
        <v>1150</v>
      </c>
      <c r="O175" s="24">
        <v>980</v>
      </c>
      <c r="P175" s="7"/>
      <c r="Q175" s="6"/>
      <c r="R175" s="13"/>
      <c r="S175" s="6"/>
    </row>
    <row r="176" ht="36" spans="1:19">
      <c r="A176" s="6">
        <v>173</v>
      </c>
      <c r="B176" s="7" t="s">
        <v>798</v>
      </c>
      <c r="C176" s="20" t="s">
        <v>799</v>
      </c>
      <c r="D176" s="20" t="s">
        <v>800</v>
      </c>
      <c r="E176" s="20" t="s">
        <v>23</v>
      </c>
      <c r="F176" s="20" t="s">
        <v>24</v>
      </c>
      <c r="G176" s="20" t="s">
        <v>25</v>
      </c>
      <c r="H176" s="20" t="s">
        <v>26</v>
      </c>
      <c r="I176" s="20" t="s">
        <v>801</v>
      </c>
      <c r="J176" s="20"/>
      <c r="K176" s="20"/>
      <c r="L176" s="20" t="s">
        <v>172</v>
      </c>
      <c r="M176" s="24">
        <v>1705</v>
      </c>
      <c r="N176" s="24">
        <f>N175*1.3</f>
        <v>1495</v>
      </c>
      <c r="O176" s="24">
        <v>1275</v>
      </c>
      <c r="P176" s="7"/>
      <c r="Q176" s="6"/>
      <c r="R176" s="13"/>
      <c r="S176" s="6"/>
    </row>
    <row r="177" ht="90" spans="1:19">
      <c r="A177" s="6">
        <v>174</v>
      </c>
      <c r="B177" s="7" t="s">
        <v>802</v>
      </c>
      <c r="C177" s="8" t="s">
        <v>803</v>
      </c>
      <c r="D177" s="3" t="s">
        <v>804</v>
      </c>
      <c r="E177" s="8" t="s">
        <v>23</v>
      </c>
      <c r="F177" s="8" t="s">
        <v>24</v>
      </c>
      <c r="G177" s="8" t="s">
        <v>25</v>
      </c>
      <c r="H177" s="8" t="s">
        <v>26</v>
      </c>
      <c r="I177" s="3" t="s">
        <v>805</v>
      </c>
      <c r="J177" s="3" t="s">
        <v>806</v>
      </c>
      <c r="K177" s="8" t="s">
        <v>807</v>
      </c>
      <c r="L177" s="8" t="str">
        <f>VLOOKUP(C177,[1]宁德市医疗服务项目库!$A:$J,10,0)</f>
        <v>每个切口</v>
      </c>
      <c r="M177" s="19">
        <v>1500</v>
      </c>
      <c r="N177" s="19">
        <v>1350</v>
      </c>
      <c r="O177" s="19">
        <v>1150</v>
      </c>
      <c r="P177" s="7" t="s">
        <v>808</v>
      </c>
      <c r="Q177" s="6" t="str">
        <f>VLOOKUP(C177,[1]宁德市医疗服务项目库!$A:$O,15,0)</f>
        <v>医保</v>
      </c>
      <c r="R177" s="13"/>
      <c r="S177" s="6"/>
    </row>
    <row r="178" ht="45" spans="1:19">
      <c r="A178" s="6">
        <v>175</v>
      </c>
      <c r="B178" s="7" t="s">
        <v>809</v>
      </c>
      <c r="C178" s="8" t="s">
        <v>810</v>
      </c>
      <c r="D178" s="3" t="s">
        <v>811</v>
      </c>
      <c r="E178" s="8" t="s">
        <v>23</v>
      </c>
      <c r="F178" s="8" t="s">
        <v>24</v>
      </c>
      <c r="G178" s="8" t="s">
        <v>25</v>
      </c>
      <c r="H178" s="8" t="s">
        <v>26</v>
      </c>
      <c r="I178" s="3" t="s">
        <v>812</v>
      </c>
      <c r="J178" s="3"/>
      <c r="K178" s="8"/>
      <c r="L178" s="8" t="str">
        <f>VLOOKUP(C178,[1]宁德市医疗服务项目库!$A:$J,10,0)</f>
        <v>每个切口</v>
      </c>
      <c r="M178" s="19">
        <v>430</v>
      </c>
      <c r="N178" s="19">
        <v>390</v>
      </c>
      <c r="O178" s="19">
        <v>330</v>
      </c>
      <c r="P178" s="7" t="s">
        <v>813</v>
      </c>
      <c r="Q178" s="6" t="str">
        <f>VLOOKUP(C178,[1]宁德市医疗服务项目库!$A:$O,15,0)</f>
        <v>医保</v>
      </c>
      <c r="R178" s="13"/>
      <c r="S178" s="6"/>
    </row>
    <row r="179" ht="33.75" spans="1:19">
      <c r="A179" s="6">
        <v>176</v>
      </c>
      <c r="B179" s="7" t="s">
        <v>814</v>
      </c>
      <c r="C179" s="8" t="s">
        <v>815</v>
      </c>
      <c r="D179" s="3" t="s">
        <v>816</v>
      </c>
      <c r="E179" s="8" t="s">
        <v>23</v>
      </c>
      <c r="F179" s="8" t="s">
        <v>24</v>
      </c>
      <c r="G179" s="8" t="s">
        <v>25</v>
      </c>
      <c r="H179" s="8" t="s">
        <v>26</v>
      </c>
      <c r="I179" s="3" t="s">
        <v>817</v>
      </c>
      <c r="J179" s="3"/>
      <c r="K179" s="8"/>
      <c r="L179" s="8" t="str">
        <f>VLOOKUP(C179,[1]宁德市医疗服务项目库!$A:$J,10,0)</f>
        <v>每个切口</v>
      </c>
      <c r="M179" s="19">
        <v>1950</v>
      </c>
      <c r="N179" s="19">
        <v>1755</v>
      </c>
      <c r="O179" s="19">
        <v>1490</v>
      </c>
      <c r="P179" s="7"/>
      <c r="Q179" s="6" t="str">
        <f>VLOOKUP(C179,[1]宁德市医疗服务项目库!$A:$O,15,0)</f>
        <v>医保</v>
      </c>
      <c r="R179" s="13"/>
      <c r="S179" s="6"/>
    </row>
    <row r="180" ht="56.25" spans="1:19">
      <c r="A180" s="6">
        <v>177</v>
      </c>
      <c r="B180" s="7" t="s">
        <v>818</v>
      </c>
      <c r="C180" s="8" t="s">
        <v>819</v>
      </c>
      <c r="D180" s="3" t="s">
        <v>820</v>
      </c>
      <c r="E180" s="8" t="s">
        <v>23</v>
      </c>
      <c r="F180" s="8" t="s">
        <v>24</v>
      </c>
      <c r="G180" s="8" t="s">
        <v>25</v>
      </c>
      <c r="H180" s="8" t="s">
        <v>26</v>
      </c>
      <c r="I180" s="3" t="s">
        <v>821</v>
      </c>
      <c r="J180" s="3"/>
      <c r="K180" s="8"/>
      <c r="L180" s="8" t="str">
        <f>VLOOKUP(C180,[1]宁德市医疗服务项目库!$A:$J,10,0)</f>
        <v>每个切口</v>
      </c>
      <c r="M180" s="19">
        <v>560</v>
      </c>
      <c r="N180" s="19">
        <v>510</v>
      </c>
      <c r="O180" s="19">
        <v>430</v>
      </c>
      <c r="P180" s="7" t="s">
        <v>813</v>
      </c>
      <c r="Q180" s="6" t="str">
        <f>VLOOKUP(C180,[1]宁德市医疗服务项目库!$A:$O,15,0)</f>
        <v>医保</v>
      </c>
      <c r="R180" s="13"/>
      <c r="S180" s="6"/>
    </row>
    <row r="181" ht="33.75" spans="1:19">
      <c r="A181" s="6">
        <v>178</v>
      </c>
      <c r="B181" s="7" t="s">
        <v>822</v>
      </c>
      <c r="C181" s="8" t="s">
        <v>823</v>
      </c>
      <c r="D181" s="3" t="s">
        <v>824</v>
      </c>
      <c r="E181" s="8" t="s">
        <v>23</v>
      </c>
      <c r="F181" s="8" t="s">
        <v>24</v>
      </c>
      <c r="G181" s="8" t="s">
        <v>25</v>
      </c>
      <c r="H181" s="8" t="s">
        <v>26</v>
      </c>
      <c r="I181" s="3" t="s">
        <v>825</v>
      </c>
      <c r="J181" s="3"/>
      <c r="K181" s="8"/>
      <c r="L181" s="8" t="str">
        <f>VLOOKUP(C181,[1]宁德市医疗服务项目库!$A:$J,10,0)</f>
        <v>次</v>
      </c>
      <c r="M181" s="19">
        <v>2300</v>
      </c>
      <c r="N181" s="19">
        <v>2070</v>
      </c>
      <c r="O181" s="19">
        <v>1760</v>
      </c>
      <c r="P181" s="7"/>
      <c r="Q181" s="6" t="str">
        <f>VLOOKUP(C181,[1]宁德市医疗服务项目库!$A:$O,15,0)</f>
        <v>医保</v>
      </c>
      <c r="R181" s="13"/>
      <c r="S181" s="6"/>
    </row>
    <row r="182" ht="33.75" spans="1:19">
      <c r="A182" s="6">
        <v>179</v>
      </c>
      <c r="B182" s="7" t="s">
        <v>826</v>
      </c>
      <c r="C182" s="8" t="s">
        <v>827</v>
      </c>
      <c r="D182" s="3" t="s">
        <v>828</v>
      </c>
      <c r="E182" s="8" t="s">
        <v>23</v>
      </c>
      <c r="F182" s="8" t="s">
        <v>24</v>
      </c>
      <c r="G182" s="8" t="s">
        <v>25</v>
      </c>
      <c r="H182" s="8" t="s">
        <v>26</v>
      </c>
      <c r="I182" s="3" t="s">
        <v>829</v>
      </c>
      <c r="J182" s="3"/>
      <c r="K182" s="8"/>
      <c r="L182" s="8" t="str">
        <f>VLOOKUP(C182,[1]宁德市医疗服务项目库!$A:$J,10,0)</f>
        <v>次</v>
      </c>
      <c r="M182" s="19">
        <v>2990</v>
      </c>
      <c r="N182" s="19">
        <v>2690</v>
      </c>
      <c r="O182" s="19">
        <v>2290</v>
      </c>
      <c r="P182" s="7"/>
      <c r="Q182" s="6" t="str">
        <f>VLOOKUP(C182,[1]宁德市医疗服务项目库!$A:$O,15,0)</f>
        <v>医保</v>
      </c>
      <c r="R182" s="13"/>
      <c r="S182" s="6"/>
    </row>
    <row r="183" ht="33.75" spans="1:19">
      <c r="A183" s="6">
        <v>180</v>
      </c>
      <c r="B183" s="7" t="s">
        <v>830</v>
      </c>
      <c r="C183" s="8" t="s">
        <v>831</v>
      </c>
      <c r="D183" s="3" t="s">
        <v>832</v>
      </c>
      <c r="E183" s="8" t="s">
        <v>23</v>
      </c>
      <c r="F183" s="8" t="s">
        <v>24</v>
      </c>
      <c r="G183" s="8" t="s">
        <v>25</v>
      </c>
      <c r="H183" s="8" t="s">
        <v>26</v>
      </c>
      <c r="I183" s="3" t="s">
        <v>833</v>
      </c>
      <c r="J183" s="3"/>
      <c r="K183" s="8"/>
      <c r="L183" s="8" t="str">
        <f>VLOOKUP(C183,[1]宁德市医疗服务项目库!$A:$J,10,0)</f>
        <v>次</v>
      </c>
      <c r="M183" s="19">
        <v>3000</v>
      </c>
      <c r="N183" s="19">
        <v>2670</v>
      </c>
      <c r="O183" s="19">
        <v>2270</v>
      </c>
      <c r="P183" s="7"/>
      <c r="Q183" s="6" t="str">
        <f>VLOOKUP(C183,[1]宁德市医疗服务项目库!$A:$O,15,0)</f>
        <v>医保</v>
      </c>
      <c r="R183" s="13"/>
      <c r="S183" s="6"/>
    </row>
    <row r="184" ht="33.75" spans="1:19">
      <c r="A184" s="6">
        <v>181</v>
      </c>
      <c r="B184" s="7" t="s">
        <v>834</v>
      </c>
      <c r="C184" s="8" t="s">
        <v>835</v>
      </c>
      <c r="D184" s="3" t="s">
        <v>836</v>
      </c>
      <c r="E184" s="8" t="s">
        <v>23</v>
      </c>
      <c r="F184" s="8" t="s">
        <v>24</v>
      </c>
      <c r="G184" s="8" t="s">
        <v>25</v>
      </c>
      <c r="H184" s="8" t="s">
        <v>26</v>
      </c>
      <c r="I184" s="3" t="s">
        <v>837</v>
      </c>
      <c r="J184" s="3"/>
      <c r="K184" s="8"/>
      <c r="L184" s="8" t="str">
        <f>VLOOKUP(C184,[1]宁德市医疗服务项目库!$A:$J,10,0)</f>
        <v>次</v>
      </c>
      <c r="M184" s="19">
        <v>3690</v>
      </c>
      <c r="N184" s="19">
        <v>3290</v>
      </c>
      <c r="O184" s="19">
        <v>2800</v>
      </c>
      <c r="P184" s="7"/>
      <c r="Q184" s="6" t="str">
        <f>VLOOKUP(C184,[1]宁德市医疗服务项目库!$A:$O,15,0)</f>
        <v>医保</v>
      </c>
      <c r="R184" s="13"/>
      <c r="S184" s="6"/>
    </row>
    <row r="185" ht="33.75" spans="1:19">
      <c r="A185" s="6">
        <v>182</v>
      </c>
      <c r="B185" s="7" t="s">
        <v>838</v>
      </c>
      <c r="C185" s="8" t="s">
        <v>839</v>
      </c>
      <c r="D185" s="3" t="s">
        <v>840</v>
      </c>
      <c r="E185" s="8" t="s">
        <v>23</v>
      </c>
      <c r="F185" s="8" t="s">
        <v>24</v>
      </c>
      <c r="G185" s="8" t="s">
        <v>25</v>
      </c>
      <c r="H185" s="8" t="s">
        <v>26</v>
      </c>
      <c r="I185" s="3" t="s">
        <v>841</v>
      </c>
      <c r="J185" s="3"/>
      <c r="K185" s="8"/>
      <c r="L185" s="8" t="str">
        <f>VLOOKUP(C185,[1]宁德市医疗服务项目库!$A:$J,10,0)</f>
        <v>次</v>
      </c>
      <c r="M185" s="19">
        <v>1535</v>
      </c>
      <c r="N185" s="19">
        <v>1380</v>
      </c>
      <c r="O185" s="19">
        <v>1175</v>
      </c>
      <c r="P185" s="7"/>
      <c r="Q185" s="6" t="str">
        <f>VLOOKUP(C185,[1]宁德市医疗服务项目库!$A:$O,15,0)</f>
        <v>医保</v>
      </c>
      <c r="R185" s="13"/>
      <c r="S185" s="6"/>
    </row>
    <row r="186" ht="33.75" spans="1:19">
      <c r="A186" s="6">
        <v>183</v>
      </c>
      <c r="B186" s="7" t="s">
        <v>842</v>
      </c>
      <c r="C186" s="8" t="s">
        <v>843</v>
      </c>
      <c r="D186" s="3" t="s">
        <v>844</v>
      </c>
      <c r="E186" s="8" t="s">
        <v>23</v>
      </c>
      <c r="F186" s="8" t="s">
        <v>24</v>
      </c>
      <c r="G186" s="8" t="s">
        <v>25</v>
      </c>
      <c r="H186" s="8" t="s">
        <v>26</v>
      </c>
      <c r="I186" s="3" t="s">
        <v>845</v>
      </c>
      <c r="J186" s="3"/>
      <c r="K186" s="8"/>
      <c r="L186" s="8" t="str">
        <f>VLOOKUP(C186,[1]宁德市医疗服务项目库!$A:$J,10,0)</f>
        <v>次</v>
      </c>
      <c r="M186" s="19">
        <v>1955</v>
      </c>
      <c r="N186" s="19">
        <v>1760</v>
      </c>
      <c r="O186" s="19">
        <v>1495</v>
      </c>
      <c r="P186" s="7"/>
      <c r="Q186" s="6" t="str">
        <f>VLOOKUP(C186,[1]宁德市医疗服务项目库!$A:$O,15,0)</f>
        <v>医保</v>
      </c>
      <c r="R186" s="13"/>
      <c r="S186" s="6"/>
    </row>
    <row r="187" ht="36" spans="1:19">
      <c r="A187" s="6">
        <v>184</v>
      </c>
      <c r="B187" s="7" t="s">
        <v>846</v>
      </c>
      <c r="C187" s="20" t="s">
        <v>847</v>
      </c>
      <c r="D187" s="20" t="s">
        <v>848</v>
      </c>
      <c r="E187" s="20" t="s">
        <v>23</v>
      </c>
      <c r="F187" s="20" t="s">
        <v>24</v>
      </c>
      <c r="G187" s="20" t="s">
        <v>25</v>
      </c>
      <c r="H187" s="20" t="s">
        <v>26</v>
      </c>
      <c r="I187" s="20" t="s">
        <v>849</v>
      </c>
      <c r="J187" s="20"/>
      <c r="K187" s="20"/>
      <c r="L187" s="20" t="s">
        <v>172</v>
      </c>
      <c r="M187" s="24">
        <f>M185+700</f>
        <v>2235</v>
      </c>
      <c r="N187" s="24">
        <f>N185+600</f>
        <v>1980</v>
      </c>
      <c r="O187" s="24">
        <v>1685</v>
      </c>
      <c r="P187" s="7"/>
      <c r="Q187" s="6"/>
      <c r="R187" s="13"/>
      <c r="S187" s="6"/>
    </row>
    <row r="188" ht="36" spans="1:19">
      <c r="A188" s="6">
        <v>185</v>
      </c>
      <c r="B188" s="7" t="s">
        <v>850</v>
      </c>
      <c r="C188" s="20" t="s">
        <v>851</v>
      </c>
      <c r="D188" s="20" t="s">
        <v>852</v>
      </c>
      <c r="E188" s="20" t="s">
        <v>23</v>
      </c>
      <c r="F188" s="20" t="s">
        <v>24</v>
      </c>
      <c r="G188" s="20" t="s">
        <v>25</v>
      </c>
      <c r="H188" s="20" t="s">
        <v>26</v>
      </c>
      <c r="I188" s="20" t="s">
        <v>853</v>
      </c>
      <c r="J188" s="20"/>
      <c r="K188" s="20"/>
      <c r="L188" s="20" t="s">
        <v>172</v>
      </c>
      <c r="M188" s="24">
        <v>2905</v>
      </c>
      <c r="N188" s="24">
        <v>2575</v>
      </c>
      <c r="O188" s="24">
        <v>2190</v>
      </c>
      <c r="P188" s="7"/>
      <c r="Q188" s="6"/>
      <c r="R188" s="13"/>
      <c r="S188" s="6"/>
    </row>
    <row r="189" ht="33.75" spans="1:19">
      <c r="A189" s="6">
        <v>186</v>
      </c>
      <c r="B189" s="7" t="s">
        <v>854</v>
      </c>
      <c r="C189" s="8" t="s">
        <v>855</v>
      </c>
      <c r="D189" s="3" t="s">
        <v>856</v>
      </c>
      <c r="E189" s="8" t="s">
        <v>23</v>
      </c>
      <c r="F189" s="8" t="s">
        <v>24</v>
      </c>
      <c r="G189" s="8" t="s">
        <v>25</v>
      </c>
      <c r="H189" s="8" t="s">
        <v>26</v>
      </c>
      <c r="I189" s="3" t="s">
        <v>857</v>
      </c>
      <c r="J189" s="3" t="s">
        <v>858</v>
      </c>
      <c r="K189" s="8"/>
      <c r="L189" s="8" t="str">
        <f>VLOOKUP(C189,[1]宁德市医疗服务项目库!$A:$J,10,0)</f>
        <v>次</v>
      </c>
      <c r="M189" s="19">
        <v>1010</v>
      </c>
      <c r="N189" s="19">
        <v>910</v>
      </c>
      <c r="O189" s="19">
        <v>775</v>
      </c>
      <c r="P189" s="7"/>
      <c r="Q189" s="6" t="str">
        <f>VLOOKUP(C189,[1]宁德市医疗服务项目库!$A:$O,15,0)</f>
        <v>医保</v>
      </c>
      <c r="R189" s="13"/>
      <c r="S189" s="6"/>
    </row>
    <row r="190" ht="33.75" spans="1:19">
      <c r="A190" s="6">
        <v>187</v>
      </c>
      <c r="B190" s="7" t="s">
        <v>859</v>
      </c>
      <c r="C190" s="8" t="s">
        <v>860</v>
      </c>
      <c r="D190" s="3" t="s">
        <v>861</v>
      </c>
      <c r="E190" s="8" t="s">
        <v>23</v>
      </c>
      <c r="F190" s="8" t="s">
        <v>24</v>
      </c>
      <c r="G190" s="8" t="s">
        <v>25</v>
      </c>
      <c r="H190" s="8" t="s">
        <v>26</v>
      </c>
      <c r="I190" s="3" t="s">
        <v>862</v>
      </c>
      <c r="J190" s="3"/>
      <c r="K190" s="8"/>
      <c r="L190" s="8" t="str">
        <f>VLOOKUP(C190,[1]宁德市医疗服务项目库!$A:$J,10,0)</f>
        <v>次</v>
      </c>
      <c r="M190" s="19">
        <v>1315</v>
      </c>
      <c r="N190" s="19">
        <v>1185</v>
      </c>
      <c r="O190" s="19">
        <v>1005</v>
      </c>
      <c r="P190" s="7"/>
      <c r="Q190" s="6" t="str">
        <f>VLOOKUP(C190,[1]宁德市医疗服务项目库!$A:$O,15,0)</f>
        <v>医保</v>
      </c>
      <c r="R190" s="13"/>
      <c r="S190" s="6"/>
    </row>
    <row r="191" ht="67.5" spans="1:19">
      <c r="A191" s="6">
        <v>188</v>
      </c>
      <c r="B191" s="7" t="s">
        <v>863</v>
      </c>
      <c r="C191" s="8" t="s">
        <v>864</v>
      </c>
      <c r="D191" s="3" t="s">
        <v>865</v>
      </c>
      <c r="E191" s="8" t="s">
        <v>23</v>
      </c>
      <c r="F191" s="8" t="s">
        <v>24</v>
      </c>
      <c r="G191" s="8" t="s">
        <v>25</v>
      </c>
      <c r="H191" s="8" t="s">
        <v>26</v>
      </c>
      <c r="I191" s="3" t="s">
        <v>866</v>
      </c>
      <c r="J191" s="3" t="s">
        <v>867</v>
      </c>
      <c r="K191" s="8"/>
      <c r="L191" s="8" t="str">
        <f>VLOOKUP(C191,[1]宁德市医疗服务项目库!$A:$J,10,0)</f>
        <v>次</v>
      </c>
      <c r="M191" s="19">
        <v>5250</v>
      </c>
      <c r="N191" s="19">
        <v>4725</v>
      </c>
      <c r="O191" s="19">
        <v>4015</v>
      </c>
      <c r="P191" s="7" t="s">
        <v>868</v>
      </c>
      <c r="Q191" s="6" t="str">
        <f>VLOOKUP(C191,[1]宁德市医疗服务项目库!$A:$O,15,0)</f>
        <v>医保</v>
      </c>
      <c r="R191" s="13"/>
      <c r="S191" s="6"/>
    </row>
    <row r="192" ht="33.75" spans="1:19">
      <c r="A192" s="6">
        <v>189</v>
      </c>
      <c r="B192" s="7" t="s">
        <v>869</v>
      </c>
      <c r="C192" s="8" t="s">
        <v>870</v>
      </c>
      <c r="D192" s="3" t="s">
        <v>871</v>
      </c>
      <c r="E192" s="8" t="s">
        <v>23</v>
      </c>
      <c r="F192" s="8" t="s">
        <v>24</v>
      </c>
      <c r="G192" s="8" t="s">
        <v>25</v>
      </c>
      <c r="H192" s="8" t="s">
        <v>26</v>
      </c>
      <c r="I192" s="3" t="s">
        <v>872</v>
      </c>
      <c r="J192" s="3"/>
      <c r="K192" s="8"/>
      <c r="L192" s="8" t="str">
        <f>VLOOKUP(C192,[1]宁德市医疗服务项目库!$A:$J,10,0)</f>
        <v>次</v>
      </c>
      <c r="M192" s="19">
        <v>5700</v>
      </c>
      <c r="N192" s="19">
        <v>5130</v>
      </c>
      <c r="O192" s="19">
        <v>4360</v>
      </c>
      <c r="P192" s="7" t="s">
        <v>873</v>
      </c>
      <c r="Q192" s="6" t="str">
        <f>VLOOKUP(C192,[1]宁德市医疗服务项目库!$A:$O,15,0)</f>
        <v>医保</v>
      </c>
      <c r="R192" s="13"/>
      <c r="S192" s="6"/>
    </row>
    <row r="193" ht="33.75" spans="1:19">
      <c r="A193" s="6">
        <v>190</v>
      </c>
      <c r="B193" s="7" t="s">
        <v>874</v>
      </c>
      <c r="C193" s="8" t="s">
        <v>875</v>
      </c>
      <c r="D193" s="3" t="s">
        <v>876</v>
      </c>
      <c r="E193" s="8" t="s">
        <v>23</v>
      </c>
      <c r="F193" s="8" t="s">
        <v>24</v>
      </c>
      <c r="G193" s="8" t="s">
        <v>25</v>
      </c>
      <c r="H193" s="8" t="s">
        <v>26</v>
      </c>
      <c r="I193" s="3" t="s">
        <v>877</v>
      </c>
      <c r="J193" s="3"/>
      <c r="K193" s="8"/>
      <c r="L193" s="8" t="str">
        <f>VLOOKUP(C193,[1]宁德市医疗服务项目库!$A:$J,10,0)</f>
        <v>次</v>
      </c>
      <c r="M193" s="19">
        <v>6825</v>
      </c>
      <c r="N193" s="19">
        <v>6140</v>
      </c>
      <c r="O193" s="19">
        <v>5220</v>
      </c>
      <c r="P193" s="7"/>
      <c r="Q193" s="6" t="str">
        <f>VLOOKUP(C193,[1]宁德市医疗服务项目库!$A:$O,15,0)</f>
        <v>医保</v>
      </c>
      <c r="R193" s="13"/>
      <c r="S193" s="6"/>
    </row>
    <row r="194" ht="33.75" spans="1:19">
      <c r="A194" s="6">
        <v>191</v>
      </c>
      <c r="B194" s="7" t="s">
        <v>878</v>
      </c>
      <c r="C194" s="8" t="s">
        <v>879</v>
      </c>
      <c r="D194" s="3" t="s">
        <v>880</v>
      </c>
      <c r="E194" s="8" t="s">
        <v>23</v>
      </c>
      <c r="F194" s="8" t="s">
        <v>24</v>
      </c>
      <c r="G194" s="8" t="s">
        <v>25</v>
      </c>
      <c r="H194" s="8" t="s">
        <v>26</v>
      </c>
      <c r="I194" s="3" t="s">
        <v>881</v>
      </c>
      <c r="J194" s="3"/>
      <c r="K194" s="8"/>
      <c r="L194" s="8" t="str">
        <f>VLOOKUP(C194,[1]宁德市医疗服务项目库!$A:$J,10,0)</f>
        <v>次</v>
      </c>
      <c r="M194" s="19">
        <v>7410</v>
      </c>
      <c r="N194" s="19">
        <v>6670</v>
      </c>
      <c r="O194" s="19">
        <v>5670</v>
      </c>
      <c r="P194" s="7" t="s">
        <v>873</v>
      </c>
      <c r="Q194" s="6" t="str">
        <f>VLOOKUP(C194,[1]宁德市医疗服务项目库!$A:$O,15,0)</f>
        <v>医保</v>
      </c>
      <c r="R194" s="13"/>
      <c r="S194" s="6"/>
    </row>
    <row r="195" ht="33.75" spans="1:19">
      <c r="A195" s="6">
        <v>192</v>
      </c>
      <c r="B195" s="7" t="s">
        <v>882</v>
      </c>
      <c r="C195" s="8" t="s">
        <v>883</v>
      </c>
      <c r="D195" s="3" t="s">
        <v>884</v>
      </c>
      <c r="E195" s="8" t="s">
        <v>23</v>
      </c>
      <c r="F195" s="8" t="s">
        <v>24</v>
      </c>
      <c r="G195" s="8" t="s">
        <v>25</v>
      </c>
      <c r="H195" s="8" t="s">
        <v>26</v>
      </c>
      <c r="I195" s="3" t="s">
        <v>885</v>
      </c>
      <c r="J195" s="3"/>
      <c r="K195" s="8"/>
      <c r="L195" s="8" t="str">
        <f>VLOOKUP(C195,[1]宁德市医疗服务项目库!$A:$J,10,0)</f>
        <v>次</v>
      </c>
      <c r="M195" s="19">
        <v>5950</v>
      </c>
      <c r="N195" s="19">
        <v>5325</v>
      </c>
      <c r="O195" s="19">
        <v>4525</v>
      </c>
      <c r="P195" s="7"/>
      <c r="Q195" s="6" t="str">
        <f>VLOOKUP(C195,[1]宁德市医疗服务项目库!$A:$O,15,0)</f>
        <v>医保</v>
      </c>
      <c r="R195" s="13"/>
      <c r="S195" s="6"/>
    </row>
    <row r="196" ht="33.75" spans="1:19">
      <c r="A196" s="6">
        <v>193</v>
      </c>
      <c r="B196" s="7" t="s">
        <v>886</v>
      </c>
      <c r="C196" s="8" t="s">
        <v>887</v>
      </c>
      <c r="D196" s="3" t="s">
        <v>888</v>
      </c>
      <c r="E196" s="8" t="s">
        <v>23</v>
      </c>
      <c r="F196" s="8" t="s">
        <v>24</v>
      </c>
      <c r="G196" s="8" t="s">
        <v>25</v>
      </c>
      <c r="H196" s="8" t="s">
        <v>26</v>
      </c>
      <c r="I196" s="3" t="s">
        <v>889</v>
      </c>
      <c r="J196" s="3"/>
      <c r="K196" s="8"/>
      <c r="L196" s="8" t="str">
        <f>VLOOKUP(C196,[1]宁德市医疗服务项目库!$A:$J,10,0)</f>
        <v>次</v>
      </c>
      <c r="M196" s="19">
        <v>6400</v>
      </c>
      <c r="N196" s="19">
        <v>5730</v>
      </c>
      <c r="O196" s="19">
        <v>4870</v>
      </c>
      <c r="P196" s="7" t="s">
        <v>873</v>
      </c>
      <c r="Q196" s="6" t="str">
        <f>VLOOKUP(C196,[1]宁德市医疗服务项目库!$A:$O,15,0)</f>
        <v>医保</v>
      </c>
      <c r="R196" s="13"/>
      <c r="S196" s="6"/>
    </row>
    <row r="197" ht="33.75" spans="1:19">
      <c r="A197" s="6">
        <v>194</v>
      </c>
      <c r="B197" s="7" t="s">
        <v>890</v>
      </c>
      <c r="C197" s="8" t="s">
        <v>891</v>
      </c>
      <c r="D197" s="3" t="s">
        <v>892</v>
      </c>
      <c r="E197" s="8" t="s">
        <v>23</v>
      </c>
      <c r="F197" s="8" t="s">
        <v>24</v>
      </c>
      <c r="G197" s="8" t="s">
        <v>25</v>
      </c>
      <c r="H197" s="8" t="s">
        <v>26</v>
      </c>
      <c r="I197" s="3" t="s">
        <v>893</v>
      </c>
      <c r="J197" s="3"/>
      <c r="K197" s="8"/>
      <c r="L197" s="8" t="str">
        <f>VLOOKUP(C197,[1]宁德市医疗服务项目库!$A:$J,10,0)</f>
        <v>次</v>
      </c>
      <c r="M197" s="19">
        <v>7525</v>
      </c>
      <c r="N197" s="19">
        <v>6740</v>
      </c>
      <c r="O197" s="19">
        <v>5730</v>
      </c>
      <c r="P197" s="7"/>
      <c r="Q197" s="6" t="str">
        <f>VLOOKUP(C197,[1]宁德市医疗服务项目库!$A:$O,15,0)</f>
        <v>医保</v>
      </c>
      <c r="R197" s="13"/>
      <c r="S197" s="6"/>
    </row>
    <row r="198" ht="45" spans="1:19">
      <c r="A198" s="6">
        <v>195</v>
      </c>
      <c r="B198" s="7" t="s">
        <v>894</v>
      </c>
      <c r="C198" s="8" t="s">
        <v>895</v>
      </c>
      <c r="D198" s="3" t="s">
        <v>896</v>
      </c>
      <c r="E198" s="8" t="s">
        <v>23</v>
      </c>
      <c r="F198" s="8" t="s">
        <v>24</v>
      </c>
      <c r="G198" s="8" t="s">
        <v>25</v>
      </c>
      <c r="H198" s="8" t="s">
        <v>26</v>
      </c>
      <c r="I198" s="3" t="s">
        <v>897</v>
      </c>
      <c r="J198" s="3"/>
      <c r="K198" s="8"/>
      <c r="L198" s="8" t="str">
        <f>VLOOKUP(C198,[1]宁德市医疗服务项目库!$A:$J,10,0)</f>
        <v>次</v>
      </c>
      <c r="M198" s="19">
        <v>8110</v>
      </c>
      <c r="N198" s="19">
        <v>7270</v>
      </c>
      <c r="O198" s="19">
        <v>6180</v>
      </c>
      <c r="P198" s="7" t="s">
        <v>873</v>
      </c>
      <c r="Q198" s="6" t="str">
        <f>VLOOKUP(C198,[1]宁德市医疗服务项目库!$A:$O,15,0)</f>
        <v>医保</v>
      </c>
      <c r="R198" s="13"/>
      <c r="S198" s="6"/>
    </row>
    <row r="199" ht="33.75" spans="1:19">
      <c r="A199" s="6">
        <v>196</v>
      </c>
      <c r="B199" s="7" t="s">
        <v>898</v>
      </c>
      <c r="C199" s="8" t="s">
        <v>899</v>
      </c>
      <c r="D199" s="3" t="s">
        <v>900</v>
      </c>
      <c r="E199" s="8" t="s">
        <v>23</v>
      </c>
      <c r="F199" s="8" t="s">
        <v>24</v>
      </c>
      <c r="G199" s="8" t="s">
        <v>25</v>
      </c>
      <c r="H199" s="8" t="s">
        <v>26</v>
      </c>
      <c r="I199" s="3" t="s">
        <v>901</v>
      </c>
      <c r="J199" s="3"/>
      <c r="K199" s="8"/>
      <c r="L199" s="8" t="str">
        <f>VLOOKUP(C199,[1]宁德市医疗服务项目库!$A:$J,10,0)</f>
        <v>次</v>
      </c>
      <c r="M199" s="19">
        <v>6650</v>
      </c>
      <c r="N199" s="19">
        <v>5985</v>
      </c>
      <c r="O199" s="19">
        <v>5087.25</v>
      </c>
      <c r="P199" s="7"/>
      <c r="Q199" s="6" t="str">
        <f>VLOOKUP(C199,[1]宁德市医疗服务项目库!$A:$O,15,0)</f>
        <v>医保</v>
      </c>
      <c r="R199" s="13"/>
      <c r="S199" s="6"/>
    </row>
    <row r="200" ht="45" spans="1:19">
      <c r="A200" s="6">
        <v>197</v>
      </c>
      <c r="B200" s="7" t="s">
        <v>902</v>
      </c>
      <c r="C200" s="8" t="s">
        <v>903</v>
      </c>
      <c r="D200" s="3" t="s">
        <v>904</v>
      </c>
      <c r="E200" s="8" t="s">
        <v>23</v>
      </c>
      <c r="F200" s="8" t="s">
        <v>24</v>
      </c>
      <c r="G200" s="8" t="s">
        <v>25</v>
      </c>
      <c r="H200" s="8" t="s">
        <v>26</v>
      </c>
      <c r="I200" s="3" t="s">
        <v>905</v>
      </c>
      <c r="J200" s="3"/>
      <c r="K200" s="8"/>
      <c r="L200" s="8" t="str">
        <f>VLOOKUP(C200,[1]宁德市医疗服务项目库!$A:$J,10,0)</f>
        <v>次</v>
      </c>
      <c r="M200" s="19">
        <v>7100</v>
      </c>
      <c r="N200" s="19">
        <v>6390</v>
      </c>
      <c r="O200" s="19">
        <v>5431.5</v>
      </c>
      <c r="P200" s="7" t="s">
        <v>873</v>
      </c>
      <c r="Q200" s="6" t="str">
        <f>VLOOKUP(C200,[1]宁德市医疗服务项目库!$A:$O,15,0)</f>
        <v>医保</v>
      </c>
      <c r="R200" s="13"/>
      <c r="S200" s="6"/>
    </row>
    <row r="201" ht="45" spans="1:19">
      <c r="A201" s="6">
        <v>198</v>
      </c>
      <c r="B201" s="7" t="s">
        <v>906</v>
      </c>
      <c r="C201" s="8" t="s">
        <v>907</v>
      </c>
      <c r="D201" s="3" t="s">
        <v>908</v>
      </c>
      <c r="E201" s="8" t="s">
        <v>23</v>
      </c>
      <c r="F201" s="8" t="s">
        <v>24</v>
      </c>
      <c r="G201" s="8" t="s">
        <v>25</v>
      </c>
      <c r="H201" s="8" t="s">
        <v>26</v>
      </c>
      <c r="I201" s="3" t="s">
        <v>909</v>
      </c>
      <c r="J201" s="3"/>
      <c r="K201" s="8"/>
      <c r="L201" s="8" t="str">
        <f>VLOOKUP(C201,[1]宁德市医疗服务项目库!$A:$J,10,0)</f>
        <v>次</v>
      </c>
      <c r="M201" s="19">
        <v>8225</v>
      </c>
      <c r="N201" s="19">
        <v>7340</v>
      </c>
      <c r="O201" s="19">
        <v>6240</v>
      </c>
      <c r="P201" s="7"/>
      <c r="Q201" s="6" t="str">
        <f>VLOOKUP(C201,[1]宁德市医疗服务项目库!$A:$O,15,0)</f>
        <v>医保</v>
      </c>
      <c r="R201" s="13"/>
      <c r="S201" s="6"/>
    </row>
    <row r="202" ht="56.25" spans="1:19">
      <c r="A202" s="6">
        <v>199</v>
      </c>
      <c r="B202" s="7" t="s">
        <v>910</v>
      </c>
      <c r="C202" s="8" t="s">
        <v>911</v>
      </c>
      <c r="D202" s="3" t="s">
        <v>912</v>
      </c>
      <c r="E202" s="8" t="s">
        <v>23</v>
      </c>
      <c r="F202" s="8" t="s">
        <v>24</v>
      </c>
      <c r="G202" s="8" t="s">
        <v>25</v>
      </c>
      <c r="H202" s="8" t="s">
        <v>26</v>
      </c>
      <c r="I202" s="3" t="s">
        <v>913</v>
      </c>
      <c r="J202" s="3"/>
      <c r="K202" s="8"/>
      <c r="L202" s="8" t="str">
        <f>VLOOKUP(C202,[1]宁德市医疗服务项目库!$A:$J,10,0)</f>
        <v>次</v>
      </c>
      <c r="M202" s="19">
        <v>8810</v>
      </c>
      <c r="N202" s="19">
        <v>7870</v>
      </c>
      <c r="O202" s="19">
        <v>6690</v>
      </c>
      <c r="P202" s="7" t="s">
        <v>873</v>
      </c>
      <c r="Q202" s="6" t="str">
        <f>VLOOKUP(C202,[1]宁德市医疗服务项目库!$A:$O,15,0)</f>
        <v>医保</v>
      </c>
      <c r="R202" s="13"/>
      <c r="S202" s="6"/>
    </row>
    <row r="203" ht="101.25" spans="1:19">
      <c r="A203" s="6">
        <v>200</v>
      </c>
      <c r="B203" s="7" t="s">
        <v>914</v>
      </c>
      <c r="C203" s="8" t="s">
        <v>915</v>
      </c>
      <c r="D203" s="3" t="s">
        <v>916</v>
      </c>
      <c r="E203" s="8" t="s">
        <v>23</v>
      </c>
      <c r="F203" s="8" t="s">
        <v>24</v>
      </c>
      <c r="G203" s="8" t="s">
        <v>25</v>
      </c>
      <c r="H203" s="8" t="s">
        <v>26</v>
      </c>
      <c r="I203" s="3" t="s">
        <v>917</v>
      </c>
      <c r="J203" s="3" t="s">
        <v>918</v>
      </c>
      <c r="K203" s="8"/>
      <c r="L203" s="8" t="str">
        <f>VLOOKUP(C203,[1]宁德市医疗服务项目库!$A:$J,10,0)</f>
        <v>次</v>
      </c>
      <c r="M203" s="19">
        <v>2600</v>
      </c>
      <c r="N203" s="19">
        <v>2350</v>
      </c>
      <c r="O203" s="19">
        <v>2000</v>
      </c>
      <c r="P203" s="7"/>
      <c r="Q203" s="6" t="str">
        <f>VLOOKUP(C203,[1]宁德市医疗服务项目库!$A:$O,15,0)</f>
        <v>医保</v>
      </c>
      <c r="R203" s="13"/>
      <c r="S203" s="6"/>
    </row>
    <row r="204" ht="33.75" spans="1:19">
      <c r="A204" s="6">
        <v>201</v>
      </c>
      <c r="B204" s="7" t="s">
        <v>919</v>
      </c>
      <c r="C204" s="8" t="s">
        <v>920</v>
      </c>
      <c r="D204" s="3" t="s">
        <v>921</v>
      </c>
      <c r="E204" s="8" t="s">
        <v>23</v>
      </c>
      <c r="F204" s="8" t="s">
        <v>24</v>
      </c>
      <c r="G204" s="8" t="s">
        <v>25</v>
      </c>
      <c r="H204" s="8" t="s">
        <v>26</v>
      </c>
      <c r="I204" s="3" t="s">
        <v>922</v>
      </c>
      <c r="J204" s="3"/>
      <c r="K204" s="8"/>
      <c r="L204" s="8" t="str">
        <f>VLOOKUP(C204,[1]宁德市医疗服务项目库!$A:$J,10,0)</f>
        <v>次</v>
      </c>
      <c r="M204" s="19">
        <v>3380</v>
      </c>
      <c r="N204" s="19">
        <v>3055</v>
      </c>
      <c r="O204" s="19">
        <v>2600</v>
      </c>
      <c r="P204" s="7"/>
      <c r="Q204" s="6" t="str">
        <f>VLOOKUP(C204,[1]宁德市医疗服务项目库!$A:$O,15,0)</f>
        <v>医保</v>
      </c>
      <c r="R204" s="13"/>
      <c r="S204" s="6"/>
    </row>
    <row r="205" ht="33.75" spans="1:19">
      <c r="A205" s="6">
        <v>202</v>
      </c>
      <c r="B205" s="7" t="s">
        <v>923</v>
      </c>
      <c r="C205" s="8" t="s">
        <v>924</v>
      </c>
      <c r="D205" s="3" t="s">
        <v>925</v>
      </c>
      <c r="E205" s="8" t="s">
        <v>23</v>
      </c>
      <c r="F205" s="8" t="s">
        <v>24</v>
      </c>
      <c r="G205" s="8" t="s">
        <v>25</v>
      </c>
      <c r="H205" s="8" t="s">
        <v>26</v>
      </c>
      <c r="I205" s="3" t="s">
        <v>926</v>
      </c>
      <c r="J205" s="3"/>
      <c r="K205" s="8"/>
      <c r="L205" s="8" t="str">
        <f>VLOOKUP(C205,[1]宁德市医疗服务项目库!$A:$J,10,0)</f>
        <v>次</v>
      </c>
      <c r="M205" s="19">
        <v>3300</v>
      </c>
      <c r="N205" s="19">
        <v>2950</v>
      </c>
      <c r="O205" s="19">
        <v>2510</v>
      </c>
      <c r="P205" s="7"/>
      <c r="Q205" s="6" t="str">
        <f>VLOOKUP(C205,[1]宁德市医疗服务项目库!$A:$O,15,0)</f>
        <v>医保</v>
      </c>
      <c r="R205" s="13"/>
      <c r="S205" s="6"/>
    </row>
    <row r="206" ht="33.75" spans="1:19">
      <c r="A206" s="6">
        <v>203</v>
      </c>
      <c r="B206" s="7" t="s">
        <v>927</v>
      </c>
      <c r="C206" s="8" t="s">
        <v>928</v>
      </c>
      <c r="D206" s="3" t="s">
        <v>929</v>
      </c>
      <c r="E206" s="8" t="s">
        <v>23</v>
      </c>
      <c r="F206" s="8" t="s">
        <v>24</v>
      </c>
      <c r="G206" s="8" t="s">
        <v>25</v>
      </c>
      <c r="H206" s="8" t="s">
        <v>26</v>
      </c>
      <c r="I206" s="3" t="s">
        <v>930</v>
      </c>
      <c r="J206" s="3"/>
      <c r="K206" s="8"/>
      <c r="L206" s="8" t="str">
        <f>VLOOKUP(C206,[1]宁德市医疗服务项目库!$A:$J,10,0)</f>
        <v>次</v>
      </c>
      <c r="M206" s="19">
        <v>4080</v>
      </c>
      <c r="N206" s="19">
        <v>3655</v>
      </c>
      <c r="O206" s="19">
        <v>3110</v>
      </c>
      <c r="P206" s="7"/>
      <c r="Q206" s="6" t="str">
        <f>VLOOKUP(C206,[1]宁德市医疗服务项目库!$A:$O,15,0)</f>
        <v>医保</v>
      </c>
      <c r="R206" s="13"/>
      <c r="S206" s="6"/>
    </row>
    <row r="207" ht="78.75" spans="1:19">
      <c r="A207" s="6">
        <v>204</v>
      </c>
      <c r="B207" s="7" t="s">
        <v>931</v>
      </c>
      <c r="C207" s="8" t="s">
        <v>932</v>
      </c>
      <c r="D207" s="3" t="s">
        <v>933</v>
      </c>
      <c r="E207" s="8" t="s">
        <v>23</v>
      </c>
      <c r="F207" s="8" t="s">
        <v>24</v>
      </c>
      <c r="G207" s="8" t="s">
        <v>25</v>
      </c>
      <c r="H207" s="8" t="s">
        <v>26</v>
      </c>
      <c r="I207" s="3" t="s">
        <v>934</v>
      </c>
      <c r="J207" s="3" t="s">
        <v>935</v>
      </c>
      <c r="K207" s="8"/>
      <c r="L207" s="8" t="str">
        <f>VLOOKUP(C207,[1]宁德市医疗服务项目库!$A:$J,10,0)</f>
        <v>次</v>
      </c>
      <c r="M207" s="19">
        <v>4225</v>
      </c>
      <c r="N207" s="19">
        <v>3800</v>
      </c>
      <c r="O207" s="19">
        <v>3230</v>
      </c>
      <c r="P207" s="7"/>
      <c r="Q207" s="6" t="str">
        <f>VLOOKUP(C207,[1]宁德市医疗服务项目库!$A:$O,15,0)</f>
        <v>医保</v>
      </c>
      <c r="R207" s="13"/>
      <c r="S207" s="6"/>
    </row>
    <row r="208" ht="33.75" spans="1:19">
      <c r="A208" s="6">
        <v>205</v>
      </c>
      <c r="B208" s="7" t="s">
        <v>936</v>
      </c>
      <c r="C208" s="8" t="s">
        <v>937</v>
      </c>
      <c r="D208" s="3" t="s">
        <v>938</v>
      </c>
      <c r="E208" s="8" t="s">
        <v>23</v>
      </c>
      <c r="F208" s="8" t="s">
        <v>24</v>
      </c>
      <c r="G208" s="8" t="s">
        <v>25</v>
      </c>
      <c r="H208" s="8" t="s">
        <v>26</v>
      </c>
      <c r="I208" s="3" t="s">
        <v>939</v>
      </c>
      <c r="J208" s="3"/>
      <c r="K208" s="8"/>
      <c r="L208" s="8" t="str">
        <f>VLOOKUP(C208,[1]宁德市医疗服务项目库!$A:$J,10,0)</f>
        <v>次</v>
      </c>
      <c r="M208" s="19">
        <v>5490</v>
      </c>
      <c r="N208" s="19">
        <v>4940</v>
      </c>
      <c r="O208" s="19">
        <v>4200</v>
      </c>
      <c r="P208" s="7"/>
      <c r="Q208" s="6" t="str">
        <f>VLOOKUP(C208,[1]宁德市医疗服务项目库!$A:$O,15,0)</f>
        <v>医保</v>
      </c>
      <c r="R208" s="13"/>
      <c r="S208" s="6"/>
    </row>
    <row r="209" ht="33.75" spans="1:19">
      <c r="A209" s="6">
        <v>206</v>
      </c>
      <c r="B209" s="7" t="s">
        <v>940</v>
      </c>
      <c r="C209" s="8" t="s">
        <v>941</v>
      </c>
      <c r="D209" s="3" t="s">
        <v>942</v>
      </c>
      <c r="E209" s="8" t="s">
        <v>23</v>
      </c>
      <c r="F209" s="8" t="s">
        <v>24</v>
      </c>
      <c r="G209" s="8" t="s">
        <v>25</v>
      </c>
      <c r="H209" s="8" t="s">
        <v>26</v>
      </c>
      <c r="I209" s="3" t="s">
        <v>943</v>
      </c>
      <c r="J209" s="3"/>
      <c r="K209" s="8"/>
      <c r="L209" s="8" t="str">
        <f>VLOOKUP(C209,[1]宁德市医疗服务项目库!$A:$J,10,0)</f>
        <v>次</v>
      </c>
      <c r="M209" s="19">
        <v>4925</v>
      </c>
      <c r="N209" s="19">
        <v>4400</v>
      </c>
      <c r="O209" s="19">
        <v>3740</v>
      </c>
      <c r="P209" s="7"/>
      <c r="Q209" s="6" t="str">
        <f>VLOOKUP(C209,[1]宁德市医疗服务项目库!$A:$O,15,0)</f>
        <v>医保</v>
      </c>
      <c r="R209" s="13"/>
      <c r="S209" s="6"/>
    </row>
    <row r="210" ht="33.75" spans="1:19">
      <c r="A210" s="6">
        <v>207</v>
      </c>
      <c r="B210" s="7" t="s">
        <v>944</v>
      </c>
      <c r="C210" s="8" t="s">
        <v>945</v>
      </c>
      <c r="D210" s="3" t="s">
        <v>946</v>
      </c>
      <c r="E210" s="8" t="s">
        <v>23</v>
      </c>
      <c r="F210" s="8" t="s">
        <v>24</v>
      </c>
      <c r="G210" s="8" t="s">
        <v>25</v>
      </c>
      <c r="H210" s="8" t="s">
        <v>26</v>
      </c>
      <c r="I210" s="3" t="s">
        <v>947</v>
      </c>
      <c r="J210" s="3"/>
      <c r="K210" s="8"/>
      <c r="L210" s="8" t="str">
        <f>VLOOKUP(C210,[1]宁德市医疗服务项目库!$A:$J,10,0)</f>
        <v>次</v>
      </c>
      <c r="M210" s="19">
        <v>6400</v>
      </c>
      <c r="N210" s="19">
        <v>5720</v>
      </c>
      <c r="O210" s="19">
        <v>4860</v>
      </c>
      <c r="P210" s="7"/>
      <c r="Q210" s="6" t="str">
        <f>VLOOKUP(C210,[1]宁德市医疗服务项目库!$A:$O,15,0)</f>
        <v>医保</v>
      </c>
      <c r="R210" s="13"/>
      <c r="S210" s="6"/>
    </row>
    <row r="211" ht="45" spans="1:19">
      <c r="A211" s="6">
        <v>208</v>
      </c>
      <c r="B211" s="7" t="s">
        <v>948</v>
      </c>
      <c r="C211" s="8" t="s">
        <v>949</v>
      </c>
      <c r="D211" s="3" t="s">
        <v>950</v>
      </c>
      <c r="E211" s="8" t="s">
        <v>23</v>
      </c>
      <c r="F211" s="8" t="s">
        <v>24</v>
      </c>
      <c r="G211" s="8" t="s">
        <v>25</v>
      </c>
      <c r="H211" s="8" t="s">
        <v>26</v>
      </c>
      <c r="I211" s="3" t="s">
        <v>951</v>
      </c>
      <c r="J211" s="3" t="s">
        <v>952</v>
      </c>
      <c r="K211" s="8" t="s">
        <v>953</v>
      </c>
      <c r="L211" s="8" t="str">
        <f>VLOOKUP(C211,[1]宁德市医疗服务项目库!$A:$J,10,0)</f>
        <v>次</v>
      </c>
      <c r="M211" s="19">
        <v>2600</v>
      </c>
      <c r="N211" s="19">
        <v>2350</v>
      </c>
      <c r="O211" s="19">
        <v>2000</v>
      </c>
      <c r="P211" s="7"/>
      <c r="Q211" s="6" t="str">
        <f>VLOOKUP(C211,[1]宁德市医疗服务项目库!$A:$O,15,0)</f>
        <v>医保</v>
      </c>
      <c r="R211" s="13"/>
      <c r="S211" s="6"/>
    </row>
    <row r="212" ht="33.75" spans="1:19">
      <c r="A212" s="6">
        <v>209</v>
      </c>
      <c r="B212" s="7" t="s">
        <v>954</v>
      </c>
      <c r="C212" s="8" t="s">
        <v>955</v>
      </c>
      <c r="D212" s="3" t="s">
        <v>956</v>
      </c>
      <c r="E212" s="8" t="s">
        <v>23</v>
      </c>
      <c r="F212" s="8" t="s">
        <v>24</v>
      </c>
      <c r="G212" s="8" t="s">
        <v>25</v>
      </c>
      <c r="H212" s="8" t="s">
        <v>26</v>
      </c>
      <c r="I212" s="3" t="s">
        <v>957</v>
      </c>
      <c r="J212" s="3"/>
      <c r="K212" s="8"/>
      <c r="L212" s="8" t="str">
        <f>VLOOKUP(C212,[1]宁德市医疗服务项目库!$A:$J,10,0)</f>
        <v>次</v>
      </c>
      <c r="M212" s="19">
        <v>3380</v>
      </c>
      <c r="N212" s="19">
        <v>3055</v>
      </c>
      <c r="O212" s="19">
        <v>2600</v>
      </c>
      <c r="P212" s="7"/>
      <c r="Q212" s="6" t="str">
        <f>VLOOKUP(C212,[1]宁德市医疗服务项目库!$A:$O,15,0)</f>
        <v>医保</v>
      </c>
      <c r="R212" s="13"/>
      <c r="S212" s="6"/>
    </row>
    <row r="213" ht="33.75" spans="1:19">
      <c r="A213" s="6">
        <v>210</v>
      </c>
      <c r="B213" s="7" t="s">
        <v>958</v>
      </c>
      <c r="C213" s="20" t="s">
        <v>959</v>
      </c>
      <c r="D213" s="20" t="s">
        <v>960</v>
      </c>
      <c r="E213" s="20" t="s">
        <v>23</v>
      </c>
      <c r="F213" s="20" t="s">
        <v>24</v>
      </c>
      <c r="G213" s="20" t="s">
        <v>25</v>
      </c>
      <c r="H213" s="20" t="s">
        <v>26</v>
      </c>
      <c r="I213" s="20" t="s">
        <v>961</v>
      </c>
      <c r="J213" s="20"/>
      <c r="K213" s="20"/>
      <c r="L213" s="20" t="s">
        <v>172</v>
      </c>
      <c r="M213" s="24">
        <f>M211+700</f>
        <v>3300</v>
      </c>
      <c r="N213" s="24">
        <f>N211+600</f>
        <v>2950</v>
      </c>
      <c r="O213" s="24">
        <v>2505</v>
      </c>
      <c r="P213" s="7"/>
      <c r="Q213" s="6"/>
      <c r="R213" s="13"/>
      <c r="S213" s="6"/>
    </row>
    <row r="214" ht="36" spans="1:19">
      <c r="A214" s="6">
        <v>211</v>
      </c>
      <c r="B214" s="7" t="s">
        <v>962</v>
      </c>
      <c r="C214" s="20" t="s">
        <v>963</v>
      </c>
      <c r="D214" s="20" t="s">
        <v>964</v>
      </c>
      <c r="E214" s="20" t="s">
        <v>23</v>
      </c>
      <c r="F214" s="20" t="s">
        <v>24</v>
      </c>
      <c r="G214" s="20" t="s">
        <v>25</v>
      </c>
      <c r="H214" s="20" t="s">
        <v>26</v>
      </c>
      <c r="I214" s="20" t="s">
        <v>965</v>
      </c>
      <c r="J214" s="20"/>
      <c r="K214" s="20"/>
      <c r="L214" s="20" t="s">
        <v>172</v>
      </c>
      <c r="M214" s="24">
        <f>M213*1.3</f>
        <v>4290</v>
      </c>
      <c r="N214" s="24">
        <f>N213*1.3</f>
        <v>3835</v>
      </c>
      <c r="O214" s="24">
        <v>3255</v>
      </c>
      <c r="P214" s="7"/>
      <c r="Q214" s="6"/>
      <c r="R214" s="13"/>
      <c r="S214" s="6"/>
    </row>
    <row r="215" ht="45" spans="1:19">
      <c r="A215" s="6">
        <v>212</v>
      </c>
      <c r="B215" s="7" t="s">
        <v>966</v>
      </c>
      <c r="C215" s="8" t="s">
        <v>967</v>
      </c>
      <c r="D215" s="3" t="s">
        <v>968</v>
      </c>
      <c r="E215" s="8" t="s">
        <v>23</v>
      </c>
      <c r="F215" s="8" t="s">
        <v>24</v>
      </c>
      <c r="G215" s="8" t="s">
        <v>25</v>
      </c>
      <c r="H215" s="8" t="s">
        <v>26</v>
      </c>
      <c r="I215" s="3" t="s">
        <v>969</v>
      </c>
      <c r="J215" s="3" t="s">
        <v>970</v>
      </c>
      <c r="K215" s="8"/>
      <c r="L215" s="8" t="str">
        <f>VLOOKUP(C215,[1]宁德市医疗服务项目库!$A:$J,10,0)</f>
        <v>次</v>
      </c>
      <c r="M215" s="19">
        <v>4410</v>
      </c>
      <c r="N215" s="19">
        <v>3970</v>
      </c>
      <c r="O215" s="19">
        <v>3375</v>
      </c>
      <c r="P215" s="7"/>
      <c r="Q215" s="6" t="str">
        <f>VLOOKUP(C215,[1]宁德市医疗服务项目库!$A:$O,15,0)</f>
        <v>医保</v>
      </c>
      <c r="R215" s="13"/>
      <c r="S215" s="6"/>
    </row>
    <row r="216" ht="33.75" spans="1:19">
      <c r="A216" s="6">
        <v>213</v>
      </c>
      <c r="B216" s="7" t="s">
        <v>971</v>
      </c>
      <c r="C216" s="8" t="s">
        <v>972</v>
      </c>
      <c r="D216" s="3" t="s">
        <v>973</v>
      </c>
      <c r="E216" s="8" t="s">
        <v>23</v>
      </c>
      <c r="F216" s="8" t="s">
        <v>24</v>
      </c>
      <c r="G216" s="8" t="s">
        <v>25</v>
      </c>
      <c r="H216" s="8" t="s">
        <v>26</v>
      </c>
      <c r="I216" s="3" t="s">
        <v>974</v>
      </c>
      <c r="J216" s="3"/>
      <c r="K216" s="8"/>
      <c r="L216" s="8" t="str">
        <f>VLOOKUP(C216,[1]宁德市医疗服务项目库!$A:$J,10,0)</f>
        <v>次</v>
      </c>
      <c r="M216" s="19">
        <v>5735</v>
      </c>
      <c r="N216" s="19">
        <v>5160</v>
      </c>
      <c r="O216" s="19">
        <v>4390</v>
      </c>
      <c r="P216" s="7"/>
      <c r="Q216" s="6" t="str">
        <f>VLOOKUP(C216,[1]宁德市医疗服务项目库!$A:$O,15,0)</f>
        <v>医保</v>
      </c>
      <c r="R216" s="13"/>
      <c r="S216" s="6"/>
    </row>
    <row r="217" ht="33.75" spans="1:19">
      <c r="A217" s="6">
        <v>214</v>
      </c>
      <c r="B217" s="7" t="s">
        <v>975</v>
      </c>
      <c r="C217" s="8" t="s">
        <v>976</v>
      </c>
      <c r="D217" s="3" t="s">
        <v>977</v>
      </c>
      <c r="E217" s="8" t="s">
        <v>23</v>
      </c>
      <c r="F217" s="8" t="s">
        <v>24</v>
      </c>
      <c r="G217" s="8" t="s">
        <v>25</v>
      </c>
      <c r="H217" s="8" t="s">
        <v>26</v>
      </c>
      <c r="I217" s="3" t="s">
        <v>978</v>
      </c>
      <c r="J217" s="3"/>
      <c r="K217" s="8"/>
      <c r="L217" s="8" t="str">
        <f>VLOOKUP(C217,[1]宁德市医疗服务项目库!$A:$J,10,0)</f>
        <v>次</v>
      </c>
      <c r="M217" s="19">
        <v>5110</v>
      </c>
      <c r="N217" s="19">
        <v>4570</v>
      </c>
      <c r="O217" s="19">
        <v>3885</v>
      </c>
      <c r="P217" s="7"/>
      <c r="Q217" s="6" t="str">
        <f>VLOOKUP(C217,[1]宁德市医疗服务项目库!$A:$O,15,0)</f>
        <v>医保</v>
      </c>
      <c r="R217" s="13"/>
      <c r="S217" s="6"/>
    </row>
    <row r="218" ht="33.75" spans="1:19">
      <c r="A218" s="6">
        <v>215</v>
      </c>
      <c r="B218" s="7" t="s">
        <v>979</v>
      </c>
      <c r="C218" s="8" t="s">
        <v>980</v>
      </c>
      <c r="D218" s="3" t="s">
        <v>981</v>
      </c>
      <c r="E218" s="8" t="s">
        <v>23</v>
      </c>
      <c r="F218" s="8" t="s">
        <v>24</v>
      </c>
      <c r="G218" s="8" t="s">
        <v>25</v>
      </c>
      <c r="H218" s="8" t="s">
        <v>26</v>
      </c>
      <c r="I218" s="3" t="s">
        <v>982</v>
      </c>
      <c r="J218" s="3"/>
      <c r="K218" s="8"/>
      <c r="L218" s="8" t="str">
        <f>VLOOKUP(C218,[1]宁德市医疗服务项目库!$A:$J,10,0)</f>
        <v>次</v>
      </c>
      <c r="M218" s="19">
        <v>6435</v>
      </c>
      <c r="N218" s="19">
        <v>5760</v>
      </c>
      <c r="O218" s="19">
        <v>4900</v>
      </c>
      <c r="P218" s="7"/>
      <c r="Q218" s="6" t="str">
        <f>VLOOKUP(C218,[1]宁德市医疗服务项目库!$A:$O,15,0)</f>
        <v>医保</v>
      </c>
      <c r="R218" s="13"/>
      <c r="S218" s="6"/>
    </row>
    <row r="219" ht="56.25" spans="1:19">
      <c r="A219" s="6">
        <v>216</v>
      </c>
      <c r="B219" s="7" t="s">
        <v>983</v>
      </c>
      <c r="C219" s="8" t="s">
        <v>984</v>
      </c>
      <c r="D219" s="3" t="s">
        <v>985</v>
      </c>
      <c r="E219" s="8" t="s">
        <v>23</v>
      </c>
      <c r="F219" s="8" t="s">
        <v>24</v>
      </c>
      <c r="G219" s="8" t="s">
        <v>25</v>
      </c>
      <c r="H219" s="8" t="s">
        <v>26</v>
      </c>
      <c r="I219" s="3" t="s">
        <v>986</v>
      </c>
      <c r="J219" s="3" t="s">
        <v>987</v>
      </c>
      <c r="K219" s="8"/>
      <c r="L219" s="8" t="str">
        <f>VLOOKUP(C219,[1]宁德市医疗服务项目库!$A:$J,10,0)</f>
        <v>次</v>
      </c>
      <c r="M219" s="19">
        <v>4030</v>
      </c>
      <c r="N219" s="19">
        <v>3625</v>
      </c>
      <c r="O219" s="19">
        <v>3080</v>
      </c>
      <c r="P219" s="7"/>
      <c r="Q219" s="6" t="str">
        <f>VLOOKUP(C219,[1]宁德市医疗服务项目库!$A:$O,15,0)</f>
        <v>医保</v>
      </c>
      <c r="R219" s="13"/>
      <c r="S219" s="6"/>
    </row>
    <row r="220" ht="45" spans="1:19">
      <c r="A220" s="6">
        <v>217</v>
      </c>
      <c r="B220" s="7" t="s">
        <v>988</v>
      </c>
      <c r="C220" s="8" t="s">
        <v>989</v>
      </c>
      <c r="D220" s="3" t="s">
        <v>990</v>
      </c>
      <c r="E220" s="8" t="s">
        <v>23</v>
      </c>
      <c r="F220" s="8" t="s">
        <v>24</v>
      </c>
      <c r="G220" s="8" t="s">
        <v>25</v>
      </c>
      <c r="H220" s="8" t="s">
        <v>26</v>
      </c>
      <c r="I220" s="3" t="s">
        <v>991</v>
      </c>
      <c r="J220" s="3"/>
      <c r="K220" s="8"/>
      <c r="L220" s="8" t="str">
        <f>VLOOKUP(C220,[1]宁德市医疗服务项目库!$A:$J,10,0)</f>
        <v>次</v>
      </c>
      <c r="M220" s="19">
        <v>5240</v>
      </c>
      <c r="N220" s="19">
        <v>4710</v>
      </c>
      <c r="O220" s="19">
        <v>4005</v>
      </c>
      <c r="P220" s="7"/>
      <c r="Q220" s="6" t="str">
        <f>VLOOKUP(C220,[1]宁德市医疗服务项目库!$A:$O,15,0)</f>
        <v>医保</v>
      </c>
      <c r="R220" s="13"/>
      <c r="S220" s="6"/>
    </row>
    <row r="221" ht="56.25" spans="1:19">
      <c r="A221" s="6">
        <v>218</v>
      </c>
      <c r="B221" s="7" t="s">
        <v>992</v>
      </c>
      <c r="C221" s="8" t="s">
        <v>993</v>
      </c>
      <c r="D221" s="3" t="s">
        <v>994</v>
      </c>
      <c r="E221" s="8" t="s">
        <v>23</v>
      </c>
      <c r="F221" s="8" t="s">
        <v>24</v>
      </c>
      <c r="G221" s="8" t="s">
        <v>25</v>
      </c>
      <c r="H221" s="8" t="s">
        <v>26</v>
      </c>
      <c r="I221" s="3" t="s">
        <v>995</v>
      </c>
      <c r="J221" s="3"/>
      <c r="K221" s="8"/>
      <c r="L221" s="8" t="str">
        <f>VLOOKUP(C221,[1]宁德市医疗服务项目库!$A:$J,10,0)</f>
        <v>次</v>
      </c>
      <c r="M221" s="19">
        <v>4730</v>
      </c>
      <c r="N221" s="19">
        <v>4225</v>
      </c>
      <c r="O221" s="19">
        <v>3590</v>
      </c>
      <c r="P221" s="7"/>
      <c r="Q221" s="6" t="str">
        <f>VLOOKUP(C221,[1]宁德市医疗服务项目库!$A:$O,15,0)</f>
        <v>医保</v>
      </c>
      <c r="R221" s="13"/>
      <c r="S221" s="6"/>
    </row>
    <row r="222" ht="56.25" spans="1:19">
      <c r="A222" s="6">
        <v>219</v>
      </c>
      <c r="B222" s="7" t="s">
        <v>996</v>
      </c>
      <c r="C222" s="8" t="s">
        <v>997</v>
      </c>
      <c r="D222" s="3" t="s">
        <v>998</v>
      </c>
      <c r="E222" s="8" t="s">
        <v>23</v>
      </c>
      <c r="F222" s="8" t="s">
        <v>24</v>
      </c>
      <c r="G222" s="8" t="s">
        <v>25</v>
      </c>
      <c r="H222" s="8" t="s">
        <v>26</v>
      </c>
      <c r="I222" s="3" t="s">
        <v>999</v>
      </c>
      <c r="J222" s="3"/>
      <c r="K222" s="8"/>
      <c r="L222" s="8" t="str">
        <f>VLOOKUP(C222,[1]宁德市医疗服务项目库!$A:$J,10,0)</f>
        <v>次</v>
      </c>
      <c r="M222" s="19">
        <v>6150</v>
      </c>
      <c r="N222" s="19">
        <v>5490</v>
      </c>
      <c r="O222" s="19">
        <v>4670</v>
      </c>
      <c r="P222" s="7"/>
      <c r="Q222" s="6" t="str">
        <f>VLOOKUP(C222,[1]宁德市医疗服务项目库!$A:$O,15,0)</f>
        <v>医保</v>
      </c>
      <c r="R222" s="13"/>
      <c r="S222" s="6"/>
    </row>
    <row r="223" ht="56.25" spans="1:19">
      <c r="A223" s="6">
        <v>220</v>
      </c>
      <c r="B223" s="7" t="s">
        <v>1000</v>
      </c>
      <c r="C223" s="8" t="s">
        <v>1001</v>
      </c>
      <c r="D223" s="3" t="s">
        <v>1002</v>
      </c>
      <c r="E223" s="8" t="s">
        <v>23</v>
      </c>
      <c r="F223" s="8" t="s">
        <v>24</v>
      </c>
      <c r="G223" s="8" t="s">
        <v>25</v>
      </c>
      <c r="H223" s="8" t="s">
        <v>26</v>
      </c>
      <c r="I223" s="3" t="s">
        <v>1003</v>
      </c>
      <c r="J223" s="3" t="s">
        <v>1004</v>
      </c>
      <c r="K223" s="8"/>
      <c r="L223" s="8" t="str">
        <f>VLOOKUP(C223,[1]宁德市医疗服务项目库!$A:$J,10,0)</f>
        <v>次</v>
      </c>
      <c r="M223" s="19">
        <v>3625</v>
      </c>
      <c r="N223" s="19">
        <v>3265</v>
      </c>
      <c r="O223" s="19">
        <v>2775</v>
      </c>
      <c r="P223" s="7"/>
      <c r="Q223" s="6" t="str">
        <f>VLOOKUP(C223,[1]宁德市医疗服务项目库!$A:$O,15,0)</f>
        <v>医保</v>
      </c>
      <c r="R223" s="13"/>
      <c r="S223" s="6"/>
    </row>
    <row r="224" ht="45" spans="1:19">
      <c r="A224" s="6">
        <v>221</v>
      </c>
      <c r="B224" s="7" t="s">
        <v>1005</v>
      </c>
      <c r="C224" s="8" t="s">
        <v>1006</v>
      </c>
      <c r="D224" s="3" t="s">
        <v>1007</v>
      </c>
      <c r="E224" s="8" t="s">
        <v>23</v>
      </c>
      <c r="F224" s="8" t="s">
        <v>24</v>
      </c>
      <c r="G224" s="8" t="s">
        <v>25</v>
      </c>
      <c r="H224" s="8" t="s">
        <v>26</v>
      </c>
      <c r="I224" s="3" t="s">
        <v>1008</v>
      </c>
      <c r="J224" s="3"/>
      <c r="K224" s="8"/>
      <c r="L224" s="8" t="str">
        <f>VLOOKUP(C224,[1]宁德市医疗服务项目库!$A:$J,10,0)</f>
        <v>次</v>
      </c>
      <c r="M224" s="19">
        <v>4715</v>
      </c>
      <c r="N224" s="19">
        <v>4255</v>
      </c>
      <c r="O224" s="19">
        <v>3610</v>
      </c>
      <c r="P224" s="7"/>
      <c r="Q224" s="6" t="str">
        <f>VLOOKUP(C224,[1]宁德市医疗服务项目库!$A:$O,15,0)</f>
        <v>医保</v>
      </c>
      <c r="R224" s="13"/>
      <c r="S224" s="6"/>
    </row>
    <row r="225" ht="45" spans="1:19">
      <c r="A225" s="6">
        <v>222</v>
      </c>
      <c r="B225" s="7" t="s">
        <v>1009</v>
      </c>
      <c r="C225" s="8" t="s">
        <v>1010</v>
      </c>
      <c r="D225" s="3" t="s">
        <v>1011</v>
      </c>
      <c r="E225" s="8" t="s">
        <v>23</v>
      </c>
      <c r="F225" s="8" t="s">
        <v>24</v>
      </c>
      <c r="G225" s="8" t="s">
        <v>25</v>
      </c>
      <c r="H225" s="8" t="s">
        <v>26</v>
      </c>
      <c r="I225" s="3" t="s">
        <v>1012</v>
      </c>
      <c r="J225" s="3"/>
      <c r="K225" s="8"/>
      <c r="L225" s="8" t="str">
        <f>VLOOKUP(C225,[1]宁德市医疗服务项目库!$A:$J,10,0)</f>
        <v>次</v>
      </c>
      <c r="M225" s="19">
        <v>4325</v>
      </c>
      <c r="N225" s="19">
        <v>3865</v>
      </c>
      <c r="O225" s="19">
        <v>3285</v>
      </c>
      <c r="P225" s="7"/>
      <c r="Q225" s="6" t="str">
        <f>VLOOKUP(C225,[1]宁德市医疗服务项目库!$A:$O,15,0)</f>
        <v>医保</v>
      </c>
      <c r="R225" s="13"/>
      <c r="S225" s="6"/>
    </row>
    <row r="226" ht="56.25" spans="1:19">
      <c r="A226" s="6">
        <v>223</v>
      </c>
      <c r="B226" s="7" t="s">
        <v>1013</v>
      </c>
      <c r="C226" s="8" t="s">
        <v>1014</v>
      </c>
      <c r="D226" s="3" t="s">
        <v>1015</v>
      </c>
      <c r="E226" s="8" t="s">
        <v>23</v>
      </c>
      <c r="F226" s="8" t="s">
        <v>24</v>
      </c>
      <c r="G226" s="8" t="s">
        <v>25</v>
      </c>
      <c r="H226" s="8" t="s">
        <v>26</v>
      </c>
      <c r="I226" s="3" t="s">
        <v>1016</v>
      </c>
      <c r="J226" s="3"/>
      <c r="K226" s="8"/>
      <c r="L226" s="8" t="str">
        <f>VLOOKUP(C226,[1]宁德市医疗服务项目库!$A:$J,10,0)</f>
        <v>次</v>
      </c>
      <c r="M226" s="19">
        <v>5415</v>
      </c>
      <c r="N226" s="19">
        <v>4855</v>
      </c>
      <c r="O226" s="19">
        <v>4120</v>
      </c>
      <c r="P226" s="7"/>
      <c r="Q226" s="6" t="str">
        <f>VLOOKUP(C226,[1]宁德市医疗服务项目库!$A:$O,15,0)</f>
        <v>医保</v>
      </c>
      <c r="R226" s="13"/>
      <c r="S226" s="6"/>
    </row>
    <row r="227" ht="45" spans="1:19">
      <c r="A227" s="6">
        <v>224</v>
      </c>
      <c r="B227" s="7" t="s">
        <v>1017</v>
      </c>
      <c r="C227" s="8" t="s">
        <v>1018</v>
      </c>
      <c r="D227" s="3" t="s">
        <v>1019</v>
      </c>
      <c r="E227" s="8" t="s">
        <v>23</v>
      </c>
      <c r="F227" s="8" t="s">
        <v>24</v>
      </c>
      <c r="G227" s="8" t="s">
        <v>25</v>
      </c>
      <c r="H227" s="8" t="s">
        <v>26</v>
      </c>
      <c r="I227" s="3" t="s">
        <v>1020</v>
      </c>
      <c r="J227" s="3"/>
      <c r="K227" s="8"/>
      <c r="L227" s="8" t="str">
        <f>VLOOKUP(C227,[1]宁德市医疗服务项目库!$A:$J,10,0)</f>
        <v>次</v>
      </c>
      <c r="M227" s="19">
        <v>450</v>
      </c>
      <c r="N227" s="19">
        <v>425</v>
      </c>
      <c r="O227" s="19">
        <v>360</v>
      </c>
      <c r="P227" s="7" t="s">
        <v>1021</v>
      </c>
      <c r="Q227" s="6" t="str">
        <f>VLOOKUP(C227,[1]宁德市医疗服务项目库!$A:$O,15,0)</f>
        <v>医保</v>
      </c>
      <c r="R227" s="13"/>
      <c r="S227" s="6"/>
    </row>
    <row r="228" ht="33.75" spans="1:19">
      <c r="A228" s="6">
        <v>225</v>
      </c>
      <c r="B228" s="7" t="s">
        <v>1022</v>
      </c>
      <c r="C228" s="8" t="s">
        <v>1023</v>
      </c>
      <c r="D228" s="3" t="s">
        <v>1024</v>
      </c>
      <c r="E228" s="8" t="s">
        <v>23</v>
      </c>
      <c r="F228" s="8" t="s">
        <v>24</v>
      </c>
      <c r="G228" s="8" t="s">
        <v>25</v>
      </c>
      <c r="H228" s="8" t="s">
        <v>26</v>
      </c>
      <c r="I228" s="3" t="s">
        <v>1025</v>
      </c>
      <c r="J228" s="3" t="s">
        <v>1026</v>
      </c>
      <c r="K228" s="8"/>
      <c r="L228" s="8" t="str">
        <f>VLOOKUP(C228,[1]宁德市医疗服务项目库!$A:$J,10,0)</f>
        <v>次</v>
      </c>
      <c r="M228" s="19">
        <v>450</v>
      </c>
      <c r="N228" s="19">
        <v>425</v>
      </c>
      <c r="O228" s="19">
        <v>360</v>
      </c>
      <c r="P228" s="7"/>
      <c r="Q228" s="6" t="str">
        <f>VLOOKUP(C228,[1]宁德市医疗服务项目库!$A:$O,15,0)</f>
        <v>医保</v>
      </c>
      <c r="R228" s="13"/>
      <c r="S228" s="6"/>
    </row>
    <row r="229" ht="33.75" spans="1:19">
      <c r="A229" s="6">
        <v>226</v>
      </c>
      <c r="B229" s="7" t="s">
        <v>1027</v>
      </c>
      <c r="C229" s="8" t="s">
        <v>1028</v>
      </c>
      <c r="D229" s="3" t="s">
        <v>1029</v>
      </c>
      <c r="E229" s="8" t="s">
        <v>23</v>
      </c>
      <c r="F229" s="8" t="s">
        <v>24</v>
      </c>
      <c r="G229" s="8" t="s">
        <v>25</v>
      </c>
      <c r="H229" s="8" t="s">
        <v>26</v>
      </c>
      <c r="I229" s="3" t="s">
        <v>1030</v>
      </c>
      <c r="J229" s="3"/>
      <c r="K229" s="8"/>
      <c r="L229" s="8" t="str">
        <f>VLOOKUP(C229,[1]宁德市医疗服务项目库!$A:$J,10,0)</f>
        <v>次</v>
      </c>
      <c r="M229" s="19">
        <v>585</v>
      </c>
      <c r="N229" s="19">
        <v>550</v>
      </c>
      <c r="O229" s="19">
        <v>470</v>
      </c>
      <c r="P229" s="7"/>
      <c r="Q229" s="6" t="str">
        <f>VLOOKUP(C229,[1]宁德市医疗服务项目库!$A:$O,15,0)</f>
        <v>医保</v>
      </c>
      <c r="R229" s="13"/>
      <c r="S229" s="6"/>
    </row>
    <row r="230" ht="33.75" spans="1:19">
      <c r="A230" s="6">
        <v>227</v>
      </c>
      <c r="B230" s="7" t="s">
        <v>1031</v>
      </c>
      <c r="C230" s="8" t="s">
        <v>1032</v>
      </c>
      <c r="D230" s="3" t="s">
        <v>1033</v>
      </c>
      <c r="E230" s="8" t="s">
        <v>23</v>
      </c>
      <c r="F230" s="8" t="s">
        <v>24</v>
      </c>
      <c r="G230" s="8" t="s">
        <v>25</v>
      </c>
      <c r="H230" s="8" t="s">
        <v>26</v>
      </c>
      <c r="I230" s="3" t="s">
        <v>1034</v>
      </c>
      <c r="J230" s="3" t="s">
        <v>1035</v>
      </c>
      <c r="K230" s="8"/>
      <c r="L230" s="8" t="str">
        <f>VLOOKUP(C230,[1]宁德市医疗服务项目库!$A:$J,10,0)</f>
        <v>次</v>
      </c>
      <c r="M230" s="19">
        <v>730</v>
      </c>
      <c r="N230" s="19">
        <v>655</v>
      </c>
      <c r="O230" s="19">
        <v>560</v>
      </c>
      <c r="P230" s="7"/>
      <c r="Q230" s="6" t="str">
        <f>VLOOKUP(C230,[1]宁德市医疗服务项目库!$A:$O,15,0)</f>
        <v>医保</v>
      </c>
      <c r="R230" s="13"/>
      <c r="S230" s="6"/>
    </row>
    <row r="231" ht="33.75" spans="1:19">
      <c r="A231" s="6">
        <v>228</v>
      </c>
      <c r="B231" s="7" t="s">
        <v>1036</v>
      </c>
      <c r="C231" s="8" t="s">
        <v>1037</v>
      </c>
      <c r="D231" s="3" t="s">
        <v>1038</v>
      </c>
      <c r="E231" s="8" t="s">
        <v>23</v>
      </c>
      <c r="F231" s="8" t="s">
        <v>24</v>
      </c>
      <c r="G231" s="8" t="s">
        <v>25</v>
      </c>
      <c r="H231" s="8" t="s">
        <v>26</v>
      </c>
      <c r="I231" s="3" t="s">
        <v>1039</v>
      </c>
      <c r="J231" s="3"/>
      <c r="K231" s="8"/>
      <c r="L231" s="8" t="str">
        <f>VLOOKUP(C231,[1]宁德市医疗服务项目库!$A:$J,10,0)</f>
        <v>次</v>
      </c>
      <c r="M231" s="19">
        <v>950</v>
      </c>
      <c r="N231" s="19">
        <v>855</v>
      </c>
      <c r="O231" s="19">
        <v>730</v>
      </c>
      <c r="P231" s="7"/>
      <c r="Q231" s="6" t="str">
        <f>VLOOKUP(C231,[1]宁德市医疗服务项目库!$A:$O,15,0)</f>
        <v>医保</v>
      </c>
      <c r="R231" s="13"/>
      <c r="S231" s="6"/>
    </row>
    <row r="232" ht="33.75" spans="1:19">
      <c r="A232" s="6">
        <v>229</v>
      </c>
      <c r="B232" s="7" t="s">
        <v>1040</v>
      </c>
      <c r="C232" s="8" t="s">
        <v>1041</v>
      </c>
      <c r="D232" s="3" t="s">
        <v>1042</v>
      </c>
      <c r="E232" s="8" t="s">
        <v>23</v>
      </c>
      <c r="F232" s="8" t="s">
        <v>24</v>
      </c>
      <c r="G232" s="8" t="s">
        <v>25</v>
      </c>
      <c r="H232" s="8" t="s">
        <v>26</v>
      </c>
      <c r="I232" s="3" t="s">
        <v>1043</v>
      </c>
      <c r="J232" s="3" t="s">
        <v>1044</v>
      </c>
      <c r="K232" s="8"/>
      <c r="L232" s="8" t="str">
        <f>VLOOKUP(C232,[1]宁德市医疗服务项目库!$A:$J,10,0)</f>
        <v>次</v>
      </c>
      <c r="M232" s="19">
        <v>3960</v>
      </c>
      <c r="N232" s="19">
        <v>3565</v>
      </c>
      <c r="O232" s="19">
        <v>3030</v>
      </c>
      <c r="P232" s="7"/>
      <c r="Q232" s="6" t="str">
        <f>VLOOKUP(C232,[1]宁德市医疗服务项目库!$A:$O,15,0)</f>
        <v>医保</v>
      </c>
      <c r="R232" s="13"/>
      <c r="S232" s="6"/>
    </row>
    <row r="233" ht="33.75" spans="1:19">
      <c r="A233" s="6">
        <v>230</v>
      </c>
      <c r="B233" s="7" t="s">
        <v>1045</v>
      </c>
      <c r="C233" s="8" t="s">
        <v>1046</v>
      </c>
      <c r="D233" s="3" t="s">
        <v>1047</v>
      </c>
      <c r="E233" s="8" t="s">
        <v>23</v>
      </c>
      <c r="F233" s="8" t="s">
        <v>24</v>
      </c>
      <c r="G233" s="8" t="s">
        <v>25</v>
      </c>
      <c r="H233" s="8" t="s">
        <v>26</v>
      </c>
      <c r="I233" s="3" t="s">
        <v>1048</v>
      </c>
      <c r="J233" s="3"/>
      <c r="K233" s="8"/>
      <c r="L233" s="8" t="str">
        <f>VLOOKUP(C233,[1]宁德市医疗服务项目库!$A:$J,10,0)</f>
        <v>次</v>
      </c>
      <c r="M233" s="19">
        <v>5140</v>
      </c>
      <c r="N233" s="19">
        <v>4635</v>
      </c>
      <c r="O233" s="19">
        <v>3940</v>
      </c>
      <c r="P233" s="7"/>
      <c r="Q233" s="6" t="str">
        <f>VLOOKUP(C233,[1]宁德市医疗服务项目库!$A:$O,15,0)</f>
        <v>医保</v>
      </c>
      <c r="R233" s="13"/>
      <c r="S233" s="6"/>
    </row>
    <row r="234" ht="33.75" spans="1:19">
      <c r="A234" s="6">
        <v>231</v>
      </c>
      <c r="B234" s="7" t="s">
        <v>1049</v>
      </c>
      <c r="C234" s="8" t="s">
        <v>1050</v>
      </c>
      <c r="D234" s="3" t="s">
        <v>1051</v>
      </c>
      <c r="E234" s="8" t="s">
        <v>23</v>
      </c>
      <c r="F234" s="8" t="s">
        <v>24</v>
      </c>
      <c r="G234" s="8" t="s">
        <v>25</v>
      </c>
      <c r="H234" s="8" t="s">
        <v>26</v>
      </c>
      <c r="I234" s="3" t="s">
        <v>1052</v>
      </c>
      <c r="J234" s="3"/>
      <c r="K234" s="8"/>
      <c r="L234" s="8" t="str">
        <f>VLOOKUP(C234,[1]宁德市医疗服务项目库!$A:$J,10,0)</f>
        <v>次</v>
      </c>
      <c r="M234" s="19">
        <v>4660</v>
      </c>
      <c r="N234" s="19">
        <v>4165</v>
      </c>
      <c r="O234" s="19">
        <v>3540</v>
      </c>
      <c r="P234" s="7"/>
      <c r="Q234" s="6" t="str">
        <f>VLOOKUP(C234,[1]宁德市医疗服务项目库!$A:$O,15,0)</f>
        <v>医保</v>
      </c>
      <c r="R234" s="13"/>
      <c r="S234" s="6"/>
    </row>
    <row r="235" ht="33.75" spans="1:19">
      <c r="A235" s="6">
        <v>232</v>
      </c>
      <c r="B235" s="7" t="s">
        <v>1053</v>
      </c>
      <c r="C235" s="8" t="s">
        <v>1054</v>
      </c>
      <c r="D235" s="3" t="s">
        <v>1055</v>
      </c>
      <c r="E235" s="8" t="s">
        <v>23</v>
      </c>
      <c r="F235" s="8" t="s">
        <v>24</v>
      </c>
      <c r="G235" s="8" t="s">
        <v>25</v>
      </c>
      <c r="H235" s="8" t="s">
        <v>26</v>
      </c>
      <c r="I235" s="3" t="s">
        <v>1056</v>
      </c>
      <c r="J235" s="3"/>
      <c r="K235" s="8"/>
      <c r="L235" s="8" t="str">
        <f>VLOOKUP(C235,[1]宁德市医疗服务项目库!$A:$J,10,0)</f>
        <v>次</v>
      </c>
      <c r="M235" s="19">
        <v>6060</v>
      </c>
      <c r="N235" s="19">
        <v>5415</v>
      </c>
      <c r="O235" s="19">
        <v>4600</v>
      </c>
      <c r="P235" s="7"/>
      <c r="Q235" s="6" t="str">
        <f>VLOOKUP(C235,[1]宁德市医疗服务项目库!$A:$O,15,0)</f>
        <v>医保</v>
      </c>
      <c r="R235" s="13"/>
      <c r="S235" s="6"/>
    </row>
    <row r="236" ht="112.5" spans="1:19">
      <c r="A236" s="6">
        <v>233</v>
      </c>
      <c r="B236" s="7" t="s">
        <v>1057</v>
      </c>
      <c r="C236" s="8" t="s">
        <v>1058</v>
      </c>
      <c r="D236" s="3" t="s">
        <v>1059</v>
      </c>
      <c r="E236" s="8" t="s">
        <v>23</v>
      </c>
      <c r="F236" s="8" t="s">
        <v>24</v>
      </c>
      <c r="G236" s="8" t="s">
        <v>25</v>
      </c>
      <c r="H236" s="8" t="s">
        <v>26</v>
      </c>
      <c r="I236" s="3" t="s">
        <v>1060</v>
      </c>
      <c r="J236" s="3" t="s">
        <v>1061</v>
      </c>
      <c r="K236" s="8" t="s">
        <v>953</v>
      </c>
      <c r="L236" s="8" t="str">
        <f>VLOOKUP(C236,[1]宁德市医疗服务项目库!$A:$J,10,0)</f>
        <v>次</v>
      </c>
      <c r="M236" s="19">
        <v>4830</v>
      </c>
      <c r="N236" s="19">
        <v>4350</v>
      </c>
      <c r="O236" s="19">
        <v>3700</v>
      </c>
      <c r="P236" s="7"/>
      <c r="Q236" s="6" t="str">
        <f>VLOOKUP(C236,[1]宁德市医疗服务项目库!$A:$O,15,0)</f>
        <v>医保</v>
      </c>
      <c r="R236" s="13"/>
      <c r="S236" s="6"/>
    </row>
    <row r="237" ht="45" spans="1:19">
      <c r="A237" s="6">
        <v>234</v>
      </c>
      <c r="B237" s="7" t="s">
        <v>1062</v>
      </c>
      <c r="C237" s="8" t="s">
        <v>1063</v>
      </c>
      <c r="D237" s="3" t="s">
        <v>1064</v>
      </c>
      <c r="E237" s="8" t="s">
        <v>23</v>
      </c>
      <c r="F237" s="8" t="s">
        <v>24</v>
      </c>
      <c r="G237" s="8" t="s">
        <v>25</v>
      </c>
      <c r="H237" s="8" t="s">
        <v>26</v>
      </c>
      <c r="I237" s="3" t="s">
        <v>1065</v>
      </c>
      <c r="J237" s="3"/>
      <c r="K237" s="8"/>
      <c r="L237" s="8" t="str">
        <f>VLOOKUP(C237,[1]宁德市医疗服务项目库!$A:$J,10,0)</f>
        <v>次</v>
      </c>
      <c r="M237" s="19">
        <v>6280</v>
      </c>
      <c r="N237" s="19">
        <v>5655</v>
      </c>
      <c r="O237" s="19">
        <v>4810</v>
      </c>
      <c r="P237" s="7"/>
      <c r="Q237" s="6" t="str">
        <f>VLOOKUP(C237,[1]宁德市医疗服务项目库!$A:$O,15,0)</f>
        <v>医保</v>
      </c>
      <c r="R237" s="13"/>
      <c r="S237" s="6"/>
    </row>
    <row r="238" ht="60" spans="1:19">
      <c r="A238" s="6">
        <v>235</v>
      </c>
      <c r="B238" s="7" t="s">
        <v>1066</v>
      </c>
      <c r="C238" s="20" t="s">
        <v>1067</v>
      </c>
      <c r="D238" s="20" t="s">
        <v>1068</v>
      </c>
      <c r="E238" s="20" t="s">
        <v>23</v>
      </c>
      <c r="F238" s="20" t="s">
        <v>24</v>
      </c>
      <c r="G238" s="20" t="s">
        <v>25</v>
      </c>
      <c r="H238" s="20" t="s">
        <v>26</v>
      </c>
      <c r="I238" s="20" t="s">
        <v>1069</v>
      </c>
      <c r="J238" s="20"/>
      <c r="K238" s="20"/>
      <c r="L238" s="20" t="s">
        <v>172</v>
      </c>
      <c r="M238" s="24">
        <f>M236+700</f>
        <v>5530</v>
      </c>
      <c r="N238" s="24">
        <f>N236+600</f>
        <v>4950</v>
      </c>
      <c r="O238" s="24">
        <v>4205</v>
      </c>
      <c r="P238" s="7"/>
      <c r="Q238" s="6"/>
      <c r="R238" s="13"/>
      <c r="S238" s="6"/>
    </row>
    <row r="239" ht="60" spans="1:19">
      <c r="A239" s="6">
        <v>236</v>
      </c>
      <c r="B239" s="7" t="s">
        <v>1070</v>
      </c>
      <c r="C239" s="20" t="s">
        <v>1071</v>
      </c>
      <c r="D239" s="20" t="s">
        <v>1072</v>
      </c>
      <c r="E239" s="20" t="s">
        <v>23</v>
      </c>
      <c r="F239" s="20" t="s">
        <v>24</v>
      </c>
      <c r="G239" s="20" t="s">
        <v>25</v>
      </c>
      <c r="H239" s="20" t="s">
        <v>26</v>
      </c>
      <c r="I239" s="20" t="s">
        <v>1073</v>
      </c>
      <c r="J239" s="20"/>
      <c r="K239" s="20"/>
      <c r="L239" s="20" t="s">
        <v>172</v>
      </c>
      <c r="M239" s="24">
        <v>7190</v>
      </c>
      <c r="N239" s="24">
        <f>N238*1.3</f>
        <v>6435</v>
      </c>
      <c r="O239" s="24">
        <v>5465</v>
      </c>
      <c r="P239" s="7"/>
      <c r="Q239" s="6"/>
      <c r="R239" s="13"/>
      <c r="S239" s="6"/>
    </row>
    <row r="240" ht="45" spans="1:19">
      <c r="A240" s="6">
        <v>237</v>
      </c>
      <c r="B240" s="7" t="s">
        <v>1074</v>
      </c>
      <c r="C240" s="8" t="s">
        <v>1075</v>
      </c>
      <c r="D240" s="3" t="s">
        <v>1076</v>
      </c>
      <c r="E240" s="8" t="s">
        <v>23</v>
      </c>
      <c r="F240" s="8" t="s">
        <v>24</v>
      </c>
      <c r="G240" s="8" t="s">
        <v>25</v>
      </c>
      <c r="H240" s="8" t="s">
        <v>26</v>
      </c>
      <c r="I240" s="3" t="s">
        <v>1077</v>
      </c>
      <c r="J240" s="3" t="s">
        <v>1078</v>
      </c>
      <c r="K240" s="8"/>
      <c r="L240" s="8" t="str">
        <f>VLOOKUP(C240,[1]宁德市医疗服务项目库!$A:$J,10,0)</f>
        <v>次</v>
      </c>
      <c r="M240" s="19">
        <v>3340</v>
      </c>
      <c r="N240" s="19">
        <v>3010</v>
      </c>
      <c r="O240" s="19">
        <v>2560</v>
      </c>
      <c r="P240" s="7"/>
      <c r="Q240" s="6" t="str">
        <f>VLOOKUP(C240,[1]宁德市医疗服务项目库!$A:$O,15,0)</f>
        <v>医保</v>
      </c>
      <c r="R240" s="13"/>
      <c r="S240" s="6"/>
    </row>
    <row r="241" ht="33.75" spans="1:19">
      <c r="A241" s="6">
        <v>238</v>
      </c>
      <c r="B241" s="7" t="s">
        <v>1079</v>
      </c>
      <c r="C241" s="8" t="s">
        <v>1080</v>
      </c>
      <c r="D241" s="3" t="s">
        <v>1081</v>
      </c>
      <c r="E241" s="8" t="s">
        <v>23</v>
      </c>
      <c r="F241" s="8" t="s">
        <v>24</v>
      </c>
      <c r="G241" s="8" t="s">
        <v>25</v>
      </c>
      <c r="H241" s="8" t="s">
        <v>26</v>
      </c>
      <c r="I241" s="3" t="s">
        <v>1082</v>
      </c>
      <c r="J241" s="3"/>
      <c r="K241" s="8"/>
      <c r="L241" s="8" t="str">
        <f>VLOOKUP(C241,[1]宁德市医疗服务项目库!$A:$J,10,0)</f>
        <v>次</v>
      </c>
      <c r="M241" s="19">
        <v>4340</v>
      </c>
      <c r="N241" s="19">
        <v>3915</v>
      </c>
      <c r="O241" s="19">
        <v>3330</v>
      </c>
      <c r="P241" s="7"/>
      <c r="Q241" s="6" t="str">
        <f>VLOOKUP(C241,[1]宁德市医疗服务项目库!$A:$O,15,0)</f>
        <v>医保</v>
      </c>
      <c r="R241" s="13"/>
      <c r="S241" s="6"/>
    </row>
    <row r="242" ht="33.75" spans="1:19">
      <c r="A242" s="6">
        <v>239</v>
      </c>
      <c r="B242" s="7" t="s">
        <v>1083</v>
      </c>
      <c r="C242" s="8" t="s">
        <v>1084</v>
      </c>
      <c r="D242" s="3" t="s">
        <v>1085</v>
      </c>
      <c r="E242" s="8" t="s">
        <v>23</v>
      </c>
      <c r="F242" s="8" t="s">
        <v>24</v>
      </c>
      <c r="G242" s="8" t="s">
        <v>25</v>
      </c>
      <c r="H242" s="8" t="s">
        <v>26</v>
      </c>
      <c r="I242" s="3" t="s">
        <v>1086</v>
      </c>
      <c r="J242" s="3"/>
      <c r="K242" s="8"/>
      <c r="L242" s="8" t="str">
        <f>VLOOKUP(C242,[1]宁德市医疗服务项目库!$A:$J,10,0)</f>
        <v>次</v>
      </c>
      <c r="M242" s="19">
        <v>4040</v>
      </c>
      <c r="N242" s="19">
        <v>3610</v>
      </c>
      <c r="O242" s="19">
        <v>3070</v>
      </c>
      <c r="P242" s="7"/>
      <c r="Q242" s="6" t="str">
        <f>VLOOKUP(C242,[1]宁德市医疗服务项目库!$A:$O,15,0)</f>
        <v>医保</v>
      </c>
      <c r="R242" s="13"/>
      <c r="S242" s="6"/>
    </row>
    <row r="243" ht="33.75" spans="1:19">
      <c r="A243" s="6">
        <v>240</v>
      </c>
      <c r="B243" s="7" t="s">
        <v>1087</v>
      </c>
      <c r="C243" s="8" t="s">
        <v>1088</v>
      </c>
      <c r="D243" s="3" t="s">
        <v>1089</v>
      </c>
      <c r="E243" s="8" t="s">
        <v>23</v>
      </c>
      <c r="F243" s="8" t="s">
        <v>24</v>
      </c>
      <c r="G243" s="8" t="s">
        <v>25</v>
      </c>
      <c r="H243" s="8" t="s">
        <v>26</v>
      </c>
      <c r="I243" s="3" t="s">
        <v>1090</v>
      </c>
      <c r="J243" s="3"/>
      <c r="K243" s="8"/>
      <c r="L243" s="8" t="str">
        <f>VLOOKUP(C243,[1]宁德市医疗服务项目库!$A:$J,10,0)</f>
        <v>次</v>
      </c>
      <c r="M243" s="19">
        <v>5040</v>
      </c>
      <c r="N243" s="19">
        <v>4515</v>
      </c>
      <c r="O243" s="19">
        <v>3840</v>
      </c>
      <c r="P243" s="7"/>
      <c r="Q243" s="6" t="str">
        <f>VLOOKUP(C243,[1]宁德市医疗服务项目库!$A:$O,15,0)</f>
        <v>医保</v>
      </c>
      <c r="R243" s="13"/>
      <c r="S243" s="6"/>
    </row>
    <row r="244" ht="33.75" spans="1:19">
      <c r="A244" s="6">
        <v>241</v>
      </c>
      <c r="B244" s="7" t="s">
        <v>1091</v>
      </c>
      <c r="C244" s="8" t="s">
        <v>1092</v>
      </c>
      <c r="D244" s="3" t="s">
        <v>1093</v>
      </c>
      <c r="E244" s="8" t="s">
        <v>23</v>
      </c>
      <c r="F244" s="8" t="s">
        <v>24</v>
      </c>
      <c r="G244" s="8" t="s">
        <v>25</v>
      </c>
      <c r="H244" s="8" t="s">
        <v>26</v>
      </c>
      <c r="I244" s="3" t="s">
        <v>1094</v>
      </c>
      <c r="J244" s="3"/>
      <c r="K244" s="8"/>
      <c r="L244" s="8" t="str">
        <f>VLOOKUP(C244,[1]宁德市医疗服务项目库!$A:$J,10,0)</f>
        <v>次</v>
      </c>
      <c r="M244" s="19">
        <v>2000</v>
      </c>
      <c r="N244" s="19">
        <v>1800</v>
      </c>
      <c r="O244" s="19">
        <v>1530</v>
      </c>
      <c r="P244" s="7"/>
      <c r="Q244" s="6" t="str">
        <f>VLOOKUP(C244,[1]宁德市医疗服务项目库!$A:$O,15,0)</f>
        <v>医保</v>
      </c>
      <c r="R244" s="13"/>
      <c r="S244" s="6"/>
    </row>
    <row r="245" ht="33.75" spans="1:19">
      <c r="A245" s="6">
        <v>242</v>
      </c>
      <c r="B245" s="7" t="s">
        <v>1095</v>
      </c>
      <c r="C245" s="8" t="s">
        <v>1096</v>
      </c>
      <c r="D245" s="3" t="s">
        <v>1097</v>
      </c>
      <c r="E245" s="8" t="s">
        <v>23</v>
      </c>
      <c r="F245" s="8" t="s">
        <v>24</v>
      </c>
      <c r="G245" s="8" t="s">
        <v>25</v>
      </c>
      <c r="H245" s="8" t="s">
        <v>26</v>
      </c>
      <c r="I245" s="3" t="s">
        <v>1098</v>
      </c>
      <c r="J245" s="3"/>
      <c r="K245" s="8"/>
      <c r="L245" s="8" t="str">
        <f>VLOOKUP(C245,[1]宁德市医疗服务项目库!$A:$J,10,0)</f>
        <v>次</v>
      </c>
      <c r="M245" s="19">
        <v>2600</v>
      </c>
      <c r="N245" s="19">
        <v>2340</v>
      </c>
      <c r="O245" s="19">
        <v>1990</v>
      </c>
      <c r="P245" s="7"/>
      <c r="Q245" s="6" t="str">
        <f>VLOOKUP(C245,[1]宁德市医疗服务项目库!$A:$O,15,0)</f>
        <v>医保</v>
      </c>
      <c r="R245" s="13"/>
      <c r="S245" s="6"/>
    </row>
    <row r="246" ht="33.75" spans="1:19">
      <c r="A246" s="6">
        <v>243</v>
      </c>
      <c r="B246" s="7" t="s">
        <v>1099</v>
      </c>
      <c r="C246" s="8" t="s">
        <v>1100</v>
      </c>
      <c r="D246" s="3" t="s">
        <v>1101</v>
      </c>
      <c r="E246" s="8" t="s">
        <v>23</v>
      </c>
      <c r="F246" s="8" t="s">
        <v>24</v>
      </c>
      <c r="G246" s="8" t="s">
        <v>25</v>
      </c>
      <c r="H246" s="8" t="s">
        <v>26</v>
      </c>
      <c r="I246" s="3" t="s">
        <v>1102</v>
      </c>
      <c r="J246" s="3"/>
      <c r="K246" s="8"/>
      <c r="L246" s="8" t="str">
        <f>VLOOKUP(C246,[1]宁德市医疗服务项目库!$A:$J,10,0)</f>
        <v>次</v>
      </c>
      <c r="M246" s="19">
        <v>2700</v>
      </c>
      <c r="N246" s="19">
        <v>2400</v>
      </c>
      <c r="O246" s="19">
        <v>2040</v>
      </c>
      <c r="P246" s="7"/>
      <c r="Q246" s="6" t="str">
        <f>VLOOKUP(C246,[1]宁德市医疗服务项目库!$A:$O,15,0)</f>
        <v>医保</v>
      </c>
      <c r="R246" s="13"/>
      <c r="S246" s="6"/>
    </row>
    <row r="247" ht="33.75" spans="1:19">
      <c r="A247" s="6">
        <v>244</v>
      </c>
      <c r="B247" s="7" t="s">
        <v>1103</v>
      </c>
      <c r="C247" s="8" t="s">
        <v>1104</v>
      </c>
      <c r="D247" s="3" t="s">
        <v>1105</v>
      </c>
      <c r="E247" s="8" t="s">
        <v>23</v>
      </c>
      <c r="F247" s="8" t="s">
        <v>24</v>
      </c>
      <c r="G247" s="8" t="s">
        <v>25</v>
      </c>
      <c r="H247" s="8" t="s">
        <v>26</v>
      </c>
      <c r="I247" s="3" t="s">
        <v>1106</v>
      </c>
      <c r="J247" s="3"/>
      <c r="K247" s="8"/>
      <c r="L247" s="8" t="str">
        <f>VLOOKUP(C247,[1]宁德市医疗服务项目库!$A:$J,10,0)</f>
        <v>次</v>
      </c>
      <c r="M247" s="19">
        <v>3300</v>
      </c>
      <c r="N247" s="19">
        <v>2940</v>
      </c>
      <c r="O247" s="19">
        <v>2500</v>
      </c>
      <c r="P247" s="7"/>
      <c r="Q247" s="6" t="str">
        <f>VLOOKUP(C247,[1]宁德市医疗服务项目库!$A:$O,15,0)</f>
        <v>医保</v>
      </c>
      <c r="R247" s="13"/>
      <c r="S247" s="6"/>
    </row>
    <row r="248" ht="45" spans="1:19">
      <c r="A248" s="6">
        <v>245</v>
      </c>
      <c r="B248" s="7" t="s">
        <v>1107</v>
      </c>
      <c r="C248" s="8" t="s">
        <v>1108</v>
      </c>
      <c r="D248" s="3" t="s">
        <v>1109</v>
      </c>
      <c r="E248" s="8" t="s">
        <v>23</v>
      </c>
      <c r="F248" s="8" t="s">
        <v>24</v>
      </c>
      <c r="G248" s="8" t="s">
        <v>25</v>
      </c>
      <c r="H248" s="8" t="s">
        <v>26</v>
      </c>
      <c r="I248" s="3" t="s">
        <v>1110</v>
      </c>
      <c r="J248" s="3" t="s">
        <v>1111</v>
      </c>
      <c r="K248" s="8"/>
      <c r="L248" s="8" t="str">
        <f>VLOOKUP(C248,[1]宁德市医疗服务项目库!$A:$J,10,0)</f>
        <v>次</v>
      </c>
      <c r="M248" s="19">
        <v>4415</v>
      </c>
      <c r="N248" s="19">
        <v>3973.5</v>
      </c>
      <c r="O248" s="19">
        <v>3377.475</v>
      </c>
      <c r="P248" s="7"/>
      <c r="Q248" s="6" t="str">
        <f>VLOOKUP(C248,[1]宁德市医疗服务项目库!$A:$O,15,0)</f>
        <v>医保</v>
      </c>
      <c r="R248" s="13"/>
      <c r="S248" s="6"/>
    </row>
    <row r="249" ht="33.75" spans="1:19">
      <c r="A249" s="6">
        <v>246</v>
      </c>
      <c r="B249" s="7" t="s">
        <v>1112</v>
      </c>
      <c r="C249" s="8" t="s">
        <v>1113</v>
      </c>
      <c r="D249" s="3" t="s">
        <v>1114</v>
      </c>
      <c r="E249" s="8" t="s">
        <v>23</v>
      </c>
      <c r="F249" s="8" t="s">
        <v>24</v>
      </c>
      <c r="G249" s="8" t="s">
        <v>25</v>
      </c>
      <c r="H249" s="8" t="s">
        <v>26</v>
      </c>
      <c r="I249" s="3" t="s">
        <v>1115</v>
      </c>
      <c r="J249" s="3"/>
      <c r="K249" s="8"/>
      <c r="L249" s="8" t="str">
        <f>VLOOKUP(C249,[1]宁德市医疗服务项目库!$A:$J,10,0)</f>
        <v>次</v>
      </c>
      <c r="M249" s="19">
        <v>5740</v>
      </c>
      <c r="N249" s="19">
        <v>5166</v>
      </c>
      <c r="O249" s="19">
        <v>4391.1</v>
      </c>
      <c r="P249" s="7"/>
      <c r="Q249" s="6" t="str">
        <f>VLOOKUP(C249,[1]宁德市医疗服务项目库!$A:$O,15,0)</f>
        <v>医保</v>
      </c>
      <c r="R249" s="13"/>
      <c r="S249" s="6"/>
    </row>
    <row r="250" ht="33.75" spans="1:19">
      <c r="A250" s="6">
        <v>247</v>
      </c>
      <c r="B250" s="7" t="s">
        <v>1116</v>
      </c>
      <c r="C250" s="8" t="s">
        <v>1117</v>
      </c>
      <c r="D250" s="3" t="s">
        <v>1118</v>
      </c>
      <c r="E250" s="8" t="s">
        <v>23</v>
      </c>
      <c r="F250" s="8" t="s">
        <v>24</v>
      </c>
      <c r="G250" s="8" t="s">
        <v>25</v>
      </c>
      <c r="H250" s="8" t="s">
        <v>26</v>
      </c>
      <c r="I250" s="3" t="s">
        <v>1119</v>
      </c>
      <c r="J250" s="3"/>
      <c r="K250" s="8"/>
      <c r="L250" s="8" t="str">
        <f>VLOOKUP(C250,[1]宁德市医疗服务项目库!$A:$J,10,0)</f>
        <v>次</v>
      </c>
      <c r="M250" s="19">
        <v>5115</v>
      </c>
      <c r="N250" s="19">
        <v>4603.5</v>
      </c>
      <c r="O250" s="19">
        <v>3912.975</v>
      </c>
      <c r="P250" s="7"/>
      <c r="Q250" s="6" t="str">
        <f>VLOOKUP(C250,[1]宁德市医疗服务项目库!$A:$O,15,0)</f>
        <v>医保</v>
      </c>
      <c r="R250" s="13"/>
      <c r="S250" s="6"/>
    </row>
    <row r="251" ht="33.75" spans="1:19">
      <c r="A251" s="6">
        <v>248</v>
      </c>
      <c r="B251" s="7" t="s">
        <v>1120</v>
      </c>
      <c r="C251" s="8" t="s">
        <v>1121</v>
      </c>
      <c r="D251" s="3" t="s">
        <v>1122</v>
      </c>
      <c r="E251" s="8" t="s">
        <v>23</v>
      </c>
      <c r="F251" s="8" t="s">
        <v>24</v>
      </c>
      <c r="G251" s="8" t="s">
        <v>25</v>
      </c>
      <c r="H251" s="8" t="s">
        <v>26</v>
      </c>
      <c r="I251" s="3" t="s">
        <v>1123</v>
      </c>
      <c r="J251" s="3"/>
      <c r="K251" s="8"/>
      <c r="L251" s="8" t="str">
        <f>VLOOKUP(C251,[1]宁德市医疗服务项目库!$A:$J,10,0)</f>
        <v>次</v>
      </c>
      <c r="M251" s="19">
        <v>6650</v>
      </c>
      <c r="N251" s="19">
        <v>5985</v>
      </c>
      <c r="O251" s="19">
        <v>5087.25</v>
      </c>
      <c r="P251" s="7"/>
      <c r="Q251" s="6" t="str">
        <f>VLOOKUP(C251,[1]宁德市医疗服务项目库!$A:$O,15,0)</f>
        <v>医保</v>
      </c>
      <c r="R251" s="13"/>
      <c r="S251" s="6"/>
    </row>
    <row r="252" ht="56.25" spans="1:19">
      <c r="A252" s="6">
        <v>249</v>
      </c>
      <c r="B252" s="7" t="s">
        <v>1124</v>
      </c>
      <c r="C252" s="8" t="s">
        <v>1125</v>
      </c>
      <c r="D252" s="3" t="s">
        <v>1126</v>
      </c>
      <c r="E252" s="8" t="s">
        <v>23</v>
      </c>
      <c r="F252" s="8" t="s">
        <v>24</v>
      </c>
      <c r="G252" s="8" t="s">
        <v>25</v>
      </c>
      <c r="H252" s="8" t="s">
        <v>26</v>
      </c>
      <c r="I252" s="3" t="s">
        <v>1127</v>
      </c>
      <c r="J252" s="3" t="s">
        <v>1128</v>
      </c>
      <c r="K252" s="8"/>
      <c r="L252" s="8" t="str">
        <f>VLOOKUP(C252,[1]宁德市医疗服务项目库!$A:$J,10,0)</f>
        <v>次</v>
      </c>
      <c r="M252" s="19">
        <v>3600</v>
      </c>
      <c r="N252" s="19">
        <v>3240</v>
      </c>
      <c r="O252" s="19">
        <v>2755</v>
      </c>
      <c r="P252" s="7"/>
      <c r="Q252" s="6" t="str">
        <f>VLOOKUP(C252,[1]宁德市医疗服务项目库!$A:$O,15,0)</f>
        <v>医保</v>
      </c>
      <c r="R252" s="13"/>
      <c r="S252" s="6"/>
    </row>
    <row r="253" ht="33.75" spans="1:19">
      <c r="A253" s="6">
        <v>250</v>
      </c>
      <c r="B253" s="7" t="s">
        <v>1129</v>
      </c>
      <c r="C253" s="8" t="s">
        <v>1130</v>
      </c>
      <c r="D253" s="3" t="s">
        <v>1131</v>
      </c>
      <c r="E253" s="8" t="s">
        <v>23</v>
      </c>
      <c r="F253" s="8" t="s">
        <v>24</v>
      </c>
      <c r="G253" s="8" t="s">
        <v>25</v>
      </c>
      <c r="H253" s="8" t="s">
        <v>26</v>
      </c>
      <c r="I253" s="3" t="s">
        <v>1132</v>
      </c>
      <c r="J253" s="3"/>
      <c r="K253" s="8"/>
      <c r="L253" s="8" t="str">
        <f>VLOOKUP(C253,[1]宁德市医疗服务项目库!$A:$J,10,0)</f>
        <v>次</v>
      </c>
      <c r="M253" s="19">
        <v>4680</v>
      </c>
      <c r="N253" s="19">
        <v>4210</v>
      </c>
      <c r="O253" s="19">
        <v>3580</v>
      </c>
      <c r="P253" s="7"/>
      <c r="Q253" s="6" t="str">
        <f>VLOOKUP(C253,[1]宁德市医疗服务项目库!$A:$O,15,0)</f>
        <v>医保</v>
      </c>
      <c r="R253" s="13"/>
      <c r="S253" s="6"/>
    </row>
    <row r="254" ht="33.75" spans="1:19">
      <c r="A254" s="6">
        <v>251</v>
      </c>
      <c r="B254" s="7" t="s">
        <v>1133</v>
      </c>
      <c r="C254" s="8" t="s">
        <v>1134</v>
      </c>
      <c r="D254" s="3" t="s">
        <v>1135</v>
      </c>
      <c r="E254" s="8" t="s">
        <v>23</v>
      </c>
      <c r="F254" s="8" t="s">
        <v>24</v>
      </c>
      <c r="G254" s="8" t="s">
        <v>25</v>
      </c>
      <c r="H254" s="8" t="s">
        <v>26</v>
      </c>
      <c r="I254" s="3" t="s">
        <v>1136</v>
      </c>
      <c r="J254" s="3"/>
      <c r="K254" s="8"/>
      <c r="L254" s="8" t="str">
        <f>VLOOKUP(C254,[1]宁德市医疗服务项目库!$A:$J,10,0)</f>
        <v>次</v>
      </c>
      <c r="M254" s="19">
        <v>4300</v>
      </c>
      <c r="N254" s="19">
        <v>3840</v>
      </c>
      <c r="O254" s="19">
        <v>3265</v>
      </c>
      <c r="P254" s="7"/>
      <c r="Q254" s="6" t="str">
        <f>VLOOKUP(C254,[1]宁德市医疗服务项目库!$A:$O,15,0)</f>
        <v>医保</v>
      </c>
      <c r="R254" s="13"/>
      <c r="S254" s="6"/>
    </row>
    <row r="255" ht="33.75" spans="1:19">
      <c r="A255" s="6">
        <v>252</v>
      </c>
      <c r="B255" s="7" t="s">
        <v>1137</v>
      </c>
      <c r="C255" s="8" t="s">
        <v>1138</v>
      </c>
      <c r="D255" s="3" t="s">
        <v>1139</v>
      </c>
      <c r="E255" s="8" t="s">
        <v>23</v>
      </c>
      <c r="F255" s="8" t="s">
        <v>24</v>
      </c>
      <c r="G255" s="8" t="s">
        <v>25</v>
      </c>
      <c r="H255" s="8" t="s">
        <v>26</v>
      </c>
      <c r="I255" s="3" t="s">
        <v>1140</v>
      </c>
      <c r="J255" s="3"/>
      <c r="K255" s="8"/>
      <c r="L255" s="8" t="str">
        <f>VLOOKUP(C255,[1]宁德市医疗服务项目库!$A:$J,10,0)</f>
        <v>次</v>
      </c>
      <c r="M255" s="19">
        <v>5380</v>
      </c>
      <c r="N255" s="19">
        <v>4810</v>
      </c>
      <c r="O255" s="19">
        <v>4090</v>
      </c>
      <c r="P255" s="7"/>
      <c r="Q255" s="6" t="str">
        <f>VLOOKUP(C255,[1]宁德市医疗服务项目库!$A:$O,15,0)</f>
        <v>医保</v>
      </c>
      <c r="R255" s="13"/>
      <c r="S255" s="6"/>
    </row>
    <row r="256" ht="33.75" spans="1:19">
      <c r="A256" s="6">
        <v>253</v>
      </c>
      <c r="B256" s="7" t="s">
        <v>1141</v>
      </c>
      <c r="C256" s="8" t="s">
        <v>1142</v>
      </c>
      <c r="D256" s="3" t="s">
        <v>1143</v>
      </c>
      <c r="E256" s="8" t="s">
        <v>23</v>
      </c>
      <c r="F256" s="8" t="s">
        <v>24</v>
      </c>
      <c r="G256" s="8" t="s">
        <v>25</v>
      </c>
      <c r="H256" s="8" t="s">
        <v>26</v>
      </c>
      <c r="I256" s="3" t="s">
        <v>1144</v>
      </c>
      <c r="J256" s="3"/>
      <c r="K256" s="8"/>
      <c r="L256" s="8" t="str">
        <f>VLOOKUP(C256,[1]宁德市医疗服务项目库!$A:$J,10,0)</f>
        <v>次</v>
      </c>
      <c r="M256" s="19">
        <v>1265</v>
      </c>
      <c r="N256" s="19">
        <v>1140</v>
      </c>
      <c r="O256" s="19">
        <v>970</v>
      </c>
      <c r="P256" s="7"/>
      <c r="Q256" s="6" t="str">
        <f>VLOOKUP(C256,[1]宁德市医疗服务项目库!$A:$O,15,0)</f>
        <v>医保</v>
      </c>
      <c r="R256" s="13"/>
      <c r="S256" s="6"/>
    </row>
    <row r="257" ht="33.75" spans="1:19">
      <c r="A257" s="6">
        <v>254</v>
      </c>
      <c r="B257" s="7" t="s">
        <v>1145</v>
      </c>
      <c r="C257" s="8" t="s">
        <v>1146</v>
      </c>
      <c r="D257" s="3" t="s">
        <v>1147</v>
      </c>
      <c r="E257" s="8" t="s">
        <v>23</v>
      </c>
      <c r="F257" s="8" t="s">
        <v>24</v>
      </c>
      <c r="G257" s="8" t="s">
        <v>25</v>
      </c>
      <c r="H257" s="8" t="s">
        <v>26</v>
      </c>
      <c r="I257" s="3" t="s">
        <v>1148</v>
      </c>
      <c r="J257" s="3"/>
      <c r="K257" s="8"/>
      <c r="L257" s="8" t="str">
        <f>VLOOKUP(C257,[1]宁德市医疗服务项目库!$A:$J,10,0)</f>
        <v>次</v>
      </c>
      <c r="M257" s="19">
        <v>1645</v>
      </c>
      <c r="N257" s="19">
        <v>1480</v>
      </c>
      <c r="O257" s="19">
        <v>1260</v>
      </c>
      <c r="P257" s="7"/>
      <c r="Q257" s="6" t="str">
        <f>VLOOKUP(C257,[1]宁德市医疗服务项目库!$A:$O,15,0)</f>
        <v>医保</v>
      </c>
      <c r="R257" s="13"/>
      <c r="S257" s="6"/>
    </row>
    <row r="258" ht="33.75" spans="1:19">
      <c r="A258" s="6">
        <v>255</v>
      </c>
      <c r="B258" s="7" t="s">
        <v>1149</v>
      </c>
      <c r="C258" s="20" t="s">
        <v>1150</v>
      </c>
      <c r="D258" s="20" t="s">
        <v>1151</v>
      </c>
      <c r="E258" s="20" t="s">
        <v>23</v>
      </c>
      <c r="F258" s="20" t="s">
        <v>24</v>
      </c>
      <c r="G258" s="20" t="s">
        <v>25</v>
      </c>
      <c r="H258" s="20" t="s">
        <v>26</v>
      </c>
      <c r="I258" s="20" t="s">
        <v>1152</v>
      </c>
      <c r="J258" s="20"/>
      <c r="K258" s="20"/>
      <c r="L258" s="20" t="s">
        <v>172</v>
      </c>
      <c r="M258" s="24">
        <f>M256+700</f>
        <v>1965</v>
      </c>
      <c r="N258" s="24">
        <f>N256+600</f>
        <v>1740</v>
      </c>
      <c r="O258" s="24">
        <v>1480</v>
      </c>
      <c r="P258" s="7"/>
      <c r="Q258" s="6"/>
      <c r="R258" s="13"/>
      <c r="S258" s="6"/>
    </row>
    <row r="259" ht="36" spans="1:19">
      <c r="A259" s="6">
        <v>256</v>
      </c>
      <c r="B259" s="7" t="s">
        <v>1153</v>
      </c>
      <c r="C259" s="20" t="s">
        <v>1154</v>
      </c>
      <c r="D259" s="20" t="s">
        <v>1155</v>
      </c>
      <c r="E259" s="20" t="s">
        <v>23</v>
      </c>
      <c r="F259" s="20" t="s">
        <v>24</v>
      </c>
      <c r="G259" s="20" t="s">
        <v>25</v>
      </c>
      <c r="H259" s="20" t="s">
        <v>26</v>
      </c>
      <c r="I259" s="20" t="s">
        <v>1156</v>
      </c>
      <c r="J259" s="20"/>
      <c r="K259" s="20"/>
      <c r="L259" s="20" t="s">
        <v>172</v>
      </c>
      <c r="M259" s="24">
        <v>2555</v>
      </c>
      <c r="N259" s="24">
        <v>2260</v>
      </c>
      <c r="O259" s="24">
        <v>1925</v>
      </c>
      <c r="P259" s="7"/>
      <c r="Q259" s="6"/>
      <c r="R259" s="13"/>
      <c r="S259" s="6"/>
    </row>
    <row r="260" ht="33.75" spans="1:19">
      <c r="A260" s="6">
        <v>257</v>
      </c>
      <c r="B260" s="7" t="s">
        <v>1157</v>
      </c>
      <c r="C260" s="8" t="s">
        <v>1158</v>
      </c>
      <c r="D260" s="3" t="s">
        <v>1159</v>
      </c>
      <c r="E260" s="8" t="s">
        <v>23</v>
      </c>
      <c r="F260" s="8" t="s">
        <v>24</v>
      </c>
      <c r="G260" s="8" t="s">
        <v>25</v>
      </c>
      <c r="H260" s="8" t="s">
        <v>26</v>
      </c>
      <c r="I260" s="3" t="s">
        <v>1160</v>
      </c>
      <c r="J260" s="3" t="s">
        <v>1161</v>
      </c>
      <c r="K260" s="8"/>
      <c r="L260" s="8" t="str">
        <f>VLOOKUP(C260,[1]宁德市医疗服务项目库!$A:$J,10,0)</f>
        <v>次</v>
      </c>
      <c r="M260" s="19">
        <v>3700</v>
      </c>
      <c r="N260" s="19">
        <v>3330</v>
      </c>
      <c r="O260" s="19">
        <v>2830</v>
      </c>
      <c r="P260" s="7"/>
      <c r="Q260" s="6" t="str">
        <f>VLOOKUP(C260,[1]宁德市医疗服务项目库!$A:$O,15,0)</f>
        <v>医保</v>
      </c>
      <c r="R260" s="13"/>
      <c r="S260" s="6"/>
    </row>
    <row r="261" ht="33.75" spans="1:19">
      <c r="A261" s="6">
        <v>258</v>
      </c>
      <c r="B261" s="7" t="s">
        <v>1162</v>
      </c>
      <c r="C261" s="8" t="s">
        <v>1163</v>
      </c>
      <c r="D261" s="3" t="s">
        <v>1164</v>
      </c>
      <c r="E261" s="8" t="s">
        <v>23</v>
      </c>
      <c r="F261" s="8" t="s">
        <v>24</v>
      </c>
      <c r="G261" s="8" t="s">
        <v>25</v>
      </c>
      <c r="H261" s="8" t="s">
        <v>26</v>
      </c>
      <c r="I261" s="3" t="s">
        <v>1165</v>
      </c>
      <c r="J261" s="3"/>
      <c r="K261" s="8"/>
      <c r="L261" s="8" t="str">
        <f>VLOOKUP(C261,[1]宁德市医疗服务项目库!$A:$J,10,0)</f>
        <v>次</v>
      </c>
      <c r="M261" s="19">
        <v>4810</v>
      </c>
      <c r="N261" s="19">
        <v>4330</v>
      </c>
      <c r="O261" s="19">
        <v>3680</v>
      </c>
      <c r="P261" s="7"/>
      <c r="Q261" s="6" t="str">
        <f>VLOOKUP(C261,[1]宁德市医疗服务项目库!$A:$O,15,0)</f>
        <v>医保</v>
      </c>
      <c r="R261" s="13"/>
      <c r="S261" s="6"/>
    </row>
    <row r="262" ht="33.75" spans="1:19">
      <c r="A262" s="6">
        <v>259</v>
      </c>
      <c r="B262" s="7" t="s">
        <v>1166</v>
      </c>
      <c r="C262" s="8" t="s">
        <v>1167</v>
      </c>
      <c r="D262" s="3" t="s">
        <v>1168</v>
      </c>
      <c r="E262" s="8" t="s">
        <v>23</v>
      </c>
      <c r="F262" s="8" t="s">
        <v>24</v>
      </c>
      <c r="G262" s="8" t="s">
        <v>25</v>
      </c>
      <c r="H262" s="8" t="s">
        <v>26</v>
      </c>
      <c r="I262" s="3" t="s">
        <v>1169</v>
      </c>
      <c r="J262" s="3"/>
      <c r="K262" s="8"/>
      <c r="L262" s="8" t="str">
        <f>VLOOKUP(C262,[1]宁德市医疗服务项目库!$A:$J,10,0)</f>
        <v>次</v>
      </c>
      <c r="M262" s="19">
        <v>4400</v>
      </c>
      <c r="N262" s="19">
        <v>3930</v>
      </c>
      <c r="O262" s="19">
        <v>3340</v>
      </c>
      <c r="P262" s="7"/>
      <c r="Q262" s="6" t="str">
        <f>VLOOKUP(C262,[1]宁德市医疗服务项目库!$A:$O,15,0)</f>
        <v>医保</v>
      </c>
      <c r="R262" s="13"/>
      <c r="S262" s="6"/>
    </row>
    <row r="263" ht="33.75" spans="1:19">
      <c r="A263" s="6">
        <v>260</v>
      </c>
      <c r="B263" s="7" t="s">
        <v>1170</v>
      </c>
      <c r="C263" s="8" t="s">
        <v>1171</v>
      </c>
      <c r="D263" s="3" t="s">
        <v>1172</v>
      </c>
      <c r="E263" s="8" t="s">
        <v>23</v>
      </c>
      <c r="F263" s="8" t="s">
        <v>24</v>
      </c>
      <c r="G263" s="8" t="s">
        <v>25</v>
      </c>
      <c r="H263" s="8" t="s">
        <v>26</v>
      </c>
      <c r="I263" s="3" t="s">
        <v>1173</v>
      </c>
      <c r="J263" s="3"/>
      <c r="K263" s="8"/>
      <c r="L263" s="8" t="str">
        <f>VLOOKUP(C263,[1]宁德市医疗服务项目库!$A:$J,10,0)</f>
        <v>次</v>
      </c>
      <c r="M263" s="19">
        <v>5510</v>
      </c>
      <c r="N263" s="19">
        <v>4930</v>
      </c>
      <c r="O263" s="19">
        <v>4190</v>
      </c>
      <c r="P263" s="7"/>
      <c r="Q263" s="6" t="str">
        <f>VLOOKUP(C263,[1]宁德市医疗服务项目库!$A:$O,15,0)</f>
        <v>医保</v>
      </c>
      <c r="R263" s="13"/>
      <c r="S263" s="6"/>
    </row>
    <row r="264" ht="101.25" spans="1:19">
      <c r="A264" s="6">
        <v>261</v>
      </c>
      <c r="B264" s="7" t="s">
        <v>1174</v>
      </c>
      <c r="C264" s="8" t="s">
        <v>1175</v>
      </c>
      <c r="D264" s="3" t="s">
        <v>1176</v>
      </c>
      <c r="E264" s="8" t="s">
        <v>23</v>
      </c>
      <c r="F264" s="8" t="s">
        <v>24</v>
      </c>
      <c r="G264" s="8" t="s">
        <v>25</v>
      </c>
      <c r="H264" s="8" t="s">
        <v>26</v>
      </c>
      <c r="I264" s="3" t="s">
        <v>1177</v>
      </c>
      <c r="J264" s="3" t="s">
        <v>1178</v>
      </c>
      <c r="K264" s="8" t="s">
        <v>1179</v>
      </c>
      <c r="L264" s="8" t="str">
        <f>VLOOKUP(C264,[1]宁德市医疗服务项目库!$A:$J,10,0)</f>
        <v>次</v>
      </c>
      <c r="M264" s="19">
        <v>6120</v>
      </c>
      <c r="N264" s="19">
        <v>5510</v>
      </c>
      <c r="O264" s="19">
        <v>4685</v>
      </c>
      <c r="P264" s="7" t="s">
        <v>1180</v>
      </c>
      <c r="Q264" s="6" t="str">
        <f>VLOOKUP(C264,[1]宁德市医疗服务项目库!$A:$O,15,0)</f>
        <v>医保</v>
      </c>
      <c r="R264" s="13"/>
      <c r="S264" s="6"/>
    </row>
    <row r="265" ht="33.75" spans="1:19">
      <c r="A265" s="6">
        <v>262</v>
      </c>
      <c r="B265" s="7" t="s">
        <v>1181</v>
      </c>
      <c r="C265" s="8" t="s">
        <v>1182</v>
      </c>
      <c r="D265" s="3" t="s">
        <v>1183</v>
      </c>
      <c r="E265" s="8" t="s">
        <v>23</v>
      </c>
      <c r="F265" s="8" t="s">
        <v>24</v>
      </c>
      <c r="G265" s="8" t="s">
        <v>25</v>
      </c>
      <c r="H265" s="8" t="s">
        <v>26</v>
      </c>
      <c r="I265" s="3" t="s">
        <v>1184</v>
      </c>
      <c r="J265" s="3"/>
      <c r="K265" s="8"/>
      <c r="L265" s="8" t="str">
        <f>VLOOKUP(C265,[1]宁德市医疗服务项目库!$A:$J,10,0)</f>
        <v>次</v>
      </c>
      <c r="M265" s="19">
        <v>7955</v>
      </c>
      <c r="N265" s="19">
        <v>7160</v>
      </c>
      <c r="O265" s="19">
        <v>6085</v>
      </c>
      <c r="P265" s="7"/>
      <c r="Q265" s="6" t="str">
        <f>VLOOKUP(C265,[1]宁德市医疗服务项目库!$A:$O,15,0)</f>
        <v>医保</v>
      </c>
      <c r="R265" s="13"/>
      <c r="S265" s="6"/>
    </row>
    <row r="266" ht="33.75" spans="1:19">
      <c r="A266" s="6">
        <v>263</v>
      </c>
      <c r="B266" s="7" t="s">
        <v>1185</v>
      </c>
      <c r="C266" s="20" t="s">
        <v>1186</v>
      </c>
      <c r="D266" s="20" t="s">
        <v>1187</v>
      </c>
      <c r="E266" s="20" t="s">
        <v>23</v>
      </c>
      <c r="F266" s="20" t="s">
        <v>24</v>
      </c>
      <c r="G266" s="20" t="s">
        <v>25</v>
      </c>
      <c r="H266" s="20" t="s">
        <v>26</v>
      </c>
      <c r="I266" s="20" t="s">
        <v>1188</v>
      </c>
      <c r="J266" s="20"/>
      <c r="K266" s="20"/>
      <c r="L266" s="20" t="s">
        <v>172</v>
      </c>
      <c r="M266" s="24">
        <f>M264+700</f>
        <v>6820</v>
      </c>
      <c r="N266" s="24">
        <f>N264+600</f>
        <v>6110</v>
      </c>
      <c r="O266" s="24">
        <v>5195</v>
      </c>
      <c r="P266" s="7"/>
      <c r="Q266" s="6"/>
      <c r="R266" s="13"/>
      <c r="S266" s="6"/>
    </row>
    <row r="267" ht="36" spans="1:19">
      <c r="A267" s="6">
        <v>264</v>
      </c>
      <c r="B267" s="7" t="s">
        <v>1189</v>
      </c>
      <c r="C267" s="20" t="s">
        <v>1190</v>
      </c>
      <c r="D267" s="20" t="s">
        <v>1191</v>
      </c>
      <c r="E267" s="20" t="s">
        <v>23</v>
      </c>
      <c r="F267" s="20" t="s">
        <v>24</v>
      </c>
      <c r="G267" s="20" t="s">
        <v>25</v>
      </c>
      <c r="H267" s="20" t="s">
        <v>26</v>
      </c>
      <c r="I267" s="20" t="s">
        <v>1192</v>
      </c>
      <c r="J267" s="20"/>
      <c r="K267" s="20"/>
      <c r="L267" s="20" t="s">
        <v>172</v>
      </c>
      <c r="M267" s="24">
        <v>8865</v>
      </c>
      <c r="N267" s="24">
        <v>7945</v>
      </c>
      <c r="O267" s="24">
        <v>6755</v>
      </c>
      <c r="P267" s="7"/>
      <c r="Q267" s="6"/>
      <c r="R267" s="13"/>
      <c r="S267" s="6"/>
    </row>
    <row r="268" ht="33.75" spans="1:19">
      <c r="A268" s="6">
        <v>265</v>
      </c>
      <c r="B268" s="7" t="s">
        <v>1193</v>
      </c>
      <c r="C268" s="8" t="s">
        <v>1194</v>
      </c>
      <c r="D268" s="3" t="s">
        <v>1195</v>
      </c>
      <c r="E268" s="8" t="s">
        <v>23</v>
      </c>
      <c r="F268" s="8" t="s">
        <v>24</v>
      </c>
      <c r="G268" s="8" t="s">
        <v>25</v>
      </c>
      <c r="H268" s="8" t="s">
        <v>26</v>
      </c>
      <c r="I268" s="3" t="s">
        <v>1196</v>
      </c>
      <c r="J268" s="3" t="s">
        <v>1197</v>
      </c>
      <c r="K268" s="8"/>
      <c r="L268" s="8" t="str">
        <f>VLOOKUP(C268,[1]宁德市医疗服务项目库!$A:$J,10,0)</f>
        <v>次</v>
      </c>
      <c r="M268" s="19">
        <v>2700</v>
      </c>
      <c r="N268" s="19">
        <v>2430</v>
      </c>
      <c r="O268" s="19">
        <v>2065</v>
      </c>
      <c r="P268" s="7"/>
      <c r="Q268" s="6" t="str">
        <f>VLOOKUP(C268,[1]宁德市医疗服务项目库!$A:$O,15,0)</f>
        <v>医保</v>
      </c>
      <c r="R268" s="13"/>
      <c r="S268" s="6"/>
    </row>
    <row r="269" ht="33.75" spans="1:19">
      <c r="A269" s="6">
        <v>266</v>
      </c>
      <c r="B269" s="7" t="s">
        <v>1198</v>
      </c>
      <c r="C269" s="8" t="s">
        <v>1199</v>
      </c>
      <c r="D269" s="3" t="s">
        <v>1200</v>
      </c>
      <c r="E269" s="8" t="s">
        <v>23</v>
      </c>
      <c r="F269" s="8" t="s">
        <v>24</v>
      </c>
      <c r="G269" s="8" t="s">
        <v>25</v>
      </c>
      <c r="H269" s="8" t="s">
        <v>26</v>
      </c>
      <c r="I269" s="3" t="s">
        <v>1201</v>
      </c>
      <c r="J269" s="3"/>
      <c r="K269" s="8"/>
      <c r="L269" s="8" t="str">
        <f>VLOOKUP(C269,[1]宁德市医疗服务项目库!$A:$J,10,0)</f>
        <v>次</v>
      </c>
      <c r="M269" s="19">
        <v>3510</v>
      </c>
      <c r="N269" s="19">
        <v>3160</v>
      </c>
      <c r="O269" s="19">
        <v>2685</v>
      </c>
      <c r="P269" s="7"/>
      <c r="Q269" s="6" t="str">
        <f>VLOOKUP(C269,[1]宁德市医疗服务项目库!$A:$O,15,0)</f>
        <v>医保</v>
      </c>
      <c r="R269" s="13"/>
      <c r="S269" s="6"/>
    </row>
    <row r="270" ht="33.75" spans="1:19">
      <c r="A270" s="6">
        <v>267</v>
      </c>
      <c r="B270" s="7" t="s">
        <v>1202</v>
      </c>
      <c r="C270" s="8" t="s">
        <v>1203</v>
      </c>
      <c r="D270" s="3" t="s">
        <v>1204</v>
      </c>
      <c r="E270" s="8" t="s">
        <v>23</v>
      </c>
      <c r="F270" s="8" t="s">
        <v>24</v>
      </c>
      <c r="G270" s="8" t="s">
        <v>25</v>
      </c>
      <c r="H270" s="8" t="s">
        <v>26</v>
      </c>
      <c r="I270" s="3" t="s">
        <v>1205</v>
      </c>
      <c r="J270" s="3"/>
      <c r="K270" s="8"/>
      <c r="L270" s="8" t="str">
        <f>VLOOKUP(C270,[1]宁德市医疗服务项目库!$A:$J,10,0)</f>
        <v>次</v>
      </c>
      <c r="M270" s="19">
        <v>3400</v>
      </c>
      <c r="N270" s="19">
        <v>3030</v>
      </c>
      <c r="O270" s="19">
        <v>2575</v>
      </c>
      <c r="P270" s="7"/>
      <c r="Q270" s="6" t="str">
        <f>VLOOKUP(C270,[1]宁德市医疗服务项目库!$A:$O,15,0)</f>
        <v>医保</v>
      </c>
      <c r="R270" s="13"/>
      <c r="S270" s="6"/>
    </row>
    <row r="271" ht="33.75" spans="1:19">
      <c r="A271" s="6">
        <v>268</v>
      </c>
      <c r="B271" s="7" t="s">
        <v>1206</v>
      </c>
      <c r="C271" s="8" t="s">
        <v>1207</v>
      </c>
      <c r="D271" s="3" t="s">
        <v>1208</v>
      </c>
      <c r="E271" s="8" t="s">
        <v>23</v>
      </c>
      <c r="F271" s="8" t="s">
        <v>24</v>
      </c>
      <c r="G271" s="8" t="s">
        <v>25</v>
      </c>
      <c r="H271" s="8" t="s">
        <v>26</v>
      </c>
      <c r="I271" s="3" t="s">
        <v>1209</v>
      </c>
      <c r="J271" s="3"/>
      <c r="K271" s="8"/>
      <c r="L271" s="8" t="str">
        <f>VLOOKUP(C271,[1]宁德市医疗服务项目库!$A:$J,10,0)</f>
        <v>次</v>
      </c>
      <c r="M271" s="19">
        <v>4210</v>
      </c>
      <c r="N271" s="19">
        <v>3760</v>
      </c>
      <c r="O271" s="19">
        <v>3195</v>
      </c>
      <c r="P271" s="7"/>
      <c r="Q271" s="6" t="str">
        <f>VLOOKUP(C271,[1]宁德市医疗服务项目库!$A:$O,15,0)</f>
        <v>医保</v>
      </c>
      <c r="R271" s="13"/>
      <c r="S271" s="6"/>
    </row>
    <row r="272" ht="45" spans="1:19">
      <c r="A272" s="6">
        <v>269</v>
      </c>
      <c r="B272" s="7" t="s">
        <v>1210</v>
      </c>
      <c r="C272" s="8" t="s">
        <v>1211</v>
      </c>
      <c r="D272" s="3" t="s">
        <v>1212</v>
      </c>
      <c r="E272" s="8" t="s">
        <v>23</v>
      </c>
      <c r="F272" s="8" t="s">
        <v>24</v>
      </c>
      <c r="G272" s="8" t="s">
        <v>25</v>
      </c>
      <c r="H272" s="8" t="s">
        <v>26</v>
      </c>
      <c r="I272" s="3" t="s">
        <v>1213</v>
      </c>
      <c r="J272" s="3"/>
      <c r="K272" s="8"/>
      <c r="L272" s="8" t="str">
        <f>VLOOKUP(C272,[1]宁德市医疗服务项目库!$A:$J,10,0)</f>
        <v>次</v>
      </c>
      <c r="M272" s="19">
        <v>3870</v>
      </c>
      <c r="N272" s="19">
        <v>3500</v>
      </c>
      <c r="O272" s="19">
        <v>2975</v>
      </c>
      <c r="P272" s="7"/>
      <c r="Q272" s="6" t="str">
        <f>VLOOKUP(C272,[1]宁德市医疗服务项目库!$A:$O,15,0)</f>
        <v>医保</v>
      </c>
      <c r="R272" s="13"/>
      <c r="S272" s="6"/>
    </row>
    <row r="273" ht="45" spans="1:19">
      <c r="A273" s="6">
        <v>270</v>
      </c>
      <c r="B273" s="7" t="s">
        <v>1214</v>
      </c>
      <c r="C273" s="8" t="s">
        <v>1215</v>
      </c>
      <c r="D273" s="3" t="s">
        <v>1216</v>
      </c>
      <c r="E273" s="8" t="s">
        <v>23</v>
      </c>
      <c r="F273" s="8" t="s">
        <v>24</v>
      </c>
      <c r="G273" s="8" t="s">
        <v>25</v>
      </c>
      <c r="H273" s="8" t="s">
        <v>26</v>
      </c>
      <c r="I273" s="3" t="s">
        <v>1217</v>
      </c>
      <c r="J273" s="3"/>
      <c r="K273" s="8"/>
      <c r="L273" s="8" t="str">
        <f>VLOOKUP(C273,[1]宁德市医疗服务项目库!$A:$J,10,0)</f>
        <v>次</v>
      </c>
      <c r="M273" s="19">
        <v>5030</v>
      </c>
      <c r="N273" s="19">
        <v>4550</v>
      </c>
      <c r="O273" s="19">
        <v>3870</v>
      </c>
      <c r="P273" s="7"/>
      <c r="Q273" s="6" t="str">
        <f>VLOOKUP(C273,[1]宁德市医疗服务项目库!$A:$O,15,0)</f>
        <v>医保</v>
      </c>
      <c r="R273" s="13"/>
      <c r="S273" s="6"/>
    </row>
    <row r="274" ht="33.75" spans="1:19">
      <c r="A274" s="6">
        <v>271</v>
      </c>
      <c r="B274" s="7" t="s">
        <v>1218</v>
      </c>
      <c r="C274" s="8" t="s">
        <v>1219</v>
      </c>
      <c r="D274" s="3" t="s">
        <v>1220</v>
      </c>
      <c r="E274" s="8" t="s">
        <v>23</v>
      </c>
      <c r="F274" s="8" t="s">
        <v>24</v>
      </c>
      <c r="G274" s="8" t="s">
        <v>25</v>
      </c>
      <c r="H274" s="8" t="s">
        <v>26</v>
      </c>
      <c r="I274" s="3" t="s">
        <v>1221</v>
      </c>
      <c r="J274" s="3" t="s">
        <v>1222</v>
      </c>
      <c r="K274" s="8"/>
      <c r="L274" s="8" t="str">
        <f>VLOOKUP(C274,[1]宁德市医疗服务项目库!$A:$J,10,0)</f>
        <v>次</v>
      </c>
      <c r="M274" s="19">
        <v>950</v>
      </c>
      <c r="N274" s="19">
        <v>855</v>
      </c>
      <c r="O274" s="19">
        <v>725</v>
      </c>
      <c r="P274" s="7"/>
      <c r="Q274" s="6" t="str">
        <f>VLOOKUP(C274,[1]宁德市医疗服务项目库!$A:$O,15,0)</f>
        <v>医保</v>
      </c>
      <c r="R274" s="13"/>
      <c r="S274" s="6"/>
    </row>
    <row r="275" ht="33.75" spans="1:19">
      <c r="A275" s="6">
        <v>272</v>
      </c>
      <c r="B275" s="7" t="s">
        <v>1223</v>
      </c>
      <c r="C275" s="8" t="s">
        <v>1224</v>
      </c>
      <c r="D275" s="3" t="s">
        <v>1225</v>
      </c>
      <c r="E275" s="8" t="s">
        <v>23</v>
      </c>
      <c r="F275" s="8" t="s">
        <v>24</v>
      </c>
      <c r="G275" s="8" t="s">
        <v>25</v>
      </c>
      <c r="H275" s="8" t="s">
        <v>26</v>
      </c>
      <c r="I275" s="3" t="s">
        <v>1226</v>
      </c>
      <c r="J275" s="3"/>
      <c r="K275" s="8"/>
      <c r="L275" s="8" t="str">
        <f>VLOOKUP(C275,[1]宁德市医疗服务项目库!$A:$J,10,0)</f>
        <v>次</v>
      </c>
      <c r="M275" s="19">
        <v>950</v>
      </c>
      <c r="N275" s="19">
        <v>855</v>
      </c>
      <c r="O275" s="19">
        <v>725</v>
      </c>
      <c r="P275" s="7" t="s">
        <v>1227</v>
      </c>
      <c r="Q275" s="6" t="str">
        <f>VLOOKUP(C275,[1]宁德市医疗服务项目库!$A:$O,15,0)</f>
        <v>医保</v>
      </c>
      <c r="R275" s="13"/>
      <c r="S275" s="6"/>
    </row>
    <row r="276" ht="33.75" spans="1:19">
      <c r="A276" s="6">
        <v>273</v>
      </c>
      <c r="B276" s="7" t="s">
        <v>1228</v>
      </c>
      <c r="C276" s="8" t="s">
        <v>1229</v>
      </c>
      <c r="D276" s="3" t="s">
        <v>1230</v>
      </c>
      <c r="E276" s="8" t="s">
        <v>23</v>
      </c>
      <c r="F276" s="8" t="s">
        <v>24</v>
      </c>
      <c r="G276" s="8" t="s">
        <v>25</v>
      </c>
      <c r="H276" s="8" t="s">
        <v>26</v>
      </c>
      <c r="I276" s="3" t="s">
        <v>1231</v>
      </c>
      <c r="J276" s="3"/>
      <c r="K276" s="8"/>
      <c r="L276" s="8" t="str">
        <f>VLOOKUP(C276,[1]宁德市医疗服务项目库!$A:$J,10,0)</f>
        <v>次</v>
      </c>
      <c r="M276" s="19">
        <v>950</v>
      </c>
      <c r="N276" s="19">
        <v>855</v>
      </c>
      <c r="O276" s="19">
        <v>725</v>
      </c>
      <c r="P276" s="7"/>
      <c r="Q276" s="6" t="str">
        <f>VLOOKUP(C276,[1]宁德市医疗服务项目库!$A:$O,15,0)</f>
        <v>医保</v>
      </c>
      <c r="R276" s="13"/>
      <c r="S276" s="6"/>
    </row>
    <row r="277" ht="33.75" spans="1:19">
      <c r="A277" s="6">
        <v>274</v>
      </c>
      <c r="B277" s="7" t="s">
        <v>1232</v>
      </c>
      <c r="C277" s="8" t="s">
        <v>1233</v>
      </c>
      <c r="D277" s="3" t="s">
        <v>1234</v>
      </c>
      <c r="E277" s="8" t="s">
        <v>23</v>
      </c>
      <c r="F277" s="8" t="s">
        <v>24</v>
      </c>
      <c r="G277" s="8" t="s">
        <v>25</v>
      </c>
      <c r="H277" s="8" t="s">
        <v>26</v>
      </c>
      <c r="I277" s="3" t="s">
        <v>1235</v>
      </c>
      <c r="J277" s="3"/>
      <c r="K277" s="8"/>
      <c r="L277" s="8" t="str">
        <f>VLOOKUP(C277,[1]宁德市医疗服务项目库!$A:$J,10,0)</f>
        <v>次</v>
      </c>
      <c r="M277" s="19">
        <v>1235</v>
      </c>
      <c r="N277" s="19">
        <v>1110</v>
      </c>
      <c r="O277" s="19">
        <v>940</v>
      </c>
      <c r="P277" s="7"/>
      <c r="Q277" s="6" t="str">
        <f>VLOOKUP(C277,[1]宁德市医疗服务项目库!$A:$O,15,0)</f>
        <v>医保</v>
      </c>
      <c r="R277" s="13"/>
      <c r="S277" s="6"/>
    </row>
    <row r="278" ht="33.75" spans="1:19">
      <c r="A278" s="6">
        <v>275</v>
      </c>
      <c r="B278" s="7" t="s">
        <v>1236</v>
      </c>
      <c r="C278" s="8" t="s">
        <v>1237</v>
      </c>
      <c r="D278" s="3" t="s">
        <v>1238</v>
      </c>
      <c r="E278" s="8" t="s">
        <v>23</v>
      </c>
      <c r="F278" s="8" t="s">
        <v>24</v>
      </c>
      <c r="G278" s="8" t="s">
        <v>25</v>
      </c>
      <c r="H278" s="8" t="s">
        <v>26</v>
      </c>
      <c r="I278" s="3" t="s">
        <v>1239</v>
      </c>
      <c r="J278" s="3" t="s">
        <v>1240</v>
      </c>
      <c r="K278" s="8" t="s">
        <v>1241</v>
      </c>
      <c r="L278" s="8" t="str">
        <f>VLOOKUP(C278,[1]宁德市医疗服务项目库!$A:$J,10,0)</f>
        <v>次</v>
      </c>
      <c r="M278" s="19">
        <v>605</v>
      </c>
      <c r="N278" s="19">
        <v>545</v>
      </c>
      <c r="O278" s="19">
        <v>465</v>
      </c>
      <c r="P278" s="7"/>
      <c r="Q278" s="6" t="str">
        <f>VLOOKUP(C278,[1]宁德市医疗服务项目库!$A:$O,15,0)</f>
        <v>医保</v>
      </c>
      <c r="R278" s="13"/>
      <c r="S278" s="6"/>
    </row>
    <row r="279" ht="33.75" spans="1:19">
      <c r="A279" s="6">
        <v>276</v>
      </c>
      <c r="B279" s="7" t="s">
        <v>1242</v>
      </c>
      <c r="C279" s="8" t="s">
        <v>1243</v>
      </c>
      <c r="D279" s="3" t="s">
        <v>1244</v>
      </c>
      <c r="E279" s="8" t="s">
        <v>23</v>
      </c>
      <c r="F279" s="8" t="s">
        <v>24</v>
      </c>
      <c r="G279" s="8" t="s">
        <v>25</v>
      </c>
      <c r="H279" s="8" t="s">
        <v>26</v>
      </c>
      <c r="I279" s="3" t="s">
        <v>1245</v>
      </c>
      <c r="J279" s="3"/>
      <c r="K279" s="8"/>
      <c r="L279" s="8" t="str">
        <f>VLOOKUP(C279,[1]宁德市医疗服务项目库!$A:$J,10,0)</f>
        <v>次</v>
      </c>
      <c r="M279" s="19">
        <v>785</v>
      </c>
      <c r="N279" s="19">
        <v>705</v>
      </c>
      <c r="O279" s="19">
        <v>600</v>
      </c>
      <c r="P279" s="7"/>
      <c r="Q279" s="6" t="str">
        <f>VLOOKUP(C279,[1]宁德市医疗服务项目库!$A:$O,15,0)</f>
        <v>医保</v>
      </c>
      <c r="R279" s="13"/>
      <c r="S279" s="6"/>
    </row>
    <row r="280" ht="36" spans="1:19">
      <c r="A280" s="6">
        <v>277</v>
      </c>
      <c r="B280" s="7" t="s">
        <v>1246</v>
      </c>
      <c r="C280" s="20" t="s">
        <v>1247</v>
      </c>
      <c r="D280" s="20" t="s">
        <v>1248</v>
      </c>
      <c r="E280" s="20" t="s">
        <v>23</v>
      </c>
      <c r="F280" s="20" t="s">
        <v>24</v>
      </c>
      <c r="G280" s="20" t="s">
        <v>25</v>
      </c>
      <c r="H280" s="20" t="s">
        <v>26</v>
      </c>
      <c r="I280" s="20" t="s">
        <v>1249</v>
      </c>
      <c r="J280" s="20"/>
      <c r="K280" s="20"/>
      <c r="L280" s="20" t="s">
        <v>172</v>
      </c>
      <c r="M280" s="24">
        <f>M278+720</f>
        <v>1325</v>
      </c>
      <c r="N280" s="24">
        <v>1195</v>
      </c>
      <c r="O280" s="24">
        <v>1015</v>
      </c>
      <c r="P280" s="7"/>
      <c r="Q280" s="6"/>
      <c r="R280" s="13"/>
      <c r="S280" s="6"/>
    </row>
    <row r="281" ht="36" spans="1:19">
      <c r="A281" s="6">
        <v>278</v>
      </c>
      <c r="B281" s="7" t="s">
        <v>1250</v>
      </c>
      <c r="C281" s="20" t="s">
        <v>1251</v>
      </c>
      <c r="D281" s="20" t="s">
        <v>1252</v>
      </c>
      <c r="E281" s="20" t="s">
        <v>23</v>
      </c>
      <c r="F281" s="20" t="s">
        <v>24</v>
      </c>
      <c r="G281" s="20" t="s">
        <v>25</v>
      </c>
      <c r="H281" s="20" t="s">
        <v>26</v>
      </c>
      <c r="I281" s="20" t="s">
        <v>1253</v>
      </c>
      <c r="J281" s="20"/>
      <c r="K281" s="20"/>
      <c r="L281" s="20" t="s">
        <v>172</v>
      </c>
      <c r="M281" s="24">
        <v>1720</v>
      </c>
      <c r="N281" s="24">
        <v>1555</v>
      </c>
      <c r="O281" s="24">
        <v>1320</v>
      </c>
      <c r="P281" s="7"/>
      <c r="Q281" s="6"/>
      <c r="R281" s="13"/>
      <c r="S281" s="6"/>
    </row>
    <row r="282" ht="56.25" spans="1:19">
      <c r="A282" s="6">
        <v>279</v>
      </c>
      <c r="B282" s="7" t="s">
        <v>1254</v>
      </c>
      <c r="C282" s="8" t="s">
        <v>1255</v>
      </c>
      <c r="D282" s="3" t="s">
        <v>1256</v>
      </c>
      <c r="E282" s="8" t="s">
        <v>23</v>
      </c>
      <c r="F282" s="8" t="s">
        <v>24</v>
      </c>
      <c r="G282" s="8" t="s">
        <v>25</v>
      </c>
      <c r="H282" s="8" t="s">
        <v>26</v>
      </c>
      <c r="I282" s="3" t="s">
        <v>1257</v>
      </c>
      <c r="J282" s="3" t="s">
        <v>1258</v>
      </c>
      <c r="K282" s="8" t="s">
        <v>1259</v>
      </c>
      <c r="L282" s="8" t="str">
        <f>VLOOKUP(C282,[1]宁德市医疗服务项目库!$A:$J,10,0)</f>
        <v>次</v>
      </c>
      <c r="M282" s="19">
        <v>1150</v>
      </c>
      <c r="N282" s="19">
        <v>1035</v>
      </c>
      <c r="O282" s="19">
        <v>880</v>
      </c>
      <c r="P282" s="7" t="s">
        <v>1260</v>
      </c>
      <c r="Q282" s="6" t="str">
        <f>VLOOKUP(C282,[1]宁德市医疗服务项目库!$A:$O,15,0)</f>
        <v>医保</v>
      </c>
      <c r="R282" s="13"/>
      <c r="S282" s="6"/>
    </row>
    <row r="283" ht="33.75" spans="1:19">
      <c r="A283" s="6">
        <v>280</v>
      </c>
      <c r="B283" s="7" t="s">
        <v>1261</v>
      </c>
      <c r="C283" s="8" t="s">
        <v>1262</v>
      </c>
      <c r="D283" s="3" t="s">
        <v>1263</v>
      </c>
      <c r="E283" s="8" t="s">
        <v>23</v>
      </c>
      <c r="F283" s="8" t="s">
        <v>24</v>
      </c>
      <c r="G283" s="8" t="s">
        <v>25</v>
      </c>
      <c r="H283" s="8" t="s">
        <v>26</v>
      </c>
      <c r="I283" s="3" t="s">
        <v>1264</v>
      </c>
      <c r="J283" s="3"/>
      <c r="K283" s="8"/>
      <c r="L283" s="8" t="str">
        <f>VLOOKUP(C283,[1]宁德市医疗服务项目库!$A:$J,10,0)</f>
        <v>次</v>
      </c>
      <c r="M283" s="19">
        <v>1720</v>
      </c>
      <c r="N283" s="19">
        <v>1550</v>
      </c>
      <c r="O283" s="19">
        <v>1320</v>
      </c>
      <c r="P283" s="7" t="s">
        <v>1265</v>
      </c>
      <c r="Q283" s="6" t="str">
        <f>VLOOKUP(C283,[1]宁德市医疗服务项目库!$A:$O,15,0)</f>
        <v>医保</v>
      </c>
      <c r="R283" s="13"/>
      <c r="S283" s="6"/>
    </row>
    <row r="284" ht="33.75" spans="1:19">
      <c r="A284" s="6">
        <v>281</v>
      </c>
      <c r="B284" s="7" t="s">
        <v>1266</v>
      </c>
      <c r="C284" s="8" t="s">
        <v>1267</v>
      </c>
      <c r="D284" s="3" t="s">
        <v>1268</v>
      </c>
      <c r="E284" s="8" t="s">
        <v>23</v>
      </c>
      <c r="F284" s="8" t="s">
        <v>24</v>
      </c>
      <c r="G284" s="8" t="s">
        <v>25</v>
      </c>
      <c r="H284" s="8" t="s">
        <v>26</v>
      </c>
      <c r="I284" s="3" t="s">
        <v>1269</v>
      </c>
      <c r="J284" s="3"/>
      <c r="K284" s="8"/>
      <c r="L284" s="8" t="str">
        <f>VLOOKUP(C284,[1]宁德市医疗服务项目库!$A:$J,10,0)</f>
        <v>次</v>
      </c>
      <c r="M284" s="19">
        <v>1495</v>
      </c>
      <c r="N284" s="19">
        <v>1345</v>
      </c>
      <c r="O284" s="19">
        <v>1145</v>
      </c>
      <c r="P284" s="7"/>
      <c r="Q284" s="6" t="str">
        <f>VLOOKUP(C284,[1]宁德市医疗服务项目库!$A:$O,15,0)</f>
        <v>医保</v>
      </c>
      <c r="R284" s="13"/>
      <c r="S284" s="6"/>
    </row>
    <row r="285" ht="33.75" spans="1:19">
      <c r="A285" s="6">
        <v>282</v>
      </c>
      <c r="B285" s="7" t="s">
        <v>1270</v>
      </c>
      <c r="C285" s="8" t="s">
        <v>1271</v>
      </c>
      <c r="D285" s="3" t="s">
        <v>1272</v>
      </c>
      <c r="E285" s="8" t="s">
        <v>23</v>
      </c>
      <c r="F285" s="8" t="s">
        <v>24</v>
      </c>
      <c r="G285" s="8" t="s">
        <v>25</v>
      </c>
      <c r="H285" s="8" t="s">
        <v>26</v>
      </c>
      <c r="I285" s="3" t="s">
        <v>1273</v>
      </c>
      <c r="J285" s="3"/>
      <c r="K285" s="8"/>
      <c r="L285" s="8" t="str">
        <f>VLOOKUP(C285,[1]宁德市医疗服务项目库!$A:$J,10,0)</f>
        <v>次</v>
      </c>
      <c r="M285" s="19">
        <v>2235</v>
      </c>
      <c r="N285" s="19">
        <v>2015</v>
      </c>
      <c r="O285" s="19">
        <v>1715</v>
      </c>
      <c r="P285" s="7" t="s">
        <v>1265</v>
      </c>
      <c r="Q285" s="6" t="str">
        <f>VLOOKUP(C285,[1]宁德市医疗服务项目库!$A:$O,15,0)</f>
        <v>医保</v>
      </c>
      <c r="R285" s="13"/>
      <c r="S285" s="6"/>
    </row>
    <row r="286" ht="33.75" spans="1:19">
      <c r="A286" s="6">
        <v>283</v>
      </c>
      <c r="B286" s="7" t="s">
        <v>1274</v>
      </c>
      <c r="C286" s="8" t="s">
        <v>1275</v>
      </c>
      <c r="D286" s="3" t="s">
        <v>1276</v>
      </c>
      <c r="E286" s="8" t="s">
        <v>23</v>
      </c>
      <c r="F286" s="8" t="s">
        <v>24</v>
      </c>
      <c r="G286" s="8" t="s">
        <v>25</v>
      </c>
      <c r="H286" s="8" t="s">
        <v>26</v>
      </c>
      <c r="I286" s="3" t="s">
        <v>1277</v>
      </c>
      <c r="J286" s="3" t="s">
        <v>1278</v>
      </c>
      <c r="K286" s="8"/>
      <c r="L286" s="8" t="str">
        <f>VLOOKUP(C286,[1]宁德市医疗服务项目库!$A:$J,10,0)</f>
        <v>次</v>
      </c>
      <c r="M286" s="19">
        <v>1085</v>
      </c>
      <c r="N286" s="19">
        <v>975</v>
      </c>
      <c r="O286" s="19">
        <v>830</v>
      </c>
      <c r="P286" s="7"/>
      <c r="Q286" s="6" t="str">
        <f>VLOOKUP(C286,[1]宁德市医疗服务项目库!$A:$O,15,0)</f>
        <v>医保</v>
      </c>
      <c r="R286" s="13"/>
      <c r="S286" s="6"/>
    </row>
    <row r="287" ht="33.75" spans="1:19">
      <c r="A287" s="6">
        <v>284</v>
      </c>
      <c r="B287" s="7" t="s">
        <v>1279</v>
      </c>
      <c r="C287" s="8" t="s">
        <v>1280</v>
      </c>
      <c r="D287" s="3" t="s">
        <v>1281</v>
      </c>
      <c r="E287" s="8" t="s">
        <v>23</v>
      </c>
      <c r="F287" s="8" t="s">
        <v>24</v>
      </c>
      <c r="G287" s="8" t="s">
        <v>25</v>
      </c>
      <c r="H287" s="8" t="s">
        <v>26</v>
      </c>
      <c r="I287" s="3" t="s">
        <v>1282</v>
      </c>
      <c r="J287" s="3"/>
      <c r="K287" s="8"/>
      <c r="L287" s="8" t="str">
        <f>VLOOKUP(C287,[1]宁德市医疗服务项目库!$A:$J,10,0)</f>
        <v>次</v>
      </c>
      <c r="M287" s="19">
        <v>1410</v>
      </c>
      <c r="N287" s="19">
        <v>1265</v>
      </c>
      <c r="O287" s="19">
        <v>1080</v>
      </c>
      <c r="P287" s="7"/>
      <c r="Q287" s="6" t="str">
        <f>VLOOKUP(C287,[1]宁德市医疗服务项目库!$A:$O,15,0)</f>
        <v>医保</v>
      </c>
      <c r="R287" s="13"/>
      <c r="S287" s="6"/>
    </row>
    <row r="288" ht="33.75" spans="1:19">
      <c r="A288" s="6">
        <v>285</v>
      </c>
      <c r="B288" s="7" t="s">
        <v>1283</v>
      </c>
      <c r="C288" s="8" t="s">
        <v>1284</v>
      </c>
      <c r="D288" s="3" t="s">
        <v>1285</v>
      </c>
      <c r="E288" s="8" t="s">
        <v>23</v>
      </c>
      <c r="F288" s="8" t="s">
        <v>24</v>
      </c>
      <c r="G288" s="8" t="s">
        <v>25</v>
      </c>
      <c r="H288" s="8" t="s">
        <v>26</v>
      </c>
      <c r="I288" s="3" t="s">
        <v>1286</v>
      </c>
      <c r="J288" s="3" t="s">
        <v>1287</v>
      </c>
      <c r="K288" s="8"/>
      <c r="L288" s="8" t="str">
        <f>VLOOKUP(C288,[1]宁德市医疗服务项目库!$A:$J,10,0)</f>
        <v>次</v>
      </c>
      <c r="M288" s="19">
        <v>340</v>
      </c>
      <c r="N288" s="19">
        <v>325</v>
      </c>
      <c r="O288" s="19">
        <v>275</v>
      </c>
      <c r="P288" s="7"/>
      <c r="Q288" s="6" t="str">
        <f>VLOOKUP(C288,[1]宁德市医疗服务项目库!$A:$O,15,0)</f>
        <v>医保</v>
      </c>
      <c r="R288" s="13"/>
      <c r="S288" s="6"/>
    </row>
    <row r="289" ht="33.75" spans="1:19">
      <c r="A289" s="6">
        <v>286</v>
      </c>
      <c r="B289" s="7" t="s">
        <v>1288</v>
      </c>
      <c r="C289" s="8" t="s">
        <v>1289</v>
      </c>
      <c r="D289" s="3" t="s">
        <v>1290</v>
      </c>
      <c r="E289" s="8" t="s">
        <v>23</v>
      </c>
      <c r="F289" s="8" t="s">
        <v>24</v>
      </c>
      <c r="G289" s="8" t="s">
        <v>25</v>
      </c>
      <c r="H289" s="8" t="s">
        <v>26</v>
      </c>
      <c r="I289" s="3" t="s">
        <v>1291</v>
      </c>
      <c r="J289" s="3"/>
      <c r="K289" s="8"/>
      <c r="L289" s="8" t="str">
        <f>VLOOKUP(C289,[1]宁德市医疗服务项目库!$A:$J,10,0)</f>
        <v>次</v>
      </c>
      <c r="M289" s="19">
        <v>440</v>
      </c>
      <c r="N289" s="19">
        <v>420</v>
      </c>
      <c r="O289" s="19">
        <v>355</v>
      </c>
      <c r="P289" s="7"/>
      <c r="Q289" s="6" t="str">
        <f>VLOOKUP(C289,[1]宁德市医疗服务项目库!$A:$O,15,0)</f>
        <v>医保</v>
      </c>
      <c r="R289" s="13"/>
      <c r="S289" s="6"/>
    </row>
    <row r="290" ht="33.75" spans="1:19">
      <c r="A290" s="6">
        <v>287</v>
      </c>
      <c r="B290" s="7" t="s">
        <v>1292</v>
      </c>
      <c r="C290" s="8" t="s">
        <v>1293</v>
      </c>
      <c r="D290" s="3" t="s">
        <v>1294</v>
      </c>
      <c r="E290" s="8" t="s">
        <v>23</v>
      </c>
      <c r="F290" s="8" t="s">
        <v>24</v>
      </c>
      <c r="G290" s="8" t="s">
        <v>25</v>
      </c>
      <c r="H290" s="8" t="s">
        <v>26</v>
      </c>
      <c r="I290" s="3" t="s">
        <v>1295</v>
      </c>
      <c r="J290" s="3"/>
      <c r="K290" s="8"/>
      <c r="L290" s="8" t="str">
        <f>VLOOKUP(C290,[1]宁德市医疗服务项目库!$A:$J,10,0)</f>
        <v>次</v>
      </c>
      <c r="M290" s="19">
        <v>565</v>
      </c>
      <c r="N290" s="19">
        <v>510</v>
      </c>
      <c r="O290" s="19">
        <v>535</v>
      </c>
      <c r="P290" s="7"/>
      <c r="Q290" s="6" t="str">
        <f>VLOOKUP(C290,[1]宁德市医疗服务项目库!$A:$O,15,0)</f>
        <v>医保</v>
      </c>
      <c r="R290" s="13"/>
      <c r="S290" s="6"/>
    </row>
    <row r="291" ht="33.75" spans="1:19">
      <c r="A291" s="6">
        <v>288</v>
      </c>
      <c r="B291" s="7" t="s">
        <v>1296</v>
      </c>
      <c r="C291" s="8" t="s">
        <v>1297</v>
      </c>
      <c r="D291" s="3" t="s">
        <v>1298</v>
      </c>
      <c r="E291" s="8" t="s">
        <v>23</v>
      </c>
      <c r="F291" s="8" t="s">
        <v>24</v>
      </c>
      <c r="G291" s="8" t="s">
        <v>25</v>
      </c>
      <c r="H291" s="8" t="s">
        <v>26</v>
      </c>
      <c r="I291" s="3" t="s">
        <v>1299</v>
      </c>
      <c r="J291" s="3"/>
      <c r="K291" s="8"/>
      <c r="L291" s="8" t="str">
        <f>VLOOKUP(C291,[1]宁德市医疗服务项目库!$A:$J,10,0)</f>
        <v>次</v>
      </c>
      <c r="M291" s="19">
        <v>735</v>
      </c>
      <c r="N291" s="19">
        <v>665</v>
      </c>
      <c r="O291" s="19">
        <v>695</v>
      </c>
      <c r="P291" s="7"/>
      <c r="Q291" s="6" t="str">
        <f>VLOOKUP(C291,[1]宁德市医疗服务项目库!$A:$O,15,0)</f>
        <v>医保</v>
      </c>
      <c r="R291" s="13"/>
      <c r="S291" s="6"/>
    </row>
    <row r="292" ht="45" spans="1:19">
      <c r="A292" s="6">
        <v>289</v>
      </c>
      <c r="B292" s="7" t="s">
        <v>1300</v>
      </c>
      <c r="C292" s="8" t="s">
        <v>1301</v>
      </c>
      <c r="D292" s="3" t="s">
        <v>1302</v>
      </c>
      <c r="E292" s="8" t="s">
        <v>23</v>
      </c>
      <c r="F292" s="8" t="s">
        <v>24</v>
      </c>
      <c r="G292" s="8" t="s">
        <v>25</v>
      </c>
      <c r="H292" s="8" t="s">
        <v>26</v>
      </c>
      <c r="I292" s="3" t="s">
        <v>1303</v>
      </c>
      <c r="J292" s="3" t="s">
        <v>1304</v>
      </c>
      <c r="K292" s="8"/>
      <c r="L292" s="8" t="str">
        <f>VLOOKUP(C292,[1]宁德市医疗服务项目库!$A:$J,10,0)</f>
        <v>次</v>
      </c>
      <c r="M292" s="19">
        <v>575</v>
      </c>
      <c r="N292" s="19">
        <v>520</v>
      </c>
      <c r="O292" s="19">
        <v>440</v>
      </c>
      <c r="P292" s="7"/>
      <c r="Q292" s="6" t="str">
        <f>VLOOKUP(C292,[1]宁德市医疗服务项目库!$A:$O,15,0)</f>
        <v>医保</v>
      </c>
      <c r="R292" s="13"/>
      <c r="S292" s="6"/>
    </row>
    <row r="293" ht="33.75" spans="1:19">
      <c r="A293" s="6">
        <v>290</v>
      </c>
      <c r="B293" s="7" t="s">
        <v>1305</v>
      </c>
      <c r="C293" s="8" t="s">
        <v>1306</v>
      </c>
      <c r="D293" s="3" t="s">
        <v>1307</v>
      </c>
      <c r="E293" s="8" t="s">
        <v>23</v>
      </c>
      <c r="F293" s="8" t="s">
        <v>24</v>
      </c>
      <c r="G293" s="8" t="s">
        <v>25</v>
      </c>
      <c r="H293" s="8" t="s">
        <v>26</v>
      </c>
      <c r="I293" s="3" t="s">
        <v>1308</v>
      </c>
      <c r="J293" s="3"/>
      <c r="K293" s="8"/>
      <c r="L293" s="8" t="str">
        <f>VLOOKUP(C293,[1]宁德市医疗服务项目库!$A:$J,10,0)</f>
        <v>次</v>
      </c>
      <c r="M293" s="19">
        <v>575</v>
      </c>
      <c r="N293" s="19">
        <v>520</v>
      </c>
      <c r="O293" s="19">
        <v>440</v>
      </c>
      <c r="P293" s="7" t="s">
        <v>1309</v>
      </c>
      <c r="Q293" s="6" t="str">
        <f>VLOOKUP(C293,[1]宁德市医疗服务项目库!$A:$O,15,0)</f>
        <v>医保</v>
      </c>
      <c r="R293" s="13"/>
      <c r="S293" s="6"/>
    </row>
    <row r="294" ht="45" spans="1:19">
      <c r="A294" s="6">
        <v>291</v>
      </c>
      <c r="B294" s="7" t="s">
        <v>1310</v>
      </c>
      <c r="C294" s="8" t="s">
        <v>1311</v>
      </c>
      <c r="D294" s="3" t="s">
        <v>1312</v>
      </c>
      <c r="E294" s="8" t="s">
        <v>23</v>
      </c>
      <c r="F294" s="8" t="s">
        <v>24</v>
      </c>
      <c r="G294" s="8" t="s">
        <v>25</v>
      </c>
      <c r="H294" s="8" t="s">
        <v>26</v>
      </c>
      <c r="I294" s="3" t="s">
        <v>1313</v>
      </c>
      <c r="J294" s="3"/>
      <c r="K294" s="8"/>
      <c r="L294" s="8" t="str">
        <f>VLOOKUP(C294,[1]宁德市医疗服务项目库!$A:$J,10,0)</f>
        <v>次</v>
      </c>
      <c r="M294" s="19">
        <v>750</v>
      </c>
      <c r="N294" s="19">
        <v>675</v>
      </c>
      <c r="O294" s="19">
        <v>570</v>
      </c>
      <c r="P294" s="7" t="s">
        <v>1309</v>
      </c>
      <c r="Q294" s="6" t="str">
        <f>VLOOKUP(C294,[1]宁德市医疗服务项目库!$A:$O,15,0)</f>
        <v>医保</v>
      </c>
      <c r="R294" s="13"/>
      <c r="S294" s="6"/>
    </row>
    <row r="295" ht="33.75" spans="1:19">
      <c r="A295" s="6">
        <v>292</v>
      </c>
      <c r="B295" s="7" t="s">
        <v>1314</v>
      </c>
      <c r="C295" s="8" t="s">
        <v>1315</v>
      </c>
      <c r="D295" s="3" t="s">
        <v>1316</v>
      </c>
      <c r="E295" s="8" t="s">
        <v>23</v>
      </c>
      <c r="F295" s="8" t="s">
        <v>24</v>
      </c>
      <c r="G295" s="8" t="s">
        <v>25</v>
      </c>
      <c r="H295" s="8" t="s">
        <v>26</v>
      </c>
      <c r="I295" s="3" t="s">
        <v>1317</v>
      </c>
      <c r="J295" s="3"/>
      <c r="K295" s="8"/>
      <c r="L295" s="8" t="str">
        <f>VLOOKUP(C295,[1]宁德市医疗服务项目库!$A:$J,10,0)</f>
        <v>次</v>
      </c>
      <c r="M295" s="19">
        <v>710</v>
      </c>
      <c r="N295" s="19">
        <v>640</v>
      </c>
      <c r="O295" s="19">
        <v>545</v>
      </c>
      <c r="P295" s="7"/>
      <c r="Q295" s="6"/>
      <c r="R295" s="13"/>
      <c r="S295" s="6"/>
    </row>
    <row r="296" ht="33.75" spans="1:19">
      <c r="A296" s="6">
        <v>293</v>
      </c>
      <c r="B296" s="7" t="s">
        <v>1318</v>
      </c>
      <c r="C296" s="8" t="s">
        <v>1319</v>
      </c>
      <c r="D296" s="3" t="s">
        <v>1320</v>
      </c>
      <c r="E296" s="8" t="s">
        <v>23</v>
      </c>
      <c r="F296" s="8" t="s">
        <v>24</v>
      </c>
      <c r="G296" s="8" t="s">
        <v>25</v>
      </c>
      <c r="H296" s="8" t="s">
        <v>26</v>
      </c>
      <c r="I296" s="3" t="s">
        <v>1321</v>
      </c>
      <c r="J296" s="3"/>
      <c r="K296" s="8"/>
      <c r="L296" s="8" t="str">
        <f>VLOOKUP(C296,[1]宁德市医疗服务项目库!$A:$J,10,0)</f>
        <v>次</v>
      </c>
      <c r="M296" s="19">
        <v>925</v>
      </c>
      <c r="N296" s="19">
        <v>830</v>
      </c>
      <c r="O296" s="19">
        <v>710</v>
      </c>
      <c r="P296" s="7"/>
      <c r="Q296" s="6"/>
      <c r="R296" s="13"/>
      <c r="S296" s="6"/>
    </row>
    <row r="297" ht="56.25" spans="1:19">
      <c r="A297" s="6">
        <v>294</v>
      </c>
      <c r="B297" s="7" t="s">
        <v>1322</v>
      </c>
      <c r="C297" s="8" t="s">
        <v>1323</v>
      </c>
      <c r="D297" s="3" t="s">
        <v>1324</v>
      </c>
      <c r="E297" s="8" t="s">
        <v>23</v>
      </c>
      <c r="F297" s="8" t="s">
        <v>24</v>
      </c>
      <c r="G297" s="8" t="s">
        <v>25</v>
      </c>
      <c r="H297" s="8" t="s">
        <v>26</v>
      </c>
      <c r="I297" s="3" t="s">
        <v>1325</v>
      </c>
      <c r="J297" s="3" t="s">
        <v>1326</v>
      </c>
      <c r="K297" s="8"/>
      <c r="L297" s="8" t="str">
        <f>VLOOKUP(C297,[1]宁德市医疗服务项目库!$A:$J,10,0)</f>
        <v>次</v>
      </c>
      <c r="M297" s="19">
        <v>1900</v>
      </c>
      <c r="N297" s="19">
        <v>1710</v>
      </c>
      <c r="O297" s="19">
        <v>1455</v>
      </c>
      <c r="P297" s="7"/>
      <c r="Q297" s="6" t="str">
        <f>VLOOKUP(C297,[1]宁德市医疗服务项目库!$A:$O,15,0)</f>
        <v>医保</v>
      </c>
      <c r="R297" s="13"/>
      <c r="S297" s="6"/>
    </row>
    <row r="298" ht="33.75" spans="1:19">
      <c r="A298" s="6">
        <v>295</v>
      </c>
      <c r="B298" s="7" t="s">
        <v>1327</v>
      </c>
      <c r="C298" s="8" t="s">
        <v>1328</v>
      </c>
      <c r="D298" s="3" t="s">
        <v>1329</v>
      </c>
      <c r="E298" s="8" t="s">
        <v>23</v>
      </c>
      <c r="F298" s="8" t="s">
        <v>24</v>
      </c>
      <c r="G298" s="8" t="s">
        <v>25</v>
      </c>
      <c r="H298" s="8" t="s">
        <v>26</v>
      </c>
      <c r="I298" s="3" t="s">
        <v>1330</v>
      </c>
      <c r="J298" s="3"/>
      <c r="K298" s="8"/>
      <c r="L298" s="8" t="str">
        <f>VLOOKUP(C298,[1]宁德市医疗服务项目库!$A:$J,10,0)</f>
        <v>次</v>
      </c>
      <c r="M298" s="19">
        <v>1900</v>
      </c>
      <c r="N298" s="19">
        <v>1710</v>
      </c>
      <c r="O298" s="19">
        <v>1455</v>
      </c>
      <c r="P298" s="7" t="s">
        <v>1330</v>
      </c>
      <c r="Q298" s="6" t="str">
        <f>VLOOKUP(C298,[1]宁德市医疗服务项目库!$A:$O,15,0)</f>
        <v>医保</v>
      </c>
      <c r="R298" s="13"/>
      <c r="S298" s="6"/>
    </row>
    <row r="299" ht="33.75" spans="1:19">
      <c r="A299" s="6">
        <v>296</v>
      </c>
      <c r="B299" s="7" t="s">
        <v>1331</v>
      </c>
      <c r="C299" s="8" t="s">
        <v>1332</v>
      </c>
      <c r="D299" s="3" t="s">
        <v>1333</v>
      </c>
      <c r="E299" s="8" t="s">
        <v>23</v>
      </c>
      <c r="F299" s="8" t="s">
        <v>24</v>
      </c>
      <c r="G299" s="8" t="s">
        <v>25</v>
      </c>
      <c r="H299" s="8" t="s">
        <v>26</v>
      </c>
      <c r="I299" s="3" t="s">
        <v>1334</v>
      </c>
      <c r="J299" s="3"/>
      <c r="K299" s="8"/>
      <c r="L299" s="8" t="str">
        <f>VLOOKUP(C299,[1]宁德市医疗服务项目库!$A:$J,10,0)</f>
        <v>次</v>
      </c>
      <c r="M299" s="19">
        <v>2470</v>
      </c>
      <c r="N299" s="19">
        <v>2225</v>
      </c>
      <c r="O299" s="19">
        <v>1890</v>
      </c>
      <c r="P299" s="7"/>
      <c r="Q299" s="6" t="str">
        <f>VLOOKUP(C299,[1]宁德市医疗服务项目库!$A:$O,15,0)</f>
        <v>医保</v>
      </c>
      <c r="R299" s="13"/>
      <c r="S299" s="6"/>
    </row>
    <row r="300" ht="33.75" spans="1:19">
      <c r="A300" s="6">
        <v>297</v>
      </c>
      <c r="B300" s="7" t="s">
        <v>1335</v>
      </c>
      <c r="C300" s="8" t="s">
        <v>1336</v>
      </c>
      <c r="D300" s="3" t="s">
        <v>1337</v>
      </c>
      <c r="E300" s="8" t="s">
        <v>23</v>
      </c>
      <c r="F300" s="8" t="s">
        <v>24</v>
      </c>
      <c r="G300" s="8" t="s">
        <v>25</v>
      </c>
      <c r="H300" s="8" t="s">
        <v>26</v>
      </c>
      <c r="I300" s="3" t="s">
        <v>1338</v>
      </c>
      <c r="J300" s="3"/>
      <c r="K300" s="8"/>
      <c r="L300" s="8" t="str">
        <f>VLOOKUP(C300,[1]宁德市医疗服务项目库!$A:$J,10,0)</f>
        <v>次</v>
      </c>
      <c r="M300" s="19">
        <v>2470</v>
      </c>
      <c r="N300" s="19">
        <v>2225</v>
      </c>
      <c r="O300" s="19">
        <v>1890</v>
      </c>
      <c r="P300" s="7" t="s">
        <v>1330</v>
      </c>
      <c r="Q300" s="6" t="str">
        <f>VLOOKUP(C300,[1]宁德市医疗服务项目库!$A:$O,15,0)</f>
        <v>医保</v>
      </c>
      <c r="R300" s="13"/>
      <c r="S300" s="6"/>
    </row>
    <row r="301" ht="33.75" spans="1:19">
      <c r="A301" s="6">
        <v>298</v>
      </c>
      <c r="B301" s="7" t="s">
        <v>1339</v>
      </c>
      <c r="C301" s="8" t="s">
        <v>1340</v>
      </c>
      <c r="D301" s="3" t="s">
        <v>1341</v>
      </c>
      <c r="E301" s="8" t="s">
        <v>23</v>
      </c>
      <c r="F301" s="8" t="s">
        <v>24</v>
      </c>
      <c r="G301" s="8" t="s">
        <v>25</v>
      </c>
      <c r="H301" s="8" t="s">
        <v>26</v>
      </c>
      <c r="I301" s="3" t="s">
        <v>1342</v>
      </c>
      <c r="J301" s="3" t="s">
        <v>1343</v>
      </c>
      <c r="K301" s="8"/>
      <c r="L301" s="8" t="str">
        <f>VLOOKUP(C301,[1]宁德市医疗服务项目库!$A:$J,10,0)</f>
        <v>次</v>
      </c>
      <c r="M301" s="19">
        <v>1900</v>
      </c>
      <c r="N301" s="19">
        <v>1710</v>
      </c>
      <c r="O301" s="19">
        <v>1455</v>
      </c>
      <c r="P301" s="7"/>
      <c r="Q301" s="6" t="str">
        <f>VLOOKUP(C301,[1]宁德市医疗服务项目库!$A:$O,15,0)</f>
        <v>医保</v>
      </c>
      <c r="R301" s="13"/>
      <c r="S301" s="6"/>
    </row>
    <row r="302" ht="33.75" spans="1:19">
      <c r="A302" s="6">
        <v>299</v>
      </c>
      <c r="B302" s="7" t="s">
        <v>1344</v>
      </c>
      <c r="C302" s="8" t="s">
        <v>1345</v>
      </c>
      <c r="D302" s="3" t="s">
        <v>1346</v>
      </c>
      <c r="E302" s="8" t="s">
        <v>23</v>
      </c>
      <c r="F302" s="8" t="s">
        <v>24</v>
      </c>
      <c r="G302" s="8" t="s">
        <v>25</v>
      </c>
      <c r="H302" s="8" t="s">
        <v>26</v>
      </c>
      <c r="I302" s="3" t="s">
        <v>1347</v>
      </c>
      <c r="J302" s="3"/>
      <c r="K302" s="8"/>
      <c r="L302" s="8" t="str">
        <f>VLOOKUP(C302,[1]宁德市医疗服务项目库!$A:$J,10,0)</f>
        <v>次</v>
      </c>
      <c r="M302" s="19">
        <v>2470</v>
      </c>
      <c r="N302" s="19">
        <v>2225</v>
      </c>
      <c r="O302" s="19">
        <v>1890</v>
      </c>
      <c r="P302" s="7"/>
      <c r="Q302" s="6" t="str">
        <f>VLOOKUP(C302,[1]宁德市医疗服务项目库!$A:$O,15,0)</f>
        <v>医保</v>
      </c>
      <c r="R302" s="13"/>
      <c r="S302" s="6"/>
    </row>
    <row r="303" ht="78.75" spans="1:19">
      <c r="A303" s="6">
        <v>300</v>
      </c>
      <c r="B303" s="7" t="s">
        <v>1348</v>
      </c>
      <c r="C303" s="8" t="s">
        <v>1349</v>
      </c>
      <c r="D303" s="3" t="s">
        <v>1350</v>
      </c>
      <c r="E303" s="8" t="s">
        <v>23</v>
      </c>
      <c r="F303" s="8" t="s">
        <v>24</v>
      </c>
      <c r="G303" s="8" t="s">
        <v>25</v>
      </c>
      <c r="H303" s="8" t="s">
        <v>26</v>
      </c>
      <c r="I303" s="3" t="s">
        <v>1351</v>
      </c>
      <c r="J303" s="3" t="s">
        <v>1352</v>
      </c>
      <c r="K303" s="8"/>
      <c r="L303" s="8" t="str">
        <f>VLOOKUP(C303,[1]宁德市医疗服务项目库!$A:$J,10,0)</f>
        <v>每节椎骨</v>
      </c>
      <c r="M303" s="19">
        <v>3000</v>
      </c>
      <c r="N303" s="19">
        <v>2700</v>
      </c>
      <c r="O303" s="19">
        <v>2295</v>
      </c>
      <c r="P303" s="7" t="s">
        <v>1353</v>
      </c>
      <c r="Q303" s="6" t="str">
        <f>VLOOKUP(C303,[1]宁德市医疗服务项目库!$A:$O,15,0)</f>
        <v>医保</v>
      </c>
      <c r="R303" s="13"/>
      <c r="S303" s="6"/>
    </row>
    <row r="304" ht="67.5" spans="1:19">
      <c r="A304" s="6">
        <v>301</v>
      </c>
      <c r="B304" s="7" t="s">
        <v>1354</v>
      </c>
      <c r="C304" s="8" t="s">
        <v>1355</v>
      </c>
      <c r="D304" s="3" t="s">
        <v>1356</v>
      </c>
      <c r="E304" s="8" t="s">
        <v>23</v>
      </c>
      <c r="F304" s="8" t="s">
        <v>24</v>
      </c>
      <c r="G304" s="8" t="s">
        <v>25</v>
      </c>
      <c r="H304" s="8" t="s">
        <v>26</v>
      </c>
      <c r="I304" s="3" t="s">
        <v>1357</v>
      </c>
      <c r="J304" s="3"/>
      <c r="K304" s="8"/>
      <c r="L304" s="8" t="str">
        <f>VLOOKUP(C304,[1]宁德市医疗服务项目库!$A:$J,10,0)</f>
        <v>每节椎骨</v>
      </c>
      <c r="M304" s="19">
        <v>3700</v>
      </c>
      <c r="N304" s="19">
        <v>3330</v>
      </c>
      <c r="O304" s="19">
        <v>2830</v>
      </c>
      <c r="P304" s="7" t="s">
        <v>1358</v>
      </c>
      <c r="Q304" s="6" t="str">
        <f>VLOOKUP(C304,[1]宁德市医疗服务项目库!$A:$O,15,0)</f>
        <v>医保</v>
      </c>
      <c r="R304" s="13"/>
      <c r="S304" s="6"/>
    </row>
    <row r="305" ht="33.75" spans="1:19">
      <c r="A305" s="6">
        <v>302</v>
      </c>
      <c r="B305" s="7" t="s">
        <v>1359</v>
      </c>
      <c r="C305" s="8" t="s">
        <v>1360</v>
      </c>
      <c r="D305" s="3" t="s">
        <v>1361</v>
      </c>
      <c r="E305" s="8" t="s">
        <v>23</v>
      </c>
      <c r="F305" s="8" t="s">
        <v>24</v>
      </c>
      <c r="G305" s="8" t="s">
        <v>25</v>
      </c>
      <c r="H305" s="8" t="s">
        <v>26</v>
      </c>
      <c r="I305" s="3" t="s">
        <v>1362</v>
      </c>
      <c r="J305" s="3"/>
      <c r="K305" s="8"/>
      <c r="L305" s="8" t="str">
        <f>VLOOKUP(C305,[1]宁德市医疗服务项目库!$A:$J,10,0)</f>
        <v>每节椎骨</v>
      </c>
      <c r="M305" s="19">
        <v>3900</v>
      </c>
      <c r="N305" s="19">
        <v>3510</v>
      </c>
      <c r="O305" s="19">
        <v>2985</v>
      </c>
      <c r="P305" s="7"/>
      <c r="Q305" s="6" t="str">
        <f>VLOOKUP(C305,[1]宁德市医疗服务项目库!$A:$O,15,0)</f>
        <v>医保</v>
      </c>
      <c r="R305" s="13"/>
      <c r="S305" s="6"/>
    </row>
    <row r="306" ht="67.5" spans="1:19">
      <c r="A306" s="6">
        <v>303</v>
      </c>
      <c r="B306" s="7" t="s">
        <v>1363</v>
      </c>
      <c r="C306" s="8" t="s">
        <v>1364</v>
      </c>
      <c r="D306" s="3" t="s">
        <v>1365</v>
      </c>
      <c r="E306" s="8" t="s">
        <v>23</v>
      </c>
      <c r="F306" s="8" t="s">
        <v>24</v>
      </c>
      <c r="G306" s="8" t="s">
        <v>25</v>
      </c>
      <c r="H306" s="8" t="s">
        <v>26</v>
      </c>
      <c r="I306" s="3" t="s">
        <v>1366</v>
      </c>
      <c r="J306" s="3"/>
      <c r="K306" s="8"/>
      <c r="L306" s="8" t="str">
        <f>VLOOKUP(C306,[1]宁德市医疗服务项目库!$A:$J,10,0)</f>
        <v>每节椎骨</v>
      </c>
      <c r="M306" s="19">
        <v>4810</v>
      </c>
      <c r="N306" s="19">
        <v>4330</v>
      </c>
      <c r="O306" s="19">
        <v>3680</v>
      </c>
      <c r="P306" s="7" t="s">
        <v>1358</v>
      </c>
      <c r="Q306" s="6" t="str">
        <f>VLOOKUP(C306,[1]宁德市医疗服务项目库!$A:$O,15,0)</f>
        <v>医保</v>
      </c>
      <c r="R306" s="13"/>
      <c r="S306" s="6"/>
    </row>
    <row r="307" ht="67.5" spans="1:19">
      <c r="A307" s="6">
        <v>304</v>
      </c>
      <c r="B307" s="7" t="s">
        <v>1367</v>
      </c>
      <c r="C307" s="8" t="s">
        <v>1368</v>
      </c>
      <c r="D307" s="3" t="s">
        <v>1369</v>
      </c>
      <c r="E307" s="8" t="s">
        <v>23</v>
      </c>
      <c r="F307" s="8" t="s">
        <v>24</v>
      </c>
      <c r="G307" s="8" t="s">
        <v>25</v>
      </c>
      <c r="H307" s="8" t="s">
        <v>26</v>
      </c>
      <c r="I307" s="3" t="s">
        <v>1370</v>
      </c>
      <c r="J307" s="3" t="s">
        <v>1371</v>
      </c>
      <c r="K307" s="8"/>
      <c r="L307" s="8" t="str">
        <f>VLOOKUP(C307,[1]宁德市医疗服务项目库!$A:$J,10,0)</f>
        <v>次</v>
      </c>
      <c r="M307" s="19">
        <v>3600</v>
      </c>
      <c r="N307" s="19">
        <v>3240</v>
      </c>
      <c r="O307" s="19">
        <v>2755</v>
      </c>
      <c r="P307" s="7"/>
      <c r="Q307" s="6" t="str">
        <f>VLOOKUP(C307,[1]宁德市医疗服务项目库!$A:$O,15,0)</f>
        <v>医保</v>
      </c>
      <c r="R307" s="13"/>
      <c r="S307" s="6"/>
    </row>
    <row r="308" ht="45" spans="1:19">
      <c r="A308" s="6">
        <v>305</v>
      </c>
      <c r="B308" s="7" t="s">
        <v>1372</v>
      </c>
      <c r="C308" s="8" t="s">
        <v>1373</v>
      </c>
      <c r="D308" s="3" t="s">
        <v>1374</v>
      </c>
      <c r="E308" s="8" t="s">
        <v>23</v>
      </c>
      <c r="F308" s="8" t="s">
        <v>24</v>
      </c>
      <c r="G308" s="8" t="s">
        <v>25</v>
      </c>
      <c r="H308" s="8" t="s">
        <v>26</v>
      </c>
      <c r="I308" s="3" t="s">
        <v>1375</v>
      </c>
      <c r="J308" s="3"/>
      <c r="K308" s="8"/>
      <c r="L308" s="8" t="str">
        <f>VLOOKUP(C308,[1]宁德市医疗服务项目库!$A:$J,10,0)</f>
        <v>次</v>
      </c>
      <c r="M308" s="19">
        <v>4680</v>
      </c>
      <c r="N308" s="19">
        <v>4210</v>
      </c>
      <c r="O308" s="19">
        <v>3580</v>
      </c>
      <c r="P308" s="7"/>
      <c r="Q308" s="6" t="str">
        <f>VLOOKUP(C308,[1]宁德市医疗服务项目库!$A:$O,15,0)</f>
        <v>医保</v>
      </c>
      <c r="R308" s="13"/>
      <c r="S308" s="6"/>
    </row>
    <row r="309" ht="33.75" spans="1:19">
      <c r="A309" s="6">
        <v>306</v>
      </c>
      <c r="B309" s="7" t="s">
        <v>1376</v>
      </c>
      <c r="C309" s="8" t="s">
        <v>1377</v>
      </c>
      <c r="D309" s="3" t="s">
        <v>1378</v>
      </c>
      <c r="E309" s="8" t="s">
        <v>23</v>
      </c>
      <c r="F309" s="8" t="s">
        <v>24</v>
      </c>
      <c r="G309" s="8" t="s">
        <v>25</v>
      </c>
      <c r="H309" s="8" t="s">
        <v>26</v>
      </c>
      <c r="I309" s="3" t="s">
        <v>1379</v>
      </c>
      <c r="J309" s="3"/>
      <c r="K309" s="8"/>
      <c r="L309" s="8" t="str">
        <f>VLOOKUP(C309,[1]宁德市医疗服务项目库!$A:$J,10,0)</f>
        <v>次</v>
      </c>
      <c r="M309" s="19">
        <v>2000</v>
      </c>
      <c r="N309" s="19">
        <v>1800</v>
      </c>
      <c r="O309" s="19">
        <v>1530</v>
      </c>
      <c r="P309" s="7"/>
      <c r="Q309" s="6" t="str">
        <f>VLOOKUP(C309,[1]宁德市医疗服务项目库!$A:$O,15,0)</f>
        <v>医保</v>
      </c>
      <c r="R309" s="13"/>
      <c r="S309" s="6"/>
    </row>
    <row r="310" ht="33.75" spans="1:19">
      <c r="A310" s="6">
        <v>307</v>
      </c>
      <c r="B310" s="7" t="s">
        <v>1380</v>
      </c>
      <c r="C310" s="8" t="s">
        <v>1381</v>
      </c>
      <c r="D310" s="3" t="s">
        <v>1382</v>
      </c>
      <c r="E310" s="8" t="s">
        <v>23</v>
      </c>
      <c r="F310" s="8" t="s">
        <v>24</v>
      </c>
      <c r="G310" s="8" t="s">
        <v>25</v>
      </c>
      <c r="H310" s="8" t="s">
        <v>26</v>
      </c>
      <c r="I310" s="3" t="s">
        <v>1383</v>
      </c>
      <c r="J310" s="3"/>
      <c r="K310" s="8"/>
      <c r="L310" s="8" t="str">
        <f>VLOOKUP(C310,[1]宁德市医疗服务项目库!$A:$J,10,0)</f>
        <v>次</v>
      </c>
      <c r="M310" s="19">
        <v>2600</v>
      </c>
      <c r="N310" s="19">
        <v>2340</v>
      </c>
      <c r="O310" s="19">
        <v>1990</v>
      </c>
      <c r="P310" s="7"/>
      <c r="Q310" s="6" t="str">
        <f>VLOOKUP(C310,[1]宁德市医疗服务项目库!$A:$O,15,0)</f>
        <v>医保</v>
      </c>
      <c r="R310" s="13"/>
      <c r="S310" s="6"/>
    </row>
    <row r="311" ht="33.75" spans="1:19">
      <c r="A311" s="6">
        <v>308</v>
      </c>
      <c r="B311" s="7" t="s">
        <v>1384</v>
      </c>
      <c r="C311" s="8" t="s">
        <v>1385</v>
      </c>
      <c r="D311" s="3" t="s">
        <v>1386</v>
      </c>
      <c r="E311" s="8" t="s">
        <v>23</v>
      </c>
      <c r="F311" s="8" t="s">
        <v>24</v>
      </c>
      <c r="G311" s="8" t="s">
        <v>25</v>
      </c>
      <c r="H311" s="8" t="s">
        <v>26</v>
      </c>
      <c r="I311" s="3" t="s">
        <v>1387</v>
      </c>
      <c r="J311" s="3"/>
      <c r="K311" s="8"/>
      <c r="L311" s="8" t="str">
        <f>VLOOKUP(C311,[1]宁德市医疗服务项目库!$A:$J,10,0)</f>
        <v>次</v>
      </c>
      <c r="M311" s="19">
        <v>2600</v>
      </c>
      <c r="N311" s="19">
        <v>2340</v>
      </c>
      <c r="O311" s="19">
        <v>1990</v>
      </c>
      <c r="P311" s="7"/>
      <c r="Q311" s="6" t="str">
        <f>VLOOKUP(C311,[1]宁德市医疗服务项目库!$A:$O,15,0)</f>
        <v>医保</v>
      </c>
      <c r="R311" s="13"/>
      <c r="S311" s="6"/>
    </row>
    <row r="312" ht="33.75" spans="1:19">
      <c r="A312" s="6">
        <v>309</v>
      </c>
      <c r="B312" s="7" t="s">
        <v>1388</v>
      </c>
      <c r="C312" s="8" t="s">
        <v>1389</v>
      </c>
      <c r="D312" s="3" t="s">
        <v>1390</v>
      </c>
      <c r="E312" s="8" t="s">
        <v>23</v>
      </c>
      <c r="F312" s="8" t="s">
        <v>24</v>
      </c>
      <c r="G312" s="8" t="s">
        <v>25</v>
      </c>
      <c r="H312" s="8" t="s">
        <v>26</v>
      </c>
      <c r="I312" s="3" t="s">
        <v>1391</v>
      </c>
      <c r="J312" s="3"/>
      <c r="K312" s="8"/>
      <c r="L312" s="8" t="str">
        <f>VLOOKUP(C312,[1]宁德市医疗服务项目库!$A:$J,10,0)</f>
        <v>次</v>
      </c>
      <c r="M312" s="19">
        <v>3380</v>
      </c>
      <c r="N312" s="19">
        <v>3040</v>
      </c>
      <c r="O312" s="19">
        <v>2590</v>
      </c>
      <c r="P312" s="7"/>
      <c r="Q312" s="6" t="str">
        <f>VLOOKUP(C312,[1]宁德市医疗服务项目库!$A:$O,15,0)</f>
        <v>医保</v>
      </c>
      <c r="R312" s="13"/>
      <c r="S312" s="6"/>
    </row>
    <row r="313" ht="33.75" spans="1:19">
      <c r="A313" s="6">
        <v>310</v>
      </c>
      <c r="B313" s="7" t="s">
        <v>1392</v>
      </c>
      <c r="C313" s="8" t="s">
        <v>1393</v>
      </c>
      <c r="D313" s="3" t="s">
        <v>1394</v>
      </c>
      <c r="E313" s="8" t="s">
        <v>23</v>
      </c>
      <c r="F313" s="8" t="s">
        <v>24</v>
      </c>
      <c r="G313" s="8" t="s">
        <v>25</v>
      </c>
      <c r="H313" s="8" t="s">
        <v>26</v>
      </c>
      <c r="I313" s="3" t="s">
        <v>1395</v>
      </c>
      <c r="J313" s="3"/>
      <c r="K313" s="8"/>
      <c r="L313" s="8" t="str">
        <f>VLOOKUP(C313,[1]宁德市医疗服务项目库!$A:$J,10,0)</f>
        <v>次</v>
      </c>
      <c r="M313" s="19">
        <v>2000</v>
      </c>
      <c r="N313" s="19">
        <v>1800</v>
      </c>
      <c r="O313" s="19">
        <v>1530</v>
      </c>
      <c r="P313" s="7"/>
      <c r="Q313" s="6" t="str">
        <f>VLOOKUP(C313,[1]宁德市医疗服务项目库!$A:$O,15,0)</f>
        <v>医保</v>
      </c>
      <c r="R313" s="13"/>
      <c r="S313" s="6"/>
    </row>
    <row r="314" ht="45" spans="1:19">
      <c r="A314" s="6">
        <v>311</v>
      </c>
      <c r="B314" s="7" t="s">
        <v>1396</v>
      </c>
      <c r="C314" s="8" t="s">
        <v>1397</v>
      </c>
      <c r="D314" s="3" t="s">
        <v>1398</v>
      </c>
      <c r="E314" s="8" t="s">
        <v>23</v>
      </c>
      <c r="F314" s="8" t="s">
        <v>24</v>
      </c>
      <c r="G314" s="8" t="s">
        <v>25</v>
      </c>
      <c r="H314" s="8" t="s">
        <v>26</v>
      </c>
      <c r="I314" s="3" t="s">
        <v>1399</v>
      </c>
      <c r="J314" s="3"/>
      <c r="K314" s="8"/>
      <c r="L314" s="8" t="str">
        <f>VLOOKUP(C314,[1]宁德市医疗服务项目库!$A:$J,10,0)</f>
        <v>次</v>
      </c>
      <c r="M314" s="19">
        <v>2600</v>
      </c>
      <c r="N314" s="19">
        <v>2340</v>
      </c>
      <c r="O314" s="19">
        <v>1990</v>
      </c>
      <c r="P314" s="7"/>
      <c r="Q314" s="6" t="str">
        <f>VLOOKUP(C314,[1]宁德市医疗服务项目库!$A:$O,15,0)</f>
        <v>医保</v>
      </c>
      <c r="R314" s="13"/>
      <c r="S314" s="6"/>
    </row>
    <row r="315" ht="45" spans="1:19">
      <c r="A315" s="6">
        <v>312</v>
      </c>
      <c r="B315" s="7" t="s">
        <v>1400</v>
      </c>
      <c r="C315" s="8" t="s">
        <v>1401</v>
      </c>
      <c r="D315" s="3" t="s">
        <v>1402</v>
      </c>
      <c r="E315" s="8" t="s">
        <v>23</v>
      </c>
      <c r="F315" s="8" t="s">
        <v>24</v>
      </c>
      <c r="G315" s="8" t="s">
        <v>25</v>
      </c>
      <c r="H315" s="8" t="s">
        <v>26</v>
      </c>
      <c r="I315" s="3" t="s">
        <v>1403</v>
      </c>
      <c r="J315" s="3"/>
      <c r="K315" s="8"/>
      <c r="L315" s="8" t="str">
        <f>VLOOKUP(C315,[1]宁德市医疗服务项目库!$A:$J,10,0)</f>
        <v>次</v>
      </c>
      <c r="M315" s="19">
        <v>2540</v>
      </c>
      <c r="N315" s="19">
        <v>2285</v>
      </c>
      <c r="O315" s="19">
        <v>1945</v>
      </c>
      <c r="P315" s="7"/>
      <c r="Q315" s="6" t="str">
        <f>VLOOKUP(C315,[1]宁德市医疗服务项目库!$A:$O,15,0)</f>
        <v>医保</v>
      </c>
      <c r="R315" s="13"/>
      <c r="S315" s="6"/>
    </row>
    <row r="316" ht="56.25" spans="1:19">
      <c r="A316" s="6">
        <v>313</v>
      </c>
      <c r="B316" s="7" t="s">
        <v>1404</v>
      </c>
      <c r="C316" s="8" t="s">
        <v>1405</v>
      </c>
      <c r="D316" s="3" t="s">
        <v>1406</v>
      </c>
      <c r="E316" s="8" t="s">
        <v>23</v>
      </c>
      <c r="F316" s="8" t="s">
        <v>24</v>
      </c>
      <c r="G316" s="8" t="s">
        <v>25</v>
      </c>
      <c r="H316" s="8" t="s">
        <v>26</v>
      </c>
      <c r="I316" s="3" t="s">
        <v>1407</v>
      </c>
      <c r="J316" s="3"/>
      <c r="K316" s="8"/>
      <c r="L316" s="8" t="str">
        <f>VLOOKUP(C316,[1]宁德市医疗服务项目库!$A:$J,10,0)</f>
        <v>次</v>
      </c>
      <c r="M316" s="19">
        <v>3300</v>
      </c>
      <c r="N316" s="19">
        <v>2970</v>
      </c>
      <c r="O316" s="19">
        <v>2530</v>
      </c>
      <c r="P316" s="7"/>
      <c r="Q316" s="6" t="str">
        <f>VLOOKUP(C316,[1]宁德市医疗服务项目库!$A:$O,15,0)</f>
        <v>医保</v>
      </c>
      <c r="R316" s="13"/>
      <c r="S316" s="6"/>
    </row>
    <row r="317" ht="56.25" spans="1:19">
      <c r="A317" s="6">
        <v>314</v>
      </c>
      <c r="B317" s="7" t="s">
        <v>1408</v>
      </c>
      <c r="C317" s="8" t="s">
        <v>1409</v>
      </c>
      <c r="D317" s="3" t="s">
        <v>1410</v>
      </c>
      <c r="E317" s="8" t="s">
        <v>23</v>
      </c>
      <c r="F317" s="8" t="s">
        <v>24</v>
      </c>
      <c r="G317" s="8" t="s">
        <v>25</v>
      </c>
      <c r="H317" s="8" t="s">
        <v>26</v>
      </c>
      <c r="I317" s="3" t="s">
        <v>1411</v>
      </c>
      <c r="J317" s="3" t="s">
        <v>1412</v>
      </c>
      <c r="K317" s="8"/>
      <c r="L317" s="8" t="str">
        <f>VLOOKUP(C317,[1]宁德市医疗服务项目库!$A:$J,10,0)</f>
        <v>次</v>
      </c>
      <c r="M317" s="19">
        <v>1500</v>
      </c>
      <c r="N317" s="19">
        <v>1350</v>
      </c>
      <c r="O317" s="19">
        <v>1150</v>
      </c>
      <c r="P317" s="3" t="s">
        <v>1413</v>
      </c>
      <c r="Q317" s="6" t="str">
        <f>VLOOKUP(C317,[1]宁德市医疗服务项目库!$A:$O,15,0)</f>
        <v>医保</v>
      </c>
      <c r="R317" s="13"/>
      <c r="S317" s="6"/>
    </row>
    <row r="318" ht="33.75" spans="1:19">
      <c r="A318" s="6">
        <v>315</v>
      </c>
      <c r="B318" s="7" t="s">
        <v>1414</v>
      </c>
      <c r="C318" s="8" t="s">
        <v>1415</v>
      </c>
      <c r="D318" s="3" t="s">
        <v>1416</v>
      </c>
      <c r="E318" s="8" t="s">
        <v>23</v>
      </c>
      <c r="F318" s="8" t="s">
        <v>24</v>
      </c>
      <c r="G318" s="8" t="s">
        <v>25</v>
      </c>
      <c r="H318" s="8" t="s">
        <v>26</v>
      </c>
      <c r="I318" s="3" t="s">
        <v>1417</v>
      </c>
      <c r="J318" s="3"/>
      <c r="K318" s="8"/>
      <c r="L318" s="8" t="str">
        <f>VLOOKUP(C318,[1]宁德市医疗服务项目库!$A:$J,10,0)</f>
        <v>次</v>
      </c>
      <c r="M318" s="19">
        <v>1640</v>
      </c>
      <c r="N318" s="19">
        <v>1525</v>
      </c>
      <c r="O318" s="19">
        <v>1395</v>
      </c>
      <c r="P318" s="7" t="s">
        <v>389</v>
      </c>
      <c r="Q318" s="6" t="str">
        <f>VLOOKUP(C318,[1]宁德市医疗服务项目库!$A:$O,15,0)</f>
        <v>医保</v>
      </c>
      <c r="R318" s="13"/>
      <c r="S318" s="6"/>
    </row>
    <row r="319" ht="33.75" spans="1:19">
      <c r="A319" s="6">
        <v>316</v>
      </c>
      <c r="B319" s="7" t="s">
        <v>1418</v>
      </c>
      <c r="C319" s="8" t="s">
        <v>1419</v>
      </c>
      <c r="D319" s="3" t="s">
        <v>1420</v>
      </c>
      <c r="E319" s="8" t="s">
        <v>23</v>
      </c>
      <c r="F319" s="8" t="s">
        <v>24</v>
      </c>
      <c r="G319" s="8" t="s">
        <v>25</v>
      </c>
      <c r="H319" s="8" t="s">
        <v>26</v>
      </c>
      <c r="I319" s="3" t="s">
        <v>1421</v>
      </c>
      <c r="J319" s="3"/>
      <c r="K319" s="8"/>
      <c r="L319" s="8" t="str">
        <f>VLOOKUP(C319,[1]宁德市医疗服务项目库!$A:$J,10,0)</f>
        <v>次</v>
      </c>
      <c r="M319" s="19">
        <v>1950</v>
      </c>
      <c r="N319" s="19">
        <v>1755</v>
      </c>
      <c r="O319" s="19">
        <v>1495</v>
      </c>
      <c r="P319" s="7"/>
      <c r="Q319" s="6" t="str">
        <f>VLOOKUP(C319,[1]宁德市医疗服务项目库!$A:$O,15,0)</f>
        <v>医保</v>
      </c>
      <c r="R319" s="13"/>
      <c r="S319" s="6"/>
    </row>
    <row r="320" ht="45" spans="1:19">
      <c r="A320" s="6">
        <v>317</v>
      </c>
      <c r="B320" s="7" t="s">
        <v>1422</v>
      </c>
      <c r="C320" s="8" t="s">
        <v>1423</v>
      </c>
      <c r="D320" s="3" t="s">
        <v>1424</v>
      </c>
      <c r="E320" s="8" t="s">
        <v>23</v>
      </c>
      <c r="F320" s="8" t="s">
        <v>24</v>
      </c>
      <c r="G320" s="8" t="s">
        <v>25</v>
      </c>
      <c r="H320" s="8" t="s">
        <v>26</v>
      </c>
      <c r="I320" s="3" t="s">
        <v>1425</v>
      </c>
      <c r="J320" s="3"/>
      <c r="K320" s="8"/>
      <c r="L320" s="8" t="str">
        <f>VLOOKUP(C320,[1]宁德市医疗服务项目库!$A:$J,10,0)</f>
        <v>次</v>
      </c>
      <c r="M320" s="19">
        <v>2132</v>
      </c>
      <c r="N320" s="19">
        <v>3730</v>
      </c>
      <c r="O320" s="19">
        <v>3170</v>
      </c>
      <c r="P320" s="7" t="s">
        <v>389</v>
      </c>
      <c r="Q320" s="6" t="str">
        <f>VLOOKUP(C320,[1]宁德市医疗服务项目库!$A:$O,15,0)</f>
        <v>医保</v>
      </c>
      <c r="R320" s="13"/>
      <c r="S320" s="6"/>
    </row>
    <row r="321" ht="33.75" spans="1:19">
      <c r="A321" s="6">
        <v>318</v>
      </c>
      <c r="B321" s="7" t="s">
        <v>1426</v>
      </c>
      <c r="C321" s="8" t="s">
        <v>1427</v>
      </c>
      <c r="D321" s="3" t="s">
        <v>1428</v>
      </c>
      <c r="E321" s="8" t="s">
        <v>23</v>
      </c>
      <c r="F321" s="8" t="s">
        <v>24</v>
      </c>
      <c r="G321" s="8" t="s">
        <v>25</v>
      </c>
      <c r="H321" s="8" t="s">
        <v>26</v>
      </c>
      <c r="I321" s="3" t="s">
        <v>1429</v>
      </c>
      <c r="J321" s="3"/>
      <c r="K321" s="8"/>
      <c r="L321" s="8" t="str">
        <f>VLOOKUP(C321,[1]宁德市医疗服务项目库!$A:$J,10,0)</f>
        <v>次</v>
      </c>
      <c r="M321" s="19">
        <v>2040</v>
      </c>
      <c r="N321" s="19">
        <v>1835</v>
      </c>
      <c r="O321" s="19">
        <v>1565</v>
      </c>
      <c r="P321" s="7"/>
      <c r="Q321" s="6" t="str">
        <f>VLOOKUP(C321,[1]宁德市医疗服务项目库!$A:$O,15,0)</f>
        <v>医保</v>
      </c>
      <c r="R321" s="13"/>
      <c r="S321" s="6"/>
    </row>
    <row r="322" ht="45" spans="1:19">
      <c r="A322" s="6">
        <v>319</v>
      </c>
      <c r="B322" s="7" t="s">
        <v>1430</v>
      </c>
      <c r="C322" s="8" t="s">
        <v>1431</v>
      </c>
      <c r="D322" s="3" t="s">
        <v>1432</v>
      </c>
      <c r="E322" s="8" t="s">
        <v>23</v>
      </c>
      <c r="F322" s="8" t="s">
        <v>24</v>
      </c>
      <c r="G322" s="8" t="s">
        <v>25</v>
      </c>
      <c r="H322" s="8" t="s">
        <v>26</v>
      </c>
      <c r="I322" s="3" t="s">
        <v>1433</v>
      </c>
      <c r="J322" s="3"/>
      <c r="K322" s="8"/>
      <c r="L322" s="8" t="str">
        <f>VLOOKUP(C322,[1]宁德市医疗服务项目库!$A:$J,10,0)</f>
        <v>次</v>
      </c>
      <c r="M322" s="19">
        <v>2180</v>
      </c>
      <c r="N322" s="19">
        <v>3355</v>
      </c>
      <c r="O322" s="19">
        <v>2855</v>
      </c>
      <c r="P322" s="7" t="s">
        <v>389</v>
      </c>
      <c r="Q322" s="6" t="str">
        <f>VLOOKUP(C322,[1]宁德市医疗服务项目库!$A:$O,15,0)</f>
        <v>医保</v>
      </c>
      <c r="R322" s="13"/>
      <c r="S322" s="6"/>
    </row>
    <row r="323" ht="45" spans="1:19">
      <c r="A323" s="6">
        <v>320</v>
      </c>
      <c r="B323" s="7" t="s">
        <v>1434</v>
      </c>
      <c r="C323" s="8" t="s">
        <v>1435</v>
      </c>
      <c r="D323" s="3" t="s">
        <v>1436</v>
      </c>
      <c r="E323" s="8" t="s">
        <v>23</v>
      </c>
      <c r="F323" s="8" t="s">
        <v>24</v>
      </c>
      <c r="G323" s="8" t="s">
        <v>25</v>
      </c>
      <c r="H323" s="8" t="s">
        <v>26</v>
      </c>
      <c r="I323" s="3" t="s">
        <v>1437</v>
      </c>
      <c r="J323" s="3"/>
      <c r="K323" s="8"/>
      <c r="L323" s="8" t="str">
        <f>VLOOKUP(C323,[1]宁德市医疗服务项目库!$A:$J,10,0)</f>
        <v>次</v>
      </c>
      <c r="M323" s="19">
        <v>2650</v>
      </c>
      <c r="N323" s="19">
        <v>2385</v>
      </c>
      <c r="O323" s="19">
        <v>2035</v>
      </c>
      <c r="P323" s="7"/>
      <c r="Q323" s="6" t="str">
        <f>VLOOKUP(C323,[1]宁德市医疗服务项目库!$A:$O,15,0)</f>
        <v>医保</v>
      </c>
      <c r="R323" s="13"/>
      <c r="S323" s="6"/>
    </row>
    <row r="324" ht="45" spans="1:19">
      <c r="A324" s="6">
        <v>321</v>
      </c>
      <c r="B324" s="7" t="s">
        <v>1438</v>
      </c>
      <c r="C324" s="8" t="s">
        <v>1439</v>
      </c>
      <c r="D324" s="3" t="s">
        <v>1440</v>
      </c>
      <c r="E324" s="8" t="s">
        <v>23</v>
      </c>
      <c r="F324" s="8" t="s">
        <v>24</v>
      </c>
      <c r="G324" s="8" t="s">
        <v>25</v>
      </c>
      <c r="H324" s="8" t="s">
        <v>26</v>
      </c>
      <c r="I324" s="3" t="s">
        <v>1441</v>
      </c>
      <c r="J324" s="3"/>
      <c r="K324" s="8"/>
      <c r="L324" s="8" t="str">
        <f>VLOOKUP(C324,[1]宁德市医疗服务项目库!$A:$J,10,0)</f>
        <v>次</v>
      </c>
      <c r="M324" s="19">
        <v>4665</v>
      </c>
      <c r="N324" s="19">
        <v>4360</v>
      </c>
      <c r="O324" s="19">
        <v>3710</v>
      </c>
      <c r="P324" s="7" t="s">
        <v>389</v>
      </c>
      <c r="Q324" s="6" t="str">
        <f>VLOOKUP(C324,[1]宁德市医疗服务项目库!$A:$O,15,0)</f>
        <v>医保</v>
      </c>
      <c r="R324" s="13"/>
      <c r="S324" s="6"/>
    </row>
    <row r="325" ht="45" spans="1:19">
      <c r="A325" s="6">
        <v>322</v>
      </c>
      <c r="B325" s="7" t="s">
        <v>1442</v>
      </c>
      <c r="C325" s="8" t="s">
        <v>1443</v>
      </c>
      <c r="D325" s="3" t="s">
        <v>1444</v>
      </c>
      <c r="E325" s="8" t="s">
        <v>23</v>
      </c>
      <c r="F325" s="8" t="s">
        <v>24</v>
      </c>
      <c r="G325" s="8" t="s">
        <v>25</v>
      </c>
      <c r="H325" s="8" t="s">
        <v>26</v>
      </c>
      <c r="I325" s="3" t="s">
        <v>1445</v>
      </c>
      <c r="J325" s="3" t="s">
        <v>1446</v>
      </c>
      <c r="K325" s="8"/>
      <c r="L325" s="8" t="str">
        <f>VLOOKUP(C325,[1]宁德市医疗服务项目库!$A:$J,10,0)</f>
        <v>次</v>
      </c>
      <c r="M325" s="19">
        <v>1550</v>
      </c>
      <c r="N325" s="19">
        <v>1395</v>
      </c>
      <c r="O325" s="19">
        <v>1185</v>
      </c>
      <c r="P325" s="7"/>
      <c r="Q325" s="6" t="str">
        <f>VLOOKUP(C325,[1]宁德市医疗服务项目库!$A:$O,15,0)</f>
        <v>医保</v>
      </c>
      <c r="R325" s="13"/>
      <c r="S325" s="6"/>
    </row>
    <row r="326" ht="33.75" spans="1:19">
      <c r="A326" s="6">
        <v>323</v>
      </c>
      <c r="B326" s="7" t="s">
        <v>1447</v>
      </c>
      <c r="C326" s="8" t="s">
        <v>1448</v>
      </c>
      <c r="D326" s="3" t="s">
        <v>1449</v>
      </c>
      <c r="E326" s="8" t="s">
        <v>23</v>
      </c>
      <c r="F326" s="8" t="s">
        <v>24</v>
      </c>
      <c r="G326" s="8" t="s">
        <v>25</v>
      </c>
      <c r="H326" s="8" t="s">
        <v>26</v>
      </c>
      <c r="I326" s="3" t="s">
        <v>1450</v>
      </c>
      <c r="J326" s="3"/>
      <c r="K326" s="8"/>
      <c r="L326" s="8" t="str">
        <f>VLOOKUP(C326,[1]宁德市医疗服务项目库!$A:$J,10,0)</f>
        <v>次</v>
      </c>
      <c r="M326" s="19">
        <v>1550</v>
      </c>
      <c r="N326" s="19">
        <v>1395</v>
      </c>
      <c r="O326" s="19">
        <v>1185</v>
      </c>
      <c r="P326" s="7" t="s">
        <v>1451</v>
      </c>
      <c r="Q326" s="6" t="str">
        <f>VLOOKUP(C326,[1]宁德市医疗服务项目库!$A:$O,15,0)</f>
        <v>医保</v>
      </c>
      <c r="R326" s="13"/>
      <c r="S326" s="6"/>
    </row>
    <row r="327" ht="33.75" spans="1:19">
      <c r="A327" s="6">
        <v>324</v>
      </c>
      <c r="B327" s="7" t="s">
        <v>1452</v>
      </c>
      <c r="C327" s="8" t="s">
        <v>1453</v>
      </c>
      <c r="D327" s="3" t="s">
        <v>1454</v>
      </c>
      <c r="E327" s="8" t="s">
        <v>23</v>
      </c>
      <c r="F327" s="8" t="s">
        <v>24</v>
      </c>
      <c r="G327" s="8" t="s">
        <v>25</v>
      </c>
      <c r="H327" s="8" t="s">
        <v>26</v>
      </c>
      <c r="I327" s="3" t="s">
        <v>1455</v>
      </c>
      <c r="J327" s="3"/>
      <c r="K327" s="8"/>
      <c r="L327" s="8" t="str">
        <f>VLOOKUP(C327,[1]宁德市医疗服务项目库!$A:$J,10,0)</f>
        <v>次</v>
      </c>
      <c r="M327" s="19">
        <v>1550</v>
      </c>
      <c r="N327" s="19">
        <v>1395</v>
      </c>
      <c r="O327" s="19">
        <v>1185</v>
      </c>
      <c r="P327" s="7" t="s">
        <v>1456</v>
      </c>
      <c r="Q327" s="6" t="str">
        <f>VLOOKUP(C327,[1]宁德市医疗服务项目库!$A:$O,15,0)</f>
        <v>医保</v>
      </c>
      <c r="R327" s="13"/>
      <c r="S327" s="6"/>
    </row>
    <row r="328" ht="33.75" spans="1:19">
      <c r="A328" s="6">
        <v>325</v>
      </c>
      <c r="B328" s="7" t="s">
        <v>1457</v>
      </c>
      <c r="C328" s="8" t="s">
        <v>1458</v>
      </c>
      <c r="D328" s="3" t="s">
        <v>1459</v>
      </c>
      <c r="E328" s="8" t="s">
        <v>23</v>
      </c>
      <c r="F328" s="8" t="s">
        <v>24</v>
      </c>
      <c r="G328" s="8" t="s">
        <v>25</v>
      </c>
      <c r="H328" s="8" t="s">
        <v>26</v>
      </c>
      <c r="I328" s="3" t="s">
        <v>1460</v>
      </c>
      <c r="J328" s="3"/>
      <c r="K328" s="8"/>
      <c r="L328" s="8" t="str">
        <f>VLOOKUP(C328,[1]宁德市医疗服务项目库!$A:$J,10,0)</f>
        <v>次</v>
      </c>
      <c r="M328" s="19">
        <v>1550</v>
      </c>
      <c r="N328" s="19">
        <v>1395</v>
      </c>
      <c r="O328" s="19">
        <v>1185</v>
      </c>
      <c r="P328" s="7" t="s">
        <v>1461</v>
      </c>
      <c r="Q328" s="6" t="str">
        <f>VLOOKUP(C328,[1]宁德市医疗服务项目库!$A:$O,15,0)</f>
        <v>医保</v>
      </c>
      <c r="R328" s="13"/>
      <c r="S328" s="6"/>
    </row>
    <row r="329" ht="33.75" spans="1:19">
      <c r="A329" s="6">
        <v>326</v>
      </c>
      <c r="B329" s="7" t="s">
        <v>1462</v>
      </c>
      <c r="C329" s="8" t="s">
        <v>1463</v>
      </c>
      <c r="D329" s="3" t="s">
        <v>1464</v>
      </c>
      <c r="E329" s="8" t="s">
        <v>23</v>
      </c>
      <c r="F329" s="8" t="s">
        <v>24</v>
      </c>
      <c r="G329" s="8" t="s">
        <v>25</v>
      </c>
      <c r="H329" s="8" t="s">
        <v>26</v>
      </c>
      <c r="I329" s="3" t="s">
        <v>1465</v>
      </c>
      <c r="J329" s="3"/>
      <c r="K329" s="8"/>
      <c r="L329" s="8" t="str">
        <f>VLOOKUP(C329,[1]宁德市医疗服务项目库!$A:$J,10,0)</f>
        <v>次</v>
      </c>
      <c r="M329" s="19">
        <v>2015</v>
      </c>
      <c r="N329" s="19">
        <v>1815</v>
      </c>
      <c r="O329" s="19">
        <v>1540</v>
      </c>
      <c r="P329" s="7"/>
      <c r="Q329" s="6" t="str">
        <f>VLOOKUP(C329,[1]宁德市医疗服务项目库!$A:$O,15,0)</f>
        <v>医保</v>
      </c>
      <c r="R329" s="13"/>
      <c r="S329" s="6"/>
    </row>
    <row r="330" ht="33.75" spans="1:19">
      <c r="A330" s="6">
        <v>327</v>
      </c>
      <c r="B330" s="7" t="s">
        <v>1466</v>
      </c>
      <c r="C330" s="8" t="s">
        <v>1467</v>
      </c>
      <c r="D330" s="3" t="s">
        <v>1468</v>
      </c>
      <c r="E330" s="8" t="s">
        <v>23</v>
      </c>
      <c r="F330" s="8" t="s">
        <v>24</v>
      </c>
      <c r="G330" s="8" t="s">
        <v>25</v>
      </c>
      <c r="H330" s="8" t="s">
        <v>26</v>
      </c>
      <c r="I330" s="3" t="s">
        <v>1469</v>
      </c>
      <c r="J330" s="3"/>
      <c r="K330" s="8"/>
      <c r="L330" s="8" t="str">
        <f>VLOOKUP(C330,[1]宁德市医疗服务项目库!$A:$J,10,0)</f>
        <v>次</v>
      </c>
      <c r="M330" s="19">
        <v>2090</v>
      </c>
      <c r="N330" s="19">
        <v>1880</v>
      </c>
      <c r="O330" s="19">
        <v>1560</v>
      </c>
      <c r="P330" s="7"/>
      <c r="Q330" s="6" t="str">
        <f>VLOOKUP(C330,[1]宁德市医疗服务项目库!$A:$O,15,0)</f>
        <v>医保</v>
      </c>
      <c r="R330" s="13"/>
      <c r="S330" s="6"/>
    </row>
    <row r="331" ht="45" spans="1:19">
      <c r="A331" s="6">
        <v>328</v>
      </c>
      <c r="B331" s="7" t="s">
        <v>1470</v>
      </c>
      <c r="C331" s="8" t="s">
        <v>1471</v>
      </c>
      <c r="D331" s="3" t="s">
        <v>1472</v>
      </c>
      <c r="E331" s="8" t="s">
        <v>23</v>
      </c>
      <c r="F331" s="8" t="s">
        <v>24</v>
      </c>
      <c r="G331" s="8" t="s">
        <v>25</v>
      </c>
      <c r="H331" s="8" t="s">
        <v>26</v>
      </c>
      <c r="I331" s="3" t="s">
        <v>1473</v>
      </c>
      <c r="J331" s="3"/>
      <c r="K331" s="8"/>
      <c r="L331" s="8" t="str">
        <f>VLOOKUP(C331,[1]宁德市医疗服务项目库!$A:$J,10,0)</f>
        <v>次</v>
      </c>
      <c r="M331" s="19">
        <v>2715</v>
      </c>
      <c r="N331" s="19">
        <v>2445</v>
      </c>
      <c r="O331" s="19">
        <v>2030</v>
      </c>
      <c r="P331" s="7"/>
      <c r="Q331" s="6" t="str">
        <f>VLOOKUP(C331,[1]宁德市医疗服务项目库!$A:$O,15,0)</f>
        <v>医保</v>
      </c>
      <c r="R331" s="13"/>
      <c r="S331" s="6"/>
    </row>
    <row r="332" ht="56.25" spans="1:19">
      <c r="A332" s="6">
        <v>329</v>
      </c>
      <c r="B332" s="7" t="s">
        <v>1474</v>
      </c>
      <c r="C332" s="8" t="s">
        <v>1475</v>
      </c>
      <c r="D332" s="3" t="s">
        <v>1476</v>
      </c>
      <c r="E332" s="8" t="s">
        <v>23</v>
      </c>
      <c r="F332" s="8" t="s">
        <v>24</v>
      </c>
      <c r="G332" s="8" t="s">
        <v>25</v>
      </c>
      <c r="H332" s="8" t="s">
        <v>26</v>
      </c>
      <c r="I332" s="3" t="s">
        <v>1477</v>
      </c>
      <c r="J332" s="3"/>
      <c r="K332" s="8"/>
      <c r="L332" s="8" t="str">
        <f>VLOOKUP(C332,[1]宁德市医疗服务项目库!$A:$J,10,0)</f>
        <v>次</v>
      </c>
      <c r="M332" s="19">
        <v>3455</v>
      </c>
      <c r="N332" s="19">
        <v>3110</v>
      </c>
      <c r="O332" s="19">
        <v>2645</v>
      </c>
      <c r="P332" s="7" t="s">
        <v>1478</v>
      </c>
      <c r="Q332" s="6" t="str">
        <f>VLOOKUP(C332,[1]宁德市医疗服务项目库!$A:$O,15,0)</f>
        <v>医保</v>
      </c>
      <c r="R332" s="13"/>
      <c r="S332" s="6"/>
    </row>
    <row r="333" ht="33.75" spans="1:19">
      <c r="A333" s="6">
        <v>330</v>
      </c>
      <c r="B333" s="7" t="s">
        <v>1479</v>
      </c>
      <c r="C333" s="8" t="s">
        <v>1480</v>
      </c>
      <c r="D333" s="3" t="s">
        <v>1481</v>
      </c>
      <c r="E333" s="8" t="s">
        <v>23</v>
      </c>
      <c r="F333" s="8" t="s">
        <v>24</v>
      </c>
      <c r="G333" s="8" t="s">
        <v>25</v>
      </c>
      <c r="H333" s="8" t="s">
        <v>26</v>
      </c>
      <c r="I333" s="3" t="s">
        <v>1482</v>
      </c>
      <c r="J333" s="3" t="s">
        <v>535</v>
      </c>
      <c r="K333" s="8"/>
      <c r="L333" s="8" t="str">
        <f>VLOOKUP(C333,[1]宁德市医疗服务项目库!$A:$J,10,0)</f>
        <v>次</v>
      </c>
      <c r="M333" s="19">
        <v>4490</v>
      </c>
      <c r="N333" s="19">
        <v>4045</v>
      </c>
      <c r="O333" s="19">
        <v>3440</v>
      </c>
      <c r="P333" s="7" t="s">
        <v>1483</v>
      </c>
      <c r="Q333" s="6" t="str">
        <f>VLOOKUP(C333,[1]宁德市医疗服务项目库!$A:$O,15,0)</f>
        <v>医保</v>
      </c>
      <c r="R333" s="13"/>
      <c r="S333" s="6"/>
    </row>
    <row r="334" ht="33.75" spans="1:19">
      <c r="A334" s="6">
        <v>331</v>
      </c>
      <c r="B334" s="7" t="s">
        <v>1484</v>
      </c>
      <c r="C334" s="8" t="s">
        <v>1485</v>
      </c>
      <c r="D334" s="3" t="s">
        <v>1486</v>
      </c>
      <c r="E334" s="8" t="s">
        <v>23</v>
      </c>
      <c r="F334" s="8" t="s">
        <v>24</v>
      </c>
      <c r="G334" s="8" t="s">
        <v>25</v>
      </c>
      <c r="H334" s="8" t="s">
        <v>26</v>
      </c>
      <c r="I334" s="3" t="s">
        <v>1487</v>
      </c>
      <c r="J334" s="3"/>
      <c r="K334" s="8"/>
      <c r="L334" s="8" t="str">
        <f>VLOOKUP(C334,[1]宁德市医疗服务项目库!$A:$J,10,0)</f>
        <v>次</v>
      </c>
      <c r="M334" s="19">
        <v>4490</v>
      </c>
      <c r="N334" s="19">
        <v>4045</v>
      </c>
      <c r="O334" s="19">
        <v>3440</v>
      </c>
      <c r="P334" s="7"/>
      <c r="Q334" s="6" t="str">
        <f>VLOOKUP(C334,[1]宁德市医疗服务项目库!$A:$O,15,0)</f>
        <v>医保</v>
      </c>
      <c r="R334" s="13"/>
      <c r="S334" s="6"/>
    </row>
    <row r="335" ht="45" spans="1:19">
      <c r="A335" s="6">
        <v>332</v>
      </c>
      <c r="B335" s="7" t="s">
        <v>1488</v>
      </c>
      <c r="C335" s="8" t="s">
        <v>1489</v>
      </c>
      <c r="D335" s="3" t="s">
        <v>1490</v>
      </c>
      <c r="E335" s="8" t="s">
        <v>23</v>
      </c>
      <c r="F335" s="8" t="s">
        <v>24</v>
      </c>
      <c r="G335" s="8" t="s">
        <v>25</v>
      </c>
      <c r="H335" s="8" t="s">
        <v>26</v>
      </c>
      <c r="I335" s="3" t="s">
        <v>1491</v>
      </c>
      <c r="J335" s="3" t="s">
        <v>535</v>
      </c>
      <c r="K335" s="8"/>
      <c r="L335" s="8" t="str">
        <f>VLOOKUP(C335,[1]宁德市医疗服务项目库!$A:$J,10,0)</f>
        <v>次</v>
      </c>
      <c r="M335" s="19">
        <v>5835</v>
      </c>
      <c r="N335" s="19">
        <v>5260</v>
      </c>
      <c r="O335" s="19">
        <v>4470</v>
      </c>
      <c r="P335" s="7" t="s">
        <v>1483</v>
      </c>
      <c r="Q335" s="6" t="str">
        <f>VLOOKUP(C335,[1]宁德市医疗服务项目库!$A:$O,15,0)</f>
        <v>医保</v>
      </c>
      <c r="R335" s="13"/>
      <c r="S335" s="6"/>
    </row>
    <row r="336" ht="33.75" spans="1:19">
      <c r="A336" s="6">
        <v>333</v>
      </c>
      <c r="B336" s="7" t="s">
        <v>1492</v>
      </c>
      <c r="C336" s="8" t="s">
        <v>1493</v>
      </c>
      <c r="D336" s="3" t="s">
        <v>1494</v>
      </c>
      <c r="E336" s="8" t="s">
        <v>23</v>
      </c>
      <c r="F336" s="8" t="s">
        <v>24</v>
      </c>
      <c r="G336" s="8" t="s">
        <v>25</v>
      </c>
      <c r="H336" s="8" t="s">
        <v>26</v>
      </c>
      <c r="I336" s="3" t="s">
        <v>1495</v>
      </c>
      <c r="J336" s="3"/>
      <c r="K336" s="8"/>
      <c r="L336" s="8" t="str">
        <f>VLOOKUP(C336,[1]宁德市医疗服务项目库!$A:$J,10,0)</f>
        <v>次</v>
      </c>
      <c r="M336" s="19">
        <v>3100</v>
      </c>
      <c r="N336" s="19">
        <v>2790</v>
      </c>
      <c r="O336" s="19">
        <v>2370</v>
      </c>
      <c r="P336" s="7"/>
      <c r="Q336" s="6" t="str">
        <f>VLOOKUP(C336,[1]宁德市医疗服务项目库!$A:$O,15,0)</f>
        <v>医保</v>
      </c>
      <c r="R336" s="13"/>
      <c r="S336" s="6"/>
    </row>
    <row r="337" ht="33.75" spans="1:19">
      <c r="A337" s="6">
        <v>334</v>
      </c>
      <c r="B337" s="7" t="s">
        <v>1496</v>
      </c>
      <c r="C337" s="8" t="s">
        <v>1497</v>
      </c>
      <c r="D337" s="3" t="s">
        <v>1498</v>
      </c>
      <c r="E337" s="8" t="s">
        <v>23</v>
      </c>
      <c r="F337" s="8" t="s">
        <v>24</v>
      </c>
      <c r="G337" s="8" t="s">
        <v>25</v>
      </c>
      <c r="H337" s="8" t="s">
        <v>26</v>
      </c>
      <c r="I337" s="3" t="s">
        <v>1499</v>
      </c>
      <c r="J337" s="3"/>
      <c r="K337" s="8"/>
      <c r="L337" s="8" t="str">
        <f>VLOOKUP(C337,[1]宁德市医疗服务项目库!$A:$J,10,0)</f>
        <v>次</v>
      </c>
      <c r="M337" s="19">
        <v>4030</v>
      </c>
      <c r="N337" s="19">
        <v>3625</v>
      </c>
      <c r="O337" s="19">
        <v>3080</v>
      </c>
      <c r="P337" s="7"/>
      <c r="Q337" s="6" t="str">
        <f>VLOOKUP(C337,[1]宁德市医疗服务项目库!$A:$O,15,0)</f>
        <v>医保</v>
      </c>
      <c r="R337" s="13"/>
      <c r="S337" s="6"/>
    </row>
    <row r="338" ht="56.25" spans="1:19">
      <c r="A338" s="6">
        <v>335</v>
      </c>
      <c r="B338" s="7" t="s">
        <v>1500</v>
      </c>
      <c r="C338" s="8" t="s">
        <v>1501</v>
      </c>
      <c r="D338" s="3" t="s">
        <v>1502</v>
      </c>
      <c r="E338" s="8" t="s">
        <v>23</v>
      </c>
      <c r="F338" s="8" t="s">
        <v>24</v>
      </c>
      <c r="G338" s="8" t="s">
        <v>25</v>
      </c>
      <c r="H338" s="8" t="s">
        <v>26</v>
      </c>
      <c r="I338" s="3" t="s">
        <v>1503</v>
      </c>
      <c r="J338" s="3"/>
      <c r="K338" s="8"/>
      <c r="L338" s="8" t="str">
        <f>VLOOKUP(C338,[1]宁德市医疗服务项目库!$A:$J,10,0)</f>
        <v>次</v>
      </c>
      <c r="M338" s="19">
        <v>3455</v>
      </c>
      <c r="N338" s="19">
        <v>3110</v>
      </c>
      <c r="O338" s="19">
        <v>2645</v>
      </c>
      <c r="P338" s="7" t="s">
        <v>1504</v>
      </c>
      <c r="Q338" s="6" t="str">
        <f>VLOOKUP(C338,[1]宁德市医疗服务项目库!$A:$O,15,0)</f>
        <v>医保</v>
      </c>
      <c r="R338" s="13"/>
      <c r="S338" s="6"/>
    </row>
    <row r="339" ht="33.75" spans="1:19">
      <c r="A339" s="6">
        <v>336</v>
      </c>
      <c r="B339" s="7" t="s">
        <v>1505</v>
      </c>
      <c r="C339" s="8" t="s">
        <v>1506</v>
      </c>
      <c r="D339" s="3" t="s">
        <v>1507</v>
      </c>
      <c r="E339" s="8" t="s">
        <v>23</v>
      </c>
      <c r="F339" s="8" t="s">
        <v>24</v>
      </c>
      <c r="G339" s="8" t="s">
        <v>25</v>
      </c>
      <c r="H339" s="8" t="s">
        <v>26</v>
      </c>
      <c r="I339" s="3" t="s">
        <v>1508</v>
      </c>
      <c r="J339" s="3" t="s">
        <v>535</v>
      </c>
      <c r="K339" s="8"/>
      <c r="L339" s="8" t="str">
        <f>VLOOKUP(C339,[1]宁德市医疗服务项目库!$A:$J,10,0)</f>
        <v>次</v>
      </c>
      <c r="M339" s="19">
        <v>4490</v>
      </c>
      <c r="N339" s="19">
        <v>4040</v>
      </c>
      <c r="O339" s="19">
        <v>3435</v>
      </c>
      <c r="P339" s="7" t="s">
        <v>1483</v>
      </c>
      <c r="Q339" s="6" t="str">
        <f>VLOOKUP(C339,[1]宁德市医疗服务项目库!$A:$O,15,0)</f>
        <v>医保</v>
      </c>
      <c r="R339" s="13"/>
      <c r="S339" s="6"/>
    </row>
    <row r="340" ht="33.75" spans="1:19">
      <c r="A340" s="6">
        <v>337</v>
      </c>
      <c r="B340" s="7" t="s">
        <v>1509</v>
      </c>
      <c r="C340" s="8" t="s">
        <v>1510</v>
      </c>
      <c r="D340" s="3" t="s">
        <v>1511</v>
      </c>
      <c r="E340" s="8" t="s">
        <v>23</v>
      </c>
      <c r="F340" s="8" t="s">
        <v>24</v>
      </c>
      <c r="G340" s="8" t="s">
        <v>25</v>
      </c>
      <c r="H340" s="8" t="s">
        <v>26</v>
      </c>
      <c r="I340" s="3" t="s">
        <v>1512</v>
      </c>
      <c r="J340" s="3"/>
      <c r="K340" s="8"/>
      <c r="L340" s="8" t="str">
        <f>VLOOKUP(C340,[1]宁德市医疗服务项目库!$A:$J,10,0)</f>
        <v>次</v>
      </c>
      <c r="M340" s="19">
        <v>4490</v>
      </c>
      <c r="N340" s="19">
        <v>4040</v>
      </c>
      <c r="O340" s="19">
        <v>3435</v>
      </c>
      <c r="P340" s="7"/>
      <c r="Q340" s="6" t="str">
        <f>VLOOKUP(C340,[1]宁德市医疗服务项目库!$A:$O,15,0)</f>
        <v>医保</v>
      </c>
      <c r="R340" s="13"/>
      <c r="S340" s="6"/>
    </row>
    <row r="341" ht="45" spans="1:19">
      <c r="A341" s="6">
        <v>338</v>
      </c>
      <c r="B341" s="7" t="s">
        <v>1513</v>
      </c>
      <c r="C341" s="8" t="s">
        <v>1514</v>
      </c>
      <c r="D341" s="3" t="s">
        <v>1515</v>
      </c>
      <c r="E341" s="8" t="s">
        <v>23</v>
      </c>
      <c r="F341" s="8" t="s">
        <v>24</v>
      </c>
      <c r="G341" s="8" t="s">
        <v>25</v>
      </c>
      <c r="H341" s="8" t="s">
        <v>26</v>
      </c>
      <c r="I341" s="3" t="s">
        <v>1516</v>
      </c>
      <c r="J341" s="3" t="s">
        <v>535</v>
      </c>
      <c r="K341" s="8"/>
      <c r="L341" s="8" t="str">
        <f>VLOOKUP(C341,[1]宁德市医疗服务项目库!$A:$J,10,0)</f>
        <v>次</v>
      </c>
      <c r="M341" s="19">
        <v>5835</v>
      </c>
      <c r="N341" s="19">
        <v>5250</v>
      </c>
      <c r="O341" s="19">
        <v>4465</v>
      </c>
      <c r="P341" s="7" t="s">
        <v>1483</v>
      </c>
      <c r="Q341" s="6" t="str">
        <f>VLOOKUP(C341,[1]宁德市医疗服务项目库!$A:$O,15,0)</f>
        <v>医保</v>
      </c>
      <c r="R341" s="13"/>
      <c r="S341" s="6"/>
    </row>
    <row r="342" ht="33.75" spans="1:19">
      <c r="A342" s="6">
        <v>339</v>
      </c>
      <c r="B342" s="7" t="s">
        <v>1517</v>
      </c>
      <c r="C342" s="8" t="s">
        <v>1518</v>
      </c>
      <c r="D342" s="3" t="s">
        <v>1519</v>
      </c>
      <c r="E342" s="8" t="s">
        <v>23</v>
      </c>
      <c r="F342" s="8" t="s">
        <v>24</v>
      </c>
      <c r="G342" s="8" t="s">
        <v>25</v>
      </c>
      <c r="H342" s="8" t="s">
        <v>26</v>
      </c>
      <c r="I342" s="3" t="s">
        <v>1520</v>
      </c>
      <c r="J342" s="3"/>
      <c r="K342" s="8" t="s">
        <v>1521</v>
      </c>
      <c r="L342" s="8" t="str">
        <f>VLOOKUP(C342,[1]宁德市医疗服务项目库!$A:$J,10,0)</f>
        <v>次</v>
      </c>
      <c r="M342" s="19">
        <v>2200</v>
      </c>
      <c r="N342" s="19">
        <v>1980</v>
      </c>
      <c r="O342" s="19">
        <v>1685</v>
      </c>
      <c r="P342" s="7"/>
      <c r="Q342" s="6" t="str">
        <f>VLOOKUP(C342,[1]宁德市医疗服务项目库!$A:$O,15,0)</f>
        <v>医保</v>
      </c>
      <c r="R342" s="13"/>
      <c r="S342" s="6"/>
    </row>
    <row r="343" ht="33.75" spans="1:19">
      <c r="A343" s="6">
        <v>340</v>
      </c>
      <c r="B343" s="7" t="s">
        <v>1522</v>
      </c>
      <c r="C343" s="8" t="s">
        <v>1523</v>
      </c>
      <c r="D343" s="3" t="s">
        <v>1524</v>
      </c>
      <c r="E343" s="8" t="s">
        <v>23</v>
      </c>
      <c r="F343" s="8" t="s">
        <v>24</v>
      </c>
      <c r="G343" s="8" t="s">
        <v>25</v>
      </c>
      <c r="H343" s="8" t="s">
        <v>26</v>
      </c>
      <c r="I343" s="3" t="s">
        <v>1525</v>
      </c>
      <c r="J343" s="3"/>
      <c r="K343" s="8"/>
      <c r="L343" s="8" t="str">
        <f>VLOOKUP(C343,[1]宁德市医疗服务项目库!$A:$J,10,0)</f>
        <v>次</v>
      </c>
      <c r="M343" s="19">
        <v>2860</v>
      </c>
      <c r="N343" s="19">
        <v>2575</v>
      </c>
      <c r="O343" s="19">
        <v>2190</v>
      </c>
      <c r="P343" s="7"/>
      <c r="Q343" s="6" t="str">
        <f>VLOOKUP(C343,[1]宁德市医疗服务项目库!$A:$O,15,0)</f>
        <v>医保</v>
      </c>
      <c r="R343" s="13"/>
      <c r="S343" s="6"/>
    </row>
    <row r="344" ht="33.75" spans="1:19">
      <c r="A344" s="6">
        <v>341</v>
      </c>
      <c r="B344" s="7" t="s">
        <v>1526</v>
      </c>
      <c r="C344" s="8" t="s">
        <v>1527</v>
      </c>
      <c r="D344" s="3" t="s">
        <v>1528</v>
      </c>
      <c r="E344" s="8" t="s">
        <v>23</v>
      </c>
      <c r="F344" s="8" t="s">
        <v>24</v>
      </c>
      <c r="G344" s="8" t="s">
        <v>25</v>
      </c>
      <c r="H344" s="8" t="s">
        <v>26</v>
      </c>
      <c r="I344" s="3" t="s">
        <v>1529</v>
      </c>
      <c r="J344" s="3"/>
      <c r="K344" s="8"/>
      <c r="L344" s="8" t="str">
        <f>VLOOKUP(C344,[1]宁德市医疗服务项目库!$A:$J,10,0)</f>
        <v>次</v>
      </c>
      <c r="M344" s="19">
        <v>1550</v>
      </c>
      <c r="N344" s="19">
        <v>1395</v>
      </c>
      <c r="O344" s="19">
        <v>1185</v>
      </c>
      <c r="P344" s="7"/>
      <c r="Q344" s="6" t="str">
        <f>VLOOKUP(C344,[1]宁德市医疗服务项目库!$A:$O,15,0)</f>
        <v>医保</v>
      </c>
      <c r="R344" s="13"/>
      <c r="S344" s="6"/>
    </row>
    <row r="345" ht="33.75" spans="1:19">
      <c r="A345" s="6">
        <v>342</v>
      </c>
      <c r="B345" s="7" t="s">
        <v>1530</v>
      </c>
      <c r="C345" s="8" t="s">
        <v>1531</v>
      </c>
      <c r="D345" s="3" t="s">
        <v>1532</v>
      </c>
      <c r="E345" s="8" t="s">
        <v>23</v>
      </c>
      <c r="F345" s="8" t="s">
        <v>24</v>
      </c>
      <c r="G345" s="8" t="s">
        <v>25</v>
      </c>
      <c r="H345" s="8" t="s">
        <v>26</v>
      </c>
      <c r="I345" s="3" t="s">
        <v>1533</v>
      </c>
      <c r="J345" s="3"/>
      <c r="K345" s="8"/>
      <c r="L345" s="8" t="str">
        <f>VLOOKUP(C345,[1]宁德市医疗服务项目库!$A:$J,10,0)</f>
        <v>次</v>
      </c>
      <c r="M345" s="19">
        <v>2015</v>
      </c>
      <c r="N345" s="19">
        <v>1815</v>
      </c>
      <c r="O345" s="19">
        <v>1540</v>
      </c>
      <c r="P345" s="7"/>
      <c r="Q345" s="6" t="str">
        <f>VLOOKUP(C345,[1]宁德市医疗服务项目库!$A:$O,15,0)</f>
        <v>医保</v>
      </c>
      <c r="R345" s="13"/>
      <c r="S345" s="6"/>
    </row>
    <row r="346" ht="33.75" spans="1:19">
      <c r="A346" s="6">
        <v>343</v>
      </c>
      <c r="B346" s="7" t="s">
        <v>1534</v>
      </c>
      <c r="C346" s="8" t="s">
        <v>1535</v>
      </c>
      <c r="D346" s="3" t="s">
        <v>1536</v>
      </c>
      <c r="E346" s="8" t="s">
        <v>23</v>
      </c>
      <c r="F346" s="8" t="s">
        <v>24</v>
      </c>
      <c r="G346" s="8" t="s">
        <v>25</v>
      </c>
      <c r="H346" s="8" t="s">
        <v>26</v>
      </c>
      <c r="I346" s="3" t="s">
        <v>1537</v>
      </c>
      <c r="J346" s="3"/>
      <c r="K346" s="8"/>
      <c r="L346" s="8" t="str">
        <f>VLOOKUP(C346,[1]宁德市医疗服务项目库!$A:$J,10,0)</f>
        <v>次</v>
      </c>
      <c r="M346" s="19">
        <v>340</v>
      </c>
      <c r="N346" s="19">
        <v>325</v>
      </c>
      <c r="O346" s="19">
        <v>280</v>
      </c>
      <c r="P346" s="7"/>
      <c r="Q346" s="6" t="str">
        <f>VLOOKUP(C346,[1]宁德市医疗服务项目库!$A:$O,15,0)</f>
        <v>医保</v>
      </c>
      <c r="R346" s="13"/>
      <c r="S346" s="6"/>
    </row>
    <row r="347" ht="33.75" spans="1:19">
      <c r="A347" s="6">
        <v>344</v>
      </c>
      <c r="B347" s="7" t="s">
        <v>1538</v>
      </c>
      <c r="C347" s="8" t="s">
        <v>1539</v>
      </c>
      <c r="D347" s="3" t="s">
        <v>1540</v>
      </c>
      <c r="E347" s="8" t="s">
        <v>23</v>
      </c>
      <c r="F347" s="8" t="s">
        <v>24</v>
      </c>
      <c r="G347" s="8" t="s">
        <v>25</v>
      </c>
      <c r="H347" s="8" t="s">
        <v>26</v>
      </c>
      <c r="I347" s="3" t="s">
        <v>1541</v>
      </c>
      <c r="J347" s="3"/>
      <c r="K347" s="8"/>
      <c r="L347" s="8" t="str">
        <f>VLOOKUP(C347,[1]宁德市医疗服务项目库!$A:$J,10,0)</f>
        <v>次</v>
      </c>
      <c r="M347" s="19">
        <v>440</v>
      </c>
      <c r="N347" s="19">
        <v>420</v>
      </c>
      <c r="O347" s="19">
        <v>365</v>
      </c>
      <c r="P347" s="7"/>
      <c r="Q347" s="6" t="str">
        <f>VLOOKUP(C347,[1]宁德市医疗服务项目库!$A:$O,15,0)</f>
        <v>医保</v>
      </c>
      <c r="R347" s="13"/>
      <c r="S347" s="6"/>
    </row>
    <row r="348" ht="112.5" spans="1:19">
      <c r="A348" s="6">
        <v>345</v>
      </c>
      <c r="B348" s="7" t="s">
        <v>1542</v>
      </c>
      <c r="C348" s="8" t="s">
        <v>1543</v>
      </c>
      <c r="D348" s="3" t="s">
        <v>1544</v>
      </c>
      <c r="E348" s="8" t="s">
        <v>23</v>
      </c>
      <c r="F348" s="8" t="s">
        <v>24</v>
      </c>
      <c r="G348" s="8" t="s">
        <v>25</v>
      </c>
      <c r="H348" s="8" t="s">
        <v>26</v>
      </c>
      <c r="I348" s="3" t="s">
        <v>1545</v>
      </c>
      <c r="J348" s="3" t="s">
        <v>1546</v>
      </c>
      <c r="K348" s="8" t="s">
        <v>1547</v>
      </c>
      <c r="L348" s="8" t="str">
        <f>VLOOKUP(C348,[1]宁德市医疗服务项目库!$A:$J,10,0)</f>
        <v>单侧</v>
      </c>
      <c r="M348" s="19">
        <v>2590</v>
      </c>
      <c r="N348" s="19">
        <v>2330</v>
      </c>
      <c r="O348" s="19">
        <v>1980</v>
      </c>
      <c r="P348" s="7" t="s">
        <v>1548</v>
      </c>
      <c r="Q348" s="6" t="str">
        <f>VLOOKUP(C348,[1]宁德市医疗服务项目库!$A:$O,15,0)</f>
        <v>医保</v>
      </c>
      <c r="R348" s="13"/>
      <c r="S348" s="6"/>
    </row>
    <row r="349" ht="33.75" spans="1:19">
      <c r="A349" s="6">
        <v>346</v>
      </c>
      <c r="B349" s="7" t="s">
        <v>1549</v>
      </c>
      <c r="C349" s="8" t="s">
        <v>1550</v>
      </c>
      <c r="D349" s="3" t="s">
        <v>1551</v>
      </c>
      <c r="E349" s="8" t="s">
        <v>23</v>
      </c>
      <c r="F349" s="8" t="s">
        <v>24</v>
      </c>
      <c r="G349" s="8" t="s">
        <v>25</v>
      </c>
      <c r="H349" s="8" t="s">
        <v>26</v>
      </c>
      <c r="I349" s="3" t="s">
        <v>1552</v>
      </c>
      <c r="J349" s="3"/>
      <c r="K349" s="8"/>
      <c r="L349" s="8" t="str">
        <f>VLOOKUP(C349,[1]宁德市医疗服务项目库!$A:$J,10,0)</f>
        <v>单侧</v>
      </c>
      <c r="M349" s="19">
        <v>430</v>
      </c>
      <c r="N349" s="19">
        <v>385</v>
      </c>
      <c r="O349" s="19">
        <v>325</v>
      </c>
      <c r="P349" s="7" t="s">
        <v>1553</v>
      </c>
      <c r="Q349" s="6" t="str">
        <f>VLOOKUP(C349,[1]宁德市医疗服务项目库!$A:$O,15,0)</f>
        <v>医保</v>
      </c>
      <c r="R349" s="13"/>
      <c r="S349" s="6"/>
    </row>
    <row r="350" ht="33.75" spans="1:19">
      <c r="A350" s="6">
        <v>347</v>
      </c>
      <c r="B350" s="7" t="s">
        <v>1554</v>
      </c>
      <c r="C350" s="8" t="s">
        <v>1555</v>
      </c>
      <c r="D350" s="3" t="s">
        <v>1556</v>
      </c>
      <c r="E350" s="8" t="s">
        <v>23</v>
      </c>
      <c r="F350" s="8" t="s">
        <v>24</v>
      </c>
      <c r="G350" s="8" t="s">
        <v>25</v>
      </c>
      <c r="H350" s="8" t="s">
        <v>26</v>
      </c>
      <c r="I350" s="3" t="s">
        <v>1557</v>
      </c>
      <c r="J350" s="3"/>
      <c r="K350" s="8"/>
      <c r="L350" s="8" t="str">
        <f>VLOOKUP(C350,[1]宁德市医疗服务项目库!$A:$J,10,0)</f>
        <v>单侧</v>
      </c>
      <c r="M350" s="19">
        <v>430</v>
      </c>
      <c r="N350" s="19">
        <v>385</v>
      </c>
      <c r="O350" s="19">
        <v>325</v>
      </c>
      <c r="P350" s="7" t="s">
        <v>1558</v>
      </c>
      <c r="Q350" s="6" t="str">
        <f>VLOOKUP(C350,[1]宁德市医疗服务项目库!$A:$O,15,0)</f>
        <v>医保</v>
      </c>
      <c r="R350" s="13"/>
      <c r="S350" s="6"/>
    </row>
    <row r="351" ht="33.75" spans="1:19">
      <c r="A351" s="6">
        <v>348</v>
      </c>
      <c r="B351" s="7" t="s">
        <v>1559</v>
      </c>
      <c r="C351" s="8" t="s">
        <v>1560</v>
      </c>
      <c r="D351" s="3" t="s">
        <v>1561</v>
      </c>
      <c r="E351" s="8" t="s">
        <v>23</v>
      </c>
      <c r="F351" s="8" t="s">
        <v>24</v>
      </c>
      <c r="G351" s="8" t="s">
        <v>25</v>
      </c>
      <c r="H351" s="8" t="s">
        <v>26</v>
      </c>
      <c r="I351" s="3" t="s">
        <v>1562</v>
      </c>
      <c r="J351" s="3" t="s">
        <v>1546</v>
      </c>
      <c r="K351" s="8"/>
      <c r="L351" s="8" t="str">
        <f>VLOOKUP(C351,[1]宁德市医疗服务项目库!$A:$J,10,0)</f>
        <v>单侧</v>
      </c>
      <c r="M351" s="19">
        <v>3365</v>
      </c>
      <c r="N351" s="19">
        <v>3030</v>
      </c>
      <c r="O351" s="19">
        <v>2575</v>
      </c>
      <c r="P351" s="7"/>
      <c r="Q351" s="6" t="str">
        <f>VLOOKUP(C351,[1]宁德市医疗服务项目库!$A:$O,15,0)</f>
        <v>医保</v>
      </c>
      <c r="R351" s="13"/>
      <c r="S351" s="6"/>
    </row>
    <row r="352" ht="33.75" spans="1:19">
      <c r="A352" s="6">
        <v>349</v>
      </c>
      <c r="B352" s="7" t="s">
        <v>1563</v>
      </c>
      <c r="C352" s="8" t="s">
        <v>1564</v>
      </c>
      <c r="D352" s="3" t="s">
        <v>1565</v>
      </c>
      <c r="E352" s="8" t="s">
        <v>23</v>
      </c>
      <c r="F352" s="8" t="s">
        <v>24</v>
      </c>
      <c r="G352" s="8" t="s">
        <v>25</v>
      </c>
      <c r="H352" s="8" t="s">
        <v>26</v>
      </c>
      <c r="I352" s="3" t="s">
        <v>1566</v>
      </c>
      <c r="J352" s="3"/>
      <c r="K352" s="8"/>
      <c r="L352" s="8" t="str">
        <f>VLOOKUP(C352,[1]宁德市医疗服务项目库!$A:$J,10,0)</f>
        <v>单侧</v>
      </c>
      <c r="M352" s="19">
        <v>560</v>
      </c>
      <c r="N352" s="19">
        <v>500</v>
      </c>
      <c r="O352" s="19">
        <v>420</v>
      </c>
      <c r="P352" s="7" t="s">
        <v>1553</v>
      </c>
      <c r="Q352" s="6" t="str">
        <f>VLOOKUP(C352,[1]宁德市医疗服务项目库!$A:$O,15,0)</f>
        <v>医保</v>
      </c>
      <c r="R352" s="13"/>
      <c r="S352" s="6"/>
    </row>
    <row r="353" ht="33.75" spans="1:19">
      <c r="A353" s="6">
        <v>350</v>
      </c>
      <c r="B353" s="7" t="s">
        <v>1567</v>
      </c>
      <c r="C353" s="8" t="s">
        <v>1568</v>
      </c>
      <c r="D353" s="3" t="s">
        <v>1569</v>
      </c>
      <c r="E353" s="8" t="s">
        <v>23</v>
      </c>
      <c r="F353" s="8" t="s">
        <v>24</v>
      </c>
      <c r="G353" s="8" t="s">
        <v>25</v>
      </c>
      <c r="H353" s="8" t="s">
        <v>26</v>
      </c>
      <c r="I353" s="3" t="s">
        <v>1570</v>
      </c>
      <c r="J353" s="3"/>
      <c r="K353" s="8"/>
      <c r="L353" s="8" t="str">
        <f>VLOOKUP(C353,[1]宁德市医疗服务项目库!$A:$J,10,0)</f>
        <v>单侧</v>
      </c>
      <c r="M353" s="19">
        <v>560</v>
      </c>
      <c r="N353" s="19">
        <v>500</v>
      </c>
      <c r="O353" s="19">
        <v>420</v>
      </c>
      <c r="P353" s="7" t="s">
        <v>1558</v>
      </c>
      <c r="Q353" s="6" t="str">
        <f>VLOOKUP(C353,[1]宁德市医疗服务项目库!$A:$O,15,0)</f>
        <v>医保</v>
      </c>
      <c r="R353" s="13"/>
      <c r="S353" s="6"/>
    </row>
    <row r="354" ht="33.75" spans="1:19">
      <c r="A354" s="6">
        <v>351</v>
      </c>
      <c r="B354" s="7" t="s">
        <v>1571</v>
      </c>
      <c r="C354" s="8" t="s">
        <v>1572</v>
      </c>
      <c r="D354" s="3" t="s">
        <v>1573</v>
      </c>
      <c r="E354" s="8" t="s">
        <v>23</v>
      </c>
      <c r="F354" s="8" t="s">
        <v>24</v>
      </c>
      <c r="G354" s="8" t="s">
        <v>25</v>
      </c>
      <c r="H354" s="8" t="s">
        <v>26</v>
      </c>
      <c r="I354" s="3" t="s">
        <v>1574</v>
      </c>
      <c r="J354" s="3" t="s">
        <v>1575</v>
      </c>
      <c r="K354" s="8"/>
      <c r="L354" s="8" t="str">
        <f>VLOOKUP(C354,[1]宁德市医疗服务项目库!$A:$J,10,0)</f>
        <v>次</v>
      </c>
      <c r="M354" s="19">
        <v>3070</v>
      </c>
      <c r="N354" s="19">
        <v>2765</v>
      </c>
      <c r="O354" s="19">
        <v>2350</v>
      </c>
      <c r="P354" s="7"/>
      <c r="Q354" s="6" t="str">
        <f>VLOOKUP(C354,[1]宁德市医疗服务项目库!$A:$O,15,0)</f>
        <v>医保</v>
      </c>
      <c r="R354" s="13"/>
      <c r="S354" s="6"/>
    </row>
    <row r="355" ht="33.75" spans="1:19">
      <c r="A355" s="6">
        <v>352</v>
      </c>
      <c r="B355" s="7" t="s">
        <v>1576</v>
      </c>
      <c r="C355" s="8" t="s">
        <v>1577</v>
      </c>
      <c r="D355" s="3" t="s">
        <v>1578</v>
      </c>
      <c r="E355" s="8" t="s">
        <v>23</v>
      </c>
      <c r="F355" s="8" t="s">
        <v>24</v>
      </c>
      <c r="G355" s="8" t="s">
        <v>25</v>
      </c>
      <c r="H355" s="8" t="s">
        <v>26</v>
      </c>
      <c r="I355" s="3" t="s">
        <v>1579</v>
      </c>
      <c r="J355" s="3"/>
      <c r="K355" s="8"/>
      <c r="L355" s="8" t="str">
        <f>VLOOKUP(C355,[1]宁德市医疗服务项目库!$A:$J,10,0)</f>
        <v>次</v>
      </c>
      <c r="M355" s="19">
        <v>3990</v>
      </c>
      <c r="N355" s="19">
        <v>3595</v>
      </c>
      <c r="O355" s="19">
        <v>3055</v>
      </c>
      <c r="P355" s="7"/>
      <c r="Q355" s="6" t="str">
        <f>VLOOKUP(C355,[1]宁德市医疗服务项目库!$A:$O,15,0)</f>
        <v>医保</v>
      </c>
      <c r="R355" s="13"/>
      <c r="S355" s="6"/>
    </row>
    <row r="356" ht="33.75" spans="1:19">
      <c r="A356" s="6">
        <v>353</v>
      </c>
      <c r="B356" s="7" t="s">
        <v>1580</v>
      </c>
      <c r="C356" s="8" t="s">
        <v>1581</v>
      </c>
      <c r="D356" s="3" t="s">
        <v>1582</v>
      </c>
      <c r="E356" s="8" t="s">
        <v>23</v>
      </c>
      <c r="F356" s="8" t="s">
        <v>24</v>
      </c>
      <c r="G356" s="8" t="s">
        <v>1583</v>
      </c>
      <c r="H356" s="8" t="s">
        <v>1584</v>
      </c>
      <c r="I356" s="3" t="s">
        <v>1585</v>
      </c>
      <c r="J356" s="3" t="s">
        <v>1586</v>
      </c>
      <c r="K356" s="8" t="s">
        <v>1587</v>
      </c>
      <c r="L356" s="8" t="str">
        <f>VLOOKUP(C356,[1]宁德市医疗服务项目库!$A:$J,10,0)</f>
        <v>次</v>
      </c>
      <c r="M356" s="19">
        <v>50</v>
      </c>
      <c r="N356" s="19">
        <v>47.5</v>
      </c>
      <c r="O356" s="19">
        <v>41</v>
      </c>
      <c r="P356" s="7"/>
      <c r="Q356" s="6" t="str">
        <f>VLOOKUP(C356,[1]宁德市医疗服务项目库!$A:$O,15,0)</f>
        <v>医保</v>
      </c>
      <c r="R356" s="13"/>
      <c r="S356" s="6"/>
    </row>
    <row r="357" ht="45" spans="1:19">
      <c r="A357" s="6">
        <v>354</v>
      </c>
      <c r="B357" s="7" t="s">
        <v>1588</v>
      </c>
      <c r="C357" s="8" t="s">
        <v>1589</v>
      </c>
      <c r="D357" s="3" t="s">
        <v>1590</v>
      </c>
      <c r="E357" s="8" t="s">
        <v>23</v>
      </c>
      <c r="F357" s="8" t="s">
        <v>24</v>
      </c>
      <c r="G357" s="8" t="s">
        <v>1583</v>
      </c>
      <c r="H357" s="8" t="s">
        <v>1584</v>
      </c>
      <c r="I357" s="3" t="s">
        <v>1591</v>
      </c>
      <c r="J357" s="3"/>
      <c r="K357" s="8"/>
      <c r="L357" s="8" t="str">
        <f>VLOOKUP(C357,[1]宁德市医疗服务项目库!$A:$J,10,0)</f>
        <v>次</v>
      </c>
      <c r="M357" s="19">
        <v>50</v>
      </c>
      <c r="N357" s="19">
        <v>47.5</v>
      </c>
      <c r="O357" s="19">
        <v>41</v>
      </c>
      <c r="P357" s="7" t="s">
        <v>1592</v>
      </c>
      <c r="Q357" s="6" t="str">
        <f>VLOOKUP(C357,[1]宁德市医疗服务项目库!$A:$O,15,0)</f>
        <v>医保</v>
      </c>
      <c r="R357" s="13"/>
      <c r="S357" s="6"/>
    </row>
    <row r="358" ht="45" spans="1:19">
      <c r="A358" s="6">
        <v>355</v>
      </c>
      <c r="B358" s="7" t="s">
        <v>1593</v>
      </c>
      <c r="C358" s="8" t="s">
        <v>1594</v>
      </c>
      <c r="D358" s="3" t="s">
        <v>1595</v>
      </c>
      <c r="E358" s="8" t="s">
        <v>23</v>
      </c>
      <c r="F358" s="8" t="s">
        <v>24</v>
      </c>
      <c r="G358" s="8" t="s">
        <v>1583</v>
      </c>
      <c r="H358" s="8" t="s">
        <v>1584</v>
      </c>
      <c r="I358" s="3" t="s">
        <v>1596</v>
      </c>
      <c r="J358" s="3"/>
      <c r="K358" s="8"/>
      <c r="L358" s="8" t="str">
        <f>VLOOKUP(C358,[1]宁德市医疗服务项目库!$A:$J,10,0)</f>
        <v>次</v>
      </c>
      <c r="M358" s="19">
        <v>50</v>
      </c>
      <c r="N358" s="19">
        <v>47.5</v>
      </c>
      <c r="O358" s="19">
        <v>41</v>
      </c>
      <c r="P358" s="7" t="s">
        <v>1597</v>
      </c>
      <c r="Q358" s="6" t="str">
        <f>VLOOKUP(C358,[1]宁德市医疗服务项目库!$A:$O,15,0)</f>
        <v>医保</v>
      </c>
      <c r="R358" s="13"/>
      <c r="S358" s="6"/>
    </row>
    <row r="359" ht="33.75" spans="1:19">
      <c r="A359" s="6">
        <v>356</v>
      </c>
      <c r="B359" s="7" t="s">
        <v>1598</v>
      </c>
      <c r="C359" s="8" t="s">
        <v>1599</v>
      </c>
      <c r="D359" s="3" t="s">
        <v>1600</v>
      </c>
      <c r="E359" s="8" t="s">
        <v>23</v>
      </c>
      <c r="F359" s="8" t="s">
        <v>24</v>
      </c>
      <c r="G359" s="8" t="s">
        <v>1583</v>
      </c>
      <c r="H359" s="8" t="s">
        <v>1584</v>
      </c>
      <c r="I359" s="3" t="s">
        <v>1601</v>
      </c>
      <c r="J359" s="3" t="s">
        <v>1602</v>
      </c>
      <c r="K359" s="8"/>
      <c r="L359" s="8" t="str">
        <f>VLOOKUP(C359,[1]宁德市医疗服务项目库!$A:$J,10,0)</f>
        <v>次</v>
      </c>
      <c r="M359" s="19">
        <v>56</v>
      </c>
      <c r="N359" s="19">
        <v>53</v>
      </c>
      <c r="O359" s="19">
        <v>45</v>
      </c>
      <c r="P359" s="7"/>
      <c r="Q359" s="6" t="str">
        <f>VLOOKUP(C359,[1]宁德市医疗服务项目库!$A:$O,15,0)</f>
        <v>医保</v>
      </c>
      <c r="R359" s="13"/>
      <c r="S359" s="6"/>
    </row>
    <row r="360" ht="33.75" spans="1:19">
      <c r="A360" s="6">
        <v>357</v>
      </c>
      <c r="B360" s="7" t="s">
        <v>1603</v>
      </c>
      <c r="C360" s="8" t="s">
        <v>1604</v>
      </c>
      <c r="D360" s="3" t="s">
        <v>1605</v>
      </c>
      <c r="E360" s="8" t="s">
        <v>23</v>
      </c>
      <c r="F360" s="8" t="s">
        <v>24</v>
      </c>
      <c r="G360" s="8" t="s">
        <v>1583</v>
      </c>
      <c r="H360" s="8" t="s">
        <v>1584</v>
      </c>
      <c r="I360" s="3" t="s">
        <v>1606</v>
      </c>
      <c r="J360" s="3"/>
      <c r="K360" s="8"/>
      <c r="L360" s="8" t="str">
        <f>VLOOKUP(C360,[1]宁德市医疗服务项目库!$A:$J,10,0)</f>
        <v>次</v>
      </c>
      <c r="M360" s="19">
        <v>56</v>
      </c>
      <c r="N360" s="19">
        <v>53</v>
      </c>
      <c r="O360" s="19">
        <v>45</v>
      </c>
      <c r="P360" s="7"/>
      <c r="Q360" s="6" t="str">
        <f>VLOOKUP(C360,[1]宁德市医疗服务项目库!$A:$O,15,0)</f>
        <v>医保</v>
      </c>
      <c r="R360" s="13"/>
      <c r="S360" s="6"/>
    </row>
    <row r="361" spans="1:17">
      <c r="A361" s="25"/>
      <c r="B361" s="26"/>
      <c r="C361" s="27"/>
      <c r="D361" s="26"/>
      <c r="H361" s="26"/>
      <c r="I361" s="26"/>
      <c r="J361" s="26"/>
      <c r="K361" s="26"/>
      <c r="L361" s="26"/>
      <c r="M361" s="26"/>
      <c r="N361" s="26"/>
      <c r="Q361" s="29"/>
    </row>
    <row r="362" spans="1:17">
      <c r="A362" s="25"/>
      <c r="B362" s="26"/>
      <c r="C362" s="27"/>
      <c r="D362" s="26"/>
      <c r="H362" s="26"/>
      <c r="I362" s="26"/>
      <c r="J362" s="26"/>
      <c r="K362" s="26"/>
      <c r="L362" s="26"/>
      <c r="M362" s="26"/>
      <c r="N362" s="26"/>
      <c r="Q362" s="29"/>
    </row>
    <row r="363" spans="1:17">
      <c r="A363" s="25"/>
      <c r="B363" s="26"/>
      <c r="C363" s="27"/>
      <c r="D363" s="26"/>
      <c r="H363" s="26"/>
      <c r="I363" s="26"/>
      <c r="J363" s="26"/>
      <c r="K363" s="26"/>
      <c r="L363" s="26"/>
      <c r="M363" s="26"/>
      <c r="N363" s="26"/>
      <c r="Q363" s="29"/>
    </row>
    <row r="364" spans="1:17">
      <c r="A364" s="25"/>
      <c r="B364" s="26"/>
      <c r="C364" s="27"/>
      <c r="D364" s="26"/>
      <c r="H364" s="26"/>
      <c r="I364" s="26"/>
      <c r="J364" s="26"/>
      <c r="K364" s="26"/>
      <c r="L364" s="26"/>
      <c r="M364" s="26"/>
      <c r="N364" s="26"/>
      <c r="Q364" s="29"/>
    </row>
    <row r="365" spans="1:17">
      <c r="A365" s="25"/>
      <c r="B365" s="26"/>
      <c r="C365" s="27"/>
      <c r="D365" s="26"/>
      <c r="H365" s="26"/>
      <c r="I365" s="26"/>
      <c r="J365" s="26"/>
      <c r="K365" s="26"/>
      <c r="L365" s="26"/>
      <c r="M365" s="26"/>
      <c r="N365" s="26"/>
      <c r="Q365" s="29"/>
    </row>
    <row r="366" spans="1:17">
      <c r="A366" s="25"/>
      <c r="B366" s="26"/>
      <c r="C366" s="28"/>
      <c r="D366" s="26"/>
      <c r="H366" s="26"/>
      <c r="I366" s="26"/>
      <c r="J366" s="26"/>
      <c r="K366" s="26"/>
      <c r="L366" s="26"/>
      <c r="M366" s="26"/>
      <c r="N366" s="26"/>
      <c r="Q366" s="29"/>
    </row>
    <row r="367" spans="1:17">
      <c r="A367" s="25"/>
      <c r="B367" s="26"/>
      <c r="C367" s="27"/>
      <c r="D367" s="26"/>
      <c r="H367" s="26"/>
      <c r="I367" s="26"/>
      <c r="J367" s="26"/>
      <c r="K367" s="26"/>
      <c r="L367" s="26"/>
      <c r="M367" s="26"/>
      <c r="N367" s="26"/>
      <c r="Q367" s="29"/>
    </row>
    <row r="368" spans="1:17">
      <c r="A368" s="25"/>
      <c r="B368" s="26"/>
      <c r="C368" s="27"/>
      <c r="D368" s="26"/>
      <c r="H368" s="26"/>
      <c r="I368" s="26"/>
      <c r="J368" s="26"/>
      <c r="K368" s="26"/>
      <c r="L368" s="26"/>
      <c r="M368" s="26"/>
      <c r="N368" s="26"/>
      <c r="Q368" s="29"/>
    </row>
    <row r="369" spans="1:17">
      <c r="A369" s="25"/>
      <c r="B369" s="26"/>
      <c r="C369" s="27"/>
      <c r="D369" s="26"/>
      <c r="H369" s="26"/>
      <c r="I369" s="26"/>
      <c r="J369" s="26"/>
      <c r="K369" s="26"/>
      <c r="L369" s="26"/>
      <c r="M369" s="26"/>
      <c r="N369" s="26"/>
      <c r="Q369" s="29"/>
    </row>
    <row r="370" spans="1:17">
      <c r="A370" s="25"/>
      <c r="B370" s="26"/>
      <c r="C370" s="27"/>
      <c r="D370" s="26"/>
      <c r="H370" s="26"/>
      <c r="I370" s="26"/>
      <c r="J370" s="26"/>
      <c r="K370" s="26"/>
      <c r="L370" s="26"/>
      <c r="M370" s="26"/>
      <c r="N370" s="26"/>
      <c r="Q370" s="29"/>
    </row>
    <row r="371" spans="1:17">
      <c r="A371" s="25"/>
      <c r="B371" s="26"/>
      <c r="C371" s="27"/>
      <c r="D371" s="26"/>
      <c r="H371" s="26"/>
      <c r="I371" s="26"/>
      <c r="J371" s="26"/>
      <c r="K371" s="26"/>
      <c r="L371" s="26"/>
      <c r="M371" s="26"/>
      <c r="N371" s="26"/>
      <c r="Q371" s="29"/>
    </row>
    <row r="372" spans="1:17">
      <c r="A372" s="25"/>
      <c r="B372" s="26"/>
      <c r="C372" s="27"/>
      <c r="D372" s="26"/>
      <c r="H372" s="26"/>
      <c r="I372" s="26"/>
      <c r="J372" s="26"/>
      <c r="K372" s="26"/>
      <c r="L372" s="26"/>
      <c r="M372" s="26"/>
      <c r="N372" s="26"/>
      <c r="Q372" s="29"/>
    </row>
    <row r="373" spans="1:17">
      <c r="A373" s="25"/>
      <c r="B373" s="26"/>
      <c r="C373" s="27"/>
      <c r="D373" s="26"/>
      <c r="H373" s="26"/>
      <c r="I373" s="26"/>
      <c r="J373" s="26"/>
      <c r="K373" s="26"/>
      <c r="L373" s="26"/>
      <c r="M373" s="26"/>
      <c r="N373" s="26"/>
      <c r="Q373" s="29"/>
    </row>
    <row r="374" spans="1:17">
      <c r="A374" s="25"/>
      <c r="B374" s="26"/>
      <c r="C374" s="27"/>
      <c r="D374" s="26"/>
      <c r="H374" s="26"/>
      <c r="I374" s="26"/>
      <c r="J374" s="26"/>
      <c r="K374" s="26"/>
      <c r="L374" s="26"/>
      <c r="M374" s="26"/>
      <c r="N374" s="26"/>
      <c r="Q374" s="29"/>
    </row>
    <row r="375" spans="1:17">
      <c r="A375" s="25"/>
      <c r="B375" s="26"/>
      <c r="C375" s="27"/>
      <c r="D375" s="26"/>
      <c r="H375" s="26"/>
      <c r="I375" s="26"/>
      <c r="J375" s="26"/>
      <c r="K375" s="26"/>
      <c r="L375" s="26"/>
      <c r="M375" s="26"/>
      <c r="N375" s="26"/>
      <c r="Q375" s="29"/>
    </row>
    <row r="376" spans="1:17">
      <c r="A376" s="25"/>
      <c r="B376" s="26"/>
      <c r="C376" s="27"/>
      <c r="D376" s="26"/>
      <c r="H376" s="26"/>
      <c r="I376" s="26"/>
      <c r="J376" s="26"/>
      <c r="K376" s="26"/>
      <c r="L376" s="26"/>
      <c r="M376" s="26"/>
      <c r="N376" s="26"/>
      <c r="Q376" s="29"/>
    </row>
    <row r="377" spans="1:17">
      <c r="A377" s="25"/>
      <c r="B377" s="26"/>
      <c r="C377" s="27"/>
      <c r="D377" s="26"/>
      <c r="H377" s="26"/>
      <c r="I377" s="26"/>
      <c r="J377" s="26"/>
      <c r="K377" s="26"/>
      <c r="L377" s="26"/>
      <c r="M377" s="26"/>
      <c r="N377" s="26"/>
      <c r="Q377" s="29"/>
    </row>
    <row r="378" spans="1:17">
      <c r="A378" s="25"/>
      <c r="B378" s="26"/>
      <c r="C378" s="27"/>
      <c r="D378" s="26"/>
      <c r="H378" s="26"/>
      <c r="I378" s="26"/>
      <c r="J378" s="26"/>
      <c r="K378" s="26"/>
      <c r="L378" s="26"/>
      <c r="M378" s="26"/>
      <c r="N378" s="26"/>
      <c r="Q378" s="29"/>
    </row>
    <row r="379" spans="1:17">
      <c r="A379" s="25"/>
      <c r="B379" s="26"/>
      <c r="C379" s="27"/>
      <c r="D379" s="26"/>
      <c r="H379" s="26"/>
      <c r="I379" s="26"/>
      <c r="J379" s="26"/>
      <c r="K379" s="26"/>
      <c r="L379" s="26"/>
      <c r="M379" s="26"/>
      <c r="N379" s="26"/>
      <c r="Q379" s="29"/>
    </row>
    <row r="380" spans="1:17">
      <c r="A380" s="25"/>
      <c r="B380" s="26"/>
      <c r="C380" s="27"/>
      <c r="D380" s="26"/>
      <c r="H380" s="26"/>
      <c r="I380" s="26"/>
      <c r="J380" s="26"/>
      <c r="K380" s="26"/>
      <c r="L380" s="26"/>
      <c r="M380" s="26"/>
      <c r="N380" s="26"/>
      <c r="Q380" s="29"/>
    </row>
    <row r="381" spans="1:17">
      <c r="A381" s="25"/>
      <c r="B381" s="26"/>
      <c r="C381" s="27"/>
      <c r="D381" s="26"/>
      <c r="H381" s="26"/>
      <c r="I381" s="26"/>
      <c r="J381" s="26"/>
      <c r="K381" s="26"/>
      <c r="L381" s="26"/>
      <c r="M381" s="26"/>
      <c r="N381" s="26"/>
      <c r="Q381" s="29"/>
    </row>
    <row r="382" spans="1:17">
      <c r="A382" s="25"/>
      <c r="B382" s="26"/>
      <c r="C382" s="27"/>
      <c r="D382" s="26"/>
      <c r="H382" s="26"/>
      <c r="I382" s="26"/>
      <c r="J382" s="26"/>
      <c r="K382" s="26"/>
      <c r="L382" s="26"/>
      <c r="M382" s="26"/>
      <c r="N382" s="26"/>
      <c r="Q382" s="29"/>
    </row>
    <row r="383" spans="1:17">
      <c r="A383" s="25"/>
      <c r="B383" s="26"/>
      <c r="C383" s="27"/>
      <c r="D383" s="26"/>
      <c r="H383" s="26"/>
      <c r="I383" s="26"/>
      <c r="J383" s="26"/>
      <c r="K383" s="26"/>
      <c r="L383" s="26"/>
      <c r="M383" s="26"/>
      <c r="N383" s="26"/>
      <c r="Q383" s="29"/>
    </row>
    <row r="384" spans="1:17">
      <c r="A384" s="25"/>
      <c r="B384" s="26"/>
      <c r="C384" s="27"/>
      <c r="D384" s="26"/>
      <c r="H384" s="26"/>
      <c r="I384" s="26"/>
      <c r="J384" s="26"/>
      <c r="K384" s="26"/>
      <c r="L384" s="26"/>
      <c r="M384" s="26"/>
      <c r="N384" s="26"/>
      <c r="Q384" s="29"/>
    </row>
    <row r="385" spans="1:17">
      <c r="A385" s="25"/>
      <c r="B385" s="26"/>
      <c r="C385" s="27"/>
      <c r="D385" s="26"/>
      <c r="H385" s="26"/>
      <c r="I385" s="26"/>
      <c r="J385" s="26"/>
      <c r="K385" s="26"/>
      <c r="L385" s="26"/>
      <c r="M385" s="26"/>
      <c r="N385" s="26"/>
      <c r="Q385" s="29"/>
    </row>
    <row r="386" spans="1:17">
      <c r="A386" s="25"/>
      <c r="B386" s="26"/>
      <c r="C386" s="27"/>
      <c r="D386" s="26"/>
      <c r="H386" s="26"/>
      <c r="I386" s="26"/>
      <c r="J386" s="26"/>
      <c r="K386" s="26"/>
      <c r="L386" s="26"/>
      <c r="M386" s="26"/>
      <c r="N386" s="26"/>
      <c r="Q386" s="29"/>
    </row>
    <row r="387" spans="1:17">
      <c r="A387" s="25"/>
      <c r="B387" s="26"/>
      <c r="C387" s="27"/>
      <c r="D387" s="26"/>
      <c r="H387" s="26"/>
      <c r="I387" s="26"/>
      <c r="J387" s="26"/>
      <c r="K387" s="26"/>
      <c r="L387" s="26"/>
      <c r="M387" s="26"/>
      <c r="N387" s="26"/>
      <c r="Q387" s="29"/>
    </row>
    <row r="388" spans="1:17">
      <c r="A388" s="25"/>
      <c r="B388" s="26"/>
      <c r="C388" s="27"/>
      <c r="D388" s="26"/>
      <c r="H388" s="26"/>
      <c r="I388" s="26"/>
      <c r="J388" s="26"/>
      <c r="K388" s="26"/>
      <c r="L388" s="26"/>
      <c r="M388" s="26"/>
      <c r="N388" s="26"/>
      <c r="Q388" s="29"/>
    </row>
    <row r="389" spans="1:17">
      <c r="A389" s="25"/>
      <c r="B389" s="26"/>
      <c r="C389" s="27"/>
      <c r="D389" s="26"/>
      <c r="H389" s="26"/>
      <c r="I389" s="26"/>
      <c r="J389" s="26"/>
      <c r="K389" s="26"/>
      <c r="L389" s="26"/>
      <c r="M389" s="26"/>
      <c r="N389" s="26"/>
      <c r="Q389" s="29"/>
    </row>
    <row r="390" spans="1:17">
      <c r="A390" s="25"/>
      <c r="B390" s="26"/>
      <c r="C390" s="27"/>
      <c r="D390" s="26"/>
      <c r="H390" s="26"/>
      <c r="I390" s="26"/>
      <c r="J390" s="26"/>
      <c r="K390" s="26"/>
      <c r="L390" s="26"/>
      <c r="M390" s="26"/>
      <c r="N390" s="26"/>
      <c r="Q390" s="29"/>
    </row>
    <row r="391" spans="1:17">
      <c r="A391" s="25"/>
      <c r="B391" s="26"/>
      <c r="C391" s="27"/>
      <c r="D391" s="26"/>
      <c r="H391" s="26"/>
      <c r="I391" s="26"/>
      <c r="J391" s="26"/>
      <c r="K391" s="26"/>
      <c r="L391" s="26"/>
      <c r="M391" s="26"/>
      <c r="N391" s="26"/>
      <c r="Q391" s="29"/>
    </row>
    <row r="392" spans="1:17">
      <c r="A392" s="25"/>
      <c r="B392" s="26"/>
      <c r="C392" s="27"/>
      <c r="D392" s="26"/>
      <c r="H392" s="26"/>
      <c r="I392" s="26"/>
      <c r="J392" s="26"/>
      <c r="K392" s="26"/>
      <c r="L392" s="26"/>
      <c r="M392" s="26"/>
      <c r="N392" s="26"/>
      <c r="Q392" s="29"/>
    </row>
    <row r="393" spans="1:17">
      <c r="A393" s="25"/>
      <c r="B393" s="26"/>
      <c r="C393" s="27"/>
      <c r="D393" s="26"/>
      <c r="H393" s="26"/>
      <c r="I393" s="26"/>
      <c r="J393" s="26"/>
      <c r="K393" s="26"/>
      <c r="L393" s="26"/>
      <c r="M393" s="26"/>
      <c r="N393" s="26"/>
      <c r="Q393" s="29"/>
    </row>
    <row r="394" spans="1:17">
      <c r="A394" s="25"/>
      <c r="B394" s="26"/>
      <c r="C394" s="27"/>
      <c r="D394" s="26"/>
      <c r="H394" s="26"/>
      <c r="I394" s="26"/>
      <c r="J394" s="26"/>
      <c r="K394" s="26"/>
      <c r="L394" s="26"/>
      <c r="M394" s="26"/>
      <c r="N394" s="26"/>
      <c r="Q394" s="29"/>
    </row>
    <row r="395" spans="1:17">
      <c r="A395" s="25"/>
      <c r="B395" s="26"/>
      <c r="C395" s="27"/>
      <c r="D395" s="26"/>
      <c r="H395" s="26"/>
      <c r="I395" s="26"/>
      <c r="J395" s="26"/>
      <c r="K395" s="26"/>
      <c r="L395" s="26"/>
      <c r="M395" s="26"/>
      <c r="N395" s="26"/>
      <c r="Q395" s="29"/>
    </row>
    <row r="396" spans="1:17">
      <c r="A396" s="25"/>
      <c r="B396" s="26"/>
      <c r="C396" s="27"/>
      <c r="D396" s="26"/>
      <c r="H396" s="26"/>
      <c r="I396" s="26"/>
      <c r="J396" s="26"/>
      <c r="K396" s="26"/>
      <c r="L396" s="26"/>
      <c r="M396" s="26"/>
      <c r="N396" s="26"/>
      <c r="Q396" s="29"/>
    </row>
    <row r="397" spans="1:17">
      <c r="A397" s="25"/>
      <c r="B397" s="26"/>
      <c r="C397" s="27"/>
      <c r="D397" s="26"/>
      <c r="H397" s="26"/>
      <c r="I397" s="26"/>
      <c r="J397" s="26"/>
      <c r="K397" s="26"/>
      <c r="L397" s="26"/>
      <c r="M397" s="26"/>
      <c r="N397" s="26"/>
      <c r="Q397" s="29"/>
    </row>
    <row r="398" spans="1:17">
      <c r="A398" s="25"/>
      <c r="B398" s="26"/>
      <c r="C398" s="27"/>
      <c r="D398" s="26"/>
      <c r="H398" s="26"/>
      <c r="I398" s="26"/>
      <c r="J398" s="26"/>
      <c r="K398" s="26"/>
      <c r="L398" s="26"/>
      <c r="M398" s="26"/>
      <c r="N398" s="26"/>
      <c r="Q398" s="29"/>
    </row>
    <row r="399" spans="1:17">
      <c r="A399" s="25"/>
      <c r="B399" s="26"/>
      <c r="C399" s="27"/>
      <c r="D399" s="26"/>
      <c r="H399" s="26"/>
      <c r="I399" s="26"/>
      <c r="J399" s="26"/>
      <c r="K399" s="26"/>
      <c r="L399" s="26"/>
      <c r="M399" s="26"/>
      <c r="N399" s="26"/>
      <c r="Q399" s="29"/>
    </row>
    <row r="400" spans="1:17">
      <c r="A400" s="25"/>
      <c r="B400" s="26"/>
      <c r="C400" s="27"/>
      <c r="D400" s="26"/>
      <c r="H400" s="26"/>
      <c r="I400" s="26"/>
      <c r="J400" s="26"/>
      <c r="K400" s="26"/>
      <c r="L400" s="26"/>
      <c r="M400" s="26"/>
      <c r="N400" s="26"/>
      <c r="Q400" s="29"/>
    </row>
    <row r="401" spans="1:17">
      <c r="A401" s="25"/>
      <c r="B401" s="26"/>
      <c r="C401" s="27"/>
      <c r="D401" s="26"/>
      <c r="H401" s="26"/>
      <c r="I401" s="26"/>
      <c r="J401" s="26"/>
      <c r="K401" s="26"/>
      <c r="L401" s="26"/>
      <c r="M401" s="26"/>
      <c r="N401" s="26"/>
      <c r="Q401" s="29"/>
    </row>
    <row r="402" spans="1:17">
      <c r="A402" s="25"/>
      <c r="B402" s="26"/>
      <c r="C402" s="27"/>
      <c r="D402" s="26"/>
      <c r="H402" s="26"/>
      <c r="I402" s="26"/>
      <c r="J402" s="26"/>
      <c r="K402" s="26"/>
      <c r="L402" s="26"/>
      <c r="M402" s="26"/>
      <c r="N402" s="26"/>
      <c r="Q402" s="29"/>
    </row>
    <row r="403" spans="1:17">
      <c r="A403" s="25"/>
      <c r="B403" s="26"/>
      <c r="C403" s="27"/>
      <c r="D403" s="26"/>
      <c r="H403" s="26"/>
      <c r="I403" s="26"/>
      <c r="J403" s="26"/>
      <c r="K403" s="26"/>
      <c r="L403" s="26"/>
      <c r="M403" s="26"/>
      <c r="N403" s="26"/>
      <c r="Q403" s="29"/>
    </row>
    <row r="404" spans="1:17">
      <c r="A404" s="25"/>
      <c r="B404" s="26"/>
      <c r="C404" s="27"/>
      <c r="D404" s="26"/>
      <c r="H404" s="26"/>
      <c r="I404" s="26"/>
      <c r="J404" s="26"/>
      <c r="K404" s="26"/>
      <c r="L404" s="26"/>
      <c r="M404" s="26"/>
      <c r="N404" s="26"/>
      <c r="Q404" s="29"/>
    </row>
    <row r="405" spans="1:17">
      <c r="A405" s="25"/>
      <c r="B405" s="26"/>
      <c r="C405" s="27"/>
      <c r="D405" s="26"/>
      <c r="H405" s="26"/>
      <c r="I405" s="26"/>
      <c r="J405" s="26"/>
      <c r="K405" s="26"/>
      <c r="L405" s="26"/>
      <c r="M405" s="26"/>
      <c r="N405" s="26"/>
      <c r="Q405" s="29"/>
    </row>
    <row r="406" spans="1:17">
      <c r="A406" s="25"/>
      <c r="B406" s="26"/>
      <c r="C406" s="27"/>
      <c r="D406" s="26"/>
      <c r="H406" s="26"/>
      <c r="I406" s="26"/>
      <c r="J406" s="26"/>
      <c r="K406" s="26"/>
      <c r="L406" s="26"/>
      <c r="M406" s="26"/>
      <c r="N406" s="26"/>
      <c r="Q406" s="29"/>
    </row>
    <row r="407" spans="1:17">
      <c r="A407" s="25"/>
      <c r="B407" s="26"/>
      <c r="C407" s="27"/>
      <c r="D407" s="26"/>
      <c r="H407" s="26"/>
      <c r="I407" s="26"/>
      <c r="J407" s="26"/>
      <c r="K407" s="26"/>
      <c r="L407" s="26"/>
      <c r="M407" s="26"/>
      <c r="N407" s="26"/>
      <c r="Q407" s="29"/>
    </row>
    <row r="408" spans="1:17">
      <c r="A408" s="25"/>
      <c r="B408" s="26"/>
      <c r="C408" s="27"/>
      <c r="D408" s="26"/>
      <c r="H408" s="26"/>
      <c r="I408" s="26"/>
      <c r="J408" s="26"/>
      <c r="K408" s="26"/>
      <c r="L408" s="26"/>
      <c r="M408" s="26"/>
      <c r="N408" s="26"/>
      <c r="Q408" s="29"/>
    </row>
    <row r="409" spans="1:17">
      <c r="A409" s="25"/>
      <c r="B409" s="26"/>
      <c r="C409" s="27"/>
      <c r="D409" s="26"/>
      <c r="H409" s="26"/>
      <c r="I409" s="26"/>
      <c r="J409" s="26"/>
      <c r="K409" s="26"/>
      <c r="L409" s="26"/>
      <c r="M409" s="26"/>
      <c r="N409" s="26"/>
      <c r="Q409" s="29"/>
    </row>
    <row r="410" spans="1:17">
      <c r="A410" s="25"/>
      <c r="B410" s="26"/>
      <c r="C410" s="27"/>
      <c r="D410" s="26"/>
      <c r="H410" s="26"/>
      <c r="I410" s="26"/>
      <c r="J410" s="26"/>
      <c r="K410" s="26"/>
      <c r="L410" s="26"/>
      <c r="M410" s="26"/>
      <c r="N410" s="26"/>
      <c r="Q410" s="29"/>
    </row>
    <row r="411" spans="1:17">
      <c r="A411" s="25"/>
      <c r="B411" s="26"/>
      <c r="C411" s="27"/>
      <c r="D411" s="26"/>
      <c r="H411" s="26"/>
      <c r="I411" s="26"/>
      <c r="J411" s="26"/>
      <c r="K411" s="26"/>
      <c r="L411" s="26"/>
      <c r="M411" s="26"/>
      <c r="N411" s="26"/>
      <c r="Q411" s="29"/>
    </row>
    <row r="412" spans="1:17">
      <c r="A412" s="25"/>
      <c r="B412" s="26"/>
      <c r="C412" s="27"/>
      <c r="D412" s="26"/>
      <c r="H412" s="26"/>
      <c r="I412" s="26"/>
      <c r="J412" s="26"/>
      <c r="K412" s="26"/>
      <c r="L412" s="26"/>
      <c r="M412" s="26"/>
      <c r="N412" s="26"/>
      <c r="Q412" s="29"/>
    </row>
    <row r="413" spans="1:17">
      <c r="A413" s="25"/>
      <c r="B413" s="26"/>
      <c r="C413" s="27"/>
      <c r="D413" s="26"/>
      <c r="H413" s="26"/>
      <c r="I413" s="26"/>
      <c r="J413" s="26"/>
      <c r="K413" s="26"/>
      <c r="L413" s="26"/>
      <c r="M413" s="26"/>
      <c r="N413" s="26"/>
      <c r="Q413" s="29"/>
    </row>
    <row r="414" spans="1:17">
      <c r="A414" s="25"/>
      <c r="B414" s="26"/>
      <c r="C414" s="27"/>
      <c r="D414" s="26"/>
      <c r="H414" s="26"/>
      <c r="I414" s="26"/>
      <c r="J414" s="26"/>
      <c r="K414" s="26"/>
      <c r="L414" s="26"/>
      <c r="M414" s="26"/>
      <c r="N414" s="26"/>
      <c r="Q414" s="29"/>
    </row>
    <row r="415" spans="1:17">
      <c r="A415" s="25"/>
      <c r="B415" s="26"/>
      <c r="C415" s="27"/>
      <c r="D415" s="26"/>
      <c r="H415" s="26"/>
      <c r="I415" s="26"/>
      <c r="J415" s="26"/>
      <c r="K415" s="26"/>
      <c r="L415" s="26"/>
      <c r="M415" s="26"/>
      <c r="N415" s="26"/>
      <c r="Q415" s="29"/>
    </row>
    <row r="416" spans="1:17">
      <c r="A416" s="25"/>
      <c r="B416" s="26"/>
      <c r="C416" s="27"/>
      <c r="D416" s="26"/>
      <c r="H416" s="26"/>
      <c r="I416" s="26"/>
      <c r="J416" s="26"/>
      <c r="K416" s="26"/>
      <c r="L416" s="26"/>
      <c r="M416" s="26"/>
      <c r="N416" s="26"/>
      <c r="Q416" s="29"/>
    </row>
    <row r="417" spans="1:17">
      <c r="A417" s="25"/>
      <c r="B417" s="26"/>
      <c r="C417" s="27"/>
      <c r="D417" s="26"/>
      <c r="H417" s="26"/>
      <c r="I417" s="26"/>
      <c r="J417" s="26"/>
      <c r="K417" s="26"/>
      <c r="L417" s="26"/>
      <c r="M417" s="26"/>
      <c r="N417" s="26"/>
      <c r="Q417" s="29"/>
    </row>
    <row r="418" spans="1:17">
      <c r="A418" s="25"/>
      <c r="B418" s="26"/>
      <c r="C418" s="27"/>
      <c r="D418" s="26"/>
      <c r="H418" s="26"/>
      <c r="I418" s="26"/>
      <c r="J418" s="26"/>
      <c r="K418" s="26"/>
      <c r="L418" s="26"/>
      <c r="M418" s="26"/>
      <c r="N418" s="26"/>
      <c r="Q418" s="29"/>
    </row>
    <row r="419" spans="1:17">
      <c r="A419" s="25"/>
      <c r="B419" s="26"/>
      <c r="C419" s="27"/>
      <c r="D419" s="26"/>
      <c r="H419" s="26"/>
      <c r="I419" s="26"/>
      <c r="J419" s="26"/>
      <c r="K419" s="26"/>
      <c r="L419" s="26"/>
      <c r="M419" s="26"/>
      <c r="N419" s="26"/>
      <c r="Q419" s="29"/>
    </row>
    <row r="420" spans="1:17">
      <c r="A420" s="25"/>
      <c r="B420" s="26"/>
      <c r="C420" s="27"/>
      <c r="D420" s="26"/>
      <c r="H420" s="26"/>
      <c r="I420" s="26"/>
      <c r="J420" s="26"/>
      <c r="K420" s="26"/>
      <c r="L420" s="26"/>
      <c r="M420" s="26"/>
      <c r="N420" s="26"/>
      <c r="Q420" s="29"/>
    </row>
    <row r="421" spans="1:17">
      <c r="A421" s="25"/>
      <c r="B421" s="26"/>
      <c r="C421" s="27"/>
      <c r="D421" s="26"/>
      <c r="H421" s="26"/>
      <c r="I421" s="26"/>
      <c r="J421" s="26"/>
      <c r="K421" s="26"/>
      <c r="L421" s="26"/>
      <c r="M421" s="26"/>
      <c r="N421" s="26"/>
      <c r="Q421" s="29"/>
    </row>
    <row r="422" spans="1:17">
      <c r="A422" s="25"/>
      <c r="B422" s="26"/>
      <c r="C422" s="27"/>
      <c r="D422" s="26"/>
      <c r="H422" s="26"/>
      <c r="I422" s="26"/>
      <c r="J422" s="26"/>
      <c r="K422" s="26"/>
      <c r="L422" s="26"/>
      <c r="M422" s="26"/>
      <c r="N422" s="26"/>
      <c r="Q422" s="29"/>
    </row>
    <row r="423" spans="1:17">
      <c r="A423" s="25"/>
      <c r="B423" s="26"/>
      <c r="C423" s="27"/>
      <c r="D423" s="26"/>
      <c r="H423" s="26"/>
      <c r="I423" s="26"/>
      <c r="J423" s="26"/>
      <c r="K423" s="26"/>
      <c r="L423" s="26"/>
      <c r="M423" s="26"/>
      <c r="N423" s="26"/>
      <c r="Q423" s="29"/>
    </row>
    <row r="424" spans="1:17">
      <c r="A424" s="25"/>
      <c r="B424" s="26"/>
      <c r="C424" s="27"/>
      <c r="D424" s="26"/>
      <c r="H424" s="26"/>
      <c r="I424" s="26"/>
      <c r="J424" s="26"/>
      <c r="K424" s="26"/>
      <c r="L424" s="26"/>
      <c r="M424" s="26"/>
      <c r="N424" s="26"/>
      <c r="Q424" s="29"/>
    </row>
    <row r="425" spans="1:17">
      <c r="A425" s="25"/>
      <c r="B425" s="26"/>
      <c r="C425" s="27"/>
      <c r="D425" s="26"/>
      <c r="H425" s="26"/>
      <c r="I425" s="26"/>
      <c r="J425" s="26"/>
      <c r="K425" s="26"/>
      <c r="L425" s="26"/>
      <c r="M425" s="26"/>
      <c r="N425" s="26"/>
      <c r="Q425" s="29"/>
    </row>
    <row r="426" spans="1:17">
      <c r="A426" s="25"/>
      <c r="B426" s="26"/>
      <c r="C426" s="27"/>
      <c r="D426" s="26"/>
      <c r="H426" s="26"/>
      <c r="I426" s="26"/>
      <c r="J426" s="26"/>
      <c r="K426" s="26"/>
      <c r="L426" s="26"/>
      <c r="M426" s="26"/>
      <c r="N426" s="26"/>
      <c r="Q426" s="29"/>
    </row>
    <row r="427" spans="1:17">
      <c r="A427" s="25"/>
      <c r="B427" s="26"/>
      <c r="C427" s="27"/>
      <c r="D427" s="26"/>
      <c r="H427" s="26"/>
      <c r="I427" s="26"/>
      <c r="J427" s="26"/>
      <c r="K427" s="26"/>
      <c r="L427" s="26"/>
      <c r="M427" s="26"/>
      <c r="N427" s="26"/>
      <c r="Q427" s="29"/>
    </row>
    <row r="428" spans="1:17">
      <c r="A428" s="25"/>
      <c r="B428" s="26"/>
      <c r="C428" s="27"/>
      <c r="D428" s="26"/>
      <c r="H428" s="26"/>
      <c r="I428" s="26"/>
      <c r="J428" s="26"/>
      <c r="K428" s="26"/>
      <c r="L428" s="26"/>
      <c r="M428" s="26"/>
      <c r="N428" s="26"/>
      <c r="Q428" s="29"/>
    </row>
    <row r="429" spans="1:17">
      <c r="A429" s="25"/>
      <c r="B429" s="26"/>
      <c r="C429" s="27"/>
      <c r="D429" s="26"/>
      <c r="H429" s="26"/>
      <c r="I429" s="26"/>
      <c r="J429" s="26"/>
      <c r="K429" s="26"/>
      <c r="L429" s="26"/>
      <c r="M429" s="26"/>
      <c r="N429" s="26"/>
      <c r="Q429" s="29"/>
    </row>
    <row r="430" spans="1:17">
      <c r="A430" s="25"/>
      <c r="B430" s="26"/>
      <c r="C430" s="27"/>
      <c r="D430" s="26"/>
      <c r="H430" s="26"/>
      <c r="I430" s="26"/>
      <c r="J430" s="26"/>
      <c r="K430" s="26"/>
      <c r="L430" s="26"/>
      <c r="M430" s="26"/>
      <c r="N430" s="26"/>
      <c r="Q430" s="29"/>
    </row>
    <row r="431" spans="1:17">
      <c r="A431" s="25"/>
      <c r="B431" s="26"/>
      <c r="C431" s="27"/>
      <c r="D431" s="26"/>
      <c r="H431" s="26"/>
      <c r="I431" s="26"/>
      <c r="J431" s="26"/>
      <c r="K431" s="26"/>
      <c r="L431" s="26"/>
      <c r="M431" s="26"/>
      <c r="N431" s="26"/>
      <c r="Q431" s="29"/>
    </row>
    <row r="432" spans="1:17">
      <c r="A432" s="25"/>
      <c r="B432" s="26"/>
      <c r="C432" s="27"/>
      <c r="D432" s="26"/>
      <c r="H432" s="26"/>
      <c r="I432" s="26"/>
      <c r="J432" s="26"/>
      <c r="K432" s="26"/>
      <c r="L432" s="26"/>
      <c r="M432" s="26"/>
      <c r="N432" s="26"/>
      <c r="Q432" s="29"/>
    </row>
    <row r="433" spans="1:17">
      <c r="A433" s="25"/>
      <c r="B433" s="26"/>
      <c r="C433" s="27"/>
      <c r="D433" s="26"/>
      <c r="H433" s="26"/>
      <c r="I433" s="26"/>
      <c r="J433" s="26"/>
      <c r="K433" s="26"/>
      <c r="L433" s="26"/>
      <c r="M433" s="26"/>
      <c r="N433" s="26"/>
      <c r="Q433" s="29"/>
    </row>
    <row r="434" spans="1:17">
      <c r="A434" s="25"/>
      <c r="B434" s="26"/>
      <c r="C434" s="27"/>
      <c r="D434" s="26"/>
      <c r="H434" s="26"/>
      <c r="I434" s="26"/>
      <c r="J434" s="26"/>
      <c r="K434" s="26"/>
      <c r="L434" s="26"/>
      <c r="M434" s="26"/>
      <c r="N434" s="26"/>
      <c r="Q434" s="29"/>
    </row>
    <row r="435" spans="1:17">
      <c r="A435" s="25"/>
      <c r="B435" s="26"/>
      <c r="C435" s="27"/>
      <c r="D435" s="26"/>
      <c r="H435" s="26"/>
      <c r="I435" s="26"/>
      <c r="J435" s="26"/>
      <c r="K435" s="26"/>
      <c r="L435" s="26"/>
      <c r="M435" s="26"/>
      <c r="N435" s="26"/>
      <c r="Q435" s="29"/>
    </row>
    <row r="436" spans="1:17">
      <c r="A436" s="25"/>
      <c r="B436" s="26"/>
      <c r="C436" s="27"/>
      <c r="D436" s="26"/>
      <c r="H436" s="26"/>
      <c r="I436" s="26"/>
      <c r="J436" s="26"/>
      <c r="K436" s="26"/>
      <c r="L436" s="30"/>
      <c r="M436" s="30"/>
      <c r="N436" s="30"/>
      <c r="Q436" s="29"/>
    </row>
    <row r="437" spans="1:17">
      <c r="A437" s="25"/>
      <c r="B437" s="26"/>
      <c r="C437" s="27"/>
      <c r="D437" s="26"/>
      <c r="H437" s="26"/>
      <c r="I437" s="26"/>
      <c r="J437" s="26"/>
      <c r="K437" s="26"/>
      <c r="L437" s="30"/>
      <c r="M437" s="30"/>
      <c r="N437" s="30"/>
      <c r="Q437" s="29"/>
    </row>
    <row r="438" spans="1:17">
      <c r="A438" s="25"/>
      <c r="B438" s="26"/>
      <c r="C438" s="27"/>
      <c r="D438" s="26"/>
      <c r="H438" s="26"/>
      <c r="I438" s="26"/>
      <c r="J438" s="26"/>
      <c r="K438" s="26"/>
      <c r="L438" s="30"/>
      <c r="M438" s="30"/>
      <c r="N438" s="30"/>
      <c r="Q438" s="29"/>
    </row>
    <row r="439" spans="1:17">
      <c r="A439" s="25"/>
      <c r="B439" s="26"/>
      <c r="C439" s="27"/>
      <c r="D439" s="26"/>
      <c r="H439" s="26"/>
      <c r="I439" s="26"/>
      <c r="J439" s="26"/>
      <c r="K439" s="26"/>
      <c r="L439" s="30"/>
      <c r="M439" s="30"/>
      <c r="N439" s="30"/>
      <c r="Q439" s="29"/>
    </row>
    <row r="440" spans="1:17">
      <c r="A440" s="25"/>
      <c r="B440" s="26"/>
      <c r="C440" s="27"/>
      <c r="D440" s="26"/>
      <c r="H440" s="26"/>
      <c r="I440" s="26"/>
      <c r="J440" s="26"/>
      <c r="K440" s="26"/>
      <c r="L440" s="30"/>
      <c r="M440" s="30"/>
      <c r="N440" s="30"/>
      <c r="Q440" s="29"/>
    </row>
    <row r="441" spans="1:17">
      <c r="A441" s="25"/>
      <c r="B441" s="26"/>
      <c r="C441" s="27"/>
      <c r="D441" s="26"/>
      <c r="H441" s="26"/>
      <c r="I441" s="26"/>
      <c r="J441" s="26"/>
      <c r="K441" s="26"/>
      <c r="L441" s="30"/>
      <c r="M441" s="30"/>
      <c r="N441" s="30"/>
      <c r="Q441" s="29"/>
    </row>
    <row r="442" spans="1:17">
      <c r="A442" s="25"/>
      <c r="B442" s="26"/>
      <c r="C442" s="27"/>
      <c r="D442" s="26"/>
      <c r="H442" s="26"/>
      <c r="I442" s="26"/>
      <c r="J442" s="26"/>
      <c r="K442" s="26"/>
      <c r="L442" s="30"/>
      <c r="M442" s="30"/>
      <c r="N442" s="30"/>
      <c r="Q442" s="29"/>
    </row>
    <row r="443" spans="1:17">
      <c r="A443" s="25"/>
      <c r="B443" s="26"/>
      <c r="C443" s="27"/>
      <c r="D443" s="26"/>
      <c r="H443" s="26"/>
      <c r="I443" s="26"/>
      <c r="J443" s="26"/>
      <c r="K443" s="26"/>
      <c r="L443" s="30"/>
      <c r="M443" s="30"/>
      <c r="N443" s="30"/>
      <c r="Q443" s="29"/>
    </row>
    <row r="444" spans="1:17">
      <c r="A444" s="25"/>
      <c r="B444" s="26"/>
      <c r="C444" s="27"/>
      <c r="D444" s="26"/>
      <c r="H444" s="26"/>
      <c r="I444" s="26"/>
      <c r="J444" s="26"/>
      <c r="K444" s="26"/>
      <c r="L444" s="30"/>
      <c r="M444" s="30"/>
      <c r="N444" s="30"/>
      <c r="Q444" s="29"/>
    </row>
    <row r="445" spans="1:17">
      <c r="A445" s="25"/>
      <c r="B445" s="26"/>
      <c r="C445" s="27"/>
      <c r="D445" s="26"/>
      <c r="H445" s="26"/>
      <c r="I445" s="26"/>
      <c r="J445" s="26"/>
      <c r="K445" s="26"/>
      <c r="L445" s="30"/>
      <c r="M445" s="30"/>
      <c r="N445" s="30"/>
      <c r="Q445" s="29"/>
    </row>
    <row r="446" spans="1:17">
      <c r="A446" s="25"/>
      <c r="B446" s="26"/>
      <c r="C446" s="27"/>
      <c r="D446" s="26"/>
      <c r="H446" s="26"/>
      <c r="I446" s="26"/>
      <c r="J446" s="26"/>
      <c r="K446" s="26"/>
      <c r="L446" s="30"/>
      <c r="M446" s="30"/>
      <c r="N446" s="30"/>
      <c r="Q446" s="29"/>
    </row>
    <row r="447" spans="1:17">
      <c r="A447" s="25"/>
      <c r="B447" s="26"/>
      <c r="C447" s="27"/>
      <c r="D447" s="26"/>
      <c r="H447" s="26"/>
      <c r="I447" s="26"/>
      <c r="J447" s="26"/>
      <c r="K447" s="26"/>
      <c r="L447" s="30"/>
      <c r="M447" s="30"/>
      <c r="N447" s="30"/>
      <c r="Q447" s="29"/>
    </row>
    <row r="448" spans="1:17">
      <c r="A448" s="25"/>
      <c r="B448" s="26"/>
      <c r="C448" s="27"/>
      <c r="D448" s="26"/>
      <c r="H448" s="26"/>
      <c r="I448" s="26"/>
      <c r="J448" s="26"/>
      <c r="K448" s="26"/>
      <c r="L448" s="30"/>
      <c r="M448" s="30"/>
      <c r="N448" s="30"/>
      <c r="Q448" s="29"/>
    </row>
    <row r="449" spans="1:17">
      <c r="A449" s="25"/>
      <c r="B449" s="26"/>
      <c r="C449" s="27"/>
      <c r="D449" s="26"/>
      <c r="H449" s="26"/>
      <c r="I449" s="26"/>
      <c r="J449" s="26"/>
      <c r="K449" s="26"/>
      <c r="L449" s="30"/>
      <c r="M449" s="30"/>
      <c r="N449" s="30"/>
      <c r="Q449" s="29"/>
    </row>
    <row r="450" spans="1:17">
      <c r="A450" s="25"/>
      <c r="B450" s="26"/>
      <c r="C450" s="27"/>
      <c r="D450" s="26"/>
      <c r="H450" s="26"/>
      <c r="I450" s="26"/>
      <c r="J450" s="26"/>
      <c r="K450" s="26"/>
      <c r="L450" s="26"/>
      <c r="M450" s="26"/>
      <c r="N450" s="26"/>
      <c r="Q450" s="29"/>
    </row>
    <row r="451" spans="1:17">
      <c r="A451" s="25"/>
      <c r="B451" s="26"/>
      <c r="C451" s="27"/>
      <c r="D451" s="26"/>
      <c r="H451" s="26"/>
      <c r="I451" s="26"/>
      <c r="J451" s="26"/>
      <c r="K451" s="26"/>
      <c r="L451" s="26"/>
      <c r="M451" s="26"/>
      <c r="N451" s="26"/>
      <c r="Q451" s="29"/>
    </row>
    <row r="452" spans="1:17">
      <c r="A452" s="25"/>
      <c r="B452" s="26"/>
      <c r="C452" s="27"/>
      <c r="D452" s="26"/>
      <c r="H452" s="26"/>
      <c r="I452" s="26"/>
      <c r="J452" s="26"/>
      <c r="K452" s="26"/>
      <c r="L452" s="26"/>
      <c r="M452" s="26"/>
      <c r="N452" s="26"/>
      <c r="Q452" s="29"/>
    </row>
    <row r="453" spans="1:17">
      <c r="A453" s="25"/>
      <c r="B453" s="26"/>
      <c r="C453" s="27"/>
      <c r="D453" s="26"/>
      <c r="H453" s="26"/>
      <c r="I453" s="26"/>
      <c r="J453" s="26"/>
      <c r="K453" s="26"/>
      <c r="L453" s="26"/>
      <c r="M453" s="26"/>
      <c r="N453" s="26"/>
      <c r="Q453" s="29"/>
    </row>
    <row r="454" spans="1:17">
      <c r="A454" s="25"/>
      <c r="B454" s="26"/>
      <c r="C454" s="27"/>
      <c r="D454" s="26"/>
      <c r="H454" s="26"/>
      <c r="I454" s="26"/>
      <c r="J454" s="26"/>
      <c r="K454" s="26"/>
      <c r="L454" s="26"/>
      <c r="M454" s="26"/>
      <c r="N454" s="26"/>
      <c r="Q454" s="29"/>
    </row>
    <row r="455" spans="1:17">
      <c r="A455" s="25"/>
      <c r="B455" s="26"/>
      <c r="C455" s="27"/>
      <c r="D455" s="26"/>
      <c r="H455" s="26"/>
      <c r="I455" s="26"/>
      <c r="J455" s="26"/>
      <c r="K455" s="26"/>
      <c r="L455" s="26"/>
      <c r="M455" s="26"/>
      <c r="N455" s="26"/>
      <c r="Q455" s="29"/>
    </row>
    <row r="456" spans="1:17">
      <c r="A456" s="25"/>
      <c r="B456" s="26"/>
      <c r="C456" s="27"/>
      <c r="D456" s="26"/>
      <c r="H456" s="26"/>
      <c r="I456" s="26"/>
      <c r="J456" s="26"/>
      <c r="K456" s="26"/>
      <c r="L456" s="26"/>
      <c r="M456" s="26"/>
      <c r="N456" s="26"/>
      <c r="Q456" s="29"/>
    </row>
    <row r="457" spans="1:17">
      <c r="A457" s="25"/>
      <c r="B457" s="26"/>
      <c r="C457" s="27"/>
      <c r="D457" s="26"/>
      <c r="H457" s="26"/>
      <c r="I457" s="26"/>
      <c r="J457" s="26"/>
      <c r="K457" s="26"/>
      <c r="L457" s="26"/>
      <c r="M457" s="26"/>
      <c r="N457" s="26"/>
      <c r="Q457" s="29"/>
    </row>
    <row r="458" spans="1:17">
      <c r="A458" s="25"/>
      <c r="B458" s="26"/>
      <c r="C458" s="27"/>
      <c r="D458" s="26"/>
      <c r="H458" s="26"/>
      <c r="I458" s="26"/>
      <c r="J458" s="26"/>
      <c r="K458" s="26"/>
      <c r="L458" s="26"/>
      <c r="M458" s="26"/>
      <c r="N458" s="26"/>
      <c r="Q458" s="29"/>
    </row>
    <row r="459" spans="1:17">
      <c r="A459" s="25"/>
      <c r="B459" s="26"/>
      <c r="C459" s="27"/>
      <c r="D459" s="26"/>
      <c r="H459" s="26"/>
      <c r="I459" s="26"/>
      <c r="J459" s="26"/>
      <c r="K459" s="26"/>
      <c r="L459" s="26"/>
      <c r="M459" s="26"/>
      <c r="N459" s="26"/>
      <c r="Q459" s="29"/>
    </row>
    <row r="460" spans="1:17">
      <c r="A460" s="25"/>
      <c r="B460" s="26"/>
      <c r="C460" s="27"/>
      <c r="D460" s="26"/>
      <c r="H460" s="26"/>
      <c r="I460" s="26"/>
      <c r="J460" s="26"/>
      <c r="K460" s="26"/>
      <c r="L460" s="26"/>
      <c r="M460" s="26"/>
      <c r="N460" s="26"/>
      <c r="Q460" s="29"/>
    </row>
    <row r="461" spans="1:17">
      <c r="A461" s="25"/>
      <c r="B461" s="26"/>
      <c r="C461" s="27"/>
      <c r="D461" s="26"/>
      <c r="H461" s="26"/>
      <c r="I461" s="26"/>
      <c r="J461" s="26"/>
      <c r="K461" s="26"/>
      <c r="L461" s="26"/>
      <c r="M461" s="26"/>
      <c r="N461" s="26"/>
      <c r="Q461" s="29"/>
    </row>
    <row r="462" spans="1:17">
      <c r="A462" s="25"/>
      <c r="B462" s="26"/>
      <c r="C462" s="27"/>
      <c r="D462" s="26"/>
      <c r="H462" s="26"/>
      <c r="I462" s="26"/>
      <c r="J462" s="26"/>
      <c r="K462" s="26"/>
      <c r="L462" s="26"/>
      <c r="M462" s="26"/>
      <c r="N462" s="26"/>
      <c r="Q462" s="29"/>
    </row>
    <row r="463" spans="1:17">
      <c r="A463" s="25"/>
      <c r="B463" s="26"/>
      <c r="C463" s="27"/>
      <c r="D463" s="26"/>
      <c r="H463" s="26"/>
      <c r="I463" s="26"/>
      <c r="J463" s="26"/>
      <c r="K463" s="26"/>
      <c r="L463" s="26"/>
      <c r="M463" s="26"/>
      <c r="N463" s="26"/>
      <c r="Q463" s="29"/>
    </row>
    <row r="464" spans="1:17">
      <c r="A464" s="25"/>
      <c r="B464" s="26"/>
      <c r="C464" s="27"/>
      <c r="D464" s="26"/>
      <c r="H464" s="26"/>
      <c r="I464" s="26"/>
      <c r="J464" s="26"/>
      <c r="K464" s="26"/>
      <c r="L464" s="26"/>
      <c r="M464" s="26"/>
      <c r="N464" s="26"/>
      <c r="Q464" s="29"/>
    </row>
    <row r="465" spans="1:17">
      <c r="A465" s="25"/>
      <c r="B465" s="26"/>
      <c r="C465" s="27"/>
      <c r="D465" s="26"/>
      <c r="H465" s="26"/>
      <c r="I465" s="26"/>
      <c r="J465" s="26"/>
      <c r="K465" s="26"/>
      <c r="L465" s="26"/>
      <c r="M465" s="26"/>
      <c r="N465" s="26"/>
      <c r="Q465" s="29"/>
    </row>
    <row r="466" spans="1:17">
      <c r="A466" s="25"/>
      <c r="B466" s="26"/>
      <c r="C466" s="27"/>
      <c r="D466" s="26"/>
      <c r="H466" s="26"/>
      <c r="I466" s="26"/>
      <c r="J466" s="26"/>
      <c r="K466" s="26"/>
      <c r="L466" s="26"/>
      <c r="M466" s="26"/>
      <c r="N466" s="26"/>
      <c r="Q466" s="29"/>
    </row>
    <row r="467" spans="1:17">
      <c r="A467" s="25"/>
      <c r="B467" s="26"/>
      <c r="C467" s="27"/>
      <c r="D467" s="26"/>
      <c r="H467" s="26"/>
      <c r="I467" s="26"/>
      <c r="J467" s="26"/>
      <c r="K467" s="26"/>
      <c r="L467" s="26"/>
      <c r="M467" s="26"/>
      <c r="N467" s="26"/>
      <c r="Q467" s="29"/>
    </row>
    <row r="468" spans="1:17">
      <c r="A468" s="25"/>
      <c r="B468" s="26"/>
      <c r="C468" s="27"/>
      <c r="D468" s="26"/>
      <c r="H468" s="26"/>
      <c r="I468" s="26"/>
      <c r="J468" s="26"/>
      <c r="K468" s="26"/>
      <c r="L468" s="26"/>
      <c r="M468" s="26"/>
      <c r="N468" s="26"/>
      <c r="Q468" s="29"/>
    </row>
    <row r="469" spans="1:17">
      <c r="A469" s="25"/>
      <c r="B469" s="26"/>
      <c r="C469" s="27"/>
      <c r="D469" s="26"/>
      <c r="H469" s="26"/>
      <c r="I469" s="26"/>
      <c r="J469" s="26"/>
      <c r="K469" s="26"/>
      <c r="L469" s="26"/>
      <c r="M469" s="26"/>
      <c r="N469" s="26"/>
      <c r="Q469" s="29"/>
    </row>
    <row r="470" spans="1:17">
      <c r="A470" s="25"/>
      <c r="B470" s="26"/>
      <c r="C470" s="27"/>
      <c r="D470" s="26"/>
      <c r="H470" s="26"/>
      <c r="I470" s="26"/>
      <c r="J470" s="26"/>
      <c r="K470" s="26"/>
      <c r="L470" s="26"/>
      <c r="M470" s="26"/>
      <c r="N470" s="26"/>
      <c r="Q470" s="29"/>
    </row>
    <row r="471" spans="1:17">
      <c r="A471" s="25"/>
      <c r="B471" s="26"/>
      <c r="C471" s="27"/>
      <c r="D471" s="26"/>
      <c r="H471" s="26"/>
      <c r="I471" s="26"/>
      <c r="J471" s="26"/>
      <c r="K471" s="26"/>
      <c r="L471" s="26"/>
      <c r="M471" s="26"/>
      <c r="N471" s="26"/>
      <c r="Q471" s="29"/>
    </row>
    <row r="472" spans="1:17">
      <c r="A472" s="25"/>
      <c r="B472" s="26"/>
      <c r="C472" s="27"/>
      <c r="D472" s="26"/>
      <c r="H472" s="26"/>
      <c r="I472" s="26"/>
      <c r="J472" s="26"/>
      <c r="K472" s="26"/>
      <c r="L472" s="26"/>
      <c r="M472" s="26"/>
      <c r="N472" s="26"/>
      <c r="Q472" s="29"/>
    </row>
    <row r="473" spans="1:17">
      <c r="A473" s="25"/>
      <c r="B473" s="26"/>
      <c r="C473" s="27"/>
      <c r="D473" s="26"/>
      <c r="H473" s="26"/>
      <c r="I473" s="26"/>
      <c r="J473" s="26"/>
      <c r="K473" s="26"/>
      <c r="L473" s="26"/>
      <c r="M473" s="26"/>
      <c r="N473" s="26"/>
      <c r="Q473" s="29"/>
    </row>
    <row r="474" spans="1:17">
      <c r="A474" s="25"/>
      <c r="B474" s="26"/>
      <c r="C474" s="28"/>
      <c r="D474" s="26"/>
      <c r="H474" s="26"/>
      <c r="I474" s="26"/>
      <c r="J474" s="26"/>
      <c r="K474" s="26"/>
      <c r="L474" s="26"/>
      <c r="M474" s="26"/>
      <c r="N474" s="26"/>
      <c r="Q474" s="29"/>
    </row>
    <row r="475" spans="1:17">
      <c r="A475" s="25"/>
      <c r="B475" s="26"/>
      <c r="C475" s="28"/>
      <c r="D475" s="26"/>
      <c r="H475" s="26"/>
      <c r="I475" s="26"/>
      <c r="J475" s="26"/>
      <c r="K475" s="26"/>
      <c r="L475" s="26"/>
      <c r="M475" s="26"/>
      <c r="N475" s="26"/>
      <c r="Q475" s="29"/>
    </row>
    <row r="476" spans="1:17">
      <c r="A476" s="25"/>
      <c r="B476" s="26"/>
      <c r="C476" s="27"/>
      <c r="D476" s="26"/>
      <c r="H476" s="26"/>
      <c r="I476" s="26"/>
      <c r="J476" s="26"/>
      <c r="K476" s="26"/>
      <c r="L476" s="26"/>
      <c r="M476" s="26"/>
      <c r="N476" s="26"/>
      <c r="Q476" s="29"/>
    </row>
    <row r="477" spans="1:17">
      <c r="A477" s="25"/>
      <c r="B477" s="26"/>
      <c r="C477" s="27"/>
      <c r="D477" s="26"/>
      <c r="H477" s="26"/>
      <c r="I477" s="26"/>
      <c r="J477" s="26"/>
      <c r="K477" s="26"/>
      <c r="L477" s="26"/>
      <c r="M477" s="26"/>
      <c r="N477" s="26"/>
      <c r="Q477" s="29"/>
    </row>
    <row r="478" spans="1:17">
      <c r="A478" s="25"/>
      <c r="B478" s="26"/>
      <c r="C478" s="27"/>
      <c r="D478" s="26"/>
      <c r="H478" s="26"/>
      <c r="I478" s="26"/>
      <c r="J478" s="26"/>
      <c r="K478" s="26"/>
      <c r="L478" s="26"/>
      <c r="M478" s="26"/>
      <c r="N478" s="26"/>
      <c r="Q478" s="29"/>
    </row>
    <row r="479" spans="1:17">
      <c r="A479" s="25"/>
      <c r="B479" s="26"/>
      <c r="C479" s="27"/>
      <c r="D479" s="26"/>
      <c r="H479" s="26"/>
      <c r="I479" s="26"/>
      <c r="J479" s="26"/>
      <c r="K479" s="26"/>
      <c r="L479" s="26"/>
      <c r="M479" s="26"/>
      <c r="N479" s="26"/>
      <c r="Q479" s="29"/>
    </row>
    <row r="480" spans="1:17">
      <c r="A480" s="25"/>
      <c r="B480" s="26"/>
      <c r="C480" s="27"/>
      <c r="D480" s="26"/>
      <c r="H480" s="26"/>
      <c r="I480" s="26"/>
      <c r="J480" s="26"/>
      <c r="K480" s="26"/>
      <c r="L480" s="26"/>
      <c r="M480" s="26"/>
      <c r="N480" s="26"/>
      <c r="Q480" s="29"/>
    </row>
    <row r="481" spans="1:17">
      <c r="A481" s="25"/>
      <c r="B481" s="26"/>
      <c r="C481" s="27"/>
      <c r="D481" s="26"/>
      <c r="H481" s="26"/>
      <c r="I481" s="26"/>
      <c r="J481" s="26"/>
      <c r="K481" s="26"/>
      <c r="L481" s="26"/>
      <c r="M481" s="26"/>
      <c r="N481" s="26"/>
      <c r="Q481" s="29"/>
    </row>
    <row r="482" spans="1:17">
      <c r="A482" s="25"/>
      <c r="B482" s="26"/>
      <c r="C482" s="27"/>
      <c r="D482" s="26"/>
      <c r="H482" s="26"/>
      <c r="I482" s="26"/>
      <c r="J482" s="26"/>
      <c r="K482" s="26"/>
      <c r="L482" s="26"/>
      <c r="M482" s="26"/>
      <c r="N482" s="26"/>
      <c r="Q482" s="29"/>
    </row>
    <row r="483" spans="1:17">
      <c r="A483" s="25"/>
      <c r="B483" s="26"/>
      <c r="C483" s="27"/>
      <c r="D483" s="26"/>
      <c r="H483" s="26"/>
      <c r="I483" s="26"/>
      <c r="J483" s="26"/>
      <c r="K483" s="26"/>
      <c r="L483" s="26"/>
      <c r="M483" s="26"/>
      <c r="N483" s="26"/>
      <c r="Q483" s="29"/>
    </row>
    <row r="484" spans="1:17">
      <c r="A484" s="25"/>
      <c r="B484" s="26"/>
      <c r="C484" s="27"/>
      <c r="D484" s="26"/>
      <c r="H484" s="26"/>
      <c r="I484" s="26"/>
      <c r="J484" s="26"/>
      <c r="K484" s="26"/>
      <c r="L484" s="26"/>
      <c r="M484" s="26"/>
      <c r="N484" s="26"/>
      <c r="Q484" s="29"/>
    </row>
    <row r="485" spans="1:17">
      <c r="A485" s="25"/>
      <c r="B485" s="26"/>
      <c r="C485" s="27"/>
      <c r="D485" s="26"/>
      <c r="H485" s="26"/>
      <c r="I485" s="26"/>
      <c r="J485" s="26"/>
      <c r="K485" s="26"/>
      <c r="L485" s="26"/>
      <c r="M485" s="26"/>
      <c r="N485" s="26"/>
      <c r="Q485" s="29"/>
    </row>
    <row r="486" spans="1:17">
      <c r="A486" s="25"/>
      <c r="B486" s="26"/>
      <c r="C486" s="27"/>
      <c r="D486" s="26"/>
      <c r="H486" s="26"/>
      <c r="I486" s="26"/>
      <c r="J486" s="26"/>
      <c r="K486" s="26"/>
      <c r="L486" s="26"/>
      <c r="M486" s="26"/>
      <c r="N486" s="26"/>
      <c r="Q486" s="29"/>
    </row>
    <row r="487" spans="1:17">
      <c r="A487" s="25"/>
      <c r="B487" s="26"/>
      <c r="C487" s="27"/>
      <c r="D487" s="26"/>
      <c r="H487" s="26"/>
      <c r="I487" s="26"/>
      <c r="J487" s="26"/>
      <c r="K487" s="26"/>
      <c r="L487" s="26"/>
      <c r="M487" s="26"/>
      <c r="N487" s="26"/>
      <c r="Q487" s="29"/>
    </row>
    <row r="488" spans="1:17">
      <c r="A488" s="25"/>
      <c r="B488" s="26"/>
      <c r="C488" s="27"/>
      <c r="D488" s="26"/>
      <c r="H488" s="26"/>
      <c r="I488" s="26"/>
      <c r="J488" s="26"/>
      <c r="K488" s="26"/>
      <c r="L488" s="26"/>
      <c r="M488" s="26"/>
      <c r="N488" s="26"/>
      <c r="Q488" s="29"/>
    </row>
    <row r="489" spans="1:17">
      <c r="A489" s="25"/>
      <c r="B489" s="26"/>
      <c r="C489" s="27"/>
      <c r="D489" s="26"/>
      <c r="H489" s="26"/>
      <c r="I489" s="26"/>
      <c r="J489" s="26"/>
      <c r="K489" s="26"/>
      <c r="L489" s="26"/>
      <c r="M489" s="26"/>
      <c r="N489" s="26"/>
      <c r="Q489" s="29"/>
    </row>
    <row r="490" spans="1:17">
      <c r="A490" s="25"/>
      <c r="B490" s="26"/>
      <c r="C490" s="27"/>
      <c r="D490" s="26"/>
      <c r="H490" s="26"/>
      <c r="I490" s="26"/>
      <c r="J490" s="26"/>
      <c r="K490" s="26"/>
      <c r="L490" s="26"/>
      <c r="M490" s="26"/>
      <c r="N490" s="26"/>
      <c r="Q490" s="29"/>
    </row>
    <row r="491" spans="1:17">
      <c r="A491" s="25"/>
      <c r="B491" s="26"/>
      <c r="C491" s="27"/>
      <c r="D491" s="26"/>
      <c r="H491" s="26"/>
      <c r="I491" s="26"/>
      <c r="J491" s="26"/>
      <c r="K491" s="26"/>
      <c r="L491" s="26"/>
      <c r="M491" s="26"/>
      <c r="N491" s="26"/>
      <c r="Q491" s="29"/>
    </row>
    <row r="492" spans="1:17">
      <c r="A492" s="25"/>
      <c r="B492" s="26"/>
      <c r="C492" s="27"/>
      <c r="D492" s="26"/>
      <c r="H492" s="26"/>
      <c r="I492" s="26"/>
      <c r="J492" s="26"/>
      <c r="K492" s="26"/>
      <c r="L492" s="26"/>
      <c r="M492" s="26"/>
      <c r="N492" s="26"/>
      <c r="Q492" s="29"/>
    </row>
    <row r="493" spans="1:17">
      <c r="A493" s="25"/>
      <c r="B493" s="26"/>
      <c r="C493" s="27"/>
      <c r="D493" s="26"/>
      <c r="H493" s="26"/>
      <c r="I493" s="26"/>
      <c r="J493" s="26"/>
      <c r="K493" s="26"/>
      <c r="L493" s="26"/>
      <c r="M493" s="26"/>
      <c r="N493" s="26"/>
      <c r="Q493" s="29"/>
    </row>
    <row r="494" spans="1:17">
      <c r="A494" s="25"/>
      <c r="B494" s="26"/>
      <c r="C494" s="27"/>
      <c r="D494" s="26"/>
      <c r="H494" s="26"/>
      <c r="I494" s="26"/>
      <c r="J494" s="26"/>
      <c r="K494" s="26"/>
      <c r="L494" s="26"/>
      <c r="M494" s="26"/>
      <c r="N494" s="26"/>
      <c r="Q494" s="29"/>
    </row>
    <row r="495" spans="1:17">
      <c r="A495" s="25"/>
      <c r="B495" s="26"/>
      <c r="C495" s="27"/>
      <c r="D495" s="26"/>
      <c r="H495" s="26"/>
      <c r="I495" s="26"/>
      <c r="J495" s="26"/>
      <c r="K495" s="26"/>
      <c r="L495" s="26"/>
      <c r="M495" s="26"/>
      <c r="N495" s="26"/>
      <c r="Q495" s="29"/>
    </row>
    <row r="496" spans="1:17">
      <c r="A496" s="25"/>
      <c r="B496" s="26"/>
      <c r="C496" s="27"/>
      <c r="D496" s="26"/>
      <c r="H496" s="26"/>
      <c r="I496" s="26"/>
      <c r="J496" s="26"/>
      <c r="K496" s="26"/>
      <c r="L496" s="26"/>
      <c r="M496" s="26"/>
      <c r="N496" s="26"/>
      <c r="Q496" s="29"/>
    </row>
    <row r="497" spans="1:17">
      <c r="A497" s="25"/>
      <c r="B497" s="26"/>
      <c r="C497" s="27"/>
      <c r="D497" s="26"/>
      <c r="H497" s="26"/>
      <c r="I497" s="26"/>
      <c r="J497" s="26"/>
      <c r="K497" s="26"/>
      <c r="L497" s="26"/>
      <c r="M497" s="26"/>
      <c r="N497" s="26"/>
      <c r="Q497" s="29"/>
    </row>
    <row r="498" spans="1:17">
      <c r="A498" s="25"/>
      <c r="B498" s="26"/>
      <c r="C498" s="27"/>
      <c r="D498" s="26"/>
      <c r="H498" s="26"/>
      <c r="I498" s="26"/>
      <c r="J498" s="26"/>
      <c r="K498" s="26"/>
      <c r="L498" s="26"/>
      <c r="M498" s="26"/>
      <c r="N498" s="26"/>
      <c r="Q498" s="29"/>
    </row>
    <row r="499" spans="1:17">
      <c r="A499" s="25"/>
      <c r="B499" s="26"/>
      <c r="C499" s="27"/>
      <c r="D499" s="26"/>
      <c r="H499" s="26"/>
      <c r="I499" s="26"/>
      <c r="J499" s="26"/>
      <c r="K499" s="26"/>
      <c r="L499" s="26"/>
      <c r="M499" s="26"/>
      <c r="N499" s="26"/>
      <c r="Q499" s="29"/>
    </row>
    <row r="500" spans="1:17">
      <c r="A500" s="25"/>
      <c r="B500" s="26"/>
      <c r="C500" s="27"/>
      <c r="D500" s="26"/>
      <c r="H500" s="26"/>
      <c r="I500" s="26"/>
      <c r="J500" s="26"/>
      <c r="K500" s="26"/>
      <c r="L500" s="26"/>
      <c r="M500" s="26"/>
      <c r="N500" s="26"/>
      <c r="Q500" s="29"/>
    </row>
    <row r="501" spans="1:17">
      <c r="A501" s="25"/>
      <c r="B501" s="26"/>
      <c r="C501" s="27"/>
      <c r="D501" s="26"/>
      <c r="H501" s="26"/>
      <c r="I501" s="26"/>
      <c r="J501" s="26"/>
      <c r="K501" s="26"/>
      <c r="L501" s="26"/>
      <c r="M501" s="26"/>
      <c r="N501" s="26"/>
      <c r="Q501" s="29"/>
    </row>
    <row r="502" spans="1:17">
      <c r="A502" s="25"/>
      <c r="B502" s="26"/>
      <c r="C502" s="27"/>
      <c r="D502" s="26"/>
      <c r="H502" s="26"/>
      <c r="I502" s="26"/>
      <c r="J502" s="26"/>
      <c r="K502" s="26"/>
      <c r="L502" s="26"/>
      <c r="M502" s="26"/>
      <c r="N502" s="26"/>
      <c r="Q502" s="29"/>
    </row>
    <row r="503" spans="1:17">
      <c r="A503" s="25"/>
      <c r="B503" s="26"/>
      <c r="C503" s="27"/>
      <c r="D503" s="26"/>
      <c r="H503" s="26"/>
      <c r="I503" s="26"/>
      <c r="J503" s="26"/>
      <c r="K503" s="26"/>
      <c r="L503" s="26"/>
      <c r="M503" s="26"/>
      <c r="N503" s="26"/>
      <c r="Q503" s="29"/>
    </row>
    <row r="504" spans="1:17">
      <c r="A504" s="25"/>
      <c r="B504" s="26"/>
      <c r="C504" s="27"/>
      <c r="D504" s="26"/>
      <c r="H504" s="26"/>
      <c r="I504" s="26"/>
      <c r="J504" s="26"/>
      <c r="K504" s="26"/>
      <c r="L504" s="26"/>
      <c r="M504" s="26"/>
      <c r="N504" s="26"/>
      <c r="Q504" s="29"/>
    </row>
    <row r="505" spans="1:17">
      <c r="A505" s="25"/>
      <c r="B505" s="26"/>
      <c r="C505" s="27"/>
      <c r="D505" s="26"/>
      <c r="H505" s="26"/>
      <c r="I505" s="26"/>
      <c r="J505" s="26"/>
      <c r="K505" s="26"/>
      <c r="L505" s="26"/>
      <c r="M505" s="26"/>
      <c r="N505" s="26"/>
      <c r="Q505" s="29"/>
    </row>
    <row r="506" spans="1:17">
      <c r="A506" s="25"/>
      <c r="B506" s="26"/>
      <c r="C506" s="27"/>
      <c r="D506" s="26"/>
      <c r="H506" s="26"/>
      <c r="I506" s="26"/>
      <c r="J506" s="26"/>
      <c r="K506" s="26"/>
      <c r="L506" s="26"/>
      <c r="M506" s="26"/>
      <c r="N506" s="26"/>
      <c r="Q506" s="29"/>
    </row>
    <row r="507" spans="1:17">
      <c r="A507" s="25"/>
      <c r="B507" s="26"/>
      <c r="C507" s="27"/>
      <c r="D507" s="26"/>
      <c r="H507" s="26"/>
      <c r="I507" s="26"/>
      <c r="J507" s="26"/>
      <c r="K507" s="26"/>
      <c r="L507" s="26"/>
      <c r="M507" s="26"/>
      <c r="N507" s="26"/>
      <c r="Q507" s="29"/>
    </row>
    <row r="508" spans="1:17">
      <c r="A508" s="25"/>
      <c r="B508" s="26"/>
      <c r="C508" s="27"/>
      <c r="D508" s="26"/>
      <c r="H508" s="26"/>
      <c r="I508" s="26"/>
      <c r="J508" s="26"/>
      <c r="K508" s="26"/>
      <c r="L508" s="26"/>
      <c r="M508" s="26"/>
      <c r="N508" s="26"/>
      <c r="Q508" s="29"/>
    </row>
    <row r="509" spans="1:17">
      <c r="A509" s="25"/>
      <c r="B509" s="26"/>
      <c r="C509" s="27"/>
      <c r="D509" s="26"/>
      <c r="H509" s="26"/>
      <c r="I509" s="26"/>
      <c r="J509" s="26"/>
      <c r="K509" s="26"/>
      <c r="L509" s="26"/>
      <c r="M509" s="26"/>
      <c r="N509" s="26"/>
      <c r="Q509" s="29"/>
    </row>
    <row r="510" spans="1:17">
      <c r="A510" s="25"/>
      <c r="B510" s="26"/>
      <c r="C510" s="27"/>
      <c r="D510" s="26"/>
      <c r="H510" s="26"/>
      <c r="I510" s="26"/>
      <c r="J510" s="26"/>
      <c r="K510" s="26"/>
      <c r="L510" s="26"/>
      <c r="M510" s="26"/>
      <c r="N510" s="26"/>
      <c r="Q510" s="29"/>
    </row>
  </sheetData>
  <mergeCells count="2">
    <mergeCell ref="A1:S1"/>
    <mergeCell ref="A2:T2"/>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72"/>
  <sheetViews>
    <sheetView workbookViewId="0">
      <selection activeCell="T10" sqref="T10"/>
    </sheetView>
  </sheetViews>
  <sheetFormatPr defaultColWidth="9" defaultRowHeight="13.5"/>
  <sheetData>
    <row r="1" ht="39" customHeight="1" spans="1:19">
      <c r="A1" s="2" t="s">
        <v>2451</v>
      </c>
      <c r="B1" s="2"/>
      <c r="C1" s="2"/>
      <c r="D1" s="2"/>
      <c r="E1" s="2"/>
      <c r="F1" s="2"/>
      <c r="G1" s="2"/>
      <c r="H1" s="2"/>
      <c r="I1" s="2"/>
      <c r="J1" s="2"/>
      <c r="K1" s="2"/>
      <c r="L1" s="2"/>
      <c r="M1" s="2"/>
      <c r="N1" s="2"/>
      <c r="O1" s="2"/>
      <c r="P1" s="2"/>
      <c r="Q1" s="2"/>
      <c r="R1" s="2"/>
      <c r="S1" s="2"/>
    </row>
    <row r="2" s="1" customFormat="1" ht="22.5" spans="1:19">
      <c r="A2" s="3"/>
      <c r="B2" s="4" t="s">
        <v>2</v>
      </c>
      <c r="C2" s="4" t="s">
        <v>3</v>
      </c>
      <c r="D2" s="4" t="s">
        <v>4</v>
      </c>
      <c r="E2" s="5" t="s">
        <v>5</v>
      </c>
      <c r="F2" s="5" t="s">
        <v>6</v>
      </c>
      <c r="G2" s="5" t="s">
        <v>7</v>
      </c>
      <c r="H2" s="5" t="s">
        <v>8</v>
      </c>
      <c r="I2" s="4" t="s">
        <v>9</v>
      </c>
      <c r="J2" s="4" t="s">
        <v>10</v>
      </c>
      <c r="K2" s="4" t="s">
        <v>11</v>
      </c>
      <c r="L2" s="4" t="s">
        <v>12</v>
      </c>
      <c r="M2" s="11" t="s">
        <v>13</v>
      </c>
      <c r="N2" s="11" t="s">
        <v>14</v>
      </c>
      <c r="O2" s="11" t="s">
        <v>15</v>
      </c>
      <c r="P2" s="12" t="s">
        <v>16</v>
      </c>
      <c r="Q2" s="4" t="s">
        <v>17</v>
      </c>
      <c r="R2" s="4" t="s">
        <v>18</v>
      </c>
      <c r="S2" s="4" t="s">
        <v>19</v>
      </c>
    </row>
    <row r="3" ht="78.75" spans="1:19">
      <c r="A3" s="6">
        <v>1</v>
      </c>
      <c r="B3" s="7" t="s">
        <v>1607</v>
      </c>
      <c r="C3" s="8" t="s">
        <v>1608</v>
      </c>
      <c r="D3" s="8" t="s">
        <v>1609</v>
      </c>
      <c r="E3" s="8" t="s">
        <v>1610</v>
      </c>
      <c r="F3" s="6" t="str">
        <f>VLOOKUP(C3,[1]宁德市医疗服务项目库!$A:$D,4,0)</f>
        <v>05</v>
      </c>
      <c r="G3" s="7" t="str">
        <f>VLOOKUP(C3,[1]宁德市医疗服务项目库!$A:$E,5,0)</f>
        <v>不统计</v>
      </c>
      <c r="H3" s="6" t="str">
        <f>VLOOKUP(C3,[1]宁德市医疗服务项目库!$A:$F,6,0)</f>
        <v>00</v>
      </c>
      <c r="I3" s="8" t="s">
        <v>1611</v>
      </c>
      <c r="J3" s="8" t="s">
        <v>1612</v>
      </c>
      <c r="K3" s="8"/>
      <c r="L3" s="8" t="str">
        <f>VLOOKUP(C3,[1]宁德市医疗服务项目库!$A:$J,10,0)</f>
        <v>次</v>
      </c>
      <c r="M3" s="8">
        <v>10</v>
      </c>
      <c r="N3" s="8">
        <v>9</v>
      </c>
      <c r="O3" s="8">
        <v>7.5</v>
      </c>
      <c r="P3" s="7" t="s">
        <v>1613</v>
      </c>
      <c r="Q3" s="6"/>
      <c r="R3" s="13"/>
      <c r="S3" s="6"/>
    </row>
    <row r="4" ht="33.75" spans="1:19">
      <c r="A4" s="6">
        <v>2</v>
      </c>
      <c r="B4" s="7" t="s">
        <v>1614</v>
      </c>
      <c r="C4" s="8" t="s">
        <v>1615</v>
      </c>
      <c r="D4" s="8" t="s">
        <v>1616</v>
      </c>
      <c r="E4" s="9" t="s">
        <v>1610</v>
      </c>
      <c r="F4" s="6" t="str">
        <f>VLOOKUP(C4,[1]宁德市医疗服务项目库!$A:$D,4,0)</f>
        <v>05</v>
      </c>
      <c r="G4" s="7" t="str">
        <f>VLOOKUP(C4,[1]宁德市医疗服务项目库!$A:$E,5,0)</f>
        <v>影像学诊断费</v>
      </c>
      <c r="H4" s="6" t="str">
        <f>VLOOKUP(C4,[1]宁德市医疗服务项目库!$A:$F,6,0)</f>
        <v>07</v>
      </c>
      <c r="I4" s="8" t="s">
        <v>1617</v>
      </c>
      <c r="J4" s="8"/>
      <c r="K4" s="8"/>
      <c r="L4" s="8" t="str">
        <f>VLOOKUP(C4,[1]宁德市医疗服务项目库!$A:$J,10,0)</f>
        <v>每部位</v>
      </c>
      <c r="M4" s="8">
        <v>350</v>
      </c>
      <c r="N4" s="8">
        <v>335</v>
      </c>
      <c r="O4" s="8">
        <v>285</v>
      </c>
      <c r="P4" s="7"/>
      <c r="Q4" s="6" t="str">
        <f>VLOOKUP(C4,[1]宁德市医疗服务项目库!$A:$O,15,0)</f>
        <v>医保</v>
      </c>
      <c r="R4" s="13">
        <f>VLOOKUP(C4,[1]宁德市医疗服务项目库!$A:$P,16,0)</f>
        <v>0.2</v>
      </c>
      <c r="S4" s="6"/>
    </row>
    <row r="5" ht="56.25" spans="1:19">
      <c r="A5" s="6">
        <v>3</v>
      </c>
      <c r="B5" s="7" t="s">
        <v>1618</v>
      </c>
      <c r="C5" s="8" t="s">
        <v>1619</v>
      </c>
      <c r="D5" s="8" t="s">
        <v>1620</v>
      </c>
      <c r="E5" s="9" t="s">
        <v>1610</v>
      </c>
      <c r="F5" s="6" t="str">
        <f>VLOOKUP(C5,[1]宁德市医疗服务项目库!$A:$D,4,0)</f>
        <v>05</v>
      </c>
      <c r="G5" s="7" t="str">
        <f>VLOOKUP(C5,[1]宁德市医疗服务项目库!$A:$E,5,0)</f>
        <v>影像学诊断费</v>
      </c>
      <c r="H5" s="6" t="str">
        <f>VLOOKUP(C5,[1]宁德市医疗服务项目库!$A:$F,6,0)</f>
        <v>07</v>
      </c>
      <c r="I5" s="8" t="s">
        <v>1621</v>
      </c>
      <c r="J5" s="8"/>
      <c r="K5" s="8"/>
      <c r="L5" s="8" t="str">
        <f>VLOOKUP(C5,[1]宁德市医疗服务项目库!$A:$J,10,0)</f>
        <v>每部位</v>
      </c>
      <c r="M5" s="8" t="s">
        <v>1622</v>
      </c>
      <c r="N5" s="8" t="s">
        <v>1623</v>
      </c>
      <c r="O5" s="8">
        <v>425</v>
      </c>
      <c r="P5" s="7" t="s">
        <v>1624</v>
      </c>
      <c r="Q5" s="6" t="str">
        <f>VLOOKUP(C5,[1]宁德市医疗服务项目库!$A:$O,15,0)</f>
        <v>医保</v>
      </c>
      <c r="R5" s="13">
        <f>VLOOKUP(C5,[1]宁德市医疗服务项目库!$A:$P,16,0)</f>
        <v>0.2</v>
      </c>
      <c r="S5" s="6"/>
    </row>
    <row r="6" ht="33.75" spans="1:19">
      <c r="A6" s="6">
        <v>4</v>
      </c>
      <c r="B6" s="7" t="s">
        <v>1625</v>
      </c>
      <c r="C6" s="8" t="s">
        <v>1626</v>
      </c>
      <c r="D6" s="8" t="s">
        <v>1627</v>
      </c>
      <c r="E6" s="9" t="s">
        <v>1610</v>
      </c>
      <c r="F6" s="6" t="str">
        <f>VLOOKUP(C6,[1]宁德市医疗服务项目库!$A:$D,4,0)</f>
        <v>05</v>
      </c>
      <c r="G6" s="7" t="str">
        <f>VLOOKUP(C6,[1]宁德市医疗服务项目库!$A:$E,5,0)</f>
        <v>影像学诊断费</v>
      </c>
      <c r="H6" s="6" t="str">
        <f>VLOOKUP(C6,[1]宁德市医疗服务项目库!$A:$F,6,0)</f>
        <v>07</v>
      </c>
      <c r="I6" s="8" t="s">
        <v>1628</v>
      </c>
      <c r="J6" s="8"/>
      <c r="K6" s="8"/>
      <c r="L6" s="8" t="str">
        <f>VLOOKUP(C6,[1]宁德市医疗服务项目库!$A:$J,10,0)</f>
        <v>每部位</v>
      </c>
      <c r="M6" s="8" t="s">
        <v>1629</v>
      </c>
      <c r="N6" s="8" t="s">
        <v>1630</v>
      </c>
      <c r="O6" s="8">
        <v>325</v>
      </c>
      <c r="P6" s="7"/>
      <c r="Q6" s="6" t="str">
        <f>VLOOKUP(C6,[1]宁德市医疗服务项目库!$A:$O,15,0)</f>
        <v>医保</v>
      </c>
      <c r="R6" s="13">
        <f>VLOOKUP(C6,[1]宁德市医疗服务项目库!$A:$P,16,0)</f>
        <v>0.2</v>
      </c>
      <c r="S6" s="6"/>
    </row>
    <row r="7" ht="33.75" spans="1:19">
      <c r="A7" s="6">
        <v>5</v>
      </c>
      <c r="B7" s="7" t="s">
        <v>1631</v>
      </c>
      <c r="C7" s="8" t="s">
        <v>1632</v>
      </c>
      <c r="D7" s="8" t="s">
        <v>1633</v>
      </c>
      <c r="E7" s="9" t="s">
        <v>1610</v>
      </c>
      <c r="F7" s="6" t="str">
        <f>VLOOKUP(C7,[1]宁德市医疗服务项目库!$A:$D,4,0)</f>
        <v>05</v>
      </c>
      <c r="G7" s="7" t="str">
        <f>VLOOKUP(C7,[1]宁德市医疗服务项目库!$A:$E,5,0)</f>
        <v>影像学诊断费</v>
      </c>
      <c r="H7" s="6" t="str">
        <f>VLOOKUP(C7,[1]宁德市医疗服务项目库!$A:$F,6,0)</f>
        <v>07</v>
      </c>
      <c r="I7" s="8" t="s">
        <v>1634</v>
      </c>
      <c r="J7" s="8"/>
      <c r="K7" s="8"/>
      <c r="L7" s="8" t="str">
        <f>VLOOKUP(C7,[1]宁德市医疗服务项目库!$A:$J,10,0)</f>
        <v>次</v>
      </c>
      <c r="M7" s="8" t="s">
        <v>1629</v>
      </c>
      <c r="N7" s="8" t="s">
        <v>1630</v>
      </c>
      <c r="O7" s="8">
        <v>325</v>
      </c>
      <c r="P7" s="7"/>
      <c r="Q7" s="6" t="str">
        <f>VLOOKUP(C7,[1]宁德市医疗服务项目库!$A:$O,15,0)</f>
        <v>医保</v>
      </c>
      <c r="R7" s="13">
        <f>VLOOKUP(C7,[1]宁德市医疗服务项目库!$A:$P,16,0)</f>
        <v>0.2</v>
      </c>
      <c r="S7" s="6"/>
    </row>
    <row r="8" ht="45" spans="1:19">
      <c r="A8" s="6">
        <v>6</v>
      </c>
      <c r="B8" s="7" t="s">
        <v>1635</v>
      </c>
      <c r="C8" s="8" t="s">
        <v>1636</v>
      </c>
      <c r="D8" s="8" t="s">
        <v>1637</v>
      </c>
      <c r="E8" s="8" t="s">
        <v>1610</v>
      </c>
      <c r="F8" s="6" t="str">
        <f>VLOOKUP(C8,[1]宁德市医疗服务项目库!$A:$D,4,0)</f>
        <v>05</v>
      </c>
      <c r="G8" s="7" t="str">
        <f>VLOOKUP(C8,[1]宁德市医疗服务项目库!$A:$E,5,0)</f>
        <v>影像学诊断费</v>
      </c>
      <c r="H8" s="6" t="str">
        <f>VLOOKUP(C8,[1]宁德市医疗服务项目库!$A:$F,6,0)</f>
        <v>07</v>
      </c>
      <c r="I8" s="8" t="s">
        <v>1638</v>
      </c>
      <c r="J8" s="8"/>
      <c r="K8" s="8"/>
      <c r="L8" s="8" t="str">
        <f>VLOOKUP(C8,[1]宁德市医疗服务项目库!$A:$J,10,0)</f>
        <v>次</v>
      </c>
      <c r="M8" s="8" t="s">
        <v>1623</v>
      </c>
      <c r="N8" s="8" t="s">
        <v>1639</v>
      </c>
      <c r="O8" s="8">
        <v>385</v>
      </c>
      <c r="P8" s="7"/>
      <c r="Q8" s="6" t="str">
        <f>VLOOKUP(C8,[1]宁德市医疗服务项目库!$A:$O,15,0)</f>
        <v>医保</v>
      </c>
      <c r="R8" s="13">
        <f>VLOOKUP(C8,[1]宁德市医疗服务项目库!$A:$P,16,0)</f>
        <v>0.2</v>
      </c>
      <c r="S8" s="6"/>
    </row>
    <row r="9" ht="45" spans="1:19">
      <c r="A9" s="6">
        <v>7</v>
      </c>
      <c r="B9" s="7" t="s">
        <v>1640</v>
      </c>
      <c r="C9" s="8" t="s">
        <v>1641</v>
      </c>
      <c r="D9" s="8" t="s">
        <v>1642</v>
      </c>
      <c r="E9" s="8" t="s">
        <v>1610</v>
      </c>
      <c r="F9" s="6" t="str">
        <f>VLOOKUP(C9,[1]宁德市医疗服务项目库!$A:$D,4,0)</f>
        <v>05</v>
      </c>
      <c r="G9" s="7" t="str">
        <f>VLOOKUP(C9,[1]宁德市医疗服务项目库!$A:$E,5,0)</f>
        <v>影像学诊断费</v>
      </c>
      <c r="H9" s="6" t="str">
        <f>VLOOKUP(C9,[1]宁德市医疗服务项目库!$A:$F,6,0)</f>
        <v>07</v>
      </c>
      <c r="I9" s="8" t="s">
        <v>1643</v>
      </c>
      <c r="J9" s="8"/>
      <c r="K9" s="8"/>
      <c r="L9" s="8" t="str">
        <f>VLOOKUP(C9,[1]宁德市医疗服务项目库!$A:$J,10,0)</f>
        <v>每部位</v>
      </c>
      <c r="M9" s="8" t="s">
        <v>1629</v>
      </c>
      <c r="N9" s="8" t="s">
        <v>1630</v>
      </c>
      <c r="O9" s="8">
        <v>325</v>
      </c>
      <c r="P9" s="7"/>
      <c r="Q9" s="6" t="str">
        <f>VLOOKUP(C9,[1]宁德市医疗服务项目库!$A:$O,15,0)</f>
        <v>医保</v>
      </c>
      <c r="R9" s="13">
        <f>VLOOKUP(C9,[1]宁德市医疗服务项目库!$A:$P,16,0)</f>
        <v>0.2</v>
      </c>
      <c r="S9" s="6"/>
    </row>
    <row r="10" ht="56.25" spans="1:19">
      <c r="A10" s="6">
        <v>8</v>
      </c>
      <c r="B10" s="7" t="s">
        <v>1644</v>
      </c>
      <c r="C10" s="8" t="s">
        <v>1645</v>
      </c>
      <c r="D10" s="8" t="s">
        <v>1646</v>
      </c>
      <c r="E10" s="8" t="s">
        <v>1610</v>
      </c>
      <c r="F10" s="6" t="str">
        <f>VLOOKUP(C10,[1]宁德市医疗服务项目库!$A:$D,4,0)</f>
        <v>05</v>
      </c>
      <c r="G10" s="7" t="str">
        <f>VLOOKUP(C10,[1]宁德市医疗服务项目库!$A:$E,5,0)</f>
        <v>影像学诊断费</v>
      </c>
      <c r="H10" s="6" t="str">
        <f>VLOOKUP(C10,[1]宁德市医疗服务项目库!$A:$F,6,0)</f>
        <v>07</v>
      </c>
      <c r="I10" s="8" t="s">
        <v>1647</v>
      </c>
      <c r="J10" s="8"/>
      <c r="K10" s="8"/>
      <c r="L10" s="8" t="str">
        <f>VLOOKUP(C10,[1]宁德市医疗服务项目库!$A:$J,10,0)</f>
        <v>每部位</v>
      </c>
      <c r="M10" s="8" t="s">
        <v>1629</v>
      </c>
      <c r="N10" s="8" t="s">
        <v>1630</v>
      </c>
      <c r="O10" s="8">
        <v>325</v>
      </c>
      <c r="P10" s="7"/>
      <c r="Q10" s="6" t="str">
        <f>VLOOKUP(C10,[1]宁德市医疗服务项目库!$A:$O,15,0)</f>
        <v>医保</v>
      </c>
      <c r="R10" s="13">
        <f>VLOOKUP(C10,[1]宁德市医疗服务项目库!$A:$P,16,0)</f>
        <v>0.2</v>
      </c>
      <c r="S10" s="6"/>
    </row>
    <row r="11" ht="45" spans="1:19">
      <c r="A11" s="6">
        <v>9</v>
      </c>
      <c r="B11" s="7" t="s">
        <v>1648</v>
      </c>
      <c r="C11" s="8" t="s">
        <v>1649</v>
      </c>
      <c r="D11" s="8" t="s">
        <v>1650</v>
      </c>
      <c r="E11" s="8" t="s">
        <v>1610</v>
      </c>
      <c r="F11" s="6" t="str">
        <f>VLOOKUP(C11,[1]宁德市医疗服务项目库!$A:$D,4,0)</f>
        <v>05</v>
      </c>
      <c r="G11" s="7" t="str">
        <f>VLOOKUP(C11,[1]宁德市医疗服务项目库!$A:$E,5,0)</f>
        <v>影像学诊断费</v>
      </c>
      <c r="H11" s="6" t="str">
        <f>VLOOKUP(C11,[1]宁德市医疗服务项目库!$A:$F,6,0)</f>
        <v>07</v>
      </c>
      <c r="I11" s="8" t="s">
        <v>1651</v>
      </c>
      <c r="J11" s="8" t="s">
        <v>1652</v>
      </c>
      <c r="K11" s="8"/>
      <c r="L11" s="8" t="str">
        <f>VLOOKUP(C11,[1]宁德市医疗服务项目库!$A:$J,10,0)</f>
        <v>每部位</v>
      </c>
      <c r="M11" s="8" t="s">
        <v>1623</v>
      </c>
      <c r="N11" s="8" t="s">
        <v>1639</v>
      </c>
      <c r="O11" s="8">
        <v>385</v>
      </c>
      <c r="P11" s="7"/>
      <c r="Q11" s="6" t="str">
        <f>VLOOKUP(C11,[1]宁德市医疗服务项目库!$A:$O,15,0)</f>
        <v>医保</v>
      </c>
      <c r="R11" s="13">
        <f>VLOOKUP(C11,[1]宁德市医疗服务项目库!$A:$P,16,0)</f>
        <v>0.2</v>
      </c>
      <c r="S11" s="6"/>
    </row>
    <row r="12" ht="33.75" spans="1:19">
      <c r="A12" s="6">
        <v>10</v>
      </c>
      <c r="B12" s="7" t="s">
        <v>1653</v>
      </c>
      <c r="C12" s="8" t="s">
        <v>1654</v>
      </c>
      <c r="D12" s="8" t="s">
        <v>1655</v>
      </c>
      <c r="E12" s="8" t="s">
        <v>1610</v>
      </c>
      <c r="F12" s="6" t="str">
        <f>VLOOKUP(C12,[1]宁德市医疗服务项目库!$A:$D,4,0)</f>
        <v>05</v>
      </c>
      <c r="G12" s="7" t="str">
        <f>VLOOKUP(C12,[1]宁德市医疗服务项目库!$A:$E,5,0)</f>
        <v>影像学诊断费</v>
      </c>
      <c r="H12" s="6" t="str">
        <f>VLOOKUP(C12,[1]宁德市医疗服务项目库!$A:$F,6,0)</f>
        <v>07</v>
      </c>
      <c r="I12" s="8" t="s">
        <v>1656</v>
      </c>
      <c r="J12" s="8"/>
      <c r="K12" s="8"/>
      <c r="L12" s="8" t="str">
        <f>VLOOKUP(C12,[1]宁德市医疗服务项目库!$A:$J,10,0)</f>
        <v>片</v>
      </c>
      <c r="M12" s="8">
        <v>4</v>
      </c>
      <c r="N12" s="8">
        <v>4</v>
      </c>
      <c r="O12" s="8">
        <v>3.5</v>
      </c>
      <c r="P12" s="7"/>
      <c r="Q12" s="6" t="str">
        <f>VLOOKUP(C12,[1]宁德市医疗服务项目库!$A:$O,15,0)</f>
        <v>医保</v>
      </c>
      <c r="R12" s="13"/>
      <c r="S12" s="6"/>
    </row>
    <row r="13" ht="33.75" spans="1:19">
      <c r="A13" s="6">
        <v>11</v>
      </c>
      <c r="B13" s="7" t="s">
        <v>1657</v>
      </c>
      <c r="C13" s="8" t="s">
        <v>1658</v>
      </c>
      <c r="D13" s="8" t="s">
        <v>1659</v>
      </c>
      <c r="E13" s="8" t="s">
        <v>1610</v>
      </c>
      <c r="F13" s="6" t="str">
        <f>VLOOKUP(C13,[1]宁德市医疗服务项目库!$A:$D,4,0)</f>
        <v>05</v>
      </c>
      <c r="G13" s="7" t="str">
        <f>VLOOKUP(C13,[1]宁德市医疗服务项目库!$A:$E,5,0)</f>
        <v>影像学诊断费</v>
      </c>
      <c r="H13" s="6" t="str">
        <f>VLOOKUP(C13,[1]宁德市医疗服务项目库!$A:$F,6,0)</f>
        <v>07</v>
      </c>
      <c r="I13" s="8" t="s">
        <v>1660</v>
      </c>
      <c r="J13" s="8"/>
      <c r="K13" s="8"/>
      <c r="L13" s="8" t="str">
        <f>VLOOKUP(C13,[1]宁德市医疗服务项目库!$A:$J,10,0)</f>
        <v>片</v>
      </c>
      <c r="M13" s="8">
        <v>10</v>
      </c>
      <c r="N13" s="8">
        <v>10</v>
      </c>
      <c r="O13" s="8">
        <v>8.5</v>
      </c>
      <c r="P13" s="7"/>
      <c r="Q13" s="6" t="str">
        <f>VLOOKUP(C13,[1]宁德市医疗服务项目库!$A:$O,15,0)</f>
        <v>医保</v>
      </c>
      <c r="R13" s="13"/>
      <c r="S13" s="6"/>
    </row>
    <row r="14" ht="45" spans="1:19">
      <c r="A14" s="6">
        <v>12</v>
      </c>
      <c r="B14" s="7" t="s">
        <v>1661</v>
      </c>
      <c r="C14" s="8" t="s">
        <v>1662</v>
      </c>
      <c r="D14" s="8" t="s">
        <v>1663</v>
      </c>
      <c r="E14" s="8" t="s">
        <v>1610</v>
      </c>
      <c r="F14" s="6" t="str">
        <f>VLOOKUP(C14,[1]宁德市医疗服务项目库!$A:$D,4,0)</f>
        <v>05</v>
      </c>
      <c r="G14" s="7" t="str">
        <f>VLOOKUP(C14,[1]宁德市医疗服务项目库!$A:$E,5,0)</f>
        <v>影像学诊断费</v>
      </c>
      <c r="H14" s="6" t="str">
        <f>VLOOKUP(C14,[1]宁德市医疗服务项目库!$A:$F,6,0)</f>
        <v>07</v>
      </c>
      <c r="I14" s="8" t="s">
        <v>1664</v>
      </c>
      <c r="J14" s="8" t="s">
        <v>1665</v>
      </c>
      <c r="K14" s="8"/>
      <c r="L14" s="8" t="str">
        <f>VLOOKUP(C14,[1]宁德市医疗服务项目库!$A:$J,10,0)</f>
        <v>次</v>
      </c>
      <c r="M14" s="8">
        <v>8</v>
      </c>
      <c r="N14" s="8">
        <v>8</v>
      </c>
      <c r="O14" s="8">
        <v>7</v>
      </c>
      <c r="P14" s="7"/>
      <c r="Q14" s="6" t="str">
        <f>VLOOKUP(C14,[1]宁德市医疗服务项目库!$A:$O,15,0)</f>
        <v>医保</v>
      </c>
      <c r="R14" s="13"/>
      <c r="S14" s="6"/>
    </row>
    <row r="15" ht="33.75" spans="1:19">
      <c r="A15" s="6">
        <v>13</v>
      </c>
      <c r="B15" s="7" t="s">
        <v>1666</v>
      </c>
      <c r="C15" s="8" t="s">
        <v>1667</v>
      </c>
      <c r="D15" s="8" t="s">
        <v>1668</v>
      </c>
      <c r="E15" s="8" t="s">
        <v>1610</v>
      </c>
      <c r="F15" s="6" t="str">
        <f>VLOOKUP(C15,[1]宁德市医疗服务项目库!$A:$D,4,0)</f>
        <v>05</v>
      </c>
      <c r="G15" s="7" t="str">
        <f>VLOOKUP(C15,[1]宁德市医疗服务项目库!$A:$E,5,0)</f>
        <v>影像学诊断费</v>
      </c>
      <c r="H15" s="6" t="str">
        <f>VLOOKUP(C15,[1]宁德市医疗服务项目库!$A:$F,6,0)</f>
        <v>07</v>
      </c>
      <c r="I15" s="8" t="s">
        <v>1669</v>
      </c>
      <c r="J15" s="8"/>
      <c r="K15" s="8"/>
      <c r="L15" s="8" t="str">
        <f>VLOOKUP(C15,[1]宁德市医疗服务项目库!$A:$J,10,0)</f>
        <v>次</v>
      </c>
      <c r="M15" s="8">
        <v>162</v>
      </c>
      <c r="N15" s="8">
        <v>154</v>
      </c>
      <c r="O15" s="8">
        <v>131</v>
      </c>
      <c r="P15" s="7" t="s">
        <v>1670</v>
      </c>
      <c r="Q15" s="6" t="str">
        <f>VLOOKUP(C15,[1]宁德市医疗服务项目库!$A:$O,15,0)</f>
        <v>医保</v>
      </c>
      <c r="R15" s="13">
        <f>VLOOKUP(C15,[1]宁德市医疗服务项目库!$A:$P,16,0)</f>
        <v>0.1</v>
      </c>
      <c r="S15" s="6"/>
    </row>
    <row r="16" ht="45" spans="1:19">
      <c r="A16" s="6">
        <v>14</v>
      </c>
      <c r="B16" s="7" t="s">
        <v>1671</v>
      </c>
      <c r="C16" s="8" t="s">
        <v>1672</v>
      </c>
      <c r="D16" s="8" t="s">
        <v>1673</v>
      </c>
      <c r="E16" s="8" t="s">
        <v>1610</v>
      </c>
      <c r="F16" s="6" t="str">
        <f>VLOOKUP(C16,[1]宁德市医疗服务项目库!$A:$D,4,0)</f>
        <v>05</v>
      </c>
      <c r="G16" s="7" t="str">
        <f>VLOOKUP(C16,[1]宁德市医疗服务项目库!$A:$E,5,0)</f>
        <v>影像学诊断费</v>
      </c>
      <c r="H16" s="6" t="str">
        <f>VLOOKUP(C16,[1]宁德市医疗服务项目库!$A:$F,6,0)</f>
        <v>07</v>
      </c>
      <c r="I16" s="8" t="s">
        <v>1674</v>
      </c>
      <c r="J16" s="8"/>
      <c r="K16" s="8"/>
      <c r="L16" s="8" t="str">
        <f>VLOOKUP(C16,[1]宁德市医疗服务项目库!$A:$J,10,0)</f>
        <v>每个体位</v>
      </c>
      <c r="M16" s="8">
        <v>36</v>
      </c>
      <c r="N16" s="8">
        <v>34</v>
      </c>
      <c r="O16" s="8">
        <v>29</v>
      </c>
      <c r="P16" s="7" t="s">
        <v>1675</v>
      </c>
      <c r="Q16" s="6" t="str">
        <f>VLOOKUP(C16,[1]宁德市医疗服务项目库!$A:$O,15,0)</f>
        <v>医保</v>
      </c>
      <c r="R16" s="13">
        <f>VLOOKUP(C16,[1]宁德市医疗服务项目库!$A:$P,16,0)</f>
        <v>0.1</v>
      </c>
      <c r="S16" s="6"/>
    </row>
    <row r="17" ht="45" spans="1:19">
      <c r="A17" s="6">
        <v>15</v>
      </c>
      <c r="B17" s="7" t="s">
        <v>1676</v>
      </c>
      <c r="C17" s="8" t="s">
        <v>1677</v>
      </c>
      <c r="D17" s="8" t="s">
        <v>1678</v>
      </c>
      <c r="E17" s="8" t="s">
        <v>1610</v>
      </c>
      <c r="F17" s="6" t="str">
        <f>VLOOKUP(C17,[1]宁德市医疗服务项目库!$A:$D,4,0)</f>
        <v>05</v>
      </c>
      <c r="G17" s="7" t="str">
        <f>VLOOKUP(C17,[1]宁德市医疗服务项目库!$A:$E,5,0)</f>
        <v>影像学诊断费</v>
      </c>
      <c r="H17" s="6" t="str">
        <f>VLOOKUP(C17,[1]宁德市医疗服务项目库!$A:$F,6,0)</f>
        <v>07</v>
      </c>
      <c r="I17" s="8" t="s">
        <v>1679</v>
      </c>
      <c r="J17" s="8"/>
      <c r="K17" s="8"/>
      <c r="L17" s="8" t="str">
        <f>VLOOKUP(C17,[1]宁德市医疗服务项目库!$A:$J,10,0)</f>
        <v>每个体位</v>
      </c>
      <c r="M17" s="8">
        <v>27</v>
      </c>
      <c r="N17" s="8">
        <v>26</v>
      </c>
      <c r="O17" s="8">
        <v>22</v>
      </c>
      <c r="P17" s="7" t="s">
        <v>1675</v>
      </c>
      <c r="Q17" s="6" t="str">
        <f>VLOOKUP(C17,[1]宁德市医疗服务项目库!$A:$O,15,0)</f>
        <v>医保</v>
      </c>
      <c r="R17" s="13">
        <f>VLOOKUP(C17,[1]宁德市医疗服务项目库!$A:$P,16,0)</f>
        <v>0.1</v>
      </c>
      <c r="S17" s="6"/>
    </row>
    <row r="18" ht="56.25" spans="1:19">
      <c r="A18" s="6">
        <v>16</v>
      </c>
      <c r="B18" s="7" t="s">
        <v>1680</v>
      </c>
      <c r="C18" s="8" t="s">
        <v>1681</v>
      </c>
      <c r="D18" s="10" t="s">
        <v>1682</v>
      </c>
      <c r="E18" s="8" t="s">
        <v>1610</v>
      </c>
      <c r="F18" s="6" t="str">
        <f>VLOOKUP(C18,[1]宁德市医疗服务项目库!$A:$D,4,0)</f>
        <v>05</v>
      </c>
      <c r="G18" s="7" t="str">
        <f>VLOOKUP(C18,[1]宁德市医疗服务项目库!$A:$E,5,0)</f>
        <v>影像学诊断费</v>
      </c>
      <c r="H18" s="6" t="str">
        <f>VLOOKUP(C18,[1]宁德市医疗服务项目库!$A:$F,6,0)</f>
        <v>07</v>
      </c>
      <c r="I18" s="8" t="s">
        <v>1683</v>
      </c>
      <c r="J18" s="8"/>
      <c r="K18" s="8"/>
      <c r="L18" s="8" t="str">
        <f>VLOOKUP(C18,[1]宁德市医疗服务项目库!$A:$J,10,0)</f>
        <v>次</v>
      </c>
      <c r="M18" s="8">
        <v>45</v>
      </c>
      <c r="N18" s="8">
        <v>43</v>
      </c>
      <c r="O18" s="8">
        <v>37</v>
      </c>
      <c r="P18" s="7" t="s">
        <v>1684</v>
      </c>
      <c r="Q18" s="6" t="str">
        <f>VLOOKUP(C18,[1]宁德市医疗服务项目库!$A:$O,15,0)</f>
        <v>医保</v>
      </c>
      <c r="R18" s="13">
        <f>VLOOKUP(C18,[1]宁德市医疗服务项目库!$A:$P,16,0)</f>
        <v>0.2</v>
      </c>
      <c r="S18" s="6"/>
    </row>
    <row r="19" ht="33.75" spans="1:19">
      <c r="A19" s="6">
        <v>17</v>
      </c>
      <c r="B19" s="7" t="s">
        <v>1685</v>
      </c>
      <c r="C19" s="8" t="s">
        <v>1686</v>
      </c>
      <c r="D19" s="8" t="s">
        <v>1687</v>
      </c>
      <c r="E19" s="8" t="s">
        <v>1610</v>
      </c>
      <c r="F19" s="6" t="str">
        <f>VLOOKUP(C19,[1]宁德市医疗服务项目库!$A:$D,4,0)</f>
        <v>05</v>
      </c>
      <c r="G19" s="7" t="str">
        <f>VLOOKUP(C19,[1]宁德市医疗服务项目库!$A:$E,5,0)</f>
        <v>影像学诊断费</v>
      </c>
      <c r="H19" s="6" t="str">
        <f>VLOOKUP(C19,[1]宁德市医疗服务项目库!$A:$F,6,0)</f>
        <v>07</v>
      </c>
      <c r="I19" s="8" t="s">
        <v>1688</v>
      </c>
      <c r="J19" s="8"/>
      <c r="K19" s="8"/>
      <c r="L19" s="8" t="str">
        <f>VLOOKUP(C19,[1]宁德市医疗服务项目库!$A:$J,10,0)</f>
        <v>次</v>
      </c>
      <c r="M19" s="8">
        <v>18</v>
      </c>
      <c r="N19" s="8">
        <v>17</v>
      </c>
      <c r="O19" s="8">
        <v>15</v>
      </c>
      <c r="P19" s="7" t="s">
        <v>1689</v>
      </c>
      <c r="Q19" s="6" t="str">
        <f>VLOOKUP(C19,[1]宁德市医疗服务项目库!$A:$O,15,0)</f>
        <v>医保</v>
      </c>
      <c r="R19" s="13">
        <f>VLOOKUP(C19,[1]宁德市医疗服务项目库!$A:$P,16,0)</f>
        <v>0.2</v>
      </c>
      <c r="S19" s="6"/>
    </row>
    <row r="20" ht="33.75" spans="1:19">
      <c r="A20" s="6">
        <v>18</v>
      </c>
      <c r="B20" s="7" t="s">
        <v>1690</v>
      </c>
      <c r="C20" s="8" t="s">
        <v>1691</v>
      </c>
      <c r="D20" s="8" t="s">
        <v>1692</v>
      </c>
      <c r="E20" s="8" t="s">
        <v>1610</v>
      </c>
      <c r="F20" s="6" t="str">
        <f>VLOOKUP(C20,[1]宁德市医疗服务项目库!$A:$D,4,0)</f>
        <v>05</v>
      </c>
      <c r="G20" s="7" t="str">
        <f>VLOOKUP(C20,[1]宁德市医疗服务项目库!$A:$E,5,0)</f>
        <v>影像学诊断费</v>
      </c>
      <c r="H20" s="6" t="str">
        <f>VLOOKUP(C20,[1]宁德市医疗服务项目库!$A:$F,6,0)</f>
        <v>07</v>
      </c>
      <c r="I20" s="8" t="s">
        <v>1693</v>
      </c>
      <c r="J20" s="8"/>
      <c r="K20" s="8"/>
      <c r="L20" s="8" t="str">
        <f>VLOOKUP(C20,[1]宁德市医疗服务项目库!$A:$J,10,0)</f>
        <v>次</v>
      </c>
      <c r="M20" s="8">
        <v>36</v>
      </c>
      <c r="N20" s="8">
        <v>34</v>
      </c>
      <c r="O20" s="8">
        <v>29</v>
      </c>
      <c r="P20" s="7" t="s">
        <v>1694</v>
      </c>
      <c r="Q20" s="6" t="str">
        <f>VLOOKUP(C20,[1]宁德市医疗服务项目库!$A:$O,15,0)</f>
        <v>医保</v>
      </c>
      <c r="R20" s="13">
        <f>VLOOKUP(C20,[1]宁德市医疗服务项目库!$A:$P,16,0)</f>
        <v>0.2</v>
      </c>
      <c r="S20" s="6"/>
    </row>
    <row r="21" ht="45" spans="1:19">
      <c r="A21" s="6">
        <v>19</v>
      </c>
      <c r="B21" s="7" t="s">
        <v>1695</v>
      </c>
      <c r="C21" s="8" t="s">
        <v>1696</v>
      </c>
      <c r="D21" s="8" t="s">
        <v>1697</v>
      </c>
      <c r="E21" s="8" t="s">
        <v>1610</v>
      </c>
      <c r="F21" s="6" t="str">
        <f>VLOOKUP(C21,[1]宁德市医疗服务项目库!$A:$D,4,0)</f>
        <v>05</v>
      </c>
      <c r="G21" s="7" t="str">
        <f>VLOOKUP(C21,[1]宁德市医疗服务项目库!$A:$E,5,0)</f>
        <v>影像学诊断费</v>
      </c>
      <c r="H21" s="6" t="str">
        <f>VLOOKUP(C21,[1]宁德市医疗服务项目库!$A:$F,6,0)</f>
        <v>07</v>
      </c>
      <c r="I21" s="8" t="s">
        <v>1698</v>
      </c>
      <c r="J21" s="8"/>
      <c r="K21" s="8"/>
      <c r="L21" s="8" t="str">
        <f>VLOOKUP(C21,[1]宁德市医疗服务项目库!$A:$J,10,0)</f>
        <v>次</v>
      </c>
      <c r="M21" s="8">
        <v>36</v>
      </c>
      <c r="N21" s="8">
        <v>34</v>
      </c>
      <c r="O21" s="8">
        <v>29</v>
      </c>
      <c r="P21" s="7" t="s">
        <v>1694</v>
      </c>
      <c r="Q21" s="6" t="str">
        <f>VLOOKUP(C21,[1]宁德市医疗服务项目库!$A:$O,15,0)</f>
        <v>医保</v>
      </c>
      <c r="R21" s="13">
        <f>VLOOKUP(C21,[1]宁德市医疗服务项目库!$A:$P,16,0)</f>
        <v>0.2</v>
      </c>
      <c r="S21" s="6"/>
    </row>
    <row r="22" ht="45" spans="1:19">
      <c r="A22" s="6">
        <v>20</v>
      </c>
      <c r="B22" s="7" t="s">
        <v>1699</v>
      </c>
      <c r="C22" s="8" t="s">
        <v>1700</v>
      </c>
      <c r="D22" s="8" t="s">
        <v>1701</v>
      </c>
      <c r="E22" s="8" t="s">
        <v>1610</v>
      </c>
      <c r="F22" s="6" t="str">
        <f>VLOOKUP(C22,[1]宁德市医疗服务项目库!$A:$D,4,0)</f>
        <v>05</v>
      </c>
      <c r="G22" s="7" t="str">
        <f>VLOOKUP(C22,[1]宁德市医疗服务项目库!$A:$E,5,0)</f>
        <v>病理诊断费</v>
      </c>
      <c r="H22" s="6" t="str">
        <f>VLOOKUP(C22,[1]宁德市医疗服务项目库!$A:$F,6,0)</f>
        <v>05</v>
      </c>
      <c r="I22" s="8" t="s">
        <v>1702</v>
      </c>
      <c r="J22" s="8"/>
      <c r="K22" s="8"/>
      <c r="L22" s="8" t="str">
        <f>VLOOKUP(C22,[1]宁德市医疗服务项目库!$A:$J,10,0)</f>
        <v>每个蜡块</v>
      </c>
      <c r="M22" s="8">
        <v>13.5</v>
      </c>
      <c r="N22" s="8">
        <v>13</v>
      </c>
      <c r="O22" s="8">
        <v>11</v>
      </c>
      <c r="P22" s="7" t="s">
        <v>1703</v>
      </c>
      <c r="Q22" s="6" t="str">
        <f>VLOOKUP(C22,[1]宁德市医疗服务项目库!$A:$O,15,0)</f>
        <v>医保</v>
      </c>
      <c r="R22" s="13"/>
      <c r="S22" s="6"/>
    </row>
    <row r="23" ht="45" spans="1:19">
      <c r="A23" s="6">
        <v>21</v>
      </c>
      <c r="B23" s="7" t="s">
        <v>1704</v>
      </c>
      <c r="C23" s="8" t="s">
        <v>1705</v>
      </c>
      <c r="D23" s="8" t="s">
        <v>1706</v>
      </c>
      <c r="E23" s="8" t="s">
        <v>1610</v>
      </c>
      <c r="F23" s="6" t="str">
        <f>VLOOKUP(C23,[1]宁德市医疗服务项目库!$A:$D,4,0)</f>
        <v>05</v>
      </c>
      <c r="G23" s="7" t="str">
        <f>VLOOKUP(C23,[1]宁德市医疗服务项目库!$A:$E,5,0)</f>
        <v>病理诊断费</v>
      </c>
      <c r="H23" s="6" t="str">
        <f>VLOOKUP(C23,[1]宁德市医疗服务项目库!$A:$F,6,0)</f>
        <v>05</v>
      </c>
      <c r="I23" s="8" t="s">
        <v>1707</v>
      </c>
      <c r="J23" s="8"/>
      <c r="K23" s="8"/>
      <c r="L23" s="8" t="str">
        <f>VLOOKUP(C23,[1]宁德市医疗服务项目库!$A:$J,10,0)</f>
        <v>每个蜡块</v>
      </c>
      <c r="M23" s="8">
        <v>13.5</v>
      </c>
      <c r="N23" s="8">
        <v>13</v>
      </c>
      <c r="O23" s="8">
        <v>11</v>
      </c>
      <c r="P23" s="7" t="s">
        <v>1703</v>
      </c>
      <c r="Q23" s="6" t="str">
        <f>VLOOKUP(C23,[1]宁德市医疗服务项目库!$A:$O,15,0)</f>
        <v>医保</v>
      </c>
      <c r="R23" s="13"/>
      <c r="S23" s="6"/>
    </row>
    <row r="24" ht="56.25" spans="1:19">
      <c r="A24" s="6">
        <v>22</v>
      </c>
      <c r="B24" s="7" t="s">
        <v>1708</v>
      </c>
      <c r="C24" s="8" t="s">
        <v>1709</v>
      </c>
      <c r="D24" s="8" t="s">
        <v>1710</v>
      </c>
      <c r="E24" s="8" t="s">
        <v>1610</v>
      </c>
      <c r="F24" s="6" t="str">
        <f>VLOOKUP(C24,[1]宁德市医疗服务项目库!$A:$D,4,0)</f>
        <v>05</v>
      </c>
      <c r="G24" s="7" t="str">
        <f>VLOOKUP(C24,[1]宁德市医疗服务项目库!$A:$E,5,0)</f>
        <v>病理诊断费</v>
      </c>
      <c r="H24" s="6" t="str">
        <f>VLOOKUP(C24,[1]宁德市医疗服务项目库!$A:$F,6,0)</f>
        <v>05</v>
      </c>
      <c r="I24" s="8" t="s">
        <v>1711</v>
      </c>
      <c r="J24" s="8"/>
      <c r="K24" s="8"/>
      <c r="L24" s="8" t="str">
        <f>VLOOKUP(C24,[1]宁德市医疗服务项目库!$A:$J,10,0)</f>
        <v>每个蜡块</v>
      </c>
      <c r="M24" s="8">
        <v>13.5</v>
      </c>
      <c r="N24" s="8">
        <v>13</v>
      </c>
      <c r="O24" s="8">
        <v>11</v>
      </c>
      <c r="P24" s="7" t="s">
        <v>1703</v>
      </c>
      <c r="Q24" s="6" t="str">
        <f>VLOOKUP(C24,[1]宁德市医疗服务项目库!$A:$O,15,0)</f>
        <v>医保</v>
      </c>
      <c r="R24" s="13"/>
      <c r="S24" s="6"/>
    </row>
    <row r="25" ht="45" spans="1:19">
      <c r="A25" s="6">
        <v>23</v>
      </c>
      <c r="B25" s="7" t="s">
        <v>1712</v>
      </c>
      <c r="C25" s="8" t="s">
        <v>1713</v>
      </c>
      <c r="D25" s="8" t="s">
        <v>1714</v>
      </c>
      <c r="E25" s="8" t="s">
        <v>1610</v>
      </c>
      <c r="F25" s="6" t="str">
        <f>VLOOKUP(C25,[1]宁德市医疗服务项目库!$A:$D,4,0)</f>
        <v>05</v>
      </c>
      <c r="G25" s="7" t="str">
        <f>VLOOKUP(C25,[1]宁德市医疗服务项目库!$A:$E,5,0)</f>
        <v>病理诊断费</v>
      </c>
      <c r="H25" s="6" t="str">
        <f>VLOOKUP(C25,[1]宁德市医疗服务项目库!$A:$F,6,0)</f>
        <v>05</v>
      </c>
      <c r="I25" s="8" t="s">
        <v>1715</v>
      </c>
      <c r="J25" s="8"/>
      <c r="K25" s="8"/>
      <c r="L25" s="8" t="str">
        <f>VLOOKUP(C25,[1]宁德市医疗服务项目库!$A:$J,10,0)</f>
        <v>每个蜡块</v>
      </c>
      <c r="M25" s="8">
        <v>9</v>
      </c>
      <c r="N25" s="8">
        <v>9</v>
      </c>
      <c r="O25" s="8">
        <v>8</v>
      </c>
      <c r="P25" s="7" t="s">
        <v>1716</v>
      </c>
      <c r="Q25" s="6" t="str">
        <f>VLOOKUP(C25,[1]宁德市医疗服务项目库!$A:$O,15,0)</f>
        <v>医保</v>
      </c>
      <c r="R25" s="13"/>
      <c r="S25" s="6"/>
    </row>
    <row r="26" ht="56.25" spans="1:19">
      <c r="A26" s="6">
        <v>24</v>
      </c>
      <c r="B26" s="7" t="s">
        <v>1717</v>
      </c>
      <c r="C26" s="8" t="s">
        <v>1718</v>
      </c>
      <c r="D26" s="8" t="s">
        <v>1719</v>
      </c>
      <c r="E26" s="8" t="s">
        <v>1610</v>
      </c>
      <c r="F26" s="6" t="str">
        <f>VLOOKUP(C26,[1]宁德市医疗服务项目库!$A:$D,4,0)</f>
        <v>05</v>
      </c>
      <c r="G26" s="7" t="str">
        <f>VLOOKUP(C26,[1]宁德市医疗服务项目库!$A:$E,5,0)</f>
        <v>病理诊断费</v>
      </c>
      <c r="H26" s="6" t="str">
        <f>VLOOKUP(C26,[1]宁德市医疗服务项目库!$A:$F,6,0)</f>
        <v>05</v>
      </c>
      <c r="I26" s="8" t="s">
        <v>1720</v>
      </c>
      <c r="J26" s="8"/>
      <c r="K26" s="8"/>
      <c r="L26" s="8" t="str">
        <f>VLOOKUP(C26,[1]宁德市医疗服务项目库!$A:$J,10,0)</f>
        <v>每蜡块</v>
      </c>
      <c r="M26" s="8">
        <v>13.5</v>
      </c>
      <c r="N26" s="8">
        <v>13</v>
      </c>
      <c r="O26" s="8">
        <v>11</v>
      </c>
      <c r="P26" s="7" t="s">
        <v>1703</v>
      </c>
      <c r="Q26" s="6" t="str">
        <f>VLOOKUP(C26,[1]宁德市医疗服务项目库!$A:$O,15,0)</f>
        <v>医保</v>
      </c>
      <c r="R26" s="13"/>
      <c r="S26" s="6"/>
    </row>
    <row r="27" ht="56.25" spans="1:19">
      <c r="A27" s="6">
        <v>25</v>
      </c>
      <c r="B27" s="7" t="s">
        <v>1721</v>
      </c>
      <c r="C27" s="8" t="s">
        <v>1722</v>
      </c>
      <c r="D27" s="8" t="s">
        <v>1723</v>
      </c>
      <c r="E27" s="8" t="s">
        <v>1610</v>
      </c>
      <c r="F27" s="6" t="str">
        <f>VLOOKUP(C27,[1]宁德市医疗服务项目库!$A:$D,4,0)</f>
        <v>05</v>
      </c>
      <c r="G27" s="7" t="str">
        <f>VLOOKUP(C27,[1]宁德市医疗服务项目库!$A:$E,5,0)</f>
        <v>病理诊断费</v>
      </c>
      <c r="H27" s="6" t="str">
        <f>VLOOKUP(C27,[1]宁德市医疗服务项目库!$A:$F,6,0)</f>
        <v>05</v>
      </c>
      <c r="I27" s="8" t="s">
        <v>1724</v>
      </c>
      <c r="J27" s="8"/>
      <c r="K27" s="8"/>
      <c r="L27" s="8" t="str">
        <f>VLOOKUP(C27,[1]宁德市医疗服务项目库!$A:$J,10,0)</f>
        <v>例</v>
      </c>
      <c r="M27" s="8">
        <v>9</v>
      </c>
      <c r="N27" s="8">
        <v>9</v>
      </c>
      <c r="O27" s="8">
        <v>8</v>
      </c>
      <c r="P27" s="7" t="s">
        <v>1725</v>
      </c>
      <c r="Q27" s="6" t="str">
        <f>VLOOKUP(C27,[1]宁德市医疗服务项目库!$A:$O,15,0)</f>
        <v>医保</v>
      </c>
      <c r="R27" s="13"/>
      <c r="S27" s="6"/>
    </row>
    <row r="28" ht="45" spans="1:19">
      <c r="A28" s="6">
        <v>26</v>
      </c>
      <c r="B28" s="7" t="s">
        <v>1726</v>
      </c>
      <c r="C28" s="8" t="s">
        <v>1727</v>
      </c>
      <c r="D28" s="10" t="s">
        <v>1728</v>
      </c>
      <c r="E28" s="8" t="s">
        <v>1610</v>
      </c>
      <c r="F28" s="6" t="str">
        <f>VLOOKUP(C28,[1]宁德市医疗服务项目库!$A:$D,4,0)</f>
        <v>05</v>
      </c>
      <c r="G28" s="7" t="str">
        <f>VLOOKUP(C28,[1]宁德市医疗服务项目库!$A:$E,5,0)</f>
        <v>病理诊断费</v>
      </c>
      <c r="H28" s="6" t="str">
        <f>VLOOKUP(C28,[1]宁德市医疗服务项目库!$A:$F,6,0)</f>
        <v>05</v>
      </c>
      <c r="I28" s="8" t="s">
        <v>1729</v>
      </c>
      <c r="J28" s="8" t="s">
        <v>1730</v>
      </c>
      <c r="K28" s="8"/>
      <c r="L28" s="8" t="str">
        <f>VLOOKUP(C28,[1]宁德市医疗服务项目库!$A:$J,10,0)</f>
        <v>每标本</v>
      </c>
      <c r="M28" s="8">
        <v>27</v>
      </c>
      <c r="N28" s="8">
        <v>26</v>
      </c>
      <c r="O28" s="8">
        <v>22</v>
      </c>
      <c r="P28" s="7" t="s">
        <v>1731</v>
      </c>
      <c r="Q28" s="6" t="str">
        <f>VLOOKUP(C28,[1]宁德市医疗服务项目库!$A:$O,15,0)</f>
        <v>医保</v>
      </c>
      <c r="R28" s="13"/>
      <c r="S28" s="6"/>
    </row>
    <row r="29" ht="33.75" spans="1:19">
      <c r="A29" s="6">
        <v>27</v>
      </c>
      <c r="B29" s="7" t="s">
        <v>1732</v>
      </c>
      <c r="C29" s="8" t="s">
        <v>1733</v>
      </c>
      <c r="D29" s="8" t="s">
        <v>1734</v>
      </c>
      <c r="E29" s="8" t="s">
        <v>1610</v>
      </c>
      <c r="F29" s="6" t="str">
        <f>VLOOKUP(C29,[1]宁德市医疗服务项目库!$A:$D,4,0)</f>
        <v>05</v>
      </c>
      <c r="G29" s="7" t="str">
        <f>VLOOKUP(C29,[1]宁德市医疗服务项目库!$A:$E,5,0)</f>
        <v>临床诊断项目费</v>
      </c>
      <c r="H29" s="6" t="str">
        <f>VLOOKUP(C29,[1]宁德市医疗服务项目库!$A:$F,6,0)</f>
        <v>08</v>
      </c>
      <c r="I29" s="8" t="s">
        <v>1735</v>
      </c>
      <c r="J29" s="8" t="s">
        <v>1736</v>
      </c>
      <c r="K29" s="8"/>
      <c r="L29" s="8" t="str">
        <f>VLOOKUP(C29,[1]宁德市医疗服务项目库!$A:$J,10,0)</f>
        <v>次</v>
      </c>
      <c r="M29" s="8">
        <v>100</v>
      </c>
      <c r="N29" s="8">
        <v>90</v>
      </c>
      <c r="O29" s="8">
        <v>77</v>
      </c>
      <c r="P29" s="7"/>
      <c r="Q29" s="6" t="str">
        <f>VLOOKUP(C29,[1]宁德市医疗服务项目库!$A:$O,15,0)</f>
        <v>医保</v>
      </c>
      <c r="R29" s="13">
        <f>VLOOKUP(C29,[1]宁德市医疗服务项目库!$A:$P,16,0)</f>
        <v>0.2</v>
      </c>
      <c r="S29" s="6"/>
    </row>
    <row r="30" ht="56.25" spans="1:19">
      <c r="A30" s="6">
        <v>28</v>
      </c>
      <c r="B30" s="7" t="s">
        <v>1737</v>
      </c>
      <c r="C30" s="8" t="s">
        <v>1738</v>
      </c>
      <c r="D30" s="8" t="s">
        <v>1739</v>
      </c>
      <c r="E30" s="8" t="s">
        <v>1610</v>
      </c>
      <c r="F30" s="6" t="str">
        <f>VLOOKUP(C30,[1]宁德市医疗服务项目库!$A:$D,4,0)</f>
        <v>05</v>
      </c>
      <c r="G30" s="7" t="str">
        <f>VLOOKUP(C30,[1]宁德市医疗服务项目库!$A:$E,5,0)</f>
        <v>临床诊断项目费</v>
      </c>
      <c r="H30" s="6" t="str">
        <f>VLOOKUP(C30,[1]宁德市医疗服务项目库!$A:$F,6,0)</f>
        <v>08</v>
      </c>
      <c r="I30" s="8" t="s">
        <v>1740</v>
      </c>
      <c r="J30" s="8" t="s">
        <v>1741</v>
      </c>
      <c r="K30" s="8"/>
      <c r="L30" s="8" t="str">
        <f>VLOOKUP(C30,[1]宁德市医疗服务项目库!$A:$J,10,0)</f>
        <v>每条神经</v>
      </c>
      <c r="M30" s="8">
        <v>20</v>
      </c>
      <c r="N30" s="8">
        <v>19</v>
      </c>
      <c r="O30" s="8">
        <v>16</v>
      </c>
      <c r="P30" s="7"/>
      <c r="Q30" s="6" t="str">
        <f>VLOOKUP(C30,[1]宁德市医疗服务项目库!$A:$O,15,0)</f>
        <v>医保</v>
      </c>
      <c r="R30" s="13"/>
      <c r="S30" s="6"/>
    </row>
    <row r="31" ht="33.75" spans="1:19">
      <c r="A31" s="6">
        <v>29</v>
      </c>
      <c r="B31" s="7" t="s">
        <v>1742</v>
      </c>
      <c r="C31" s="8" t="s">
        <v>1743</v>
      </c>
      <c r="D31" s="8" t="s">
        <v>1744</v>
      </c>
      <c r="E31" s="8" t="s">
        <v>1610</v>
      </c>
      <c r="F31" s="6" t="str">
        <f>VLOOKUP(C31,[1]宁德市医疗服务项目库!$A:$D,4,0)</f>
        <v>05</v>
      </c>
      <c r="G31" s="7" t="str">
        <f>VLOOKUP(C31,[1]宁德市医疗服务项目库!$A:$E,5,0)</f>
        <v>临床诊断项目费</v>
      </c>
      <c r="H31" s="6" t="str">
        <f>VLOOKUP(C31,[1]宁德市医疗服务项目库!$A:$F,6,0)</f>
        <v>08</v>
      </c>
      <c r="I31" s="8" t="s">
        <v>1745</v>
      </c>
      <c r="J31" s="8"/>
      <c r="K31" s="8"/>
      <c r="L31" s="8" t="str">
        <f>VLOOKUP(C31,[1]宁德市医疗服务项目库!$A:$J,10,0)</f>
        <v>次</v>
      </c>
      <c r="M31" s="8">
        <v>66</v>
      </c>
      <c r="N31" s="8">
        <v>59</v>
      </c>
      <c r="O31" s="8">
        <v>50</v>
      </c>
      <c r="P31" s="7"/>
      <c r="Q31" s="6" t="str">
        <f>VLOOKUP(C31,[1]宁德市医疗服务项目库!$A:$O,15,0)</f>
        <v>医保</v>
      </c>
      <c r="R31" s="13"/>
      <c r="S31" s="6"/>
    </row>
    <row r="32" ht="33.75" spans="1:19">
      <c r="A32" s="6">
        <v>30</v>
      </c>
      <c r="B32" s="7" t="s">
        <v>1746</v>
      </c>
      <c r="C32" s="8" t="s">
        <v>1747</v>
      </c>
      <c r="D32" s="8" t="s">
        <v>1748</v>
      </c>
      <c r="E32" s="8" t="s">
        <v>1610</v>
      </c>
      <c r="F32" s="6" t="str">
        <f>VLOOKUP(C32,[1]宁德市医疗服务项目库!$A:$D,4,0)</f>
        <v>05</v>
      </c>
      <c r="G32" s="7" t="str">
        <f>VLOOKUP(C32,[1]宁德市医疗服务项目库!$A:$E,5,0)</f>
        <v>临床诊断项目费</v>
      </c>
      <c r="H32" s="6" t="str">
        <f>VLOOKUP(C32,[1]宁德市医疗服务项目库!$A:$F,6,0)</f>
        <v>08</v>
      </c>
      <c r="I32" s="8" t="s">
        <v>1749</v>
      </c>
      <c r="J32" s="8"/>
      <c r="K32" s="8"/>
      <c r="L32" s="8" t="str">
        <f>VLOOKUP(C32,[1]宁德市医疗服务项目库!$A:$J,10,0)</f>
        <v>每试验项目</v>
      </c>
      <c r="M32" s="8">
        <v>22</v>
      </c>
      <c r="N32" s="8">
        <v>20</v>
      </c>
      <c r="O32" s="8">
        <v>17</v>
      </c>
      <c r="P32" s="7"/>
      <c r="Q32" s="6" t="str">
        <f>VLOOKUP(C32,[1]宁德市医疗服务项目库!$A:$O,15,0)</f>
        <v>医保</v>
      </c>
      <c r="R32" s="13"/>
      <c r="S32" s="6"/>
    </row>
    <row r="33" ht="33.75" spans="1:19">
      <c r="A33" s="6">
        <v>31</v>
      </c>
      <c r="B33" s="7" t="s">
        <v>1750</v>
      </c>
      <c r="C33" s="8" t="s">
        <v>1751</v>
      </c>
      <c r="D33" s="8" t="s">
        <v>1752</v>
      </c>
      <c r="E33" s="8" t="s">
        <v>1610</v>
      </c>
      <c r="F33" s="6" t="str">
        <f>VLOOKUP(C33,[1]宁德市医疗服务项目库!$A:$D,4,0)</f>
        <v>05</v>
      </c>
      <c r="G33" s="7" t="str">
        <f>VLOOKUP(C33,[1]宁德市医疗服务项目库!$A:$E,5,0)</f>
        <v>临床诊断项目费</v>
      </c>
      <c r="H33" s="6" t="str">
        <f>VLOOKUP(C33,[1]宁德市医疗服务项目库!$A:$F,6,0)</f>
        <v>08</v>
      </c>
      <c r="I33" s="8" t="s">
        <v>1753</v>
      </c>
      <c r="J33" s="8"/>
      <c r="K33" s="8"/>
      <c r="L33" s="8" t="str">
        <f>VLOOKUP(C33,[1]宁德市医疗服务项目库!$A:$J,10,0)</f>
        <v>每试验项目</v>
      </c>
      <c r="M33" s="8">
        <v>22</v>
      </c>
      <c r="N33" s="8">
        <v>20</v>
      </c>
      <c r="O33" s="8">
        <v>17</v>
      </c>
      <c r="P33" s="7"/>
      <c r="Q33" s="6" t="str">
        <f>VLOOKUP(C33,[1]宁德市医疗服务项目库!$A:$O,15,0)</f>
        <v>医保</v>
      </c>
      <c r="R33" s="13"/>
      <c r="S33" s="6"/>
    </row>
    <row r="34" ht="33.75" spans="1:19">
      <c r="A34" s="6">
        <v>32</v>
      </c>
      <c r="B34" s="7" t="s">
        <v>1754</v>
      </c>
      <c r="C34" s="8" t="s">
        <v>1755</v>
      </c>
      <c r="D34" s="8" t="s">
        <v>1756</v>
      </c>
      <c r="E34" s="8" t="s">
        <v>1610</v>
      </c>
      <c r="F34" s="6" t="str">
        <f>VLOOKUP(C34,[1]宁德市医疗服务项目库!$A:$D,4,0)</f>
        <v>05</v>
      </c>
      <c r="G34" s="7" t="str">
        <f>VLOOKUP(C34,[1]宁德市医疗服务项目库!$A:$E,5,0)</f>
        <v>临床诊断项目费</v>
      </c>
      <c r="H34" s="6" t="str">
        <f>VLOOKUP(C34,[1]宁德市医疗服务项目库!$A:$F,6,0)</f>
        <v>08</v>
      </c>
      <c r="I34" s="8" t="s">
        <v>1757</v>
      </c>
      <c r="J34" s="8"/>
      <c r="K34" s="8"/>
      <c r="L34" s="8" t="str">
        <f>VLOOKUP(C34,[1]宁德市医疗服务项目库!$A:$J,10,0)</f>
        <v>每试验项目</v>
      </c>
      <c r="M34" s="8">
        <v>22</v>
      </c>
      <c r="N34" s="8">
        <v>20</v>
      </c>
      <c r="O34" s="8">
        <v>17</v>
      </c>
      <c r="P34" s="7"/>
      <c r="Q34" s="6" t="str">
        <f>VLOOKUP(C34,[1]宁德市医疗服务项目库!$A:$O,15,0)</f>
        <v>医保</v>
      </c>
      <c r="R34" s="13"/>
      <c r="S34" s="6"/>
    </row>
    <row r="35" ht="45" spans="1:19">
      <c r="A35" s="6">
        <v>33</v>
      </c>
      <c r="B35" s="7" t="s">
        <v>1758</v>
      </c>
      <c r="C35" s="8" t="s">
        <v>1759</v>
      </c>
      <c r="D35" s="8" t="s">
        <v>1760</v>
      </c>
      <c r="E35" s="8" t="s">
        <v>1610</v>
      </c>
      <c r="F35" s="6" t="str">
        <f>VLOOKUP(C35,[1]宁德市医疗服务项目库!$A:$D,4,0)</f>
        <v>05</v>
      </c>
      <c r="G35" s="7" t="str">
        <f>VLOOKUP(C35,[1]宁德市医疗服务项目库!$A:$E,5,0)</f>
        <v>临床诊断项目费</v>
      </c>
      <c r="H35" s="6" t="str">
        <f>VLOOKUP(C35,[1]宁德市医疗服务项目库!$A:$F,6,0)</f>
        <v>08</v>
      </c>
      <c r="I35" s="8" t="s">
        <v>1761</v>
      </c>
      <c r="J35" s="8" t="s">
        <v>1762</v>
      </c>
      <c r="K35" s="8"/>
      <c r="L35" s="8" t="str">
        <f>VLOOKUP(C35,[1]宁德市医疗服务项目库!$A:$J,10,0)</f>
        <v>每试验项目</v>
      </c>
      <c r="M35" s="8">
        <v>22</v>
      </c>
      <c r="N35" s="8">
        <v>20</v>
      </c>
      <c r="O35" s="8">
        <v>17</v>
      </c>
      <c r="P35" s="7"/>
      <c r="Q35" s="6" t="str">
        <f>VLOOKUP(C35,[1]宁德市医疗服务项目库!$A:$O,15,0)</f>
        <v>医保</v>
      </c>
      <c r="R35" s="13"/>
      <c r="S35" s="6"/>
    </row>
    <row r="36" ht="45" spans="1:19">
      <c r="A36" s="6">
        <v>34</v>
      </c>
      <c r="B36" s="7" t="s">
        <v>1763</v>
      </c>
      <c r="C36" s="8" t="s">
        <v>1764</v>
      </c>
      <c r="D36" s="8" t="s">
        <v>1765</v>
      </c>
      <c r="E36" s="8" t="s">
        <v>1610</v>
      </c>
      <c r="F36" s="6" t="str">
        <f>VLOOKUP(C36,[1]宁德市医疗服务项目库!$A:$D,4,0)</f>
        <v>05</v>
      </c>
      <c r="G36" s="7" t="str">
        <f>VLOOKUP(C36,[1]宁德市医疗服务项目库!$A:$E,5,0)</f>
        <v>临床诊断项目费</v>
      </c>
      <c r="H36" s="6" t="str">
        <f>VLOOKUP(C36,[1]宁德市医疗服务项目库!$A:$F,6,0)</f>
        <v>08</v>
      </c>
      <c r="I36" s="8" t="s">
        <v>1766</v>
      </c>
      <c r="J36" s="8" t="s">
        <v>1767</v>
      </c>
      <c r="K36" s="8"/>
      <c r="L36" s="8" t="str">
        <f>VLOOKUP(C36,[1]宁德市医疗服务项目库!$A:$J,10,0)</f>
        <v>每试验项目</v>
      </c>
      <c r="M36" s="8">
        <v>30</v>
      </c>
      <c r="N36" s="8">
        <v>27</v>
      </c>
      <c r="O36" s="8">
        <v>23</v>
      </c>
      <c r="P36" s="7"/>
      <c r="Q36" s="6" t="str">
        <f>VLOOKUP(C36,[1]宁德市医疗服务项目库!$A:$O,15,0)</f>
        <v>医保</v>
      </c>
      <c r="R36" s="13"/>
      <c r="S36" s="6"/>
    </row>
    <row r="37" ht="33.75" spans="1:19">
      <c r="A37" s="6">
        <v>35</v>
      </c>
      <c r="B37" s="7" t="s">
        <v>1768</v>
      </c>
      <c r="C37" s="8" t="s">
        <v>1769</v>
      </c>
      <c r="D37" s="8" t="s">
        <v>1770</v>
      </c>
      <c r="E37" s="8" t="s">
        <v>1610</v>
      </c>
      <c r="F37" s="6" t="str">
        <f>VLOOKUP(C37,[1]宁德市医疗服务项目库!$A:$D,4,0)</f>
        <v>05</v>
      </c>
      <c r="G37" s="7" t="str">
        <f>VLOOKUP(C37,[1]宁德市医疗服务项目库!$A:$E,5,0)</f>
        <v>临床诊断项目费</v>
      </c>
      <c r="H37" s="6" t="str">
        <f>VLOOKUP(C37,[1]宁德市医疗服务项目库!$A:$F,6,0)</f>
        <v>08</v>
      </c>
      <c r="I37" s="8" t="s">
        <v>1771</v>
      </c>
      <c r="J37" s="8"/>
      <c r="K37" s="8"/>
      <c r="L37" s="8" t="str">
        <f>VLOOKUP(C37,[1]宁德市医疗服务项目库!$A:$J,10,0)</f>
        <v>每试验项目</v>
      </c>
      <c r="M37" s="8">
        <v>22</v>
      </c>
      <c r="N37" s="8">
        <v>20</v>
      </c>
      <c r="O37" s="8">
        <v>17</v>
      </c>
      <c r="P37" s="7"/>
      <c r="Q37" s="6" t="str">
        <f>VLOOKUP(C37,[1]宁德市医疗服务项目库!$A:$O,15,0)</f>
        <v>医保</v>
      </c>
      <c r="R37" s="13"/>
      <c r="S37" s="6"/>
    </row>
    <row r="38" ht="45" spans="1:19">
      <c r="A38" s="6">
        <v>36</v>
      </c>
      <c r="B38" s="7" t="s">
        <v>1772</v>
      </c>
      <c r="C38" s="8" t="s">
        <v>1773</v>
      </c>
      <c r="D38" s="8" t="s">
        <v>1774</v>
      </c>
      <c r="E38" s="8" t="s">
        <v>1610</v>
      </c>
      <c r="F38" s="6" t="str">
        <f>VLOOKUP(C38,[1]宁德市医疗服务项目库!$A:$D,4,0)</f>
        <v>05</v>
      </c>
      <c r="G38" s="7" t="str">
        <f>VLOOKUP(C38,[1]宁德市医疗服务项目库!$A:$E,5,0)</f>
        <v>临床诊断项目费</v>
      </c>
      <c r="H38" s="6" t="str">
        <f>VLOOKUP(C38,[1]宁德市医疗服务项目库!$A:$F,6,0)</f>
        <v>08</v>
      </c>
      <c r="I38" s="8" t="s">
        <v>1775</v>
      </c>
      <c r="J38" s="8"/>
      <c r="K38" s="8"/>
      <c r="L38" s="8" t="str">
        <f>VLOOKUP(C38,[1]宁德市医疗服务项目库!$A:$J,10,0)</f>
        <v>每试验项目</v>
      </c>
      <c r="M38" s="8">
        <v>22</v>
      </c>
      <c r="N38" s="8">
        <v>20</v>
      </c>
      <c r="O38" s="8">
        <v>17</v>
      </c>
      <c r="P38" s="7"/>
      <c r="Q38" s="6" t="str">
        <f>VLOOKUP(C38,[1]宁德市医疗服务项目库!$A:$O,15,0)</f>
        <v>医保</v>
      </c>
      <c r="R38" s="13"/>
      <c r="S38" s="6"/>
    </row>
    <row r="39" ht="33.75" spans="1:19">
      <c r="A39" s="6">
        <v>37</v>
      </c>
      <c r="B39" s="7" t="s">
        <v>1776</v>
      </c>
      <c r="C39" s="8" t="s">
        <v>1777</v>
      </c>
      <c r="D39" s="8" t="s">
        <v>1778</v>
      </c>
      <c r="E39" s="8" t="s">
        <v>1610</v>
      </c>
      <c r="F39" s="6" t="str">
        <f>VLOOKUP(C39,[1]宁德市医疗服务项目库!$A:$D,4,0)</f>
        <v>05</v>
      </c>
      <c r="G39" s="7" t="str">
        <f>VLOOKUP(C39,[1]宁德市医疗服务项目库!$A:$E,5,0)</f>
        <v>临床诊断项目费</v>
      </c>
      <c r="H39" s="6" t="str">
        <f>VLOOKUP(C39,[1]宁德市医疗服务项目库!$A:$F,6,0)</f>
        <v>08</v>
      </c>
      <c r="I39" s="8" t="s">
        <v>1779</v>
      </c>
      <c r="J39" s="8" t="s">
        <v>1780</v>
      </c>
      <c r="K39" s="8"/>
      <c r="L39" s="8" t="str">
        <f>VLOOKUP(C39,[1]宁德市医疗服务项目库!$A:$J,10,0)</f>
        <v>每试验项目</v>
      </c>
      <c r="M39" s="8">
        <v>22</v>
      </c>
      <c r="N39" s="8">
        <v>20</v>
      </c>
      <c r="O39" s="8">
        <v>17</v>
      </c>
      <c r="P39" s="7"/>
      <c r="Q39" s="6" t="str">
        <f>VLOOKUP(C39,[1]宁德市医疗服务项目库!$A:$O,15,0)</f>
        <v>医保</v>
      </c>
      <c r="R39" s="13"/>
      <c r="S39" s="6"/>
    </row>
    <row r="40" ht="33.75" spans="1:19">
      <c r="A40" s="6">
        <v>38</v>
      </c>
      <c r="B40" s="7" t="s">
        <v>1781</v>
      </c>
      <c r="C40" s="8" t="s">
        <v>1782</v>
      </c>
      <c r="D40" s="8" t="s">
        <v>1783</v>
      </c>
      <c r="E40" s="8" t="s">
        <v>1610</v>
      </c>
      <c r="F40" s="6" t="str">
        <f>VLOOKUP(C40,[1]宁德市医疗服务项目库!$A:$D,4,0)</f>
        <v>05</v>
      </c>
      <c r="G40" s="7" t="str">
        <f>VLOOKUP(C40,[1]宁德市医疗服务项目库!$A:$E,5,0)</f>
        <v>临床诊断项目费</v>
      </c>
      <c r="H40" s="6" t="str">
        <f>VLOOKUP(C40,[1]宁德市医疗服务项目库!$A:$F,6,0)</f>
        <v>08</v>
      </c>
      <c r="I40" s="8" t="s">
        <v>1784</v>
      </c>
      <c r="J40" s="8" t="s">
        <v>1785</v>
      </c>
      <c r="K40" s="8"/>
      <c r="L40" s="8" t="str">
        <f>VLOOKUP(C40,[1]宁德市医疗服务项目库!$A:$J,10,0)</f>
        <v>每试验项目</v>
      </c>
      <c r="M40" s="8">
        <v>22</v>
      </c>
      <c r="N40" s="8">
        <v>20</v>
      </c>
      <c r="O40" s="8">
        <v>17</v>
      </c>
      <c r="P40" s="7"/>
      <c r="Q40" s="6" t="str">
        <f>VLOOKUP(C40,[1]宁德市医疗服务项目库!$A:$O,15,0)</f>
        <v>医保</v>
      </c>
      <c r="R40" s="13"/>
      <c r="S40" s="6"/>
    </row>
    <row r="41" ht="123.75" spans="1:19">
      <c r="A41" s="6">
        <v>39</v>
      </c>
      <c r="B41" s="7" t="s">
        <v>1786</v>
      </c>
      <c r="C41" s="8" t="s">
        <v>1787</v>
      </c>
      <c r="D41" s="8" t="s">
        <v>1788</v>
      </c>
      <c r="E41" s="8" t="s">
        <v>1610</v>
      </c>
      <c r="F41" s="6" t="str">
        <f>VLOOKUP(C41,[1]宁德市医疗服务项目库!$A:$D,4,0)</f>
        <v>05</v>
      </c>
      <c r="G41" s="7" t="str">
        <f>VLOOKUP(C41,[1]宁德市医疗服务项目库!$A:$E,5,0)</f>
        <v>临床诊断项目费</v>
      </c>
      <c r="H41" s="6" t="str">
        <f>VLOOKUP(C41,[1]宁德市医疗服务项目库!$A:$F,6,0)</f>
        <v>08</v>
      </c>
      <c r="I41" s="8" t="s">
        <v>1789</v>
      </c>
      <c r="J41" s="8" t="s">
        <v>1790</v>
      </c>
      <c r="K41" s="8"/>
      <c r="L41" s="8" t="str">
        <f>VLOOKUP(C41,[1]宁德市医疗服务项目库!$A:$J,10,0)</f>
        <v>每试验项目</v>
      </c>
      <c r="M41" s="8">
        <v>36</v>
      </c>
      <c r="N41" s="8">
        <v>34</v>
      </c>
      <c r="O41" s="8">
        <v>29</v>
      </c>
      <c r="P41" s="7"/>
      <c r="Q41" s="6" t="str">
        <f>VLOOKUP(C41,[1]宁德市医疗服务项目库!$A:$O,15,0)</f>
        <v>医保</v>
      </c>
      <c r="R41" s="13"/>
      <c r="S41" s="6"/>
    </row>
    <row r="42" ht="168.75" spans="1:19">
      <c r="A42" s="6">
        <v>40</v>
      </c>
      <c r="B42" s="7" t="s">
        <v>1791</v>
      </c>
      <c r="C42" s="8" t="s">
        <v>1792</v>
      </c>
      <c r="D42" s="8" t="s">
        <v>1793</v>
      </c>
      <c r="E42" s="8" t="s">
        <v>1610</v>
      </c>
      <c r="F42" s="6" t="str">
        <f>VLOOKUP(C42,[1]宁德市医疗服务项目库!$A:$D,4,0)</f>
        <v>05</v>
      </c>
      <c r="G42" s="7" t="str">
        <f>VLOOKUP(C42,[1]宁德市医疗服务项目库!$A:$E,5,0)</f>
        <v>临床诊断项目费</v>
      </c>
      <c r="H42" s="6" t="str">
        <f>VLOOKUP(C42,[1]宁德市医疗服务项目库!$A:$F,6,0)</f>
        <v>08</v>
      </c>
      <c r="I42" s="8" t="s">
        <v>1794</v>
      </c>
      <c r="J42" s="8" t="s">
        <v>1795</v>
      </c>
      <c r="K42" s="8"/>
      <c r="L42" s="8" t="str">
        <f>VLOOKUP(C42,[1]宁德市医疗服务项目库!$A:$J,10,0)</f>
        <v>每试验项目</v>
      </c>
      <c r="M42" s="8">
        <v>36</v>
      </c>
      <c r="N42" s="8">
        <v>34</v>
      </c>
      <c r="O42" s="8">
        <v>29</v>
      </c>
      <c r="P42" s="7"/>
      <c r="Q42" s="6" t="str">
        <f>VLOOKUP(C42,[1]宁德市医疗服务项目库!$A:$O,15,0)</f>
        <v>医保</v>
      </c>
      <c r="R42" s="13"/>
      <c r="S42" s="6"/>
    </row>
    <row r="43" ht="213.75" spans="1:19">
      <c r="A43" s="6">
        <v>41</v>
      </c>
      <c r="B43" s="7" t="s">
        <v>1796</v>
      </c>
      <c r="C43" s="8" t="s">
        <v>1797</v>
      </c>
      <c r="D43" s="8" t="s">
        <v>1798</v>
      </c>
      <c r="E43" s="8" t="s">
        <v>1610</v>
      </c>
      <c r="F43" s="6" t="str">
        <f>VLOOKUP(C43,[1]宁德市医疗服务项目库!$A:$D,4,0)</f>
        <v>05</v>
      </c>
      <c r="G43" s="7" t="str">
        <f>VLOOKUP(C43,[1]宁德市医疗服务项目库!$A:$E,5,0)</f>
        <v>临床诊断项目费</v>
      </c>
      <c r="H43" s="6" t="str">
        <f>VLOOKUP(C43,[1]宁德市医疗服务项目库!$A:$F,6,0)</f>
        <v>08</v>
      </c>
      <c r="I43" s="8" t="s">
        <v>1799</v>
      </c>
      <c r="J43" s="8" t="s">
        <v>1800</v>
      </c>
      <c r="K43" s="8"/>
      <c r="L43" s="8" t="str">
        <f>VLOOKUP(C43,[1]宁德市医疗服务项目库!$A:$J,10,0)</f>
        <v>每试验项目</v>
      </c>
      <c r="M43" s="8">
        <v>36</v>
      </c>
      <c r="N43" s="8">
        <v>34</v>
      </c>
      <c r="O43" s="8">
        <v>29</v>
      </c>
      <c r="P43" s="7"/>
      <c r="Q43" s="6" t="str">
        <f>VLOOKUP(C43,[1]宁德市医疗服务项目库!$A:$O,15,0)</f>
        <v>医保</v>
      </c>
      <c r="R43" s="13"/>
      <c r="S43" s="6"/>
    </row>
    <row r="44" ht="56.25" spans="1:19">
      <c r="A44" s="6">
        <v>42</v>
      </c>
      <c r="B44" s="7" t="s">
        <v>1801</v>
      </c>
      <c r="C44" s="8" t="s">
        <v>1802</v>
      </c>
      <c r="D44" s="8" t="s">
        <v>1803</v>
      </c>
      <c r="E44" s="8" t="s">
        <v>1610</v>
      </c>
      <c r="F44" s="6" t="str">
        <f>VLOOKUP(C44,[1]宁德市医疗服务项目库!$A:$D,4,0)</f>
        <v>05</v>
      </c>
      <c r="G44" s="7" t="str">
        <f>VLOOKUP(C44,[1]宁德市医疗服务项目库!$A:$E,5,0)</f>
        <v>临床诊断项目费</v>
      </c>
      <c r="H44" s="6" t="str">
        <f>VLOOKUP(C44,[1]宁德市医疗服务项目库!$A:$F,6,0)</f>
        <v>08</v>
      </c>
      <c r="I44" s="8" t="s">
        <v>1804</v>
      </c>
      <c r="J44" s="8" t="s">
        <v>1805</v>
      </c>
      <c r="K44" s="8"/>
      <c r="L44" s="8" t="str">
        <f>VLOOKUP(C44,[1]宁德市医疗服务项目库!$A:$J,10,0)</f>
        <v>每试验项目</v>
      </c>
      <c r="M44" s="8">
        <v>30</v>
      </c>
      <c r="N44" s="8">
        <v>27</v>
      </c>
      <c r="O44" s="8">
        <v>23</v>
      </c>
      <c r="P44" s="7"/>
      <c r="Q44" s="6" t="str">
        <f>VLOOKUP(C44,[1]宁德市医疗服务项目库!$A:$O,15,0)</f>
        <v>医保</v>
      </c>
      <c r="R44" s="13"/>
      <c r="S44" s="6"/>
    </row>
    <row r="45" ht="67.5" spans="1:19">
      <c r="A45" s="6">
        <v>43</v>
      </c>
      <c r="B45" s="7" t="s">
        <v>1806</v>
      </c>
      <c r="C45" s="8" t="s">
        <v>1807</v>
      </c>
      <c r="D45" s="8" t="s">
        <v>1808</v>
      </c>
      <c r="E45" s="8" t="s">
        <v>1610</v>
      </c>
      <c r="F45" s="6" t="str">
        <f>VLOOKUP(C45,[1]宁德市医疗服务项目库!$A:$D,4,0)</f>
        <v>05</v>
      </c>
      <c r="G45" s="7" t="str">
        <f>VLOOKUP(C45,[1]宁德市医疗服务项目库!$A:$E,5,0)</f>
        <v>临床诊断项目费</v>
      </c>
      <c r="H45" s="6" t="str">
        <f>VLOOKUP(C45,[1]宁德市医疗服务项目库!$A:$F,6,0)</f>
        <v>08</v>
      </c>
      <c r="I45" s="8" t="s">
        <v>1809</v>
      </c>
      <c r="J45" s="8" t="s">
        <v>1810</v>
      </c>
      <c r="K45" s="8"/>
      <c r="L45" s="8" t="str">
        <f>VLOOKUP(C45,[1]宁德市医疗服务项目库!$A:$J,10,0)</f>
        <v>每试验项目</v>
      </c>
      <c r="M45" s="8">
        <v>30</v>
      </c>
      <c r="N45" s="8">
        <v>27</v>
      </c>
      <c r="O45" s="8">
        <v>23</v>
      </c>
      <c r="P45" s="7"/>
      <c r="Q45" s="6" t="str">
        <f>VLOOKUP(C45,[1]宁德市医疗服务项目库!$A:$O,15,0)</f>
        <v>医保</v>
      </c>
      <c r="R45" s="13"/>
      <c r="S45" s="6"/>
    </row>
    <row r="46" ht="101.25" spans="1:19">
      <c r="A46" s="6">
        <v>44</v>
      </c>
      <c r="B46" s="7" t="s">
        <v>1811</v>
      </c>
      <c r="C46" s="8" t="s">
        <v>1812</v>
      </c>
      <c r="D46" s="8" t="s">
        <v>1813</v>
      </c>
      <c r="E46" s="8" t="s">
        <v>1610</v>
      </c>
      <c r="F46" s="6" t="str">
        <f>VLOOKUP(C46,[1]宁德市医疗服务项目库!$A:$D,4,0)</f>
        <v>05</v>
      </c>
      <c r="G46" s="7" t="str">
        <f>VLOOKUP(C46,[1]宁德市医疗服务项目库!$A:$E,5,0)</f>
        <v>临床诊断项目费</v>
      </c>
      <c r="H46" s="6" t="str">
        <f>VLOOKUP(C46,[1]宁德市医疗服务项目库!$A:$F,6,0)</f>
        <v>08</v>
      </c>
      <c r="I46" s="8" t="s">
        <v>1814</v>
      </c>
      <c r="J46" s="8" t="s">
        <v>1815</v>
      </c>
      <c r="K46" s="8"/>
      <c r="L46" s="8" t="str">
        <f>VLOOKUP(C46,[1]宁德市医疗服务项目库!$A:$J,10,0)</f>
        <v>每试验项目</v>
      </c>
      <c r="M46" s="8">
        <v>22</v>
      </c>
      <c r="N46" s="8">
        <v>20</v>
      </c>
      <c r="O46" s="8">
        <v>17</v>
      </c>
      <c r="P46" s="7"/>
      <c r="Q46" s="6" t="str">
        <f>VLOOKUP(C46,[1]宁德市医疗服务项目库!$A:$O,15,0)</f>
        <v>医保</v>
      </c>
      <c r="R46" s="13"/>
      <c r="S46" s="6"/>
    </row>
    <row r="47" ht="101.25" spans="1:19">
      <c r="A47" s="6">
        <v>45</v>
      </c>
      <c r="B47" s="7" t="s">
        <v>1816</v>
      </c>
      <c r="C47" s="8" t="s">
        <v>1817</v>
      </c>
      <c r="D47" s="8" t="s">
        <v>1818</v>
      </c>
      <c r="E47" s="8" t="s">
        <v>1610</v>
      </c>
      <c r="F47" s="6" t="str">
        <f>VLOOKUP(C47,[1]宁德市医疗服务项目库!$A:$D,4,0)</f>
        <v>05</v>
      </c>
      <c r="G47" s="7" t="str">
        <f>VLOOKUP(C47,[1]宁德市医疗服务项目库!$A:$E,5,0)</f>
        <v>临床诊断项目费</v>
      </c>
      <c r="H47" s="6" t="str">
        <f>VLOOKUP(C47,[1]宁德市医疗服务项目库!$A:$F,6,0)</f>
        <v>08</v>
      </c>
      <c r="I47" s="8" t="s">
        <v>1819</v>
      </c>
      <c r="J47" s="8" t="s">
        <v>1820</v>
      </c>
      <c r="K47" s="8"/>
      <c r="L47" s="8" t="str">
        <f>VLOOKUP(C47,[1]宁德市医疗服务项目库!$A:$J,10,0)</f>
        <v>每试验项目</v>
      </c>
      <c r="M47" s="8">
        <v>22</v>
      </c>
      <c r="N47" s="8">
        <v>20</v>
      </c>
      <c r="O47" s="8">
        <v>17</v>
      </c>
      <c r="P47" s="7"/>
      <c r="Q47" s="6" t="str">
        <f>VLOOKUP(C47,[1]宁德市医疗服务项目库!$A:$O,15,0)</f>
        <v>医保</v>
      </c>
      <c r="R47" s="13"/>
      <c r="S47" s="6"/>
    </row>
    <row r="48" ht="33.75" spans="1:19">
      <c r="A48" s="6">
        <v>46</v>
      </c>
      <c r="B48" s="7" t="s">
        <v>1821</v>
      </c>
      <c r="C48" s="8" t="s">
        <v>1822</v>
      </c>
      <c r="D48" s="8" t="s">
        <v>1823</v>
      </c>
      <c r="E48" s="8" t="s">
        <v>1610</v>
      </c>
      <c r="F48" s="6" t="str">
        <f>VLOOKUP(C48,[1]宁德市医疗服务项目库!$A:$D,4,0)</f>
        <v>05</v>
      </c>
      <c r="G48" s="7" t="str">
        <f>VLOOKUP(C48,[1]宁德市医疗服务项目库!$A:$E,5,0)</f>
        <v>临床诊断项目费</v>
      </c>
      <c r="H48" s="6" t="str">
        <f>VLOOKUP(C48,[1]宁德市医疗服务项目库!$A:$F,6,0)</f>
        <v>08</v>
      </c>
      <c r="I48" s="8" t="s">
        <v>1824</v>
      </c>
      <c r="J48" s="8" t="s">
        <v>1825</v>
      </c>
      <c r="K48" s="8"/>
      <c r="L48" s="8" t="str">
        <f>VLOOKUP(C48,[1]宁德市医疗服务项目库!$A:$J,10,0)</f>
        <v>每试验项目</v>
      </c>
      <c r="M48" s="8">
        <v>22</v>
      </c>
      <c r="N48" s="8">
        <v>20</v>
      </c>
      <c r="O48" s="8">
        <v>17</v>
      </c>
      <c r="P48" s="7"/>
      <c r="Q48" s="6" t="str">
        <f>VLOOKUP(C48,[1]宁德市医疗服务项目库!$A:$O,15,0)</f>
        <v>医保</v>
      </c>
      <c r="R48" s="13"/>
      <c r="S48" s="6"/>
    </row>
    <row r="49" ht="33.75" spans="1:19">
      <c r="A49" s="6">
        <v>47</v>
      </c>
      <c r="B49" s="7" t="s">
        <v>1826</v>
      </c>
      <c r="C49" s="8" t="s">
        <v>1827</v>
      </c>
      <c r="D49" s="8" t="s">
        <v>1828</v>
      </c>
      <c r="E49" s="8" t="s">
        <v>1610</v>
      </c>
      <c r="F49" s="6" t="str">
        <f>VLOOKUP(C49,[1]宁德市医疗服务项目库!$A:$D,4,0)</f>
        <v>05</v>
      </c>
      <c r="G49" s="7" t="str">
        <f>VLOOKUP(C49,[1]宁德市医疗服务项目库!$A:$E,5,0)</f>
        <v>临床诊断项目费</v>
      </c>
      <c r="H49" s="6" t="str">
        <f>VLOOKUP(C49,[1]宁德市医疗服务项目库!$A:$F,6,0)</f>
        <v>08</v>
      </c>
      <c r="I49" s="8" t="s">
        <v>1829</v>
      </c>
      <c r="J49" s="8" t="s">
        <v>1830</v>
      </c>
      <c r="K49" s="8"/>
      <c r="L49" s="8" t="str">
        <f>VLOOKUP(C49,[1]宁德市医疗服务项目库!$A:$J,10,0)</f>
        <v>每试验项目</v>
      </c>
      <c r="M49" s="8">
        <v>22</v>
      </c>
      <c r="N49" s="8">
        <v>20</v>
      </c>
      <c r="O49" s="8">
        <v>17</v>
      </c>
      <c r="P49" s="7"/>
      <c r="Q49" s="6" t="str">
        <f>VLOOKUP(C49,[1]宁德市医疗服务项目库!$A:$O,15,0)</f>
        <v>医保</v>
      </c>
      <c r="R49" s="13"/>
      <c r="S49" s="6"/>
    </row>
    <row r="50" ht="33.75" spans="1:19">
      <c r="A50" s="6">
        <v>48</v>
      </c>
      <c r="B50" s="7" t="s">
        <v>1831</v>
      </c>
      <c r="C50" s="8" t="s">
        <v>1832</v>
      </c>
      <c r="D50" s="8" t="s">
        <v>1833</v>
      </c>
      <c r="E50" s="8" t="s">
        <v>1610</v>
      </c>
      <c r="F50" s="6" t="str">
        <f>VLOOKUP(C50,[1]宁德市医疗服务项目库!$A:$D,4,0)</f>
        <v>05</v>
      </c>
      <c r="G50" s="7" t="str">
        <f>VLOOKUP(C50,[1]宁德市医疗服务项目库!$A:$E,5,0)</f>
        <v>临床诊断项目费</v>
      </c>
      <c r="H50" s="6" t="str">
        <f>VLOOKUP(C50,[1]宁德市医疗服务项目库!$A:$F,6,0)</f>
        <v>08</v>
      </c>
      <c r="I50" s="8" t="s">
        <v>1834</v>
      </c>
      <c r="J50" s="8" t="s">
        <v>1835</v>
      </c>
      <c r="K50" s="8"/>
      <c r="L50" s="8" t="str">
        <f>VLOOKUP(C50,[1]宁德市医疗服务项目库!$A:$J,10,0)</f>
        <v>每试验项目</v>
      </c>
      <c r="M50" s="8">
        <v>22</v>
      </c>
      <c r="N50" s="8">
        <v>20</v>
      </c>
      <c r="O50" s="8">
        <v>17</v>
      </c>
      <c r="P50" s="7"/>
      <c r="Q50" s="6" t="str">
        <f>VLOOKUP(C50,[1]宁德市医疗服务项目库!$A:$O,15,0)</f>
        <v>医保</v>
      </c>
      <c r="R50" s="13"/>
      <c r="S50" s="6"/>
    </row>
    <row r="51" ht="90" spans="1:19">
      <c r="A51" s="6">
        <v>49</v>
      </c>
      <c r="B51" s="7" t="s">
        <v>1836</v>
      </c>
      <c r="C51" s="8" t="s">
        <v>1837</v>
      </c>
      <c r="D51" s="8" t="s">
        <v>1838</v>
      </c>
      <c r="E51" s="8" t="s">
        <v>1610</v>
      </c>
      <c r="F51" s="6" t="str">
        <f>VLOOKUP(C51,[1]宁德市医疗服务项目库!$A:$D,4,0)</f>
        <v>05</v>
      </c>
      <c r="G51" s="7" t="str">
        <f>VLOOKUP(C51,[1]宁德市医疗服务项目库!$A:$E,5,0)</f>
        <v>临床诊断项目费</v>
      </c>
      <c r="H51" s="6" t="str">
        <f>VLOOKUP(C51,[1]宁德市医疗服务项目库!$A:$F,6,0)</f>
        <v>08</v>
      </c>
      <c r="I51" s="8" t="s">
        <v>1839</v>
      </c>
      <c r="J51" s="8" t="s">
        <v>1840</v>
      </c>
      <c r="K51" s="8"/>
      <c r="L51" s="8" t="str">
        <f>VLOOKUP(C51,[1]宁德市医疗服务项目库!$A:$J,10,0)</f>
        <v>每试验项目</v>
      </c>
      <c r="M51" s="8">
        <v>22</v>
      </c>
      <c r="N51" s="8">
        <v>20</v>
      </c>
      <c r="O51" s="8">
        <v>17</v>
      </c>
      <c r="P51" s="7"/>
      <c r="Q51" s="6" t="str">
        <f>VLOOKUP(C51,[1]宁德市医疗服务项目库!$A:$O,15,0)</f>
        <v>医保</v>
      </c>
      <c r="R51" s="13"/>
      <c r="S51" s="6"/>
    </row>
    <row r="52" ht="33.75" spans="1:19">
      <c r="A52" s="6">
        <v>50</v>
      </c>
      <c r="B52" s="7" t="s">
        <v>1841</v>
      </c>
      <c r="C52" s="8" t="s">
        <v>1842</v>
      </c>
      <c r="D52" s="8" t="s">
        <v>1843</v>
      </c>
      <c r="E52" s="8" t="s">
        <v>1610</v>
      </c>
      <c r="F52" s="6" t="str">
        <f>VLOOKUP(C52,[1]宁德市医疗服务项目库!$A:$D,4,0)</f>
        <v>05</v>
      </c>
      <c r="G52" s="7" t="str">
        <f>VLOOKUP(C52,[1]宁德市医疗服务项目库!$A:$E,5,0)</f>
        <v>临床诊断项目费</v>
      </c>
      <c r="H52" s="6" t="str">
        <f>VLOOKUP(C52,[1]宁德市医疗服务项目库!$A:$F,6,0)</f>
        <v>08</v>
      </c>
      <c r="I52" s="8" t="s">
        <v>1844</v>
      </c>
      <c r="J52" s="8" t="s">
        <v>1845</v>
      </c>
      <c r="K52" s="8"/>
      <c r="L52" s="8" t="str">
        <f>VLOOKUP(C52,[1]宁德市医疗服务项目库!$A:$J,10,0)</f>
        <v>每试验项目</v>
      </c>
      <c r="M52" s="8">
        <v>22</v>
      </c>
      <c r="N52" s="8">
        <v>20</v>
      </c>
      <c r="O52" s="8">
        <v>17</v>
      </c>
      <c r="P52" s="7"/>
      <c r="Q52" s="6" t="str">
        <f>VLOOKUP(C52,[1]宁德市医疗服务项目库!$A:$O,15,0)</f>
        <v>医保</v>
      </c>
      <c r="R52" s="13"/>
      <c r="S52" s="6"/>
    </row>
    <row r="53" ht="45" spans="1:19">
      <c r="A53" s="6">
        <v>51</v>
      </c>
      <c r="B53" s="7" t="s">
        <v>1846</v>
      </c>
      <c r="C53" s="8" t="s">
        <v>1847</v>
      </c>
      <c r="D53" s="8" t="s">
        <v>1848</v>
      </c>
      <c r="E53" s="8" t="s">
        <v>1610</v>
      </c>
      <c r="F53" s="6" t="str">
        <f>VLOOKUP(C53,[1]宁德市医疗服务项目库!$A:$D,4,0)</f>
        <v>05</v>
      </c>
      <c r="G53" s="7" t="str">
        <f>VLOOKUP(C53,[1]宁德市医疗服务项目库!$A:$E,5,0)</f>
        <v>临床诊断项目费</v>
      </c>
      <c r="H53" s="6" t="str">
        <f>VLOOKUP(C53,[1]宁德市医疗服务项目库!$A:$F,6,0)</f>
        <v>08</v>
      </c>
      <c r="I53" s="8" t="s">
        <v>1849</v>
      </c>
      <c r="J53" s="8" t="s">
        <v>1850</v>
      </c>
      <c r="K53" s="8"/>
      <c r="L53" s="8" t="str">
        <f>VLOOKUP(C53,[1]宁德市医疗服务项目库!$A:$J,10,0)</f>
        <v>每试验项目</v>
      </c>
      <c r="M53" s="8">
        <v>22</v>
      </c>
      <c r="N53" s="8">
        <v>20</v>
      </c>
      <c r="O53" s="8">
        <v>17</v>
      </c>
      <c r="P53" s="7"/>
      <c r="Q53" s="6" t="str">
        <f>VLOOKUP(C53,[1]宁德市医疗服务项目库!$A:$O,15,0)</f>
        <v>医保</v>
      </c>
      <c r="R53" s="13"/>
      <c r="S53" s="6"/>
    </row>
    <row r="54" ht="33.75" spans="1:19">
      <c r="A54" s="6">
        <v>52</v>
      </c>
      <c r="B54" s="7" t="s">
        <v>1851</v>
      </c>
      <c r="C54" s="8" t="s">
        <v>1852</v>
      </c>
      <c r="D54" s="8" t="s">
        <v>1853</v>
      </c>
      <c r="E54" s="8" t="s">
        <v>1610</v>
      </c>
      <c r="F54" s="6" t="str">
        <f>VLOOKUP(C54,[1]宁德市医疗服务项目库!$A:$D,4,0)</f>
        <v>05</v>
      </c>
      <c r="G54" s="7" t="str">
        <f>VLOOKUP(C54,[1]宁德市医疗服务项目库!$A:$E,5,0)</f>
        <v>临床诊断项目费</v>
      </c>
      <c r="H54" s="6" t="str">
        <f>VLOOKUP(C54,[1]宁德市医疗服务项目库!$A:$F,6,0)</f>
        <v>08</v>
      </c>
      <c r="I54" s="8" t="s">
        <v>1854</v>
      </c>
      <c r="J54" s="8" t="s">
        <v>1855</v>
      </c>
      <c r="K54" s="8"/>
      <c r="L54" s="8" t="str">
        <f>VLOOKUP(C54,[1]宁德市医疗服务项目库!$A:$J,10,0)</f>
        <v>每试验项目</v>
      </c>
      <c r="M54" s="8">
        <v>22</v>
      </c>
      <c r="N54" s="8">
        <v>20</v>
      </c>
      <c r="O54" s="8">
        <v>17</v>
      </c>
      <c r="P54" s="7"/>
      <c r="Q54" s="6" t="str">
        <f>VLOOKUP(C54,[1]宁德市医疗服务项目库!$A:$O,15,0)</f>
        <v>医保</v>
      </c>
      <c r="R54" s="13"/>
      <c r="S54" s="6"/>
    </row>
    <row r="55" ht="90" spans="1:19">
      <c r="A55" s="6">
        <v>53</v>
      </c>
      <c r="B55" s="7" t="s">
        <v>1856</v>
      </c>
      <c r="C55" s="8" t="s">
        <v>1857</v>
      </c>
      <c r="D55" s="8" t="s">
        <v>1858</v>
      </c>
      <c r="E55" s="8" t="s">
        <v>1610</v>
      </c>
      <c r="F55" s="6" t="str">
        <f>VLOOKUP(C55,[1]宁德市医疗服务项目库!$A:$D,4,0)</f>
        <v>05</v>
      </c>
      <c r="G55" s="7" t="str">
        <f>VLOOKUP(C55,[1]宁德市医疗服务项目库!$A:$E,5,0)</f>
        <v>临床诊断项目费</v>
      </c>
      <c r="H55" s="6" t="str">
        <f>VLOOKUP(C55,[1]宁德市医疗服务项目库!$A:$F,6,0)</f>
        <v>08</v>
      </c>
      <c r="I55" s="8" t="s">
        <v>1859</v>
      </c>
      <c r="J55" s="8" t="s">
        <v>1860</v>
      </c>
      <c r="K55" s="8"/>
      <c r="L55" s="8" t="str">
        <f>VLOOKUP(C55,[1]宁德市医疗服务项目库!$A:$J,10,0)</f>
        <v>每试验项目</v>
      </c>
      <c r="M55" s="8">
        <v>25</v>
      </c>
      <c r="N55" s="8">
        <v>24</v>
      </c>
      <c r="O55" s="8">
        <v>20</v>
      </c>
      <c r="P55" s="7"/>
      <c r="Q55" s="6" t="str">
        <f>VLOOKUP(C55,[1]宁德市医疗服务项目库!$A:$O,15,0)</f>
        <v>医保</v>
      </c>
      <c r="R55" s="13"/>
      <c r="S55" s="6"/>
    </row>
    <row r="56" ht="33.75" spans="1:19">
      <c r="A56" s="6">
        <v>54</v>
      </c>
      <c r="B56" s="7" t="s">
        <v>1861</v>
      </c>
      <c r="C56" s="8" t="s">
        <v>1862</v>
      </c>
      <c r="D56" s="8" t="s">
        <v>1863</v>
      </c>
      <c r="E56" s="8" t="s">
        <v>1610</v>
      </c>
      <c r="F56" s="6" t="str">
        <f>VLOOKUP(C56,[1]宁德市医疗服务项目库!$A:$D,4,0)</f>
        <v>05</v>
      </c>
      <c r="G56" s="7" t="str">
        <f>VLOOKUP(C56,[1]宁德市医疗服务项目库!$A:$E,5,0)</f>
        <v>临床诊断项目费</v>
      </c>
      <c r="H56" s="6" t="str">
        <f>VLOOKUP(C56,[1]宁德市医疗服务项目库!$A:$F,6,0)</f>
        <v>08</v>
      </c>
      <c r="I56" s="8" t="s">
        <v>1864</v>
      </c>
      <c r="J56" s="8" t="s">
        <v>1865</v>
      </c>
      <c r="K56" s="8"/>
      <c r="L56" s="8" t="str">
        <f>VLOOKUP(C56,[1]宁德市医疗服务项目库!$A:$J,10,0)</f>
        <v>每试验项目</v>
      </c>
      <c r="M56" s="8">
        <v>22</v>
      </c>
      <c r="N56" s="8">
        <v>20</v>
      </c>
      <c r="O56" s="8">
        <v>17</v>
      </c>
      <c r="P56" s="7"/>
      <c r="Q56" s="6" t="str">
        <f>VLOOKUP(C56,[1]宁德市医疗服务项目库!$A:$O,15,0)</f>
        <v>医保</v>
      </c>
      <c r="R56" s="13"/>
      <c r="S56" s="6"/>
    </row>
    <row r="57" ht="90" spans="1:19">
      <c r="A57" s="6">
        <v>55</v>
      </c>
      <c r="B57" s="7" t="s">
        <v>1866</v>
      </c>
      <c r="C57" s="8" t="s">
        <v>1867</v>
      </c>
      <c r="D57" s="8" t="s">
        <v>1868</v>
      </c>
      <c r="E57" s="8" t="s">
        <v>1610</v>
      </c>
      <c r="F57" s="6" t="str">
        <f>VLOOKUP(C57,[1]宁德市医疗服务项目库!$A:$D,4,0)</f>
        <v>05</v>
      </c>
      <c r="G57" s="7" t="str">
        <f>VLOOKUP(C57,[1]宁德市医疗服务项目库!$A:$E,5,0)</f>
        <v>临床诊断项目费</v>
      </c>
      <c r="H57" s="6" t="str">
        <f>VLOOKUP(C57,[1]宁德市医疗服务项目库!$A:$F,6,0)</f>
        <v>08</v>
      </c>
      <c r="I57" s="8" t="s">
        <v>1869</v>
      </c>
      <c r="J57" s="8" t="s">
        <v>1870</v>
      </c>
      <c r="K57" s="8"/>
      <c r="L57" s="8" t="str">
        <f>VLOOKUP(C57,[1]宁德市医疗服务项目库!$A:$J,10,0)</f>
        <v>每试验项目</v>
      </c>
      <c r="M57" s="8">
        <v>25</v>
      </c>
      <c r="N57" s="8">
        <v>24</v>
      </c>
      <c r="O57" s="8">
        <v>20</v>
      </c>
      <c r="P57" s="7"/>
      <c r="Q57" s="6" t="str">
        <f>VLOOKUP(C57,[1]宁德市医疗服务项目库!$A:$O,15,0)</f>
        <v>医保</v>
      </c>
      <c r="R57" s="13"/>
      <c r="S57" s="6"/>
    </row>
    <row r="58" ht="67.5" spans="1:19">
      <c r="A58" s="6">
        <v>56</v>
      </c>
      <c r="B58" s="7" t="s">
        <v>1871</v>
      </c>
      <c r="C58" s="8" t="s">
        <v>1872</v>
      </c>
      <c r="D58" s="8" t="s">
        <v>1873</v>
      </c>
      <c r="E58" s="8" t="s">
        <v>1610</v>
      </c>
      <c r="F58" s="6" t="str">
        <f>VLOOKUP(C58,[1]宁德市医疗服务项目库!$A:$D,4,0)</f>
        <v>05</v>
      </c>
      <c r="G58" s="7" t="str">
        <f>VLOOKUP(C58,[1]宁德市医疗服务项目库!$A:$E,5,0)</f>
        <v>临床诊断项目费</v>
      </c>
      <c r="H58" s="6" t="str">
        <f>VLOOKUP(C58,[1]宁德市医疗服务项目库!$A:$F,6,0)</f>
        <v>08</v>
      </c>
      <c r="I58" s="8" t="s">
        <v>1874</v>
      </c>
      <c r="J58" s="8" t="s">
        <v>1875</v>
      </c>
      <c r="K58" s="8"/>
      <c r="L58" s="8" t="str">
        <f>VLOOKUP(C58,[1]宁德市医疗服务项目库!$A:$J,10,0)</f>
        <v>每试验项目</v>
      </c>
      <c r="M58" s="8">
        <v>22</v>
      </c>
      <c r="N58" s="8">
        <v>20</v>
      </c>
      <c r="O58" s="8">
        <v>17</v>
      </c>
      <c r="P58" s="7"/>
      <c r="Q58" s="6" t="str">
        <f>VLOOKUP(C58,[1]宁德市医疗服务项目库!$A:$O,15,0)</f>
        <v>医保</v>
      </c>
      <c r="R58" s="13"/>
      <c r="S58" s="6"/>
    </row>
    <row r="59" ht="33.75" spans="1:19">
      <c r="A59" s="6">
        <v>57</v>
      </c>
      <c r="B59" s="7" t="s">
        <v>1876</v>
      </c>
      <c r="C59" s="8" t="s">
        <v>1877</v>
      </c>
      <c r="D59" s="8" t="s">
        <v>1878</v>
      </c>
      <c r="E59" s="8" t="s">
        <v>1610</v>
      </c>
      <c r="F59" s="6" t="str">
        <f>VLOOKUP(C59,[1]宁德市医疗服务项目库!$A:$D,4,0)</f>
        <v>05</v>
      </c>
      <c r="G59" s="7" t="str">
        <f>VLOOKUP(C59,[1]宁德市医疗服务项目库!$A:$E,5,0)</f>
        <v>临床诊断项目费</v>
      </c>
      <c r="H59" s="6" t="str">
        <f>VLOOKUP(C59,[1]宁德市医疗服务项目库!$A:$F,6,0)</f>
        <v>08</v>
      </c>
      <c r="I59" s="8" t="s">
        <v>1879</v>
      </c>
      <c r="J59" s="8" t="s">
        <v>1880</v>
      </c>
      <c r="K59" s="8"/>
      <c r="L59" s="8" t="str">
        <f>VLOOKUP(C59,[1]宁德市医疗服务项目库!$A:$J,10,0)</f>
        <v>每试验项目</v>
      </c>
      <c r="M59" s="8">
        <v>22</v>
      </c>
      <c r="N59" s="8">
        <v>20</v>
      </c>
      <c r="O59" s="8">
        <v>17</v>
      </c>
      <c r="P59" s="7"/>
      <c r="Q59" s="6" t="str">
        <f>VLOOKUP(C59,[1]宁德市医疗服务项目库!$A:$O,15,0)</f>
        <v>医保</v>
      </c>
      <c r="R59" s="13"/>
      <c r="S59" s="6"/>
    </row>
    <row r="60" ht="45" spans="1:19">
      <c r="A60" s="6">
        <v>58</v>
      </c>
      <c r="B60" s="7" t="s">
        <v>1881</v>
      </c>
      <c r="C60" s="8" t="s">
        <v>1882</v>
      </c>
      <c r="D60" s="8" t="s">
        <v>1883</v>
      </c>
      <c r="E60" s="8" t="s">
        <v>1610</v>
      </c>
      <c r="F60" s="6" t="str">
        <f>VLOOKUP(C60,[1]宁德市医疗服务项目库!$A:$D,4,0)</f>
        <v>05</v>
      </c>
      <c r="G60" s="7" t="str">
        <f>VLOOKUP(C60,[1]宁德市医疗服务项目库!$A:$E,5,0)</f>
        <v>临床诊断项目费</v>
      </c>
      <c r="H60" s="6" t="str">
        <f>VLOOKUP(C60,[1]宁德市医疗服务项目库!$A:$F,6,0)</f>
        <v>08</v>
      </c>
      <c r="I60" s="8" t="s">
        <v>1884</v>
      </c>
      <c r="J60" s="8" t="s">
        <v>1885</v>
      </c>
      <c r="K60" s="8"/>
      <c r="L60" s="8" t="str">
        <f>VLOOKUP(C60,[1]宁德市医疗服务项目库!$A:$J,10,0)</f>
        <v>每试验项目</v>
      </c>
      <c r="M60" s="8">
        <v>22</v>
      </c>
      <c r="N60" s="8">
        <v>20</v>
      </c>
      <c r="O60" s="8">
        <v>17</v>
      </c>
      <c r="P60" s="7"/>
      <c r="Q60" s="6" t="str">
        <f>VLOOKUP(C60,[1]宁德市医疗服务项目库!$A:$O,15,0)</f>
        <v>医保</v>
      </c>
      <c r="R60" s="13"/>
      <c r="S60" s="6"/>
    </row>
    <row r="61" ht="33.75" spans="1:19">
      <c r="A61" s="6">
        <v>59</v>
      </c>
      <c r="B61" s="7" t="s">
        <v>1886</v>
      </c>
      <c r="C61" s="8" t="s">
        <v>1887</v>
      </c>
      <c r="D61" s="8" t="s">
        <v>1888</v>
      </c>
      <c r="E61" s="8" t="s">
        <v>1610</v>
      </c>
      <c r="F61" s="6" t="str">
        <f>VLOOKUP(C61,[1]宁德市医疗服务项目库!$A:$D,4,0)</f>
        <v>05</v>
      </c>
      <c r="G61" s="7" t="str">
        <f>VLOOKUP(C61,[1]宁德市医疗服务项目库!$A:$E,5,0)</f>
        <v>临床诊断项目费</v>
      </c>
      <c r="H61" s="6" t="str">
        <f>VLOOKUP(C61,[1]宁德市医疗服务项目库!$A:$F,6,0)</f>
        <v>08</v>
      </c>
      <c r="I61" s="8" t="s">
        <v>1889</v>
      </c>
      <c r="J61" s="8"/>
      <c r="K61" s="8"/>
      <c r="L61" s="8" t="str">
        <f>VLOOKUP(C61,[1]宁德市医疗服务项目库!$A:$J,10,0)</f>
        <v>每试验项目</v>
      </c>
      <c r="M61" s="8">
        <v>22</v>
      </c>
      <c r="N61" s="8">
        <v>20</v>
      </c>
      <c r="O61" s="8">
        <v>17</v>
      </c>
      <c r="P61" s="7"/>
      <c r="Q61" s="6" t="str">
        <f>VLOOKUP(C61,[1]宁德市医疗服务项目库!$A:$O,15,0)</f>
        <v>医保</v>
      </c>
      <c r="R61" s="13"/>
      <c r="S61" s="6"/>
    </row>
    <row r="62" ht="33.75" spans="1:19">
      <c r="A62" s="6">
        <v>60</v>
      </c>
      <c r="B62" s="7" t="s">
        <v>1890</v>
      </c>
      <c r="C62" s="8" t="s">
        <v>1891</v>
      </c>
      <c r="D62" s="8" t="s">
        <v>1892</v>
      </c>
      <c r="E62" s="8" t="s">
        <v>1610</v>
      </c>
      <c r="F62" s="6" t="str">
        <f>VLOOKUP(C62,[1]宁德市医疗服务项目库!$A:$D,4,0)</f>
        <v>05</v>
      </c>
      <c r="G62" s="7" t="str">
        <f>VLOOKUP(C62,[1]宁德市医疗服务项目库!$A:$E,5,0)</f>
        <v>临床诊断项目费</v>
      </c>
      <c r="H62" s="6" t="str">
        <f>VLOOKUP(C62,[1]宁德市医疗服务项目库!$A:$F,6,0)</f>
        <v>08</v>
      </c>
      <c r="I62" s="8" t="s">
        <v>1893</v>
      </c>
      <c r="J62" s="8" t="s">
        <v>1894</v>
      </c>
      <c r="K62" s="8"/>
      <c r="L62" s="8" t="str">
        <f>VLOOKUP(C62,[1]宁德市医疗服务项目库!$A:$J,10,0)</f>
        <v>每试验项目</v>
      </c>
      <c r="M62" s="8">
        <v>22</v>
      </c>
      <c r="N62" s="8">
        <v>20</v>
      </c>
      <c r="O62" s="8">
        <v>17</v>
      </c>
      <c r="P62" s="7"/>
      <c r="Q62" s="6" t="str">
        <f>VLOOKUP(C62,[1]宁德市医疗服务项目库!$A:$O,15,0)</f>
        <v>医保</v>
      </c>
      <c r="R62" s="13"/>
      <c r="S62" s="6"/>
    </row>
    <row r="63" ht="33.75" spans="1:19">
      <c r="A63" s="6">
        <v>61</v>
      </c>
      <c r="B63" s="7" t="s">
        <v>1895</v>
      </c>
      <c r="C63" s="8" t="s">
        <v>1896</v>
      </c>
      <c r="D63" s="8" t="s">
        <v>1897</v>
      </c>
      <c r="E63" s="8" t="s">
        <v>1610</v>
      </c>
      <c r="F63" s="6" t="str">
        <f>VLOOKUP(C63,[1]宁德市医疗服务项目库!$A:$D,4,0)</f>
        <v>05</v>
      </c>
      <c r="G63" s="7" t="str">
        <f>VLOOKUP(C63,[1]宁德市医疗服务项目库!$A:$E,5,0)</f>
        <v>临床诊断项目费</v>
      </c>
      <c r="H63" s="6" t="str">
        <f>VLOOKUP(C63,[1]宁德市医疗服务项目库!$A:$F,6,0)</f>
        <v>08</v>
      </c>
      <c r="I63" s="8" t="s">
        <v>1898</v>
      </c>
      <c r="J63" s="8" t="s">
        <v>1899</v>
      </c>
      <c r="K63" s="8"/>
      <c r="L63" s="8" t="str">
        <f>VLOOKUP(C63,[1]宁德市医疗服务项目库!$A:$J,10,0)</f>
        <v>每试验项目</v>
      </c>
      <c r="M63" s="8">
        <v>25</v>
      </c>
      <c r="N63" s="8">
        <v>24</v>
      </c>
      <c r="O63" s="8">
        <v>20</v>
      </c>
      <c r="P63" s="7"/>
      <c r="Q63" s="6" t="str">
        <f>VLOOKUP(C63,[1]宁德市医疗服务项目库!$A:$O,15,0)</f>
        <v>医保</v>
      </c>
      <c r="R63" s="13"/>
      <c r="S63" s="6"/>
    </row>
    <row r="64" ht="33.75" spans="1:19">
      <c r="A64" s="6">
        <v>62</v>
      </c>
      <c r="B64" s="7" t="s">
        <v>1900</v>
      </c>
      <c r="C64" s="8" t="s">
        <v>1901</v>
      </c>
      <c r="D64" s="8" t="s">
        <v>1902</v>
      </c>
      <c r="E64" s="8" t="s">
        <v>1610</v>
      </c>
      <c r="F64" s="6" t="str">
        <f>VLOOKUP(C64,[1]宁德市医疗服务项目库!$A:$D,4,0)</f>
        <v>05</v>
      </c>
      <c r="G64" s="7" t="str">
        <f>VLOOKUP(C64,[1]宁德市医疗服务项目库!$A:$E,5,0)</f>
        <v>临床诊断项目费</v>
      </c>
      <c r="H64" s="6" t="str">
        <f>VLOOKUP(C64,[1]宁德市医疗服务项目库!$A:$F,6,0)</f>
        <v>08</v>
      </c>
      <c r="I64" s="8" t="s">
        <v>1903</v>
      </c>
      <c r="J64" s="8" t="s">
        <v>1904</v>
      </c>
      <c r="K64" s="8"/>
      <c r="L64" s="8" t="str">
        <f>VLOOKUP(C64,[1]宁德市医疗服务项目库!$A:$J,10,0)</f>
        <v>每试验项目</v>
      </c>
      <c r="M64" s="8">
        <v>22</v>
      </c>
      <c r="N64" s="8">
        <v>20</v>
      </c>
      <c r="O64" s="8">
        <v>17</v>
      </c>
      <c r="P64" s="7"/>
      <c r="Q64" s="6" t="str">
        <f>VLOOKUP(C64,[1]宁德市医疗服务项目库!$A:$O,15,0)</f>
        <v>医保</v>
      </c>
      <c r="R64" s="13"/>
      <c r="S64" s="6"/>
    </row>
    <row r="65" ht="33.75" spans="1:19">
      <c r="A65" s="6">
        <v>63</v>
      </c>
      <c r="B65" s="7" t="s">
        <v>1905</v>
      </c>
      <c r="C65" s="8" t="s">
        <v>1906</v>
      </c>
      <c r="D65" s="8" t="s">
        <v>1907</v>
      </c>
      <c r="E65" s="8" t="s">
        <v>1610</v>
      </c>
      <c r="F65" s="6" t="str">
        <f>VLOOKUP(C65,[1]宁德市医疗服务项目库!$A:$D,4,0)</f>
        <v>05</v>
      </c>
      <c r="G65" s="7" t="str">
        <f>VLOOKUP(C65,[1]宁德市医疗服务项目库!$A:$E,5,0)</f>
        <v>临床诊断项目费</v>
      </c>
      <c r="H65" s="6" t="str">
        <f>VLOOKUP(C65,[1]宁德市医疗服务项目库!$A:$F,6,0)</f>
        <v>08</v>
      </c>
      <c r="I65" s="8" t="s">
        <v>1908</v>
      </c>
      <c r="J65" s="8" t="s">
        <v>1899</v>
      </c>
      <c r="K65" s="8"/>
      <c r="L65" s="8" t="str">
        <f>VLOOKUP(C65,[1]宁德市医疗服务项目库!$A:$J,10,0)</f>
        <v>每试验项目</v>
      </c>
      <c r="M65" s="8">
        <v>22</v>
      </c>
      <c r="N65" s="8">
        <v>20</v>
      </c>
      <c r="O65" s="8">
        <v>17</v>
      </c>
      <c r="P65" s="7"/>
      <c r="Q65" s="6" t="str">
        <f>VLOOKUP(C65,[1]宁德市医疗服务项目库!$A:$O,15,0)</f>
        <v>医保</v>
      </c>
      <c r="R65" s="13"/>
      <c r="S65" s="6"/>
    </row>
    <row r="66" ht="33.75" spans="1:19">
      <c r="A66" s="6">
        <v>64</v>
      </c>
      <c r="B66" s="7" t="s">
        <v>1909</v>
      </c>
      <c r="C66" s="8" t="s">
        <v>1910</v>
      </c>
      <c r="D66" s="8" t="s">
        <v>1911</v>
      </c>
      <c r="E66" s="8" t="s">
        <v>1610</v>
      </c>
      <c r="F66" s="6" t="str">
        <f>VLOOKUP(C66,[1]宁德市医疗服务项目库!$A:$D,4,0)</f>
        <v>05</v>
      </c>
      <c r="G66" s="7" t="str">
        <f>VLOOKUP(C66,[1]宁德市医疗服务项目库!$A:$E,5,0)</f>
        <v>临床诊断项目费</v>
      </c>
      <c r="H66" s="6" t="str">
        <f>VLOOKUP(C66,[1]宁德市医疗服务项目库!$A:$F,6,0)</f>
        <v>08</v>
      </c>
      <c r="I66" s="8" t="s">
        <v>1912</v>
      </c>
      <c r="J66" s="8" t="s">
        <v>1913</v>
      </c>
      <c r="K66" s="8"/>
      <c r="L66" s="8" t="str">
        <f>VLOOKUP(C66,[1]宁德市医疗服务项目库!$A:$J,10,0)</f>
        <v>每试验项目</v>
      </c>
      <c r="M66" s="8">
        <v>22</v>
      </c>
      <c r="N66" s="8">
        <v>20</v>
      </c>
      <c r="O66" s="8">
        <v>17</v>
      </c>
      <c r="P66" s="7"/>
      <c r="Q66" s="6" t="str">
        <f>VLOOKUP(C66,[1]宁德市医疗服务项目库!$A:$O,15,0)</f>
        <v>医保</v>
      </c>
      <c r="R66" s="13"/>
      <c r="S66" s="6"/>
    </row>
    <row r="67" ht="67.5" spans="1:19">
      <c r="A67" s="6">
        <v>65</v>
      </c>
      <c r="B67" s="7" t="s">
        <v>1914</v>
      </c>
      <c r="C67" s="8" t="s">
        <v>1915</v>
      </c>
      <c r="D67" s="8" t="s">
        <v>1916</v>
      </c>
      <c r="E67" s="8" t="s">
        <v>1610</v>
      </c>
      <c r="F67" s="6" t="str">
        <f>VLOOKUP(C67,[1]宁德市医疗服务项目库!$A:$D,4,0)</f>
        <v>05</v>
      </c>
      <c r="G67" s="7" t="str">
        <f>VLOOKUP(C67,[1]宁德市医疗服务项目库!$A:$E,5,0)</f>
        <v>临床诊断项目费</v>
      </c>
      <c r="H67" s="6" t="str">
        <f>VLOOKUP(C67,[1]宁德市医疗服务项目库!$A:$F,6,0)</f>
        <v>08</v>
      </c>
      <c r="I67" s="8" t="s">
        <v>1917</v>
      </c>
      <c r="J67" s="8" t="s">
        <v>1918</v>
      </c>
      <c r="K67" s="8"/>
      <c r="L67" s="8" t="str">
        <f>VLOOKUP(C67,[1]宁德市医疗服务项目库!$A:$J,10,0)</f>
        <v>每试验项目</v>
      </c>
      <c r="M67" s="8">
        <v>25</v>
      </c>
      <c r="N67" s="8">
        <v>24</v>
      </c>
      <c r="O67" s="8">
        <v>20</v>
      </c>
      <c r="P67" s="7"/>
      <c r="Q67" s="6" t="str">
        <f>VLOOKUP(C67,[1]宁德市医疗服务项目库!$A:$O,15,0)</f>
        <v>医保</v>
      </c>
      <c r="R67" s="13"/>
      <c r="S67" s="6"/>
    </row>
    <row r="68" ht="90" spans="1:19">
      <c r="A68" s="6">
        <v>66</v>
      </c>
      <c r="B68" s="7" t="s">
        <v>1919</v>
      </c>
      <c r="C68" s="8" t="s">
        <v>1920</v>
      </c>
      <c r="D68" s="8" t="s">
        <v>1921</v>
      </c>
      <c r="E68" s="8" t="s">
        <v>1610</v>
      </c>
      <c r="F68" s="6" t="str">
        <f>VLOOKUP(C68,[1]宁德市医疗服务项目库!$A:$D,4,0)</f>
        <v>05</v>
      </c>
      <c r="G68" s="7" t="str">
        <f>VLOOKUP(C68,[1]宁德市医疗服务项目库!$A:$E,5,0)</f>
        <v>临床诊断项目费</v>
      </c>
      <c r="H68" s="6" t="str">
        <f>VLOOKUP(C68,[1]宁德市医疗服务项目库!$A:$F,6,0)</f>
        <v>08</v>
      </c>
      <c r="I68" s="8" t="s">
        <v>1922</v>
      </c>
      <c r="J68" s="8" t="s">
        <v>1923</v>
      </c>
      <c r="K68" s="8"/>
      <c r="L68" s="8" t="str">
        <f>VLOOKUP(C68,[1]宁德市医疗服务项目库!$A:$J,10,0)</f>
        <v>每试验项目</v>
      </c>
      <c r="M68" s="8">
        <v>25</v>
      </c>
      <c r="N68" s="8">
        <v>24</v>
      </c>
      <c r="O68" s="8">
        <v>20</v>
      </c>
      <c r="P68" s="7"/>
      <c r="Q68" s="6" t="str">
        <f>VLOOKUP(C68,[1]宁德市医疗服务项目库!$A:$O,15,0)</f>
        <v>医保</v>
      </c>
      <c r="R68" s="13"/>
      <c r="S68" s="6"/>
    </row>
    <row r="69" ht="33.75" spans="1:19">
      <c r="A69" s="6">
        <v>67</v>
      </c>
      <c r="B69" s="7" t="s">
        <v>1924</v>
      </c>
      <c r="C69" s="8" t="s">
        <v>1925</v>
      </c>
      <c r="D69" s="8" t="s">
        <v>1926</v>
      </c>
      <c r="E69" s="8" t="s">
        <v>1610</v>
      </c>
      <c r="F69" s="6" t="str">
        <f>VLOOKUP(C69,[1]宁德市医疗服务项目库!$A:$D,4,0)</f>
        <v>05</v>
      </c>
      <c r="G69" s="7" t="str">
        <f>VLOOKUP(C69,[1]宁德市医疗服务项目库!$A:$E,5,0)</f>
        <v>临床诊断项目费</v>
      </c>
      <c r="H69" s="6" t="str">
        <f>VLOOKUP(C69,[1]宁德市医疗服务项目库!$A:$F,6,0)</f>
        <v>08</v>
      </c>
      <c r="I69" s="8" t="s">
        <v>1927</v>
      </c>
      <c r="J69" s="8"/>
      <c r="K69" s="8"/>
      <c r="L69" s="8" t="str">
        <f>VLOOKUP(C69,[1]宁德市医疗服务项目库!$A:$J,10,0)</f>
        <v>每试验项目</v>
      </c>
      <c r="M69" s="8">
        <v>25</v>
      </c>
      <c r="N69" s="8">
        <v>24</v>
      </c>
      <c r="O69" s="8">
        <v>20</v>
      </c>
      <c r="P69" s="7" t="s">
        <v>1927</v>
      </c>
      <c r="Q69" s="6" t="str">
        <f>VLOOKUP(C69,[1]宁德市医疗服务项目库!$A:$O,15,0)</f>
        <v>医保</v>
      </c>
      <c r="R69" s="13"/>
      <c r="S69" s="6"/>
    </row>
    <row r="70" ht="67.5" spans="1:19">
      <c r="A70" s="6">
        <v>68</v>
      </c>
      <c r="B70" s="7" t="s">
        <v>1928</v>
      </c>
      <c r="C70" s="8" t="s">
        <v>1929</v>
      </c>
      <c r="D70" s="8" t="s">
        <v>1930</v>
      </c>
      <c r="E70" s="8" t="s">
        <v>1610</v>
      </c>
      <c r="F70" s="6" t="str">
        <f>VLOOKUP(C70,[1]宁德市医疗服务项目库!$A:$D,4,0)</f>
        <v>05</v>
      </c>
      <c r="G70" s="7" t="str">
        <f>VLOOKUP(C70,[1]宁德市医疗服务项目库!$A:$E,5,0)</f>
        <v>临床诊断项目费</v>
      </c>
      <c r="H70" s="6" t="str">
        <f>VLOOKUP(C70,[1]宁德市医疗服务项目库!$A:$F,6,0)</f>
        <v>08</v>
      </c>
      <c r="I70" s="8" t="s">
        <v>1931</v>
      </c>
      <c r="J70" s="8" t="s">
        <v>1932</v>
      </c>
      <c r="K70" s="8"/>
      <c r="L70" s="8" t="str">
        <f>VLOOKUP(C70,[1]宁德市医疗服务项目库!$A:$J,10,0)</f>
        <v>每试验项目</v>
      </c>
      <c r="M70" s="8">
        <v>25</v>
      </c>
      <c r="N70" s="8">
        <v>24</v>
      </c>
      <c r="O70" s="8">
        <v>20</v>
      </c>
      <c r="P70" s="7"/>
      <c r="Q70" s="6" t="str">
        <f>VLOOKUP(C70,[1]宁德市医疗服务项目库!$A:$O,15,0)</f>
        <v>医保</v>
      </c>
      <c r="R70" s="13"/>
      <c r="S70" s="6"/>
    </row>
    <row r="71" ht="33.75" spans="1:19">
      <c r="A71" s="6">
        <v>69</v>
      </c>
      <c r="B71" s="7" t="s">
        <v>1933</v>
      </c>
      <c r="C71" s="8" t="s">
        <v>1934</v>
      </c>
      <c r="D71" s="8" t="s">
        <v>1935</v>
      </c>
      <c r="E71" s="8" t="s">
        <v>1610</v>
      </c>
      <c r="F71" s="6" t="str">
        <f>VLOOKUP(C71,[1]宁德市医疗服务项目库!$A:$D,4,0)</f>
        <v>05</v>
      </c>
      <c r="G71" s="7" t="str">
        <f>VLOOKUP(C71,[1]宁德市医疗服务项目库!$A:$E,5,0)</f>
        <v>临床诊断项目费</v>
      </c>
      <c r="H71" s="6" t="str">
        <f>VLOOKUP(C71,[1]宁德市医疗服务项目库!$A:$F,6,0)</f>
        <v>08</v>
      </c>
      <c r="I71" s="8" t="s">
        <v>1936</v>
      </c>
      <c r="J71" s="8" t="s">
        <v>1937</v>
      </c>
      <c r="K71" s="8"/>
      <c r="L71" s="8" t="str">
        <f>VLOOKUP(C71,[1]宁德市医疗服务项目库!$A:$J,10,0)</f>
        <v>每试验项目</v>
      </c>
      <c r="M71" s="8">
        <v>25</v>
      </c>
      <c r="N71" s="8">
        <v>24</v>
      </c>
      <c r="O71" s="8">
        <v>20</v>
      </c>
      <c r="P71" s="7"/>
      <c r="Q71" s="6" t="str">
        <f>VLOOKUP(C71,[1]宁德市医疗服务项目库!$A:$O,15,0)</f>
        <v>医保</v>
      </c>
      <c r="R71" s="13"/>
      <c r="S71" s="6"/>
    </row>
    <row r="72" ht="45" spans="1:19">
      <c r="A72" s="6">
        <v>70</v>
      </c>
      <c r="B72" s="7" t="s">
        <v>1938</v>
      </c>
      <c r="C72" s="8" t="s">
        <v>1939</v>
      </c>
      <c r="D72" s="8" t="s">
        <v>1940</v>
      </c>
      <c r="E72" s="8" t="s">
        <v>1610</v>
      </c>
      <c r="F72" s="6" t="str">
        <f>VLOOKUP(C72,[1]宁德市医疗服务项目库!$A:$D,4,0)</f>
        <v>05</v>
      </c>
      <c r="G72" s="7" t="str">
        <f>VLOOKUP(C72,[1]宁德市医疗服务项目库!$A:$E,5,0)</f>
        <v>临床诊断项目费</v>
      </c>
      <c r="H72" s="6" t="str">
        <f>VLOOKUP(C72,[1]宁德市医疗服务项目库!$A:$F,6,0)</f>
        <v>08</v>
      </c>
      <c r="I72" s="8" t="s">
        <v>1941</v>
      </c>
      <c r="J72" s="8" t="s">
        <v>1942</v>
      </c>
      <c r="K72" s="8"/>
      <c r="L72" s="8" t="str">
        <f>VLOOKUP(C72,[1]宁德市医疗服务项目库!$A:$J,10,0)</f>
        <v>每试验项目</v>
      </c>
      <c r="M72" s="8">
        <v>25</v>
      </c>
      <c r="N72" s="8">
        <v>24</v>
      </c>
      <c r="O72" s="8">
        <v>20</v>
      </c>
      <c r="P72" s="7"/>
      <c r="Q72" s="6" t="str">
        <f>VLOOKUP(C72,[1]宁德市医疗服务项目库!$A:$O,15,0)</f>
        <v>医保</v>
      </c>
      <c r="R72" s="13"/>
      <c r="S72" s="6"/>
    </row>
    <row r="73" ht="45" spans="1:19">
      <c r="A73" s="6">
        <v>71</v>
      </c>
      <c r="B73" s="7" t="s">
        <v>1943</v>
      </c>
      <c r="C73" s="8" t="s">
        <v>1944</v>
      </c>
      <c r="D73" s="8" t="s">
        <v>1945</v>
      </c>
      <c r="E73" s="8" t="s">
        <v>1610</v>
      </c>
      <c r="F73" s="6" t="str">
        <f>VLOOKUP(C73,[1]宁德市医疗服务项目库!$A:$D,4,0)</f>
        <v>05</v>
      </c>
      <c r="G73" s="7" t="str">
        <f>VLOOKUP(C73,[1]宁德市医疗服务项目库!$A:$E,5,0)</f>
        <v>临床诊断项目费</v>
      </c>
      <c r="H73" s="6" t="str">
        <f>VLOOKUP(C73,[1]宁德市医疗服务项目库!$A:$F,6,0)</f>
        <v>08</v>
      </c>
      <c r="I73" s="8" t="s">
        <v>1946</v>
      </c>
      <c r="J73" s="8" t="s">
        <v>1942</v>
      </c>
      <c r="K73" s="8"/>
      <c r="L73" s="8" t="str">
        <f>VLOOKUP(C73,[1]宁德市医疗服务项目库!$A:$J,10,0)</f>
        <v>每试验项目</v>
      </c>
      <c r="M73" s="8">
        <v>25</v>
      </c>
      <c r="N73" s="8">
        <v>24</v>
      </c>
      <c r="O73" s="8">
        <v>20</v>
      </c>
      <c r="P73" s="7"/>
      <c r="Q73" s="6" t="str">
        <f>VLOOKUP(C73,[1]宁德市医疗服务项目库!$A:$O,15,0)</f>
        <v>医保</v>
      </c>
      <c r="R73" s="13"/>
      <c r="S73" s="6"/>
    </row>
    <row r="74" ht="33.75" spans="1:19">
      <c r="A74" s="6">
        <v>72</v>
      </c>
      <c r="B74" s="7" t="s">
        <v>1947</v>
      </c>
      <c r="C74" s="8" t="s">
        <v>1948</v>
      </c>
      <c r="D74" s="8" t="s">
        <v>1949</v>
      </c>
      <c r="E74" s="8" t="s">
        <v>1610</v>
      </c>
      <c r="F74" s="6" t="str">
        <f>VLOOKUP(C74,[1]宁德市医疗服务项目库!$A:$D,4,0)</f>
        <v>05</v>
      </c>
      <c r="G74" s="7" t="str">
        <f>VLOOKUP(C74,[1]宁德市医疗服务项目库!$A:$E,5,0)</f>
        <v>临床诊断项目费</v>
      </c>
      <c r="H74" s="6" t="str">
        <f>VLOOKUP(C74,[1]宁德市医疗服务项目库!$A:$F,6,0)</f>
        <v>08</v>
      </c>
      <c r="I74" s="8" t="s">
        <v>1950</v>
      </c>
      <c r="J74" s="8"/>
      <c r="K74" s="8" t="s">
        <v>1951</v>
      </c>
      <c r="L74" s="8" t="str">
        <f>VLOOKUP(C74,[1]宁德市医疗服务项目库!$A:$J,10,0)</f>
        <v>小时</v>
      </c>
      <c r="M74" s="8">
        <v>5</v>
      </c>
      <c r="N74" s="8">
        <v>5</v>
      </c>
      <c r="O74" s="8">
        <v>4</v>
      </c>
      <c r="P74" s="7"/>
      <c r="Q74" s="6" t="str">
        <f>VLOOKUP(C74,[1]宁德市医疗服务项目库!$A:$O,15,0)</f>
        <v>医保</v>
      </c>
      <c r="R74" s="13"/>
      <c r="S74" s="6"/>
    </row>
    <row r="75" ht="33.75" spans="1:19">
      <c r="A75" s="6">
        <v>73</v>
      </c>
      <c r="B75" s="7" t="s">
        <v>1952</v>
      </c>
      <c r="C75" s="8" t="s">
        <v>1953</v>
      </c>
      <c r="D75" s="8" t="s">
        <v>1954</v>
      </c>
      <c r="E75" s="8" t="s">
        <v>1610</v>
      </c>
      <c r="F75" s="6" t="str">
        <f>VLOOKUP(C75,[1]宁德市医疗服务项目库!$A:$D,4,0)</f>
        <v>05</v>
      </c>
      <c r="G75" s="7" t="str">
        <f>VLOOKUP(C75,[1]宁德市医疗服务项目库!$A:$E,5,0)</f>
        <v>临床诊断项目费</v>
      </c>
      <c r="H75" s="6" t="str">
        <f>VLOOKUP(C75,[1]宁德市医疗服务项目库!$A:$F,6,0)</f>
        <v>08</v>
      </c>
      <c r="I75" s="8" t="s">
        <v>1955</v>
      </c>
      <c r="J75" s="8" t="s">
        <v>1956</v>
      </c>
      <c r="K75" s="8"/>
      <c r="L75" s="8" t="str">
        <f>VLOOKUP(C75,[1]宁德市医疗服务项目库!$A:$J,10,0)</f>
        <v>每试验项目</v>
      </c>
      <c r="M75" s="8">
        <v>22</v>
      </c>
      <c r="N75" s="8">
        <v>20</v>
      </c>
      <c r="O75" s="8">
        <v>17</v>
      </c>
      <c r="P75" s="7"/>
      <c r="Q75" s="6" t="str">
        <f>VLOOKUP(C75,[1]宁德市医疗服务项目库!$A:$O,15,0)</f>
        <v>医保</v>
      </c>
      <c r="R75" s="13"/>
      <c r="S75" s="6"/>
    </row>
    <row r="76" ht="67.5" spans="1:19">
      <c r="A76" s="6">
        <v>74</v>
      </c>
      <c r="B76" s="7" t="s">
        <v>1957</v>
      </c>
      <c r="C76" s="8" t="s">
        <v>1958</v>
      </c>
      <c r="D76" s="8" t="s">
        <v>1959</v>
      </c>
      <c r="E76" s="8" t="s">
        <v>1610</v>
      </c>
      <c r="F76" s="6" t="str">
        <f>VLOOKUP(C76,[1]宁德市医疗服务项目库!$A:$D,4,0)</f>
        <v>05</v>
      </c>
      <c r="G76" s="7" t="str">
        <f>VLOOKUP(C76,[1]宁德市医疗服务项目库!$A:$E,5,0)</f>
        <v>临床诊断项目费</v>
      </c>
      <c r="H76" s="6" t="str">
        <f>VLOOKUP(C76,[1]宁德市医疗服务项目库!$A:$F,6,0)</f>
        <v>08</v>
      </c>
      <c r="I76" s="8" t="s">
        <v>1960</v>
      </c>
      <c r="J76" s="8" t="s">
        <v>1961</v>
      </c>
      <c r="K76" s="8"/>
      <c r="L76" s="8" t="str">
        <f>VLOOKUP(C76,[1]宁德市医疗服务项目库!$A:$J,10,0)</f>
        <v>次</v>
      </c>
      <c r="M76" s="8">
        <v>1</v>
      </c>
      <c r="N76" s="8">
        <v>1</v>
      </c>
      <c r="O76" s="8">
        <v>1</v>
      </c>
      <c r="P76" s="7"/>
      <c r="Q76" s="6" t="str">
        <f>VLOOKUP(C76,[1]宁德市医疗服务项目库!$A:$O,15,0)</f>
        <v>医保</v>
      </c>
      <c r="R76" s="13"/>
      <c r="S76" s="6"/>
    </row>
    <row r="77" ht="33.75" spans="1:19">
      <c r="A77" s="6">
        <v>75</v>
      </c>
      <c r="B77" s="7" t="s">
        <v>1962</v>
      </c>
      <c r="C77" s="8" t="s">
        <v>1963</v>
      </c>
      <c r="D77" s="8" t="s">
        <v>1964</v>
      </c>
      <c r="E77" s="8" t="s">
        <v>1610</v>
      </c>
      <c r="F77" s="6" t="str">
        <f>VLOOKUP(C77,[1]宁德市医疗服务项目库!$A:$D,4,0)</f>
        <v>05</v>
      </c>
      <c r="G77" s="7" t="str">
        <f>VLOOKUP(C77,[1]宁德市医疗服务项目库!$A:$E,5,0)</f>
        <v>临床诊断项目费</v>
      </c>
      <c r="H77" s="6" t="str">
        <f>VLOOKUP(C77,[1]宁德市医疗服务项目库!$A:$F,6,0)</f>
        <v>08</v>
      </c>
      <c r="I77" s="8" t="s">
        <v>1965</v>
      </c>
      <c r="J77" s="8"/>
      <c r="K77" s="8"/>
      <c r="L77" s="8" t="str">
        <f>VLOOKUP(C77,[1]宁德市医疗服务项目库!$A:$J,10,0)</f>
        <v>次（单眼）</v>
      </c>
      <c r="M77" s="8">
        <v>27</v>
      </c>
      <c r="N77" s="8">
        <v>26</v>
      </c>
      <c r="O77" s="8">
        <v>22</v>
      </c>
      <c r="P77" s="7" t="s">
        <v>1966</v>
      </c>
      <c r="Q77" s="6" t="str">
        <f>VLOOKUP(C77,[1]宁德市医疗服务项目库!$A:$O,15,0)</f>
        <v>医保</v>
      </c>
      <c r="R77" s="13"/>
      <c r="S77" s="6"/>
    </row>
    <row r="78" ht="45" spans="1:19">
      <c r="A78" s="6">
        <v>76</v>
      </c>
      <c r="B78" s="7" t="s">
        <v>1967</v>
      </c>
      <c r="C78" s="8" t="s">
        <v>1968</v>
      </c>
      <c r="D78" s="8" t="s">
        <v>1969</v>
      </c>
      <c r="E78" s="8" t="s">
        <v>1610</v>
      </c>
      <c r="F78" s="6" t="str">
        <f>VLOOKUP(C78,[1]宁德市医疗服务项目库!$A:$D,4,0)</f>
        <v>05</v>
      </c>
      <c r="G78" s="7" t="str">
        <f>VLOOKUP(C78,[1]宁德市医疗服务项目库!$A:$E,5,0)</f>
        <v>临床诊断项目费</v>
      </c>
      <c r="H78" s="6" t="str">
        <f>VLOOKUP(C78,[1]宁德市医疗服务项目库!$A:$F,6,0)</f>
        <v>08</v>
      </c>
      <c r="I78" s="8" t="s">
        <v>1970</v>
      </c>
      <c r="J78" s="8"/>
      <c r="K78" s="8"/>
      <c r="L78" s="8" t="str">
        <f>VLOOKUP(C78,[1]宁德市医疗服务项目库!$A:$J,10,0)</f>
        <v>次（单眼）</v>
      </c>
      <c r="M78" s="8">
        <v>27</v>
      </c>
      <c r="N78" s="8">
        <v>26</v>
      </c>
      <c r="O78" s="8">
        <v>22</v>
      </c>
      <c r="P78" s="7" t="s">
        <v>1971</v>
      </c>
      <c r="Q78" s="6" t="str">
        <f>VLOOKUP(C78,[1]宁德市医疗服务项目库!$A:$O,15,0)</f>
        <v>医保</v>
      </c>
      <c r="R78" s="13"/>
      <c r="S78" s="6"/>
    </row>
    <row r="79" ht="33.75" spans="1:19">
      <c r="A79" s="6">
        <v>77</v>
      </c>
      <c r="B79" s="7" t="s">
        <v>1972</v>
      </c>
      <c r="C79" s="8" t="s">
        <v>1973</v>
      </c>
      <c r="D79" s="8" t="s">
        <v>1974</v>
      </c>
      <c r="E79" s="8" t="s">
        <v>1610</v>
      </c>
      <c r="F79" s="6" t="str">
        <f>VLOOKUP(C79,[1]宁德市医疗服务项目库!$A:$D,4,0)</f>
        <v>05</v>
      </c>
      <c r="G79" s="7" t="str">
        <f>VLOOKUP(C79,[1]宁德市医疗服务项目库!$A:$E,5,0)</f>
        <v>临床诊断项目费</v>
      </c>
      <c r="H79" s="6" t="str">
        <f>VLOOKUP(C79,[1]宁德市医疗服务项目库!$A:$F,6,0)</f>
        <v>08</v>
      </c>
      <c r="I79" s="8" t="s">
        <v>1975</v>
      </c>
      <c r="J79" s="8" t="s">
        <v>1976</v>
      </c>
      <c r="K79" s="8"/>
      <c r="L79" s="8" t="str">
        <f>VLOOKUP(C79,[1]宁德市医疗服务项目库!$A:$J,10,0)</f>
        <v>项</v>
      </c>
      <c r="M79" s="8">
        <v>5</v>
      </c>
      <c r="N79" s="8">
        <v>5</v>
      </c>
      <c r="O79" s="8">
        <v>4</v>
      </c>
      <c r="P79" s="7" t="s">
        <v>1977</v>
      </c>
      <c r="Q79" s="6" t="str">
        <f>VLOOKUP(C79,[1]宁德市医疗服务项目库!$A:$O,15,0)</f>
        <v>医保</v>
      </c>
      <c r="R79" s="13"/>
      <c r="S79" s="6"/>
    </row>
    <row r="80" ht="33.75" spans="1:19">
      <c r="A80" s="6">
        <v>78</v>
      </c>
      <c r="B80" s="7" t="s">
        <v>1978</v>
      </c>
      <c r="C80" s="8" t="s">
        <v>1979</v>
      </c>
      <c r="D80" s="8" t="s">
        <v>1980</v>
      </c>
      <c r="E80" s="8" t="s">
        <v>1610</v>
      </c>
      <c r="F80" s="6" t="str">
        <f>VLOOKUP(C80,[1]宁德市医疗服务项目库!$A:$D,4,0)</f>
        <v>05</v>
      </c>
      <c r="G80" s="7" t="str">
        <f>VLOOKUP(C80,[1]宁德市医疗服务项目库!$A:$E,5,0)</f>
        <v>临床诊断项目费</v>
      </c>
      <c r="H80" s="6" t="str">
        <f>VLOOKUP(C80,[1]宁德市医疗服务项目库!$A:$F,6,0)</f>
        <v>08</v>
      </c>
      <c r="I80" s="8" t="s">
        <v>1981</v>
      </c>
      <c r="J80" s="8"/>
      <c r="K80" s="8"/>
      <c r="L80" s="8" t="str">
        <f>VLOOKUP(C80,[1]宁德市医疗服务项目库!$A:$J,10,0)</f>
        <v>次</v>
      </c>
      <c r="M80" s="8">
        <v>13.5</v>
      </c>
      <c r="N80" s="8">
        <v>13</v>
      </c>
      <c r="O80" s="8">
        <v>11</v>
      </c>
      <c r="P80" s="7" t="s">
        <v>1982</v>
      </c>
      <c r="Q80" s="6" t="str">
        <f>VLOOKUP(C80,[1]宁德市医疗服务项目库!$A:$O,15,0)</f>
        <v>医保</v>
      </c>
      <c r="R80" s="13"/>
      <c r="S80" s="6"/>
    </row>
    <row r="81" ht="67.5" spans="1:19">
      <c r="A81" s="6">
        <v>79</v>
      </c>
      <c r="B81" s="7" t="s">
        <v>1983</v>
      </c>
      <c r="C81" s="8" t="s">
        <v>1984</v>
      </c>
      <c r="D81" s="8" t="s">
        <v>1985</v>
      </c>
      <c r="E81" s="8" t="s">
        <v>1610</v>
      </c>
      <c r="F81" s="6" t="str">
        <f>VLOOKUP(C81,[1]宁德市医疗服务项目库!$A:$D,4,0)</f>
        <v>05</v>
      </c>
      <c r="G81" s="7" t="str">
        <f>VLOOKUP(C81,[1]宁德市医疗服务项目库!$A:$E,5,0)</f>
        <v>临床诊断项目费</v>
      </c>
      <c r="H81" s="6" t="str">
        <f>VLOOKUP(C81,[1]宁德市医疗服务项目库!$A:$F,6,0)</f>
        <v>08</v>
      </c>
      <c r="I81" s="8" t="s">
        <v>1986</v>
      </c>
      <c r="J81" s="8" t="s">
        <v>1987</v>
      </c>
      <c r="K81" s="8"/>
      <c r="L81" s="8" t="str">
        <f>VLOOKUP(C81,[1]宁德市医疗服务项目库!$A:$J,10,0)</f>
        <v>次</v>
      </c>
      <c r="M81" s="8">
        <v>4</v>
      </c>
      <c r="N81" s="8">
        <v>4</v>
      </c>
      <c r="O81" s="8">
        <v>3.5</v>
      </c>
      <c r="P81" s="7" t="s">
        <v>1988</v>
      </c>
      <c r="Q81" s="6" t="str">
        <f>VLOOKUP(C81,[1]宁德市医疗服务项目库!$A:$O,15,0)</f>
        <v>医保</v>
      </c>
      <c r="R81" s="13"/>
      <c r="S81" s="6"/>
    </row>
    <row r="82" ht="33.75" spans="1:19">
      <c r="A82" s="6">
        <v>80</v>
      </c>
      <c r="B82" s="7" t="s">
        <v>1989</v>
      </c>
      <c r="C82" s="8" t="s">
        <v>1990</v>
      </c>
      <c r="D82" s="8" t="s">
        <v>1991</v>
      </c>
      <c r="E82" s="8" t="s">
        <v>1610</v>
      </c>
      <c r="F82" s="6" t="str">
        <f>VLOOKUP(C82,[1]宁德市医疗服务项目库!$A:$D,4,0)</f>
        <v>05</v>
      </c>
      <c r="G82" s="7" t="str">
        <f>VLOOKUP(C82,[1]宁德市医疗服务项目库!$A:$E,5,0)</f>
        <v>临床诊断项目费</v>
      </c>
      <c r="H82" s="6" t="str">
        <f>VLOOKUP(C82,[1]宁德市医疗服务项目库!$A:$F,6,0)</f>
        <v>08</v>
      </c>
      <c r="I82" s="8" t="s">
        <v>1992</v>
      </c>
      <c r="J82" s="8"/>
      <c r="K82" s="8"/>
      <c r="L82" s="8" t="str">
        <f>VLOOKUP(C82,[1]宁德市医疗服务项目库!$A:$J,10,0)</f>
        <v>次</v>
      </c>
      <c r="M82" s="8">
        <v>7</v>
      </c>
      <c r="N82" s="8">
        <v>7</v>
      </c>
      <c r="O82" s="8">
        <v>6</v>
      </c>
      <c r="P82" s="7" t="s">
        <v>1993</v>
      </c>
      <c r="Q82" s="6" t="str">
        <f>VLOOKUP(C82,[1]宁德市医疗服务项目库!$A:$O,15,0)</f>
        <v>医保</v>
      </c>
      <c r="R82" s="13"/>
      <c r="S82" s="6"/>
    </row>
    <row r="83" ht="33.75" spans="1:19">
      <c r="A83" s="6">
        <v>81</v>
      </c>
      <c r="B83" s="7" t="s">
        <v>1994</v>
      </c>
      <c r="C83" s="8" t="s">
        <v>1995</v>
      </c>
      <c r="D83" s="8" t="s">
        <v>1996</v>
      </c>
      <c r="E83" s="8" t="s">
        <v>1610</v>
      </c>
      <c r="F83" s="6" t="str">
        <f>VLOOKUP(C83,[1]宁德市医疗服务项目库!$A:$D,4,0)</f>
        <v>05</v>
      </c>
      <c r="G83" s="7" t="str">
        <f>VLOOKUP(C83,[1]宁德市医疗服务项目库!$A:$E,5,0)</f>
        <v>临床诊断项目费</v>
      </c>
      <c r="H83" s="6" t="str">
        <f>VLOOKUP(C83,[1]宁德市医疗服务项目库!$A:$F,6,0)</f>
        <v>08</v>
      </c>
      <c r="I83" s="8" t="s">
        <v>1997</v>
      </c>
      <c r="J83" s="8"/>
      <c r="K83" s="8"/>
      <c r="L83" s="8" t="str">
        <f>VLOOKUP(C83,[1]宁德市医疗服务项目库!$A:$J,10,0)</f>
        <v>次</v>
      </c>
      <c r="M83" s="8">
        <v>7</v>
      </c>
      <c r="N83" s="8">
        <v>7</v>
      </c>
      <c r="O83" s="8">
        <v>6</v>
      </c>
      <c r="P83" s="7" t="s">
        <v>1998</v>
      </c>
      <c r="Q83" s="6" t="str">
        <f>VLOOKUP(C83,[1]宁德市医疗服务项目库!$A:$O,15,0)</f>
        <v>医保</v>
      </c>
      <c r="R83" s="13"/>
      <c r="S83" s="6"/>
    </row>
    <row r="84" ht="33.75" spans="1:19">
      <c r="A84" s="6">
        <v>82</v>
      </c>
      <c r="B84" s="7" t="s">
        <v>1999</v>
      </c>
      <c r="C84" s="8" t="s">
        <v>2000</v>
      </c>
      <c r="D84" s="8" t="s">
        <v>2001</v>
      </c>
      <c r="E84" s="8" t="s">
        <v>1610</v>
      </c>
      <c r="F84" s="6" t="str">
        <f>VLOOKUP(C84,[1]宁德市医疗服务项目库!$A:$D,4,0)</f>
        <v>05</v>
      </c>
      <c r="G84" s="7" t="str">
        <f>VLOOKUP(C84,[1]宁德市医疗服务项目库!$A:$E,5,0)</f>
        <v>临床诊断项目费</v>
      </c>
      <c r="H84" s="6" t="str">
        <f>VLOOKUP(C84,[1]宁德市医疗服务项目库!$A:$F,6,0)</f>
        <v>08</v>
      </c>
      <c r="I84" s="8" t="s">
        <v>2002</v>
      </c>
      <c r="J84" s="8"/>
      <c r="K84" s="8"/>
      <c r="L84" s="8" t="str">
        <f>VLOOKUP(C84,[1]宁德市医疗服务项目库!$A:$J,10,0)</f>
        <v>次</v>
      </c>
      <c r="M84" s="8">
        <v>5</v>
      </c>
      <c r="N84" s="8">
        <v>4.5</v>
      </c>
      <c r="O84" s="8">
        <v>4</v>
      </c>
      <c r="P84" s="7"/>
      <c r="Q84" s="6" t="str">
        <f>VLOOKUP(C84,[1]宁德市医疗服务项目库!$A:$O,15,0)</f>
        <v>医保</v>
      </c>
      <c r="R84" s="13"/>
      <c r="S84" s="6"/>
    </row>
    <row r="85" ht="33.75" spans="1:19">
      <c r="A85" s="6">
        <v>83</v>
      </c>
      <c r="B85" s="7" t="s">
        <v>2003</v>
      </c>
      <c r="C85" s="8" t="s">
        <v>2004</v>
      </c>
      <c r="D85" s="8" t="s">
        <v>2005</v>
      </c>
      <c r="E85" s="8" t="s">
        <v>1610</v>
      </c>
      <c r="F85" s="6" t="str">
        <f>VLOOKUP(C85,[1]宁德市医疗服务项目库!$A:$D,4,0)</f>
        <v>05</v>
      </c>
      <c r="G85" s="7" t="str">
        <f>VLOOKUP(C85,[1]宁德市医疗服务项目库!$A:$E,5,0)</f>
        <v>临床诊断项目费</v>
      </c>
      <c r="H85" s="6" t="str">
        <f>VLOOKUP(C85,[1]宁德市医疗服务项目库!$A:$F,6,0)</f>
        <v>08</v>
      </c>
      <c r="I85" s="8" t="s">
        <v>2006</v>
      </c>
      <c r="J85" s="8"/>
      <c r="K85" s="8"/>
      <c r="L85" s="8" t="str">
        <f>VLOOKUP(C85,[1]宁德市医疗服务项目库!$A:$J,10,0)</f>
        <v>次</v>
      </c>
      <c r="M85" s="8">
        <v>6</v>
      </c>
      <c r="N85" s="8">
        <v>6</v>
      </c>
      <c r="O85" s="8">
        <v>5</v>
      </c>
      <c r="P85" s="7"/>
      <c r="Q85" s="6" t="str">
        <f>VLOOKUP(C85,[1]宁德市医疗服务项目库!$A:$O,15,0)</f>
        <v>医保</v>
      </c>
      <c r="R85" s="13"/>
      <c r="S85" s="6"/>
    </row>
    <row r="86" ht="67.5" spans="1:19">
      <c r="A86" s="6">
        <v>84</v>
      </c>
      <c r="B86" s="7" t="s">
        <v>2007</v>
      </c>
      <c r="C86" s="8" t="s">
        <v>2008</v>
      </c>
      <c r="D86" s="8" t="s">
        <v>2009</v>
      </c>
      <c r="E86" s="8" t="s">
        <v>1610</v>
      </c>
      <c r="F86" s="6" t="str">
        <f>VLOOKUP(C86,[1]宁德市医疗服务项目库!$A:$D,4,0)</f>
        <v>05</v>
      </c>
      <c r="G86" s="7" t="str">
        <f>VLOOKUP(C86,[1]宁德市医疗服务项目库!$A:$E,5,0)</f>
        <v>临床诊断项目费</v>
      </c>
      <c r="H86" s="6" t="str">
        <f>VLOOKUP(C86,[1]宁德市医疗服务项目库!$A:$F,6,0)</f>
        <v>08</v>
      </c>
      <c r="I86" s="8" t="s">
        <v>2010</v>
      </c>
      <c r="J86" s="8" t="s">
        <v>2011</v>
      </c>
      <c r="K86" s="8"/>
      <c r="L86" s="8" t="str">
        <f>VLOOKUP(C86,[1]宁德市医疗服务项目库!$A:$J,10,0)</f>
        <v>次</v>
      </c>
      <c r="M86" s="8">
        <v>6</v>
      </c>
      <c r="N86" s="8">
        <v>6</v>
      </c>
      <c r="O86" s="8">
        <v>5</v>
      </c>
      <c r="P86" s="7"/>
      <c r="Q86" s="6" t="str">
        <f>VLOOKUP(C86,[1]宁德市医疗服务项目库!$A:$O,15,0)</f>
        <v>医保</v>
      </c>
      <c r="R86" s="13"/>
      <c r="S86" s="6"/>
    </row>
    <row r="87" ht="33.75" spans="1:19">
      <c r="A87" s="6">
        <v>85</v>
      </c>
      <c r="B87" s="7" t="s">
        <v>2012</v>
      </c>
      <c r="C87" s="8" t="s">
        <v>2013</v>
      </c>
      <c r="D87" s="8" t="s">
        <v>2014</v>
      </c>
      <c r="E87" s="8" t="s">
        <v>1610</v>
      </c>
      <c r="F87" s="6" t="str">
        <f>VLOOKUP(C87,[1]宁德市医疗服务项目库!$A:$D,4,0)</f>
        <v>05</v>
      </c>
      <c r="G87" s="7" t="str">
        <f>VLOOKUP(C87,[1]宁德市医疗服务项目库!$A:$E,5,0)</f>
        <v>临床诊断项目费</v>
      </c>
      <c r="H87" s="6" t="str">
        <f>VLOOKUP(C87,[1]宁德市医疗服务项目库!$A:$F,6,0)</f>
        <v>08</v>
      </c>
      <c r="I87" s="8" t="s">
        <v>2015</v>
      </c>
      <c r="J87" s="8"/>
      <c r="K87" s="8"/>
      <c r="L87" s="8" t="str">
        <f>VLOOKUP(C87,[1]宁德市医疗服务项目库!$A:$J,10,0)</f>
        <v>次</v>
      </c>
      <c r="M87" s="8">
        <v>5</v>
      </c>
      <c r="N87" s="8">
        <v>4.5</v>
      </c>
      <c r="O87" s="8">
        <v>4</v>
      </c>
      <c r="P87" s="7"/>
      <c r="Q87" s="6" t="str">
        <f>VLOOKUP(C87,[1]宁德市医疗服务项目库!$A:$O,15,0)</f>
        <v>医保</v>
      </c>
      <c r="R87" s="13"/>
      <c r="S87" s="6"/>
    </row>
    <row r="88" ht="33.75" spans="1:19">
      <c r="A88" s="6">
        <v>86</v>
      </c>
      <c r="B88" s="7" t="s">
        <v>2016</v>
      </c>
      <c r="C88" s="8" t="s">
        <v>2017</v>
      </c>
      <c r="D88" s="8" t="s">
        <v>2018</v>
      </c>
      <c r="E88" s="8" t="s">
        <v>1610</v>
      </c>
      <c r="F88" s="6" t="str">
        <f>VLOOKUP(C88,[1]宁德市医疗服务项目库!$A:$D,4,0)</f>
        <v>05</v>
      </c>
      <c r="G88" s="7" t="str">
        <f>VLOOKUP(C88,[1]宁德市医疗服务项目库!$A:$E,5,0)</f>
        <v>临床诊断项目费</v>
      </c>
      <c r="H88" s="6" t="str">
        <f>VLOOKUP(C88,[1]宁德市医疗服务项目库!$A:$F,6,0)</f>
        <v>08</v>
      </c>
      <c r="I88" s="8" t="s">
        <v>2019</v>
      </c>
      <c r="J88" s="8" t="s">
        <v>2020</v>
      </c>
      <c r="K88" s="8"/>
      <c r="L88" s="8" t="str">
        <f>VLOOKUP(C88,[1]宁德市医疗服务项目库!$A:$J,10,0)</f>
        <v>次</v>
      </c>
      <c r="M88" s="8">
        <v>10</v>
      </c>
      <c r="N88" s="8">
        <v>9</v>
      </c>
      <c r="O88" s="8">
        <v>8</v>
      </c>
      <c r="P88" s="7"/>
      <c r="Q88" s="6" t="str">
        <f>VLOOKUP(C88,[1]宁德市医疗服务项目库!$A:$O,15,0)</f>
        <v>医保</v>
      </c>
      <c r="R88" s="13"/>
      <c r="S88" s="6"/>
    </row>
    <row r="89" ht="33.75" spans="1:19">
      <c r="A89" s="6">
        <v>87</v>
      </c>
      <c r="B89" s="7" t="s">
        <v>2021</v>
      </c>
      <c r="C89" s="8" t="s">
        <v>2022</v>
      </c>
      <c r="D89" s="8" t="s">
        <v>2023</v>
      </c>
      <c r="E89" s="8" t="s">
        <v>1610</v>
      </c>
      <c r="F89" s="6" t="str">
        <f>VLOOKUP(C89,[1]宁德市医疗服务项目库!$A:$D,4,0)</f>
        <v>05</v>
      </c>
      <c r="G89" s="7" t="str">
        <f>VLOOKUP(C89,[1]宁德市医疗服务项目库!$A:$E,5,0)</f>
        <v>临床诊断项目费</v>
      </c>
      <c r="H89" s="6" t="str">
        <f>VLOOKUP(C89,[1]宁德市医疗服务项目库!$A:$F,6,0)</f>
        <v>08</v>
      </c>
      <c r="I89" s="8" t="s">
        <v>2024</v>
      </c>
      <c r="J89" s="8"/>
      <c r="K89" s="8"/>
      <c r="L89" s="8" t="str">
        <f>VLOOKUP(C89,[1]宁德市医疗服务项目库!$A:$J,10,0)</f>
        <v>次</v>
      </c>
      <c r="M89" s="8">
        <v>13.5</v>
      </c>
      <c r="N89" s="8">
        <v>13</v>
      </c>
      <c r="O89" s="8">
        <v>11</v>
      </c>
      <c r="P89" s="7"/>
      <c r="Q89" s="6" t="str">
        <f>VLOOKUP(C89,[1]宁德市医疗服务项目库!$A:$O,15,0)</f>
        <v>医保</v>
      </c>
      <c r="R89" s="13"/>
      <c r="S89" s="6"/>
    </row>
    <row r="90" ht="33.75" spans="1:19">
      <c r="A90" s="6">
        <v>88</v>
      </c>
      <c r="B90" s="7" t="s">
        <v>2025</v>
      </c>
      <c r="C90" s="8" t="s">
        <v>2026</v>
      </c>
      <c r="D90" s="8" t="s">
        <v>2027</v>
      </c>
      <c r="E90" s="8" t="s">
        <v>1610</v>
      </c>
      <c r="F90" s="6" t="str">
        <f>VLOOKUP(C90,[1]宁德市医疗服务项目库!$A:$D,4,0)</f>
        <v>05</v>
      </c>
      <c r="G90" s="7" t="str">
        <f>VLOOKUP(C90,[1]宁德市医疗服务项目库!$A:$E,5,0)</f>
        <v>临床诊断项目费</v>
      </c>
      <c r="H90" s="6" t="str">
        <f>VLOOKUP(C90,[1]宁德市医疗服务项目库!$A:$F,6,0)</f>
        <v>08</v>
      </c>
      <c r="I90" s="8" t="s">
        <v>2028</v>
      </c>
      <c r="J90" s="8"/>
      <c r="K90" s="8"/>
      <c r="L90" s="8" t="str">
        <f>VLOOKUP(C90,[1]宁德市医疗服务项目库!$A:$J,10,0)</f>
        <v>次（单眼）</v>
      </c>
      <c r="M90" s="8">
        <v>18</v>
      </c>
      <c r="N90" s="8">
        <v>17</v>
      </c>
      <c r="O90" s="8">
        <v>15</v>
      </c>
      <c r="P90" s="7"/>
      <c r="Q90" s="6" t="str">
        <f>VLOOKUP(C90,[1]宁德市医疗服务项目库!$A:$O,15,0)</f>
        <v>医保</v>
      </c>
      <c r="R90" s="13"/>
      <c r="S90" s="6"/>
    </row>
    <row r="91" ht="33.75" spans="1:19">
      <c r="A91" s="6">
        <v>89</v>
      </c>
      <c r="B91" s="7" t="s">
        <v>2029</v>
      </c>
      <c r="C91" s="8" t="s">
        <v>2030</v>
      </c>
      <c r="D91" s="8" t="s">
        <v>2031</v>
      </c>
      <c r="E91" s="8" t="s">
        <v>1610</v>
      </c>
      <c r="F91" s="6" t="str">
        <f>VLOOKUP(C91,[1]宁德市医疗服务项目库!$A:$D,4,0)</f>
        <v>05</v>
      </c>
      <c r="G91" s="7" t="str">
        <f>VLOOKUP(C91,[1]宁德市医疗服务项目库!$A:$E,5,0)</f>
        <v>临床诊断项目费</v>
      </c>
      <c r="H91" s="6" t="str">
        <f>VLOOKUP(C91,[1]宁德市医疗服务项目库!$A:$F,6,0)</f>
        <v>08</v>
      </c>
      <c r="I91" s="8" t="s">
        <v>2032</v>
      </c>
      <c r="J91" s="8" t="s">
        <v>2033</v>
      </c>
      <c r="K91" s="8"/>
      <c r="L91" s="8" t="str">
        <f>VLOOKUP(C91,[1]宁德市医疗服务项目库!$A:$J,10,0)</f>
        <v>次（单眼）</v>
      </c>
      <c r="M91" s="8">
        <v>81</v>
      </c>
      <c r="N91" s="8">
        <v>77</v>
      </c>
      <c r="O91" s="8">
        <v>66</v>
      </c>
      <c r="P91" s="7"/>
      <c r="Q91" s="6" t="str">
        <f>VLOOKUP(C91,[1]宁德市医疗服务项目库!$A:$O,15,0)</f>
        <v>医保</v>
      </c>
      <c r="R91" s="13">
        <f>VLOOKUP(C91,[1]宁德市医疗服务项目库!$A:$P,16,0)</f>
        <v>0.1</v>
      </c>
      <c r="S91" s="6"/>
    </row>
    <row r="92" ht="45" spans="1:19">
      <c r="A92" s="6">
        <v>90</v>
      </c>
      <c r="B92" s="7" t="s">
        <v>2034</v>
      </c>
      <c r="C92" s="8" t="s">
        <v>2035</v>
      </c>
      <c r="D92" s="8" t="s">
        <v>2036</v>
      </c>
      <c r="E92" s="8" t="s">
        <v>1610</v>
      </c>
      <c r="F92" s="6" t="str">
        <f>VLOOKUP(C92,[1]宁德市医疗服务项目库!$A:$D,4,0)</f>
        <v>05</v>
      </c>
      <c r="G92" s="7" t="str">
        <f>VLOOKUP(C92,[1]宁德市医疗服务项目库!$A:$E,5,0)</f>
        <v>临床诊断项目费</v>
      </c>
      <c r="H92" s="6" t="str">
        <f>VLOOKUP(C92,[1]宁德市医疗服务项目库!$A:$F,6,0)</f>
        <v>08</v>
      </c>
      <c r="I92" s="8" t="s">
        <v>2037</v>
      </c>
      <c r="J92" s="8"/>
      <c r="K92" s="8"/>
      <c r="L92" s="8" t="str">
        <f>VLOOKUP(C92,[1]宁德市医疗服务项目库!$A:$J,10,0)</f>
        <v>次（单眼）</v>
      </c>
      <c r="M92" s="8">
        <v>45</v>
      </c>
      <c r="N92" s="8">
        <v>43</v>
      </c>
      <c r="O92" s="8">
        <v>37</v>
      </c>
      <c r="P92" s="7" t="s">
        <v>2038</v>
      </c>
      <c r="Q92" s="6" t="str">
        <f>VLOOKUP(C92,[1]宁德市医疗服务项目库!$A:$O,15,0)</f>
        <v>医保</v>
      </c>
      <c r="R92" s="13">
        <f>VLOOKUP(C92,[1]宁德市医疗服务项目库!$A:$P,16,0)</f>
        <v>0.1</v>
      </c>
      <c r="S92" s="6"/>
    </row>
    <row r="93" ht="33.75" spans="1:19">
      <c r="A93" s="6">
        <v>91</v>
      </c>
      <c r="B93" s="7" t="s">
        <v>2039</v>
      </c>
      <c r="C93" s="8" t="s">
        <v>2040</v>
      </c>
      <c r="D93" s="8" t="s">
        <v>2041</v>
      </c>
      <c r="E93" s="8" t="s">
        <v>1610</v>
      </c>
      <c r="F93" s="6" t="str">
        <f>VLOOKUP(C93,[1]宁德市医疗服务项目库!$A:$D,4,0)</f>
        <v>05</v>
      </c>
      <c r="G93" s="7" t="str">
        <f>VLOOKUP(C93,[1]宁德市医疗服务项目库!$A:$E,5,0)</f>
        <v>临床诊断项目费</v>
      </c>
      <c r="H93" s="6" t="str">
        <f>VLOOKUP(C93,[1]宁德市医疗服务项目库!$A:$F,6,0)</f>
        <v>08</v>
      </c>
      <c r="I93" s="8" t="s">
        <v>2042</v>
      </c>
      <c r="J93" s="8" t="s">
        <v>2043</v>
      </c>
      <c r="K93" s="8"/>
      <c r="L93" s="8" t="str">
        <f>VLOOKUP(C93,[1]宁德市医疗服务项目库!$A:$J,10,0)</f>
        <v>次（单眼）</v>
      </c>
      <c r="M93" s="8">
        <v>45</v>
      </c>
      <c r="N93" s="8">
        <v>43</v>
      </c>
      <c r="O93" s="8">
        <v>37</v>
      </c>
      <c r="P93" s="7" t="s">
        <v>2044</v>
      </c>
      <c r="Q93" s="6" t="str">
        <f>VLOOKUP(C93,[1]宁德市医疗服务项目库!$A:$O,15,0)</f>
        <v>医保</v>
      </c>
      <c r="R93" s="13"/>
      <c r="S93" s="6"/>
    </row>
    <row r="94" ht="33.75" spans="1:19">
      <c r="A94" s="6">
        <v>92</v>
      </c>
      <c r="B94" s="7" t="s">
        <v>2045</v>
      </c>
      <c r="C94" s="8" t="s">
        <v>2046</v>
      </c>
      <c r="D94" s="8" t="s">
        <v>2047</v>
      </c>
      <c r="E94" s="8" t="s">
        <v>1610</v>
      </c>
      <c r="F94" s="6" t="str">
        <f>VLOOKUP(C94,[1]宁德市医疗服务项目库!$A:$D,4,0)</f>
        <v>05</v>
      </c>
      <c r="G94" s="7" t="str">
        <f>VLOOKUP(C94,[1]宁德市医疗服务项目库!$A:$E,5,0)</f>
        <v>临床诊断项目费</v>
      </c>
      <c r="H94" s="6" t="str">
        <f>VLOOKUP(C94,[1]宁德市医疗服务项目库!$A:$F,6,0)</f>
        <v>08</v>
      </c>
      <c r="I94" s="8" t="s">
        <v>2048</v>
      </c>
      <c r="J94" s="8"/>
      <c r="K94" s="8"/>
      <c r="L94" s="8" t="str">
        <f>VLOOKUP(C94,[1]宁德市医疗服务项目库!$A:$J,10,0)</f>
        <v>次（单眼）</v>
      </c>
      <c r="M94" s="8">
        <v>90</v>
      </c>
      <c r="N94" s="8">
        <v>86</v>
      </c>
      <c r="O94" s="8">
        <v>73</v>
      </c>
      <c r="P94" s="7" t="s">
        <v>2049</v>
      </c>
      <c r="Q94" s="6" t="str">
        <f>VLOOKUP(C94,[1]宁德市医疗服务项目库!$A:$O,15,0)</f>
        <v>医保</v>
      </c>
      <c r="R94" s="13"/>
      <c r="S94" s="6"/>
    </row>
    <row r="95" ht="45" spans="1:19">
      <c r="A95" s="6">
        <v>93</v>
      </c>
      <c r="B95" s="7" t="s">
        <v>2050</v>
      </c>
      <c r="C95" s="8" t="s">
        <v>2051</v>
      </c>
      <c r="D95" s="8" t="s">
        <v>2052</v>
      </c>
      <c r="E95" s="8" t="s">
        <v>1610</v>
      </c>
      <c r="F95" s="6" t="str">
        <f>VLOOKUP(C95,[1]宁德市医疗服务项目库!$A:$D,4,0)</f>
        <v>05</v>
      </c>
      <c r="G95" s="7" t="str">
        <f>VLOOKUP(C95,[1]宁德市医疗服务项目库!$A:$E,5,0)</f>
        <v>临床诊断项目费</v>
      </c>
      <c r="H95" s="6" t="str">
        <f>VLOOKUP(C95,[1]宁德市医疗服务项目库!$A:$F,6,0)</f>
        <v>08</v>
      </c>
      <c r="I95" s="8" t="s">
        <v>2053</v>
      </c>
      <c r="J95" s="8" t="s">
        <v>2054</v>
      </c>
      <c r="K95" s="8"/>
      <c r="L95" s="8" t="str">
        <f>VLOOKUP(C95,[1]宁德市医疗服务项目库!$A:$J,10,0)</f>
        <v>次</v>
      </c>
      <c r="M95" s="8">
        <v>10</v>
      </c>
      <c r="N95" s="8">
        <v>9</v>
      </c>
      <c r="O95" s="8">
        <v>8</v>
      </c>
      <c r="P95" s="7"/>
      <c r="Q95" s="6" t="str">
        <f>VLOOKUP(C95,[1]宁德市医疗服务项目库!$A:$O,15,0)</f>
        <v>医保</v>
      </c>
      <c r="R95" s="13"/>
      <c r="S95" s="6"/>
    </row>
    <row r="96" ht="33.75" spans="1:19">
      <c r="A96" s="6">
        <v>94</v>
      </c>
      <c r="B96" s="7" t="s">
        <v>2055</v>
      </c>
      <c r="C96" s="8" t="s">
        <v>2056</v>
      </c>
      <c r="D96" s="8" t="s">
        <v>2057</v>
      </c>
      <c r="E96" s="8" t="s">
        <v>1610</v>
      </c>
      <c r="F96" s="6" t="str">
        <f>VLOOKUP(C96,[1]宁德市医疗服务项目库!$A:$D,4,0)</f>
        <v>05</v>
      </c>
      <c r="G96" s="7" t="str">
        <f>VLOOKUP(C96,[1]宁德市医疗服务项目库!$A:$E,5,0)</f>
        <v>临床诊断项目费</v>
      </c>
      <c r="H96" s="6" t="str">
        <f>VLOOKUP(C96,[1]宁德市医疗服务项目库!$A:$F,6,0)</f>
        <v>08</v>
      </c>
      <c r="I96" s="8" t="s">
        <v>2058</v>
      </c>
      <c r="J96" s="8"/>
      <c r="K96" s="8"/>
      <c r="L96" s="8" t="str">
        <f>VLOOKUP(C96,[1]宁德市医疗服务项目库!$A:$J,10,0)</f>
        <v>次</v>
      </c>
      <c r="M96" s="8">
        <v>7</v>
      </c>
      <c r="N96" s="8">
        <v>7</v>
      </c>
      <c r="O96" s="8">
        <v>6</v>
      </c>
      <c r="P96" s="7"/>
      <c r="Q96" s="6" t="str">
        <f>VLOOKUP(C96,[1]宁德市医疗服务项目库!$A:$O,15,0)</f>
        <v>医保</v>
      </c>
      <c r="R96" s="13"/>
      <c r="S96" s="6"/>
    </row>
    <row r="97" ht="33.75" spans="1:19">
      <c r="A97" s="6">
        <v>95</v>
      </c>
      <c r="B97" s="7" t="s">
        <v>2059</v>
      </c>
      <c r="C97" s="8" t="s">
        <v>2060</v>
      </c>
      <c r="D97" s="8" t="s">
        <v>2061</v>
      </c>
      <c r="E97" s="8" t="s">
        <v>1610</v>
      </c>
      <c r="F97" s="6" t="str">
        <f>VLOOKUP(C97,[1]宁德市医疗服务项目库!$A:$D,4,0)</f>
        <v>05</v>
      </c>
      <c r="G97" s="7" t="str">
        <f>VLOOKUP(C97,[1]宁德市医疗服务项目库!$A:$E,5,0)</f>
        <v>临床诊断项目费</v>
      </c>
      <c r="H97" s="6" t="str">
        <f>VLOOKUP(C97,[1]宁德市医疗服务项目库!$A:$F,6,0)</f>
        <v>08</v>
      </c>
      <c r="I97" s="8" t="s">
        <v>2062</v>
      </c>
      <c r="J97" s="8"/>
      <c r="K97" s="8"/>
      <c r="L97" s="8" t="str">
        <f>VLOOKUP(C97,[1]宁德市医疗服务项目库!$A:$J,10,0)</f>
        <v>次</v>
      </c>
      <c r="M97" s="8">
        <v>100</v>
      </c>
      <c r="N97" s="8">
        <v>90</v>
      </c>
      <c r="O97" s="8">
        <v>77</v>
      </c>
      <c r="P97" s="7"/>
      <c r="Q97" s="6" t="str">
        <f>VLOOKUP(C97,[1]宁德市医疗服务项目库!$A:$O,15,0)</f>
        <v>医保</v>
      </c>
      <c r="R97" s="13"/>
      <c r="S97" s="6"/>
    </row>
    <row r="98" ht="33.75" spans="1:19">
      <c r="A98" s="6">
        <v>96</v>
      </c>
      <c r="B98" s="7" t="s">
        <v>2063</v>
      </c>
      <c r="C98" s="8" t="s">
        <v>2064</v>
      </c>
      <c r="D98" s="8" t="s">
        <v>2065</v>
      </c>
      <c r="E98" s="8" t="s">
        <v>1610</v>
      </c>
      <c r="F98" s="6" t="str">
        <f>VLOOKUP(C98,[1]宁德市医疗服务项目库!$A:$D,4,0)</f>
        <v>05</v>
      </c>
      <c r="G98" s="7" t="str">
        <f>VLOOKUP(C98,[1]宁德市医疗服务项目库!$A:$E,5,0)</f>
        <v>临床诊断项目费</v>
      </c>
      <c r="H98" s="6" t="str">
        <f>VLOOKUP(C98,[1]宁德市医疗服务项目库!$A:$F,6,0)</f>
        <v>08</v>
      </c>
      <c r="I98" s="8" t="s">
        <v>2066</v>
      </c>
      <c r="J98" s="8" t="s">
        <v>2067</v>
      </c>
      <c r="K98" s="8"/>
      <c r="L98" s="8" t="str">
        <f>VLOOKUP(C98,[1]宁德市医疗服务项目库!$A:$J,10,0)</f>
        <v>次</v>
      </c>
      <c r="M98" s="8" t="s">
        <v>2068</v>
      </c>
      <c r="N98" s="8" t="s">
        <v>2069</v>
      </c>
      <c r="O98" s="8">
        <v>23</v>
      </c>
      <c r="P98" s="7"/>
      <c r="Q98" s="6" t="str">
        <f>VLOOKUP(C98,[1]宁德市医疗服务项目库!$A:$O,15,0)</f>
        <v>医保</v>
      </c>
      <c r="R98" s="13"/>
      <c r="S98" s="6"/>
    </row>
    <row r="99" ht="33.75" spans="1:19">
      <c r="A99" s="6">
        <v>97</v>
      </c>
      <c r="B99" s="7" t="s">
        <v>2070</v>
      </c>
      <c r="C99" s="8" t="s">
        <v>2071</v>
      </c>
      <c r="D99" s="8" t="s">
        <v>2072</v>
      </c>
      <c r="E99" s="8" t="s">
        <v>1610</v>
      </c>
      <c r="F99" s="6" t="str">
        <f>VLOOKUP(C99,[1]宁德市医疗服务项目库!$A:$D,4,0)</f>
        <v>05</v>
      </c>
      <c r="G99" s="7" t="str">
        <f>VLOOKUP(C99,[1]宁德市医疗服务项目库!$A:$E,5,0)</f>
        <v>临床诊断项目费</v>
      </c>
      <c r="H99" s="6" t="str">
        <f>VLOOKUP(C99,[1]宁德市医疗服务项目库!$A:$F,6,0)</f>
        <v>08</v>
      </c>
      <c r="I99" s="8" t="s">
        <v>2073</v>
      </c>
      <c r="J99" s="8"/>
      <c r="K99" s="8"/>
      <c r="L99" s="8" t="str">
        <f>VLOOKUP(C99,[1]宁德市医疗服务项目库!$A:$J,10,0)</f>
        <v>次</v>
      </c>
      <c r="M99" s="8" t="s">
        <v>2074</v>
      </c>
      <c r="N99" s="8" t="s">
        <v>2075</v>
      </c>
      <c r="O99" s="8">
        <v>15</v>
      </c>
      <c r="P99" s="7"/>
      <c r="Q99" s="6" t="str">
        <f>VLOOKUP(C99,[1]宁德市医疗服务项目库!$A:$O,15,0)</f>
        <v>医保</v>
      </c>
      <c r="R99" s="13"/>
      <c r="S99" s="6"/>
    </row>
    <row r="100" ht="56.25" spans="1:19">
      <c r="A100" s="6">
        <v>98</v>
      </c>
      <c r="B100" s="7" t="s">
        <v>2076</v>
      </c>
      <c r="C100" s="8" t="s">
        <v>2077</v>
      </c>
      <c r="D100" s="8" t="s">
        <v>2078</v>
      </c>
      <c r="E100" s="8" t="s">
        <v>1610</v>
      </c>
      <c r="F100" s="6" t="str">
        <f>VLOOKUP(C100,[1]宁德市医疗服务项目库!$A:$D,4,0)</f>
        <v>05</v>
      </c>
      <c r="G100" s="7" t="str">
        <f>VLOOKUP(C100,[1]宁德市医疗服务项目库!$A:$E,5,0)</f>
        <v>临床诊断项目费</v>
      </c>
      <c r="H100" s="6" t="str">
        <f>VLOOKUP(C100,[1]宁德市医疗服务项目库!$A:$F,6,0)</f>
        <v>08</v>
      </c>
      <c r="I100" s="8" t="s">
        <v>2079</v>
      </c>
      <c r="J100" s="8" t="s">
        <v>2080</v>
      </c>
      <c r="K100" s="8"/>
      <c r="L100" s="8" t="str">
        <f>VLOOKUP(C100,[1]宁德市医疗服务项目库!$A:$J,10,0)</f>
        <v>次</v>
      </c>
      <c r="M100" s="8" t="s">
        <v>2081</v>
      </c>
      <c r="N100" s="8" t="s">
        <v>2082</v>
      </c>
      <c r="O100" s="8">
        <v>30</v>
      </c>
      <c r="P100" s="7" t="s">
        <v>2083</v>
      </c>
      <c r="Q100" s="6" t="str">
        <f>VLOOKUP(C100,[1]宁德市医疗服务项目库!$A:$O,15,0)</f>
        <v>医保</v>
      </c>
      <c r="R100" s="13"/>
      <c r="S100" s="6"/>
    </row>
    <row r="101" ht="33.75" spans="1:19">
      <c r="A101" s="6">
        <v>99</v>
      </c>
      <c r="B101" s="7" t="s">
        <v>2084</v>
      </c>
      <c r="C101" s="8" t="s">
        <v>2085</v>
      </c>
      <c r="D101" s="8" t="s">
        <v>2086</v>
      </c>
      <c r="E101" s="8" t="s">
        <v>1610</v>
      </c>
      <c r="F101" s="6" t="str">
        <f>VLOOKUP(C101,[1]宁德市医疗服务项目库!$A:$D,4,0)</f>
        <v>05</v>
      </c>
      <c r="G101" s="7" t="str">
        <f>VLOOKUP(C101,[1]宁德市医疗服务项目库!$A:$E,5,0)</f>
        <v>临床诊断项目费</v>
      </c>
      <c r="H101" s="6" t="str">
        <f>VLOOKUP(C101,[1]宁德市医疗服务项目库!$A:$F,6,0)</f>
        <v>08</v>
      </c>
      <c r="I101" s="8" t="s">
        <v>2087</v>
      </c>
      <c r="J101" s="8"/>
      <c r="K101" s="8"/>
      <c r="L101" s="8" t="str">
        <f>VLOOKUP(C101,[1]宁德市医疗服务项目库!$A:$J,10,0)</f>
        <v>次</v>
      </c>
      <c r="M101" s="8" t="s">
        <v>2081</v>
      </c>
      <c r="N101" s="8" t="s">
        <v>2082</v>
      </c>
      <c r="O101" s="8">
        <v>30</v>
      </c>
      <c r="P101" s="7" t="s">
        <v>2088</v>
      </c>
      <c r="Q101" s="6" t="str">
        <f>VLOOKUP(C101,[1]宁德市医疗服务项目库!$A:$O,15,0)</f>
        <v>医保</v>
      </c>
      <c r="R101" s="13"/>
      <c r="S101" s="6"/>
    </row>
    <row r="102" ht="33.75" spans="1:19">
      <c r="A102" s="6">
        <v>100</v>
      </c>
      <c r="B102" s="7" t="s">
        <v>2089</v>
      </c>
      <c r="C102" s="8" t="s">
        <v>2090</v>
      </c>
      <c r="D102" s="8" t="s">
        <v>2091</v>
      </c>
      <c r="E102" s="8" t="s">
        <v>1610</v>
      </c>
      <c r="F102" s="6" t="str">
        <f>VLOOKUP(C102,[1]宁德市医疗服务项目库!$A:$D,4,0)</f>
        <v>05</v>
      </c>
      <c r="G102" s="7" t="str">
        <f>VLOOKUP(C102,[1]宁德市医疗服务项目库!$A:$E,5,0)</f>
        <v>临床诊断项目费</v>
      </c>
      <c r="H102" s="6" t="str">
        <f>VLOOKUP(C102,[1]宁德市医疗服务项目库!$A:$F,6,0)</f>
        <v>08</v>
      </c>
      <c r="I102" s="8" t="s">
        <v>2092</v>
      </c>
      <c r="J102" s="8"/>
      <c r="K102" s="8"/>
      <c r="L102" s="8" t="str">
        <f>VLOOKUP(C102,[1]宁德市医疗服务项目库!$A:$J,10,0)</f>
        <v>次</v>
      </c>
      <c r="M102" s="8" t="s">
        <v>2081</v>
      </c>
      <c r="N102" s="8" t="s">
        <v>2082</v>
      </c>
      <c r="O102" s="8">
        <v>30</v>
      </c>
      <c r="P102" s="7" t="s">
        <v>2093</v>
      </c>
      <c r="Q102" s="6" t="str">
        <f>VLOOKUP(C102,[1]宁德市医疗服务项目库!$A:$O,15,0)</f>
        <v>医保</v>
      </c>
      <c r="R102" s="13"/>
      <c r="S102" s="6"/>
    </row>
    <row r="103" ht="33.75" spans="1:19">
      <c r="A103" s="6">
        <v>101</v>
      </c>
      <c r="B103" s="7" t="s">
        <v>2094</v>
      </c>
      <c r="C103" s="8" t="s">
        <v>2095</v>
      </c>
      <c r="D103" s="8" t="s">
        <v>2096</v>
      </c>
      <c r="E103" s="8" t="s">
        <v>1610</v>
      </c>
      <c r="F103" s="6" t="str">
        <f>VLOOKUP(C103,[1]宁德市医疗服务项目库!$A:$D,4,0)</f>
        <v>05</v>
      </c>
      <c r="G103" s="7" t="str">
        <f>VLOOKUP(C103,[1]宁德市医疗服务项目库!$A:$E,5,0)</f>
        <v>临床诊断项目费</v>
      </c>
      <c r="H103" s="6" t="str">
        <f>VLOOKUP(C103,[1]宁德市医疗服务项目库!$A:$F,6,0)</f>
        <v>08</v>
      </c>
      <c r="I103" s="8" t="s">
        <v>2097</v>
      </c>
      <c r="J103" s="8"/>
      <c r="K103" s="8"/>
      <c r="L103" s="8" t="str">
        <f>VLOOKUP(C103,[1]宁德市医疗服务项目库!$A:$J,10,0)</f>
        <v>次</v>
      </c>
      <c r="M103" s="8" t="s">
        <v>2098</v>
      </c>
      <c r="N103" s="8" t="s">
        <v>2099</v>
      </c>
      <c r="O103" s="8">
        <v>45</v>
      </c>
      <c r="P103" s="7" t="s">
        <v>2100</v>
      </c>
      <c r="Q103" s="6" t="str">
        <f>VLOOKUP(C103,[1]宁德市医疗服务项目库!$A:$O,15,0)</f>
        <v>医保</v>
      </c>
      <c r="R103" s="13"/>
      <c r="S103" s="6"/>
    </row>
    <row r="104" ht="33.75" spans="1:19">
      <c r="A104" s="6">
        <v>102</v>
      </c>
      <c r="B104" s="7" t="s">
        <v>2101</v>
      </c>
      <c r="C104" s="8" t="s">
        <v>2102</v>
      </c>
      <c r="D104" s="8" t="s">
        <v>2103</v>
      </c>
      <c r="E104" s="8" t="s">
        <v>1610</v>
      </c>
      <c r="F104" s="6" t="str">
        <f>VLOOKUP(C104,[1]宁德市医疗服务项目库!$A:$D,4,0)</f>
        <v>05</v>
      </c>
      <c r="G104" s="7" t="str">
        <f>VLOOKUP(C104,[1]宁德市医疗服务项目库!$A:$E,5,0)</f>
        <v>临床诊断项目费</v>
      </c>
      <c r="H104" s="6" t="str">
        <f>VLOOKUP(C104,[1]宁德市医疗服务项目库!$A:$F,6,0)</f>
        <v>08</v>
      </c>
      <c r="I104" s="8" t="s">
        <v>2104</v>
      </c>
      <c r="J104" s="8" t="s">
        <v>2105</v>
      </c>
      <c r="K104" s="8"/>
      <c r="L104" s="8" t="str">
        <f>VLOOKUP(C104,[1]宁德市医疗服务项目库!$A:$J,10,0)</f>
        <v>次</v>
      </c>
      <c r="M104" s="8" t="s">
        <v>2106</v>
      </c>
      <c r="N104" s="8" t="s">
        <v>2107</v>
      </c>
      <c r="O104" s="8">
        <v>22</v>
      </c>
      <c r="P104" s="7"/>
      <c r="Q104" s="6" t="str">
        <f>VLOOKUP(C104,[1]宁德市医疗服务项目库!$A:$O,15,0)</f>
        <v>医保</v>
      </c>
      <c r="R104" s="13"/>
      <c r="S104" s="6"/>
    </row>
    <row r="105" ht="45" spans="1:19">
      <c r="A105" s="6">
        <v>103</v>
      </c>
      <c r="B105" s="7" t="s">
        <v>2108</v>
      </c>
      <c r="C105" s="8" t="s">
        <v>2109</v>
      </c>
      <c r="D105" s="8" t="s">
        <v>2110</v>
      </c>
      <c r="E105" s="8" t="s">
        <v>1610</v>
      </c>
      <c r="F105" s="6" t="str">
        <f>VLOOKUP(C105,[1]宁德市医疗服务项目库!$A:$D,4,0)</f>
        <v>05</v>
      </c>
      <c r="G105" s="7" t="str">
        <f>VLOOKUP(C105,[1]宁德市医疗服务项目库!$A:$E,5,0)</f>
        <v>临床诊断项目费</v>
      </c>
      <c r="H105" s="6" t="str">
        <f>VLOOKUP(C105,[1]宁德市医疗服务项目库!$A:$F,6,0)</f>
        <v>08</v>
      </c>
      <c r="I105" s="8" t="s">
        <v>2111</v>
      </c>
      <c r="J105" s="8" t="s">
        <v>2112</v>
      </c>
      <c r="K105" s="8"/>
      <c r="L105" s="8" t="str">
        <f>VLOOKUP(C105,[1]宁德市医疗服务项目库!$A:$J,10,0)</f>
        <v>次</v>
      </c>
      <c r="M105" s="8" t="s">
        <v>2113</v>
      </c>
      <c r="N105" s="8" t="s">
        <v>2114</v>
      </c>
      <c r="O105" s="8">
        <v>60</v>
      </c>
      <c r="P105" s="7"/>
      <c r="Q105" s="6" t="str">
        <f>VLOOKUP(C105,[1]宁德市医疗服务项目库!$A:$O,15,0)</f>
        <v>医保</v>
      </c>
      <c r="R105" s="13"/>
      <c r="S105" s="6"/>
    </row>
    <row r="106" ht="45" spans="1:19">
      <c r="A106" s="6">
        <v>104</v>
      </c>
      <c r="B106" s="7" t="s">
        <v>2115</v>
      </c>
      <c r="C106" s="8" t="s">
        <v>2116</v>
      </c>
      <c r="D106" s="8" t="s">
        <v>2117</v>
      </c>
      <c r="E106" s="8" t="s">
        <v>1610</v>
      </c>
      <c r="F106" s="6" t="str">
        <f>VLOOKUP(C106,[1]宁德市医疗服务项目库!$A:$D,4,0)</f>
        <v>05</v>
      </c>
      <c r="G106" s="7" t="str">
        <f>VLOOKUP(C106,[1]宁德市医疗服务项目库!$A:$E,5,0)</f>
        <v>临床诊断项目费</v>
      </c>
      <c r="H106" s="6" t="str">
        <f>VLOOKUP(C106,[1]宁德市医疗服务项目库!$A:$F,6,0)</f>
        <v>08</v>
      </c>
      <c r="I106" s="8" t="s">
        <v>2118</v>
      </c>
      <c r="J106" s="8" t="s">
        <v>2119</v>
      </c>
      <c r="K106" s="8"/>
      <c r="L106" s="8" t="str">
        <f>VLOOKUP(C106,[1]宁德市医疗服务项目库!$A:$J,10,0)</f>
        <v>次</v>
      </c>
      <c r="M106" s="8" t="s">
        <v>2107</v>
      </c>
      <c r="N106" s="8" t="s">
        <v>2120</v>
      </c>
      <c r="O106" s="8">
        <v>20</v>
      </c>
      <c r="P106" s="7"/>
      <c r="Q106" s="6" t="str">
        <f>VLOOKUP(C106,[1]宁德市医疗服务项目库!$A:$O,15,0)</f>
        <v>医保</v>
      </c>
      <c r="R106" s="13"/>
      <c r="S106" s="6"/>
    </row>
    <row r="107" ht="67.5" spans="1:19">
      <c r="A107" s="6">
        <v>105</v>
      </c>
      <c r="B107" s="7" t="s">
        <v>2121</v>
      </c>
      <c r="C107" s="8" t="s">
        <v>2122</v>
      </c>
      <c r="D107" s="8" t="s">
        <v>2123</v>
      </c>
      <c r="E107" s="8" t="s">
        <v>1610</v>
      </c>
      <c r="F107" s="6" t="str">
        <f>VLOOKUP(C107,[1]宁德市医疗服务项目库!$A:$D,4,0)</f>
        <v>05</v>
      </c>
      <c r="G107" s="7" t="str">
        <f>VLOOKUP(C107,[1]宁德市医疗服务项目库!$A:$E,5,0)</f>
        <v>临床诊断项目费</v>
      </c>
      <c r="H107" s="6" t="str">
        <f>VLOOKUP(C107,[1]宁德市医疗服务项目库!$A:$F,6,0)</f>
        <v>08</v>
      </c>
      <c r="I107" s="8" t="s">
        <v>2124</v>
      </c>
      <c r="J107" s="8" t="s">
        <v>2125</v>
      </c>
      <c r="K107" s="8"/>
      <c r="L107" s="8" t="str">
        <f>VLOOKUP(C107,[1]宁德市医疗服务项目库!$A:$J,10,0)</f>
        <v>次</v>
      </c>
      <c r="M107" s="8" t="s">
        <v>2126</v>
      </c>
      <c r="N107" s="8" t="s">
        <v>2127</v>
      </c>
      <c r="O107" s="8">
        <v>76</v>
      </c>
      <c r="P107" s="7"/>
      <c r="Q107" s="6" t="str">
        <f>VLOOKUP(C107,[1]宁德市医疗服务项目库!$A:$O,15,0)</f>
        <v>医保</v>
      </c>
      <c r="R107" s="13"/>
      <c r="S107" s="6"/>
    </row>
    <row r="108" ht="45" spans="1:19">
      <c r="A108" s="6">
        <v>106</v>
      </c>
      <c r="B108" s="7" t="s">
        <v>2128</v>
      </c>
      <c r="C108" s="8" t="s">
        <v>2129</v>
      </c>
      <c r="D108" s="8" t="s">
        <v>2130</v>
      </c>
      <c r="E108" s="8" t="s">
        <v>1610</v>
      </c>
      <c r="F108" s="6" t="str">
        <f>VLOOKUP(C108,[1]宁德市医疗服务项目库!$A:$D,4,0)</f>
        <v>05</v>
      </c>
      <c r="G108" s="7" t="str">
        <f>VLOOKUP(C108,[1]宁德市医疗服务项目库!$A:$E,5,0)</f>
        <v>临床诊断项目费</v>
      </c>
      <c r="H108" s="6" t="str">
        <f>VLOOKUP(C108,[1]宁德市医疗服务项目库!$A:$F,6,0)</f>
        <v>08</v>
      </c>
      <c r="I108" s="8" t="s">
        <v>2131</v>
      </c>
      <c r="J108" s="8"/>
      <c r="K108" s="8"/>
      <c r="L108" s="8" t="str">
        <f>VLOOKUP(C108,[1]宁德市医疗服务项目库!$A:$J,10,0)</f>
        <v>次</v>
      </c>
      <c r="M108" s="8" t="s">
        <v>2126</v>
      </c>
      <c r="N108" s="8" t="s">
        <v>2127</v>
      </c>
      <c r="O108" s="8">
        <v>76</v>
      </c>
      <c r="P108" s="7" t="s">
        <v>2132</v>
      </c>
      <c r="Q108" s="6" t="str">
        <f>VLOOKUP(C108,[1]宁德市医疗服务项目库!$A:$O,15,0)</f>
        <v>医保</v>
      </c>
      <c r="R108" s="13"/>
      <c r="S108" s="6"/>
    </row>
    <row r="109" ht="33.75" spans="1:19">
      <c r="A109" s="6">
        <v>107</v>
      </c>
      <c r="B109" s="7" t="s">
        <v>2133</v>
      </c>
      <c r="C109" s="8" t="s">
        <v>2134</v>
      </c>
      <c r="D109" s="8" t="s">
        <v>2135</v>
      </c>
      <c r="E109" s="8" t="s">
        <v>1610</v>
      </c>
      <c r="F109" s="6" t="str">
        <f>VLOOKUP(C109,[1]宁德市医疗服务项目库!$A:$D,4,0)</f>
        <v>05</v>
      </c>
      <c r="G109" s="7" t="str">
        <f>VLOOKUP(C109,[1]宁德市医疗服务项目库!$A:$E,5,0)</f>
        <v>临床诊断项目费</v>
      </c>
      <c r="H109" s="6" t="str">
        <f>VLOOKUP(C109,[1]宁德市医疗服务项目库!$A:$F,6,0)</f>
        <v>08</v>
      </c>
      <c r="I109" s="8" t="s">
        <v>2136</v>
      </c>
      <c r="J109" s="8"/>
      <c r="K109" s="8"/>
      <c r="L109" s="8" t="str">
        <f>VLOOKUP(C109,[1]宁德市医疗服务项目库!$A:$J,10,0)</f>
        <v>次</v>
      </c>
      <c r="M109" s="8" t="s">
        <v>2137</v>
      </c>
      <c r="N109" s="8" t="s">
        <v>2138</v>
      </c>
      <c r="O109" s="8">
        <v>45</v>
      </c>
      <c r="P109" s="7"/>
      <c r="Q109" s="6" t="str">
        <f>VLOOKUP(C109,[1]宁德市医疗服务项目库!$A:$O,15,0)</f>
        <v>医保</v>
      </c>
      <c r="R109" s="13"/>
      <c r="S109" s="6"/>
    </row>
    <row r="110" ht="33.75" spans="1:19">
      <c r="A110" s="6">
        <v>108</v>
      </c>
      <c r="B110" s="7" t="s">
        <v>2139</v>
      </c>
      <c r="C110" s="8" t="s">
        <v>2140</v>
      </c>
      <c r="D110" s="8" t="s">
        <v>2141</v>
      </c>
      <c r="E110" s="8" t="s">
        <v>1610</v>
      </c>
      <c r="F110" s="6" t="str">
        <f>VLOOKUP(C110,[1]宁德市医疗服务项目库!$A:$D,4,0)</f>
        <v>05</v>
      </c>
      <c r="G110" s="7" t="str">
        <f>VLOOKUP(C110,[1]宁德市医疗服务项目库!$A:$E,5,0)</f>
        <v>临床诊断项目费</v>
      </c>
      <c r="H110" s="6" t="str">
        <f>VLOOKUP(C110,[1]宁德市医疗服务项目库!$A:$F,6,0)</f>
        <v>08</v>
      </c>
      <c r="I110" s="8" t="s">
        <v>2142</v>
      </c>
      <c r="J110" s="8"/>
      <c r="K110" s="8"/>
      <c r="L110" s="8" t="str">
        <f>VLOOKUP(C110,[1]宁德市医疗服务项目库!$A:$J,10,0)</f>
        <v>次</v>
      </c>
      <c r="M110" s="8" t="s">
        <v>2143</v>
      </c>
      <c r="N110" s="8" t="s">
        <v>2143</v>
      </c>
      <c r="O110" s="8">
        <v>4.5</v>
      </c>
      <c r="P110" s="7"/>
      <c r="Q110" s="6" t="str">
        <f>VLOOKUP(C110,[1]宁德市医疗服务项目库!$A:$O,15,0)</f>
        <v>医保</v>
      </c>
      <c r="R110" s="13"/>
      <c r="S110" s="6"/>
    </row>
    <row r="111" ht="33.75" spans="1:19">
      <c r="A111" s="6">
        <v>109</v>
      </c>
      <c r="B111" s="7" t="s">
        <v>2144</v>
      </c>
      <c r="C111" s="8" t="s">
        <v>2145</v>
      </c>
      <c r="D111" s="8" t="s">
        <v>2146</v>
      </c>
      <c r="E111" s="8" t="s">
        <v>1610</v>
      </c>
      <c r="F111" s="6" t="str">
        <f>VLOOKUP(C111,[1]宁德市医疗服务项目库!$A:$D,4,0)</f>
        <v>05</v>
      </c>
      <c r="G111" s="7" t="str">
        <f>VLOOKUP(C111,[1]宁德市医疗服务项目库!$A:$E,5,0)</f>
        <v>临床诊断项目费</v>
      </c>
      <c r="H111" s="6" t="str">
        <f>VLOOKUP(C111,[1]宁德市医疗服务项目库!$A:$F,6,0)</f>
        <v>08</v>
      </c>
      <c r="I111" s="8" t="s">
        <v>2147</v>
      </c>
      <c r="J111" s="8"/>
      <c r="K111" s="8"/>
      <c r="L111" s="8" t="str">
        <f>VLOOKUP(C111,[1]宁德市医疗服务项目库!$A:$J,10,0)</f>
        <v>次</v>
      </c>
      <c r="M111" s="8" t="s">
        <v>2148</v>
      </c>
      <c r="N111" s="8" t="s">
        <v>2143</v>
      </c>
      <c r="O111" s="8">
        <v>4.5</v>
      </c>
      <c r="P111" s="7"/>
      <c r="Q111" s="6" t="str">
        <f>VLOOKUP(C111,[1]宁德市医疗服务项目库!$A:$O,15,0)</f>
        <v>医保</v>
      </c>
      <c r="R111" s="13"/>
      <c r="S111" s="6"/>
    </row>
    <row r="112" ht="33.75" spans="1:19">
      <c r="A112" s="6">
        <v>110</v>
      </c>
      <c r="B112" s="7" t="s">
        <v>2149</v>
      </c>
      <c r="C112" s="8" t="s">
        <v>2150</v>
      </c>
      <c r="D112" s="8" t="s">
        <v>2151</v>
      </c>
      <c r="E112" s="8" t="s">
        <v>1610</v>
      </c>
      <c r="F112" s="6" t="str">
        <f>VLOOKUP(C112,[1]宁德市医疗服务项目库!$A:$D,4,0)</f>
        <v>05</v>
      </c>
      <c r="G112" s="7" t="str">
        <f>VLOOKUP(C112,[1]宁德市医疗服务项目库!$A:$E,5,0)</f>
        <v>临床诊断项目费</v>
      </c>
      <c r="H112" s="6" t="str">
        <f>VLOOKUP(C112,[1]宁德市医疗服务项目库!$A:$F,6,0)</f>
        <v>08</v>
      </c>
      <c r="I112" s="8" t="s">
        <v>2152</v>
      </c>
      <c r="J112" s="8"/>
      <c r="K112" s="8"/>
      <c r="L112" s="8" t="str">
        <f>VLOOKUP(C112,[1]宁德市医疗服务项目库!$A:$J,10,0)</f>
        <v>次</v>
      </c>
      <c r="M112" s="8">
        <v>10</v>
      </c>
      <c r="N112" s="8">
        <v>9</v>
      </c>
      <c r="O112" s="8">
        <v>8</v>
      </c>
      <c r="P112" s="7"/>
      <c r="Q112" s="6" t="str">
        <f>VLOOKUP(C112,[1]宁德市医疗服务项目库!$A:$O,15,0)</f>
        <v>医保</v>
      </c>
      <c r="R112" s="13"/>
      <c r="S112" s="6"/>
    </row>
    <row r="113" ht="45" spans="1:19">
      <c r="A113" s="6">
        <v>111</v>
      </c>
      <c r="B113" s="7" t="s">
        <v>2153</v>
      </c>
      <c r="C113" s="8" t="s">
        <v>2154</v>
      </c>
      <c r="D113" s="8" t="s">
        <v>2155</v>
      </c>
      <c r="E113" s="8" t="s">
        <v>1610</v>
      </c>
      <c r="F113" s="6" t="str">
        <f>VLOOKUP(C113,[1]宁德市医疗服务项目库!$A:$D,4,0)</f>
        <v>05</v>
      </c>
      <c r="G113" s="7" t="str">
        <f>VLOOKUP(C113,[1]宁德市医疗服务项目库!$A:$E,5,0)</f>
        <v>临床诊断项目费</v>
      </c>
      <c r="H113" s="6" t="str">
        <f>VLOOKUP(C113,[1]宁德市医疗服务项目库!$A:$F,6,0)</f>
        <v>08</v>
      </c>
      <c r="I113" s="8" t="s">
        <v>2156</v>
      </c>
      <c r="J113" s="8" t="s">
        <v>2157</v>
      </c>
      <c r="K113" s="8"/>
      <c r="L113" s="8" t="str">
        <f>VLOOKUP(C113,[1]宁德市医疗服务项目库!$A:$J,10,0)</f>
        <v>次</v>
      </c>
      <c r="M113" s="8">
        <v>13.5</v>
      </c>
      <c r="N113" s="8">
        <v>13</v>
      </c>
      <c r="O113" s="8">
        <v>11</v>
      </c>
      <c r="P113" s="7" t="s">
        <v>2158</v>
      </c>
      <c r="Q113" s="6"/>
      <c r="R113" s="13"/>
      <c r="S113" s="6"/>
    </row>
    <row r="114" ht="56.25" spans="1:19">
      <c r="A114" s="6">
        <v>112</v>
      </c>
      <c r="B114" s="7" t="s">
        <v>2159</v>
      </c>
      <c r="C114" s="8" t="s">
        <v>2160</v>
      </c>
      <c r="D114" s="8" t="s">
        <v>2161</v>
      </c>
      <c r="E114" s="8" t="s">
        <v>1610</v>
      </c>
      <c r="F114" s="6" t="str">
        <f>VLOOKUP(C114,[1]宁德市医疗服务项目库!$A:$D,4,0)</f>
        <v>05</v>
      </c>
      <c r="G114" s="7" t="str">
        <f>VLOOKUP(C114,[1]宁德市医疗服务项目库!$A:$E,5,0)</f>
        <v>临床诊断项目费</v>
      </c>
      <c r="H114" s="6" t="str">
        <f>VLOOKUP(C114,[1]宁德市医疗服务项目库!$A:$F,6,0)</f>
        <v>08</v>
      </c>
      <c r="I114" s="8" t="s">
        <v>2162</v>
      </c>
      <c r="J114" s="8"/>
      <c r="K114" s="8"/>
      <c r="L114" s="8" t="str">
        <f>VLOOKUP(C114,[1]宁德市医疗服务项目库!$A:$J,10,0)</f>
        <v>次</v>
      </c>
      <c r="M114" s="8">
        <v>41</v>
      </c>
      <c r="N114" s="8">
        <v>38</v>
      </c>
      <c r="O114" s="8">
        <v>33</v>
      </c>
      <c r="P114" s="7" t="s">
        <v>2163</v>
      </c>
      <c r="Q114" s="6"/>
      <c r="R114" s="13"/>
      <c r="S114" s="6"/>
    </row>
    <row r="115" ht="33.75" spans="1:19">
      <c r="A115" s="6">
        <v>113</v>
      </c>
      <c r="B115" s="7" t="s">
        <v>2164</v>
      </c>
      <c r="C115" s="8" t="s">
        <v>2165</v>
      </c>
      <c r="D115" s="8" t="s">
        <v>2166</v>
      </c>
      <c r="E115" s="8" t="s">
        <v>1610</v>
      </c>
      <c r="F115" s="6" t="str">
        <f>VLOOKUP(C115,[1]宁德市医疗服务项目库!$A:$D,4,0)</f>
        <v>05</v>
      </c>
      <c r="G115" s="7" t="str">
        <f>VLOOKUP(C115,[1]宁德市医疗服务项目库!$A:$E,5,0)</f>
        <v>临床诊断项目费</v>
      </c>
      <c r="H115" s="6" t="str">
        <f>VLOOKUP(C115,[1]宁德市医疗服务项目库!$A:$F,6,0)</f>
        <v>08</v>
      </c>
      <c r="I115" s="8" t="s">
        <v>2167</v>
      </c>
      <c r="J115" s="8" t="s">
        <v>2168</v>
      </c>
      <c r="K115" s="8"/>
      <c r="L115" s="8" t="str">
        <f>VLOOKUP(C115,[1]宁德市医疗服务项目库!$A:$J,10,0)</f>
        <v>次</v>
      </c>
      <c r="M115" s="8">
        <v>9</v>
      </c>
      <c r="N115" s="8">
        <v>9</v>
      </c>
      <c r="O115" s="8">
        <v>8</v>
      </c>
      <c r="P115" s="7"/>
      <c r="Q115" s="6" t="str">
        <f>VLOOKUP(C115,[1]宁德市医疗服务项目库!$A:$O,15,0)</f>
        <v>医保</v>
      </c>
      <c r="R115" s="13"/>
      <c r="S115" s="6"/>
    </row>
    <row r="116" ht="67.5" spans="1:19">
      <c r="A116" s="6">
        <v>114</v>
      </c>
      <c r="B116" s="7" t="s">
        <v>2169</v>
      </c>
      <c r="C116" s="8" t="s">
        <v>2170</v>
      </c>
      <c r="D116" s="8" t="s">
        <v>2171</v>
      </c>
      <c r="E116" s="8" t="s">
        <v>1610</v>
      </c>
      <c r="F116" s="6" t="str">
        <f>VLOOKUP(C116,[1]宁德市医疗服务项目库!$A:$D,4,0)</f>
        <v>05</v>
      </c>
      <c r="G116" s="7" t="str">
        <f>VLOOKUP(C116,[1]宁德市医疗服务项目库!$A:$E,5,0)</f>
        <v>临床诊断项目费</v>
      </c>
      <c r="H116" s="6" t="str">
        <f>VLOOKUP(C116,[1]宁德市医疗服务项目库!$A:$F,6,0)</f>
        <v>08</v>
      </c>
      <c r="I116" s="8" t="s">
        <v>2172</v>
      </c>
      <c r="J116" s="8" t="s">
        <v>2173</v>
      </c>
      <c r="K116" s="8" t="s">
        <v>2174</v>
      </c>
      <c r="L116" s="8" t="str">
        <f>VLOOKUP(C116,[1]宁德市医疗服务项目库!$A:$J,10,0)</f>
        <v>单颌</v>
      </c>
      <c r="M116" s="8">
        <v>27</v>
      </c>
      <c r="N116" s="8">
        <v>26</v>
      </c>
      <c r="O116" s="8">
        <v>22</v>
      </c>
      <c r="P116" s="7"/>
      <c r="Q116" s="6"/>
      <c r="R116" s="13"/>
      <c r="S116" s="6"/>
    </row>
    <row r="117" ht="56.25" spans="1:19">
      <c r="A117" s="6">
        <v>115</v>
      </c>
      <c r="B117" s="7" t="s">
        <v>2175</v>
      </c>
      <c r="C117" s="8" t="s">
        <v>2176</v>
      </c>
      <c r="D117" s="8" t="s">
        <v>2177</v>
      </c>
      <c r="E117" s="8" t="s">
        <v>1610</v>
      </c>
      <c r="F117" s="6" t="str">
        <f>VLOOKUP(C117,[1]宁德市医疗服务项目库!$A:$D,4,0)</f>
        <v>05</v>
      </c>
      <c r="G117" s="7" t="str">
        <f>VLOOKUP(C117,[1]宁德市医疗服务项目库!$A:$E,5,0)</f>
        <v>临床诊断项目费</v>
      </c>
      <c r="H117" s="6" t="str">
        <f>VLOOKUP(C117,[1]宁德市医疗服务项目库!$A:$F,6,0)</f>
        <v>08</v>
      </c>
      <c r="I117" s="8" t="s">
        <v>2178</v>
      </c>
      <c r="J117" s="8" t="s">
        <v>2179</v>
      </c>
      <c r="K117" s="8"/>
      <c r="L117" s="8" t="str">
        <f>VLOOKUP(C117,[1]宁德市医疗服务项目库!$A:$J,10,0)</f>
        <v>每根管</v>
      </c>
      <c r="M117" s="8">
        <v>7</v>
      </c>
      <c r="N117" s="8">
        <v>7</v>
      </c>
      <c r="O117" s="8">
        <v>6</v>
      </c>
      <c r="P117" s="7"/>
      <c r="Q117" s="6" t="str">
        <f>VLOOKUP(C117,[1]宁德市医疗服务项目库!$A:$O,15,0)</f>
        <v>医保</v>
      </c>
      <c r="R117" s="13"/>
      <c r="S117" s="6"/>
    </row>
    <row r="118" ht="56.25" spans="1:19">
      <c r="A118" s="6">
        <v>116</v>
      </c>
      <c r="B118" s="7" t="s">
        <v>2180</v>
      </c>
      <c r="C118" s="8" t="s">
        <v>2181</v>
      </c>
      <c r="D118" s="8" t="s">
        <v>2182</v>
      </c>
      <c r="E118" s="8" t="s">
        <v>1610</v>
      </c>
      <c r="F118" s="6" t="str">
        <f>VLOOKUP(C118,[1]宁德市医疗服务项目库!$A:$D,4,0)</f>
        <v>05</v>
      </c>
      <c r="G118" s="7" t="str">
        <f>VLOOKUP(C118,[1]宁德市医疗服务项目库!$A:$E,5,0)</f>
        <v>临床诊断项目费</v>
      </c>
      <c r="H118" s="6" t="str">
        <f>VLOOKUP(C118,[1]宁德市医疗服务项目库!$A:$F,6,0)</f>
        <v>08</v>
      </c>
      <c r="I118" s="8" t="s">
        <v>2183</v>
      </c>
      <c r="J118" s="8" t="s">
        <v>2184</v>
      </c>
      <c r="K118" s="8"/>
      <c r="L118" s="8" t="str">
        <f>VLOOKUP(C118,[1]宁德市医疗服务项目库!$A:$J,10,0)</f>
        <v>次</v>
      </c>
      <c r="M118" s="8">
        <v>27</v>
      </c>
      <c r="N118" s="8">
        <v>26</v>
      </c>
      <c r="O118" s="8">
        <v>22</v>
      </c>
      <c r="P118" s="7"/>
      <c r="Q118" s="6" t="str">
        <f>VLOOKUP(C118,[1]宁德市医疗服务项目库!$A:$O,15,0)</f>
        <v>医保</v>
      </c>
      <c r="R118" s="13"/>
      <c r="S118" s="6"/>
    </row>
    <row r="119" ht="90" spans="1:19">
      <c r="A119" s="6">
        <v>117</v>
      </c>
      <c r="B119" s="7" t="s">
        <v>2185</v>
      </c>
      <c r="C119" s="8" t="s">
        <v>2186</v>
      </c>
      <c r="D119" s="8" t="s">
        <v>2187</v>
      </c>
      <c r="E119" s="8" t="s">
        <v>1610</v>
      </c>
      <c r="F119" s="6" t="str">
        <f>VLOOKUP(C119,[1]宁德市医疗服务项目库!$A:$D,4,0)</f>
        <v>05</v>
      </c>
      <c r="G119" s="7" t="str">
        <f>VLOOKUP(C119,[1]宁德市医疗服务项目库!$A:$E,5,0)</f>
        <v>临床诊断项目费</v>
      </c>
      <c r="H119" s="6" t="str">
        <f>VLOOKUP(C119,[1]宁德市医疗服务项目库!$A:$F,6,0)</f>
        <v>08</v>
      </c>
      <c r="I119" s="8" t="s">
        <v>2188</v>
      </c>
      <c r="J119" s="8" t="s">
        <v>2189</v>
      </c>
      <c r="K119" s="8"/>
      <c r="L119" s="8" t="str">
        <f>VLOOKUP(C119,[1]宁德市医疗服务项目库!$A:$J,10,0)</f>
        <v>每人次</v>
      </c>
      <c r="M119" s="8">
        <v>45</v>
      </c>
      <c r="N119" s="8">
        <v>43</v>
      </c>
      <c r="O119" s="8">
        <v>37</v>
      </c>
      <c r="P119" s="7" t="s">
        <v>2190</v>
      </c>
      <c r="Q119" s="6" t="str">
        <f>VLOOKUP(C119,[1]宁德市医疗服务项目库!$A:$O,15,0)</f>
        <v>医保</v>
      </c>
      <c r="R119" s="13"/>
      <c r="S119" s="6"/>
    </row>
    <row r="120" ht="45" spans="1:19">
      <c r="A120" s="6">
        <v>118</v>
      </c>
      <c r="B120" s="7" t="s">
        <v>2191</v>
      </c>
      <c r="C120" s="8" t="s">
        <v>2192</v>
      </c>
      <c r="D120" s="8" t="s">
        <v>2193</v>
      </c>
      <c r="E120" s="8" t="s">
        <v>1610</v>
      </c>
      <c r="F120" s="6" t="str">
        <f>VLOOKUP(C120,[1]宁德市医疗服务项目库!$A:$D,4,0)</f>
        <v>05</v>
      </c>
      <c r="G120" s="7" t="str">
        <f>VLOOKUP(C120,[1]宁德市医疗服务项目库!$A:$E,5,0)</f>
        <v>临床诊断项目费</v>
      </c>
      <c r="H120" s="6" t="str">
        <f>VLOOKUP(C120,[1]宁德市医疗服务项目库!$A:$F,6,0)</f>
        <v>08</v>
      </c>
      <c r="I120" s="8" t="s">
        <v>2194</v>
      </c>
      <c r="J120" s="8"/>
      <c r="K120" s="8"/>
      <c r="L120" s="8" t="str">
        <f>VLOOKUP(C120,[1]宁德市医疗服务项目库!$A:$J,10,0)</f>
        <v>每人次</v>
      </c>
      <c r="M120" s="8">
        <v>18</v>
      </c>
      <c r="N120" s="8">
        <v>17</v>
      </c>
      <c r="O120" s="8">
        <v>15</v>
      </c>
      <c r="P120" s="7" t="s">
        <v>2195</v>
      </c>
      <c r="Q120" s="6" t="str">
        <f>VLOOKUP(C120,[1]宁德市医疗服务项目库!$A:$O,15,0)</f>
        <v>医保</v>
      </c>
      <c r="R120" s="13"/>
      <c r="S120" s="6"/>
    </row>
    <row r="121" ht="45" spans="1:19">
      <c r="A121" s="6">
        <v>119</v>
      </c>
      <c r="B121" s="7" t="s">
        <v>2196</v>
      </c>
      <c r="C121" s="8" t="s">
        <v>2197</v>
      </c>
      <c r="D121" s="8" t="s">
        <v>2198</v>
      </c>
      <c r="E121" s="8" t="s">
        <v>1610</v>
      </c>
      <c r="F121" s="6" t="str">
        <f>VLOOKUP(C121,[1]宁德市医疗服务项目库!$A:$D,4,0)</f>
        <v>05</v>
      </c>
      <c r="G121" s="7" t="str">
        <f>VLOOKUP(C121,[1]宁德市医疗服务项目库!$A:$E,5,0)</f>
        <v>临床诊断项目费</v>
      </c>
      <c r="H121" s="6" t="str">
        <f>VLOOKUP(C121,[1]宁德市医疗服务项目库!$A:$F,6,0)</f>
        <v>08</v>
      </c>
      <c r="I121" s="8" t="s">
        <v>2199</v>
      </c>
      <c r="J121" s="8"/>
      <c r="K121" s="8"/>
      <c r="L121" s="8" t="str">
        <f>VLOOKUP(C121,[1]宁德市医疗服务项目库!$A:$J,10,0)</f>
        <v>每人次</v>
      </c>
      <c r="M121" s="8">
        <v>18</v>
      </c>
      <c r="N121" s="8">
        <v>17</v>
      </c>
      <c r="O121" s="8">
        <v>15</v>
      </c>
      <c r="P121" s="7" t="s">
        <v>2200</v>
      </c>
      <c r="Q121" s="6" t="str">
        <f>VLOOKUP(C121,[1]宁德市医疗服务项目库!$A:$O,15,0)</f>
        <v>医保</v>
      </c>
      <c r="R121" s="13"/>
      <c r="S121" s="6"/>
    </row>
    <row r="122" ht="45" spans="1:19">
      <c r="A122" s="6">
        <v>120</v>
      </c>
      <c r="B122" s="7" t="s">
        <v>2201</v>
      </c>
      <c r="C122" s="8" t="s">
        <v>2202</v>
      </c>
      <c r="D122" s="8" t="s">
        <v>2203</v>
      </c>
      <c r="E122" s="8" t="s">
        <v>1610</v>
      </c>
      <c r="F122" s="6" t="str">
        <f>VLOOKUP(C122,[1]宁德市医疗服务项目库!$A:$D,4,0)</f>
        <v>05</v>
      </c>
      <c r="G122" s="7" t="str">
        <f>VLOOKUP(C122,[1]宁德市医疗服务项目库!$A:$E,5,0)</f>
        <v>临床诊断项目费</v>
      </c>
      <c r="H122" s="6" t="str">
        <f>VLOOKUP(C122,[1]宁德市医疗服务项目库!$A:$F,6,0)</f>
        <v>08</v>
      </c>
      <c r="I122" s="8" t="s">
        <v>2204</v>
      </c>
      <c r="J122" s="8"/>
      <c r="K122" s="8"/>
      <c r="L122" s="8" t="str">
        <f>VLOOKUP(C122,[1]宁德市医疗服务项目库!$A:$J,10,0)</f>
        <v>每人次</v>
      </c>
      <c r="M122" s="8">
        <v>18</v>
      </c>
      <c r="N122" s="8">
        <v>17</v>
      </c>
      <c r="O122" s="8">
        <v>15</v>
      </c>
      <c r="P122" s="7" t="s">
        <v>2205</v>
      </c>
      <c r="Q122" s="6" t="str">
        <f>VLOOKUP(C122,[1]宁德市医疗服务项目库!$A:$O,15,0)</f>
        <v>医保</v>
      </c>
      <c r="R122" s="13"/>
      <c r="S122" s="6"/>
    </row>
    <row r="123" ht="45" spans="1:19">
      <c r="A123" s="6">
        <v>121</v>
      </c>
      <c r="B123" s="7" t="s">
        <v>2206</v>
      </c>
      <c r="C123" s="8" t="s">
        <v>2207</v>
      </c>
      <c r="D123" s="8" t="s">
        <v>2208</v>
      </c>
      <c r="E123" s="8" t="s">
        <v>1610</v>
      </c>
      <c r="F123" s="6" t="str">
        <f>VLOOKUP(C123,[1]宁德市医疗服务项目库!$A:$D,4,0)</f>
        <v>05</v>
      </c>
      <c r="G123" s="7" t="str">
        <f>VLOOKUP(C123,[1]宁德市医疗服务项目库!$A:$E,5,0)</f>
        <v>临床诊断项目费</v>
      </c>
      <c r="H123" s="6" t="str">
        <f>VLOOKUP(C123,[1]宁德市医疗服务项目库!$A:$F,6,0)</f>
        <v>08</v>
      </c>
      <c r="I123" s="8" t="s">
        <v>2209</v>
      </c>
      <c r="J123" s="8"/>
      <c r="K123" s="8"/>
      <c r="L123" s="8" t="str">
        <f>VLOOKUP(C123,[1]宁德市医疗服务项目库!$A:$J,10,0)</f>
        <v>次</v>
      </c>
      <c r="M123" s="8">
        <v>180</v>
      </c>
      <c r="N123" s="8">
        <v>170</v>
      </c>
      <c r="O123" s="8">
        <v>145</v>
      </c>
      <c r="P123" s="7" t="s">
        <v>2210</v>
      </c>
      <c r="Q123" s="6"/>
      <c r="R123" s="13"/>
      <c r="S123" s="6"/>
    </row>
    <row r="124" ht="45" spans="1:19">
      <c r="A124" s="6">
        <v>122</v>
      </c>
      <c r="B124" s="7" t="s">
        <v>2211</v>
      </c>
      <c r="C124" s="8" t="s">
        <v>2212</v>
      </c>
      <c r="D124" s="8" t="s">
        <v>2213</v>
      </c>
      <c r="E124" s="8" t="s">
        <v>1610</v>
      </c>
      <c r="F124" s="6" t="str">
        <f>VLOOKUP(C124,[1]宁德市医疗服务项目库!$A:$D,4,0)</f>
        <v>05</v>
      </c>
      <c r="G124" s="7" t="str">
        <f>VLOOKUP(C124,[1]宁德市医疗服务项目库!$A:$E,5,0)</f>
        <v>临床诊断项目费</v>
      </c>
      <c r="H124" s="6" t="str">
        <f>VLOOKUP(C124,[1]宁德市医疗服务项目库!$A:$F,6,0)</f>
        <v>08</v>
      </c>
      <c r="I124" s="8" t="s">
        <v>2214</v>
      </c>
      <c r="J124" s="8"/>
      <c r="K124" s="8"/>
      <c r="L124" s="8" t="str">
        <f>VLOOKUP(C124,[1]宁德市医疗服务项目库!$A:$J,10,0)</f>
        <v>次</v>
      </c>
      <c r="M124" s="8">
        <v>180</v>
      </c>
      <c r="N124" s="8">
        <v>170</v>
      </c>
      <c r="O124" s="8">
        <v>145</v>
      </c>
      <c r="P124" s="7" t="s">
        <v>2215</v>
      </c>
      <c r="Q124" s="6"/>
      <c r="R124" s="13"/>
      <c r="S124" s="6"/>
    </row>
    <row r="125" ht="112.5" spans="1:19">
      <c r="A125" s="6">
        <v>123</v>
      </c>
      <c r="B125" s="7" t="s">
        <v>2216</v>
      </c>
      <c r="C125" s="8" t="s">
        <v>2217</v>
      </c>
      <c r="D125" s="8" t="s">
        <v>2218</v>
      </c>
      <c r="E125" s="8" t="s">
        <v>1610</v>
      </c>
      <c r="F125" s="6" t="str">
        <f>VLOOKUP(C125,[1]宁德市医疗服务项目库!$A:$D,4,0)</f>
        <v>05</v>
      </c>
      <c r="G125" s="7" t="str">
        <f>VLOOKUP(C125,[1]宁德市医疗服务项目库!$A:$E,5,0)</f>
        <v>临床诊断项目费</v>
      </c>
      <c r="H125" s="6" t="str">
        <f>VLOOKUP(C125,[1]宁德市医疗服务项目库!$A:$F,6,0)</f>
        <v>08</v>
      </c>
      <c r="I125" s="8" t="s">
        <v>2219</v>
      </c>
      <c r="J125" s="8" t="s">
        <v>2220</v>
      </c>
      <c r="K125" s="8"/>
      <c r="L125" s="8" t="str">
        <f>VLOOKUP(C125,[1]宁德市医疗服务项目库!$A:$J,10,0)</f>
        <v>次</v>
      </c>
      <c r="M125" s="8">
        <v>59</v>
      </c>
      <c r="N125" s="8">
        <v>56</v>
      </c>
      <c r="O125" s="8">
        <v>48</v>
      </c>
      <c r="P125" s="7" t="s">
        <v>2221</v>
      </c>
      <c r="Q125" s="6" t="str">
        <f>VLOOKUP(C125,[1]宁德市医疗服务项目库!$A:$O,15,0)</f>
        <v>医保</v>
      </c>
      <c r="R125" s="13"/>
      <c r="S125" s="6"/>
    </row>
    <row r="126" ht="45" spans="1:19">
      <c r="A126" s="6">
        <v>124</v>
      </c>
      <c r="B126" s="7" t="s">
        <v>2222</v>
      </c>
      <c r="C126" s="8" t="s">
        <v>2223</v>
      </c>
      <c r="D126" s="8" t="s">
        <v>2224</v>
      </c>
      <c r="E126" s="8" t="s">
        <v>1610</v>
      </c>
      <c r="F126" s="6" t="str">
        <f>VLOOKUP(C126,[1]宁德市医疗服务项目库!$A:$D,4,0)</f>
        <v>05</v>
      </c>
      <c r="G126" s="7" t="str">
        <f>VLOOKUP(C126,[1]宁德市医疗服务项目库!$A:$E,5,0)</f>
        <v>临床诊断项目费</v>
      </c>
      <c r="H126" s="6" t="str">
        <f>VLOOKUP(C126,[1]宁德市医疗服务项目库!$A:$F,6,0)</f>
        <v>08</v>
      </c>
      <c r="I126" s="8" t="s">
        <v>2225</v>
      </c>
      <c r="J126" s="8"/>
      <c r="K126" s="8"/>
      <c r="L126" s="8" t="str">
        <f>VLOOKUP(C126,[1]宁德市医疗服务项目库!$A:$J,10,0)</f>
        <v>次</v>
      </c>
      <c r="M126" s="8">
        <v>32</v>
      </c>
      <c r="N126" s="8">
        <v>30</v>
      </c>
      <c r="O126" s="8">
        <v>26</v>
      </c>
      <c r="P126" s="7" t="s">
        <v>2226</v>
      </c>
      <c r="Q126" s="6" t="str">
        <f>VLOOKUP(C126,[1]宁德市医疗服务项目库!$A:$O,15,0)</f>
        <v>医保</v>
      </c>
      <c r="R126" s="13"/>
      <c r="S126" s="6"/>
    </row>
    <row r="127" ht="33.75" spans="1:19">
      <c r="A127" s="6">
        <v>125</v>
      </c>
      <c r="B127" s="7" t="s">
        <v>2227</v>
      </c>
      <c r="C127" s="8" t="s">
        <v>2228</v>
      </c>
      <c r="D127" s="8" t="s">
        <v>2229</v>
      </c>
      <c r="E127" s="8" t="s">
        <v>1610</v>
      </c>
      <c r="F127" s="6" t="str">
        <f>VLOOKUP(C127,[1]宁德市医疗服务项目库!$A:$D,4,0)</f>
        <v>05</v>
      </c>
      <c r="G127" s="7" t="str">
        <f>VLOOKUP(C127,[1]宁德市医疗服务项目库!$A:$E,5,0)</f>
        <v>临床诊断项目费</v>
      </c>
      <c r="H127" s="6" t="str">
        <f>VLOOKUP(C127,[1]宁德市医疗服务项目库!$A:$F,6,0)</f>
        <v>08</v>
      </c>
      <c r="I127" s="8" t="s">
        <v>2230</v>
      </c>
      <c r="J127" s="8" t="s">
        <v>2231</v>
      </c>
      <c r="K127" s="8"/>
      <c r="L127" s="8" t="str">
        <f>VLOOKUP(C127,[1]宁德市医疗服务项目库!$A:$J,10,0)</f>
        <v>项</v>
      </c>
      <c r="M127" s="8">
        <v>54</v>
      </c>
      <c r="N127" s="8">
        <v>51</v>
      </c>
      <c r="O127" s="8">
        <v>45</v>
      </c>
      <c r="P127" s="7"/>
      <c r="Q127" s="6" t="str">
        <f>VLOOKUP(C127,[1]宁德市医疗服务项目库!$A:$O,15,0)</f>
        <v>医保</v>
      </c>
      <c r="R127" s="13"/>
      <c r="S127" s="6"/>
    </row>
    <row r="128" ht="33.75" spans="1:19">
      <c r="A128" s="6">
        <v>126</v>
      </c>
      <c r="B128" s="7" t="s">
        <v>2232</v>
      </c>
      <c r="C128" s="8" t="s">
        <v>2233</v>
      </c>
      <c r="D128" s="8" t="s">
        <v>2234</v>
      </c>
      <c r="E128" s="8" t="s">
        <v>1610</v>
      </c>
      <c r="F128" s="6" t="str">
        <f>VLOOKUP(C128,[1]宁德市医疗服务项目库!$A:$D,4,0)</f>
        <v>05</v>
      </c>
      <c r="G128" s="7" t="str">
        <f>VLOOKUP(C128,[1]宁德市医疗服务项目库!$A:$E,5,0)</f>
        <v>临床诊断项目费</v>
      </c>
      <c r="H128" s="6" t="str">
        <f>VLOOKUP(C128,[1]宁德市医疗服务项目库!$A:$F,6,0)</f>
        <v>08</v>
      </c>
      <c r="I128" s="8" t="s">
        <v>2235</v>
      </c>
      <c r="J128" s="8" t="s">
        <v>2236</v>
      </c>
      <c r="K128" s="8"/>
      <c r="L128" s="8" t="str">
        <f>VLOOKUP(C128,[1]宁德市医疗服务项目库!$A:$J,10,0)</f>
        <v>项</v>
      </c>
      <c r="M128" s="8">
        <v>45</v>
      </c>
      <c r="N128" s="8">
        <v>43</v>
      </c>
      <c r="O128" s="8">
        <v>37</v>
      </c>
      <c r="P128" s="7"/>
      <c r="Q128" s="6" t="str">
        <f>VLOOKUP(C128,[1]宁德市医疗服务项目库!$A:$O,15,0)</f>
        <v>医保</v>
      </c>
      <c r="R128" s="13"/>
      <c r="S128" s="6"/>
    </row>
    <row r="129" ht="56.25" spans="1:19">
      <c r="A129" s="6">
        <v>127</v>
      </c>
      <c r="B129" s="7" t="s">
        <v>2237</v>
      </c>
      <c r="C129" s="8" t="s">
        <v>2238</v>
      </c>
      <c r="D129" s="8" t="s">
        <v>2239</v>
      </c>
      <c r="E129" s="8" t="s">
        <v>1610</v>
      </c>
      <c r="F129" s="6" t="str">
        <f>VLOOKUP(C129,[1]宁德市医疗服务项目库!$A:$D,4,0)</f>
        <v>05</v>
      </c>
      <c r="G129" s="7" t="str">
        <f>VLOOKUP(C129,[1]宁德市医疗服务项目库!$A:$E,5,0)</f>
        <v>临床诊断项目费</v>
      </c>
      <c r="H129" s="6" t="str">
        <f>VLOOKUP(C129,[1]宁德市医疗服务项目库!$A:$F,6,0)</f>
        <v>08</v>
      </c>
      <c r="I129" s="8" t="s">
        <v>2240</v>
      </c>
      <c r="J129" s="8" t="s">
        <v>2241</v>
      </c>
      <c r="K129" s="8"/>
      <c r="L129" s="8" t="str">
        <f>VLOOKUP(C129,[1]宁德市医疗服务项目库!$A:$J,10,0)</f>
        <v>项</v>
      </c>
      <c r="M129" s="8">
        <v>45</v>
      </c>
      <c r="N129" s="8">
        <v>43</v>
      </c>
      <c r="O129" s="8">
        <v>37</v>
      </c>
      <c r="P129" s="7"/>
      <c r="Q129" s="6" t="str">
        <f>VLOOKUP(C129,[1]宁德市医疗服务项目库!$A:$O,15,0)</f>
        <v>医保</v>
      </c>
      <c r="R129" s="13"/>
      <c r="S129" s="6"/>
    </row>
    <row r="130" ht="33.75" spans="1:19">
      <c r="A130" s="6">
        <v>128</v>
      </c>
      <c r="B130" s="7" t="s">
        <v>2242</v>
      </c>
      <c r="C130" s="8" t="s">
        <v>2243</v>
      </c>
      <c r="D130" s="8" t="s">
        <v>2244</v>
      </c>
      <c r="E130" s="8" t="s">
        <v>1610</v>
      </c>
      <c r="F130" s="6" t="str">
        <f>VLOOKUP(C130,[1]宁德市医疗服务项目库!$A:$D,4,0)</f>
        <v>05</v>
      </c>
      <c r="G130" s="7" t="str">
        <f>VLOOKUP(C130,[1]宁德市医疗服务项目库!$A:$E,5,0)</f>
        <v>临床诊断项目费</v>
      </c>
      <c r="H130" s="6" t="str">
        <f>VLOOKUP(C130,[1]宁德市医疗服务项目库!$A:$F,6,0)</f>
        <v>08</v>
      </c>
      <c r="I130" s="8" t="s">
        <v>2245</v>
      </c>
      <c r="J130" s="8"/>
      <c r="K130" s="8"/>
      <c r="L130" s="8" t="str">
        <f>VLOOKUP(C130,[1]宁德市医疗服务项目库!$A:$J,10,0)</f>
        <v>项</v>
      </c>
      <c r="M130" s="8">
        <v>90</v>
      </c>
      <c r="N130" s="8">
        <v>86</v>
      </c>
      <c r="O130" s="8">
        <v>73</v>
      </c>
      <c r="P130" s="7"/>
      <c r="Q130" s="6" t="str">
        <f>VLOOKUP(C130,[1]宁德市医疗服务项目库!$A:$O,15,0)</f>
        <v>医保</v>
      </c>
      <c r="R130" s="13"/>
      <c r="S130" s="6"/>
    </row>
    <row r="131" ht="33.75" spans="1:19">
      <c r="A131" s="6">
        <v>129</v>
      </c>
      <c r="B131" s="7" t="s">
        <v>2246</v>
      </c>
      <c r="C131" s="8" t="s">
        <v>2247</v>
      </c>
      <c r="D131" s="8" t="s">
        <v>2248</v>
      </c>
      <c r="E131" s="8" t="s">
        <v>1610</v>
      </c>
      <c r="F131" s="6" t="str">
        <f>VLOOKUP(C131,[1]宁德市医疗服务项目库!$A:$D,4,0)</f>
        <v>05</v>
      </c>
      <c r="G131" s="7" t="str">
        <f>VLOOKUP(C131,[1]宁德市医疗服务项目库!$A:$E,5,0)</f>
        <v>临床诊断项目费</v>
      </c>
      <c r="H131" s="6" t="str">
        <f>VLOOKUP(C131,[1]宁德市医疗服务项目库!$A:$F,6,0)</f>
        <v>08</v>
      </c>
      <c r="I131" s="8" t="s">
        <v>2249</v>
      </c>
      <c r="J131" s="8" t="s">
        <v>2250</v>
      </c>
      <c r="K131" s="8"/>
      <c r="L131" s="8" t="str">
        <f>VLOOKUP(C131,[1]宁德市医疗服务项目库!$A:$J,10,0)</f>
        <v>项</v>
      </c>
      <c r="M131" s="8">
        <v>27</v>
      </c>
      <c r="N131" s="8">
        <v>26</v>
      </c>
      <c r="O131" s="8">
        <v>22</v>
      </c>
      <c r="P131" s="7"/>
      <c r="Q131" s="6" t="str">
        <f>VLOOKUP(C131,[1]宁德市医疗服务项目库!$A:$O,15,0)</f>
        <v>医保</v>
      </c>
      <c r="R131" s="13"/>
      <c r="S131" s="6"/>
    </row>
    <row r="132" ht="33.75" spans="1:19">
      <c r="A132" s="6">
        <v>130</v>
      </c>
      <c r="B132" s="7" t="s">
        <v>2251</v>
      </c>
      <c r="C132" s="8" t="s">
        <v>2252</v>
      </c>
      <c r="D132" s="8" t="s">
        <v>2253</v>
      </c>
      <c r="E132" s="8" t="s">
        <v>1610</v>
      </c>
      <c r="F132" s="6" t="str">
        <f>VLOOKUP(C132,[1]宁德市医疗服务项目库!$A:$D,4,0)</f>
        <v>05</v>
      </c>
      <c r="G132" s="7" t="str">
        <f>VLOOKUP(C132,[1]宁德市医疗服务项目库!$A:$E,5,0)</f>
        <v>临床诊断项目费</v>
      </c>
      <c r="H132" s="6" t="str">
        <f>VLOOKUP(C132,[1]宁德市医疗服务项目库!$A:$F,6,0)</f>
        <v>08</v>
      </c>
      <c r="I132" s="8" t="s">
        <v>2254</v>
      </c>
      <c r="J132" s="8"/>
      <c r="K132" s="8"/>
      <c r="L132" s="8" t="str">
        <f>VLOOKUP(C132,[1]宁德市医疗服务项目库!$A:$J,10,0)</f>
        <v>项</v>
      </c>
      <c r="M132" s="8">
        <v>27</v>
      </c>
      <c r="N132" s="8">
        <v>26</v>
      </c>
      <c r="O132" s="8">
        <v>22</v>
      </c>
      <c r="P132" s="7"/>
      <c r="Q132" s="6" t="str">
        <f>VLOOKUP(C132,[1]宁德市医疗服务项目库!$A:$O,15,0)</f>
        <v>医保</v>
      </c>
      <c r="R132" s="13"/>
      <c r="S132" s="6"/>
    </row>
    <row r="133" ht="33.75" spans="1:19">
      <c r="A133" s="6">
        <v>131</v>
      </c>
      <c r="B133" s="7" t="s">
        <v>2255</v>
      </c>
      <c r="C133" s="8" t="s">
        <v>2256</v>
      </c>
      <c r="D133" s="8" t="s">
        <v>2257</v>
      </c>
      <c r="E133" s="8" t="s">
        <v>1610</v>
      </c>
      <c r="F133" s="6" t="str">
        <f>VLOOKUP(C133,[1]宁德市医疗服务项目库!$A:$D,4,0)</f>
        <v>05</v>
      </c>
      <c r="G133" s="7" t="str">
        <f>VLOOKUP(C133,[1]宁德市医疗服务项目库!$A:$E,5,0)</f>
        <v>临床诊断项目费</v>
      </c>
      <c r="H133" s="6" t="str">
        <f>VLOOKUP(C133,[1]宁德市医疗服务项目库!$A:$F,6,0)</f>
        <v>08</v>
      </c>
      <c r="I133" s="8" t="s">
        <v>2258</v>
      </c>
      <c r="J133" s="8"/>
      <c r="K133" s="8"/>
      <c r="L133" s="8" t="str">
        <f>VLOOKUP(C133,[1]宁德市医疗服务项目库!$A:$J,10,0)</f>
        <v>项</v>
      </c>
      <c r="M133" s="8">
        <v>90</v>
      </c>
      <c r="N133" s="8">
        <v>86</v>
      </c>
      <c r="O133" s="8">
        <v>73</v>
      </c>
      <c r="P133" s="7"/>
      <c r="Q133" s="6" t="str">
        <f>VLOOKUP(C133,[1]宁德市医疗服务项目库!$A:$O,15,0)</f>
        <v>医保</v>
      </c>
      <c r="R133" s="13"/>
      <c r="S133" s="6"/>
    </row>
    <row r="134" ht="67.5" spans="1:19">
      <c r="A134" s="6">
        <v>132</v>
      </c>
      <c r="B134" s="7" t="s">
        <v>2259</v>
      </c>
      <c r="C134" s="8" t="s">
        <v>2260</v>
      </c>
      <c r="D134" s="8" t="s">
        <v>2261</v>
      </c>
      <c r="E134" s="8" t="s">
        <v>1610</v>
      </c>
      <c r="F134" s="6" t="str">
        <f>VLOOKUP(C134,[1]宁德市医疗服务项目库!$A:$D,4,0)</f>
        <v>05</v>
      </c>
      <c r="G134" s="7" t="str">
        <f>VLOOKUP(C134,[1]宁德市医疗服务项目库!$A:$E,5,0)</f>
        <v>临床诊断项目费</v>
      </c>
      <c r="H134" s="6" t="str">
        <f>VLOOKUP(C134,[1]宁德市医疗服务项目库!$A:$F,6,0)</f>
        <v>08</v>
      </c>
      <c r="I134" s="8" t="s">
        <v>2262</v>
      </c>
      <c r="J134" s="8" t="s">
        <v>2263</v>
      </c>
      <c r="K134" s="8"/>
      <c r="L134" s="8" t="str">
        <f>VLOOKUP(C134,[1]宁德市医疗服务项目库!$A:$J,10,0)</f>
        <v>小时</v>
      </c>
      <c r="M134" s="8">
        <v>2.7</v>
      </c>
      <c r="N134" s="8">
        <v>2.7</v>
      </c>
      <c r="O134" s="8">
        <v>2.295</v>
      </c>
      <c r="P134" s="7"/>
      <c r="Q134" s="6" t="str">
        <f>VLOOKUP(C134,[1]宁德市医疗服务项目库!$A:$O,15,0)</f>
        <v>医保</v>
      </c>
      <c r="R134" s="13"/>
      <c r="S134" s="6"/>
    </row>
    <row r="135" ht="56.25" spans="1:19">
      <c r="A135" s="6">
        <v>133</v>
      </c>
      <c r="B135" s="7" t="s">
        <v>2264</v>
      </c>
      <c r="C135" s="8" t="s">
        <v>2265</v>
      </c>
      <c r="D135" s="8" t="s">
        <v>2266</v>
      </c>
      <c r="E135" s="8" t="s">
        <v>1610</v>
      </c>
      <c r="F135" s="6" t="str">
        <f>VLOOKUP(C135,[1]宁德市医疗服务项目库!$A:$D,4,0)</f>
        <v>05</v>
      </c>
      <c r="G135" s="7" t="str">
        <f>VLOOKUP(C135,[1]宁德市医疗服务项目库!$A:$E,5,0)</f>
        <v>临床诊断项目费</v>
      </c>
      <c r="H135" s="6" t="str">
        <f>VLOOKUP(C135,[1]宁德市医疗服务项目库!$A:$F,6,0)</f>
        <v>08</v>
      </c>
      <c r="I135" s="8" t="s">
        <v>2267</v>
      </c>
      <c r="J135" s="8" t="s">
        <v>2268</v>
      </c>
      <c r="K135" s="8"/>
      <c r="L135" s="8" t="str">
        <f>VLOOKUP(C135,[1]宁德市医疗服务项目库!$A:$J,10,0)</f>
        <v>次</v>
      </c>
      <c r="M135" s="8">
        <v>36</v>
      </c>
      <c r="N135" s="8">
        <v>34</v>
      </c>
      <c r="O135" s="8">
        <v>29</v>
      </c>
      <c r="P135" s="7"/>
      <c r="Q135" s="6" t="str">
        <f>VLOOKUP(C135,[1]宁德市医疗服务项目库!$A:$O,15,0)</f>
        <v>医保</v>
      </c>
      <c r="R135" s="13"/>
      <c r="S135" s="6"/>
    </row>
    <row r="136" ht="45" spans="1:19">
      <c r="A136" s="6">
        <v>134</v>
      </c>
      <c r="B136" s="7" t="s">
        <v>2269</v>
      </c>
      <c r="C136" s="8" t="s">
        <v>2270</v>
      </c>
      <c r="D136" s="10" t="s">
        <v>2271</v>
      </c>
      <c r="E136" s="8" t="s">
        <v>1610</v>
      </c>
      <c r="F136" s="6" t="str">
        <f>VLOOKUP(C136,[1]宁德市医疗服务项目库!$A:$D,4,0)</f>
        <v>05</v>
      </c>
      <c r="G136" s="7" t="str">
        <f>VLOOKUP(C136,[1]宁德市医疗服务项目库!$A:$E,5,0)</f>
        <v>临床诊断项目费</v>
      </c>
      <c r="H136" s="6" t="str">
        <f>VLOOKUP(C136,[1]宁德市医疗服务项目库!$A:$F,6,0)</f>
        <v>08</v>
      </c>
      <c r="I136" s="8" t="s">
        <v>2272</v>
      </c>
      <c r="J136" s="8"/>
      <c r="K136" s="8"/>
      <c r="L136" s="8" t="str">
        <f>VLOOKUP(C136,[1]宁德市医疗服务项目库!$A:$J,10,0)</f>
        <v>次</v>
      </c>
      <c r="M136" s="8">
        <v>90</v>
      </c>
      <c r="N136" s="8">
        <v>86</v>
      </c>
      <c r="O136" s="8">
        <v>73</v>
      </c>
      <c r="P136" s="7" t="s">
        <v>2273</v>
      </c>
      <c r="Q136" s="6" t="str">
        <f>VLOOKUP(C136,[1]宁德市医疗服务项目库!$A:$O,15,0)</f>
        <v>医保</v>
      </c>
      <c r="R136" s="13">
        <f>VLOOKUP(C136,[1]宁德市医疗服务项目库!$A:$P,16,0)</f>
        <v>0.2</v>
      </c>
      <c r="S136" s="6"/>
    </row>
    <row r="137" ht="45" spans="1:19">
      <c r="A137" s="6">
        <v>135</v>
      </c>
      <c r="B137" s="7" t="s">
        <v>2274</v>
      </c>
      <c r="C137" s="8" t="s">
        <v>2275</v>
      </c>
      <c r="D137" s="10" t="s">
        <v>2276</v>
      </c>
      <c r="E137" s="8" t="s">
        <v>1610</v>
      </c>
      <c r="F137" s="6" t="str">
        <f>VLOOKUP(C137,[1]宁德市医疗服务项目库!$A:$D,4,0)</f>
        <v>05</v>
      </c>
      <c r="G137" s="7" t="str">
        <f>VLOOKUP(C137,[1]宁德市医疗服务项目库!$A:$E,5,0)</f>
        <v>临床诊断项目费</v>
      </c>
      <c r="H137" s="6" t="str">
        <f>VLOOKUP(C137,[1]宁德市医疗服务项目库!$A:$F,6,0)</f>
        <v>08</v>
      </c>
      <c r="I137" s="8" t="s">
        <v>2277</v>
      </c>
      <c r="J137" s="8"/>
      <c r="K137" s="8"/>
      <c r="L137" s="8" t="str">
        <f>VLOOKUP(C137,[1]宁德市医疗服务项目库!$A:$J,10,0)</f>
        <v>次</v>
      </c>
      <c r="M137" s="8">
        <v>108</v>
      </c>
      <c r="N137" s="8">
        <v>100</v>
      </c>
      <c r="O137" s="8">
        <v>85</v>
      </c>
      <c r="P137" s="7" t="s">
        <v>2278</v>
      </c>
      <c r="Q137" s="6" t="str">
        <f>VLOOKUP(C137,[1]宁德市医疗服务项目库!$A:$O,15,0)</f>
        <v>医保</v>
      </c>
      <c r="R137" s="13">
        <f>VLOOKUP(C137,[1]宁德市医疗服务项目库!$A:$P,16,0)</f>
        <v>0.2</v>
      </c>
      <c r="S137" s="6"/>
    </row>
    <row r="138" ht="33.75" spans="1:19">
      <c r="A138" s="6">
        <v>136</v>
      </c>
      <c r="B138" s="7" t="s">
        <v>2279</v>
      </c>
      <c r="C138" s="8" t="s">
        <v>2280</v>
      </c>
      <c r="D138" s="8" t="s">
        <v>2281</v>
      </c>
      <c r="E138" s="8" t="s">
        <v>1610</v>
      </c>
      <c r="F138" s="6" t="str">
        <f>VLOOKUP(C138,[1]宁德市医疗服务项目库!$A:$D,4,0)</f>
        <v>05</v>
      </c>
      <c r="G138" s="7" t="str">
        <f>VLOOKUP(C138,[1]宁德市医疗服务项目库!$A:$E,5,0)</f>
        <v>临床诊断项目费</v>
      </c>
      <c r="H138" s="6" t="str">
        <f>VLOOKUP(C138,[1]宁德市医疗服务项目库!$A:$F,6,0)</f>
        <v>08</v>
      </c>
      <c r="I138" s="8" t="s">
        <v>2282</v>
      </c>
      <c r="J138" s="8"/>
      <c r="K138" s="8"/>
      <c r="L138" s="8" t="str">
        <f>VLOOKUP(C138,[1]宁德市医疗服务项目库!$A:$J,10,0)</f>
        <v>次</v>
      </c>
      <c r="M138" s="8">
        <v>115</v>
      </c>
      <c r="N138" s="8">
        <v>110</v>
      </c>
      <c r="O138" s="8">
        <v>95</v>
      </c>
      <c r="P138" s="7" t="s">
        <v>2283</v>
      </c>
      <c r="Q138" s="6" t="str">
        <f>VLOOKUP(C138,[1]宁德市医疗服务项目库!$A:$O,15,0)</f>
        <v>医保</v>
      </c>
      <c r="R138" s="13"/>
      <c r="S138" s="6"/>
    </row>
    <row r="139" ht="56.25" spans="1:19">
      <c r="A139" s="6">
        <v>137</v>
      </c>
      <c r="B139" s="7" t="s">
        <v>2284</v>
      </c>
      <c r="C139" s="8" t="s">
        <v>2285</v>
      </c>
      <c r="D139" s="8" t="s">
        <v>2286</v>
      </c>
      <c r="E139" s="8" t="s">
        <v>1610</v>
      </c>
      <c r="F139" s="6" t="str">
        <f>VLOOKUP(C139,[1]宁德市医疗服务项目库!$A:$D,4,0)</f>
        <v>05</v>
      </c>
      <c r="G139" s="7" t="str">
        <f>VLOOKUP(C139,[1]宁德市医疗服务项目库!$A:$E,5,0)</f>
        <v>临床诊断项目费</v>
      </c>
      <c r="H139" s="6" t="str">
        <f>VLOOKUP(C139,[1]宁德市医疗服务项目库!$A:$F,6,0)</f>
        <v>08</v>
      </c>
      <c r="I139" s="8" t="s">
        <v>2287</v>
      </c>
      <c r="J139" s="8" t="s">
        <v>2288</v>
      </c>
      <c r="K139" s="8"/>
      <c r="L139" s="8" t="str">
        <f>VLOOKUP(C139,[1]宁德市医疗服务项目库!$A:$J,10,0)</f>
        <v>次</v>
      </c>
      <c r="M139" s="8">
        <v>90</v>
      </c>
      <c r="N139" s="8">
        <v>86</v>
      </c>
      <c r="O139" s="8">
        <v>73</v>
      </c>
      <c r="P139" s="7"/>
      <c r="Q139" s="6" t="str">
        <f>VLOOKUP(C139,[1]宁德市医疗服务项目库!$A:$O,15,0)</f>
        <v>医保</v>
      </c>
      <c r="R139" s="13"/>
      <c r="S139" s="6"/>
    </row>
    <row r="140" ht="67.5" spans="1:19">
      <c r="A140" s="6">
        <v>138</v>
      </c>
      <c r="B140" s="7" t="s">
        <v>2289</v>
      </c>
      <c r="C140" s="8" t="s">
        <v>2290</v>
      </c>
      <c r="D140" s="8" t="s">
        <v>2291</v>
      </c>
      <c r="E140" s="8" t="s">
        <v>1610</v>
      </c>
      <c r="F140" s="6" t="str">
        <f>VLOOKUP(C140,[1]宁德市医疗服务项目库!$A:$D,4,0)</f>
        <v>05</v>
      </c>
      <c r="G140" s="7" t="str">
        <f>VLOOKUP(C140,[1]宁德市医疗服务项目库!$A:$E,5,0)</f>
        <v>临床诊断项目费</v>
      </c>
      <c r="H140" s="6" t="str">
        <f>VLOOKUP(C140,[1]宁德市医疗服务项目库!$A:$F,6,0)</f>
        <v>08</v>
      </c>
      <c r="I140" s="8" t="s">
        <v>2292</v>
      </c>
      <c r="J140" s="8"/>
      <c r="K140" s="8"/>
      <c r="L140" s="8" t="str">
        <f>VLOOKUP(C140,[1]宁德市医疗服务项目库!$A:$J,10,0)</f>
        <v>次</v>
      </c>
      <c r="M140" s="8">
        <v>90</v>
      </c>
      <c r="N140" s="8">
        <v>86</v>
      </c>
      <c r="O140" s="8">
        <v>73</v>
      </c>
      <c r="P140" s="7" t="s">
        <v>2293</v>
      </c>
      <c r="Q140" s="6" t="str">
        <f>VLOOKUP(C140,[1]宁德市医疗服务项目库!$A:$O,15,0)</f>
        <v>医保</v>
      </c>
      <c r="R140" s="13"/>
      <c r="S140" s="6"/>
    </row>
    <row r="141" ht="67.5" spans="1:19">
      <c r="A141" s="6">
        <v>139</v>
      </c>
      <c r="B141" s="7" t="s">
        <v>2294</v>
      </c>
      <c r="C141" s="8" t="s">
        <v>2295</v>
      </c>
      <c r="D141" s="8" t="s">
        <v>2296</v>
      </c>
      <c r="E141" s="8" t="s">
        <v>1610</v>
      </c>
      <c r="F141" s="6" t="str">
        <f>VLOOKUP(C141,[1]宁德市医疗服务项目库!$A:$D,4,0)</f>
        <v>05</v>
      </c>
      <c r="G141" s="7" t="str">
        <f>VLOOKUP(C141,[1]宁德市医疗服务项目库!$A:$E,5,0)</f>
        <v>临床诊断项目费</v>
      </c>
      <c r="H141" s="6" t="str">
        <f>VLOOKUP(C141,[1]宁德市医疗服务项目库!$A:$F,6,0)</f>
        <v>08</v>
      </c>
      <c r="I141" s="8" t="s">
        <v>2297</v>
      </c>
      <c r="J141" s="8" t="s">
        <v>2298</v>
      </c>
      <c r="K141" s="8"/>
      <c r="L141" s="8" t="str">
        <f>VLOOKUP(C141,[1]宁德市医疗服务项目库!$A:$J,10,0)</f>
        <v>次</v>
      </c>
      <c r="M141" s="8">
        <v>115</v>
      </c>
      <c r="N141" s="8">
        <v>110</v>
      </c>
      <c r="O141" s="8">
        <v>95</v>
      </c>
      <c r="P141" s="7" t="s">
        <v>2299</v>
      </c>
      <c r="Q141" s="6" t="str">
        <f>VLOOKUP(C141,[1]宁德市医疗服务项目库!$A:$O,15,0)</f>
        <v>医保</v>
      </c>
      <c r="R141" s="13"/>
      <c r="S141" s="6"/>
    </row>
    <row r="142" ht="33.75" spans="1:19">
      <c r="A142" s="6">
        <v>140</v>
      </c>
      <c r="B142" s="7" t="s">
        <v>2300</v>
      </c>
      <c r="C142" s="8" t="s">
        <v>2301</v>
      </c>
      <c r="D142" s="8" t="s">
        <v>2302</v>
      </c>
      <c r="E142" s="8" t="s">
        <v>1610</v>
      </c>
      <c r="F142" s="6" t="str">
        <f>VLOOKUP(C142,[1]宁德市医疗服务项目库!$A:$D,4,0)</f>
        <v>05</v>
      </c>
      <c r="G142" s="7" t="str">
        <f>VLOOKUP(C142,[1]宁德市医疗服务项目库!$A:$E,5,0)</f>
        <v>临床诊断项目费</v>
      </c>
      <c r="H142" s="6" t="str">
        <f>VLOOKUP(C142,[1]宁德市医疗服务项目库!$A:$F,6,0)</f>
        <v>08</v>
      </c>
      <c r="I142" s="8" t="s">
        <v>2303</v>
      </c>
      <c r="J142" s="8"/>
      <c r="K142" s="8"/>
      <c r="L142" s="8" t="str">
        <f>VLOOKUP(C142,[1]宁德市医疗服务项目库!$A:$J,10,0)</f>
        <v>次</v>
      </c>
      <c r="M142" s="8">
        <v>27</v>
      </c>
      <c r="N142" s="8">
        <v>26</v>
      </c>
      <c r="O142" s="8">
        <v>22</v>
      </c>
      <c r="P142" s="7" t="s">
        <v>2304</v>
      </c>
      <c r="Q142" s="6" t="str">
        <f>VLOOKUP(C142,[1]宁德市医疗服务项目库!$A:$O,15,0)</f>
        <v>医保</v>
      </c>
      <c r="R142" s="13"/>
      <c r="S142" s="6"/>
    </row>
    <row r="143" ht="45" spans="1:19">
      <c r="A143" s="6">
        <v>141</v>
      </c>
      <c r="B143" s="7" t="s">
        <v>2305</v>
      </c>
      <c r="C143" s="8" t="s">
        <v>2306</v>
      </c>
      <c r="D143" s="8" t="s">
        <v>2307</v>
      </c>
      <c r="E143" s="8" t="s">
        <v>1610</v>
      </c>
      <c r="F143" s="6" t="str">
        <f>VLOOKUP(C143,[1]宁德市医疗服务项目库!$A:$D,4,0)</f>
        <v>05</v>
      </c>
      <c r="G143" s="7" t="str">
        <f>VLOOKUP(C143,[1]宁德市医疗服务项目库!$A:$E,5,0)</f>
        <v>临床诊断项目费</v>
      </c>
      <c r="H143" s="6" t="str">
        <f>VLOOKUP(C143,[1]宁德市医疗服务项目库!$A:$F,6,0)</f>
        <v>08</v>
      </c>
      <c r="I143" s="8" t="s">
        <v>2308</v>
      </c>
      <c r="J143" s="8"/>
      <c r="K143" s="8"/>
      <c r="L143" s="8" t="str">
        <f>VLOOKUP(C143,[1]宁德市医疗服务项目库!$A:$J,10,0)</f>
        <v>次</v>
      </c>
      <c r="M143" s="8">
        <v>13.5</v>
      </c>
      <c r="N143" s="8">
        <v>13</v>
      </c>
      <c r="O143" s="8">
        <v>11</v>
      </c>
      <c r="P143" s="7" t="s">
        <v>2309</v>
      </c>
      <c r="Q143" s="6" t="str">
        <f>VLOOKUP(C143,[1]宁德市医疗服务项目库!$A:$O,15,0)</f>
        <v>医保</v>
      </c>
      <c r="R143" s="13"/>
      <c r="S143" s="6"/>
    </row>
    <row r="144" ht="45" spans="1:19">
      <c r="A144" s="6">
        <v>142</v>
      </c>
      <c r="B144" s="7" t="s">
        <v>2310</v>
      </c>
      <c r="C144" s="8" t="s">
        <v>2311</v>
      </c>
      <c r="D144" s="8" t="s">
        <v>2312</v>
      </c>
      <c r="E144" s="8" t="s">
        <v>1610</v>
      </c>
      <c r="F144" s="6" t="str">
        <f>VLOOKUP(C144,[1]宁德市医疗服务项目库!$A:$D,4,0)</f>
        <v>05</v>
      </c>
      <c r="G144" s="7" t="str">
        <f>VLOOKUP(C144,[1]宁德市医疗服务项目库!$A:$E,5,0)</f>
        <v>临床诊断项目费</v>
      </c>
      <c r="H144" s="6" t="str">
        <f>VLOOKUP(C144,[1]宁德市医疗服务项目库!$A:$F,6,0)</f>
        <v>08</v>
      </c>
      <c r="I144" s="8" t="s">
        <v>2313</v>
      </c>
      <c r="J144" s="8"/>
      <c r="K144" s="8" t="s">
        <v>2314</v>
      </c>
      <c r="L144" s="8" t="str">
        <f>VLOOKUP(C144,[1]宁德市医疗服务项目库!$A:$J,10,0)</f>
        <v>次</v>
      </c>
      <c r="M144" s="8">
        <v>90</v>
      </c>
      <c r="N144" s="8">
        <v>86</v>
      </c>
      <c r="O144" s="8">
        <v>73</v>
      </c>
      <c r="P144" s="7"/>
      <c r="Q144" s="6" t="str">
        <f>VLOOKUP(C144,[1]宁德市医疗服务项目库!$A:$O,15,0)</f>
        <v>医保</v>
      </c>
      <c r="R144" s="13"/>
      <c r="S144" s="6"/>
    </row>
    <row r="145" ht="33.75" spans="1:19">
      <c r="A145" s="6">
        <v>143</v>
      </c>
      <c r="B145" s="7" t="s">
        <v>2315</v>
      </c>
      <c r="C145" s="8" t="s">
        <v>2316</v>
      </c>
      <c r="D145" s="8" t="s">
        <v>2317</v>
      </c>
      <c r="E145" s="8" t="s">
        <v>1610</v>
      </c>
      <c r="F145" s="6" t="str">
        <f>VLOOKUP(C145,[1]宁德市医疗服务项目库!$A:$D,4,0)</f>
        <v>05</v>
      </c>
      <c r="G145" s="7" t="str">
        <f>VLOOKUP(C145,[1]宁德市医疗服务项目库!$A:$E,5,0)</f>
        <v>临床诊断项目费</v>
      </c>
      <c r="H145" s="6" t="str">
        <f>VLOOKUP(C145,[1]宁德市医疗服务项目库!$A:$F,6,0)</f>
        <v>08</v>
      </c>
      <c r="I145" s="8" t="s">
        <v>2318</v>
      </c>
      <c r="J145" s="8"/>
      <c r="K145" s="8"/>
      <c r="L145" s="8" t="str">
        <f>VLOOKUP(C145,[1]宁德市医疗服务项目库!$A:$J,10,0)</f>
        <v>次</v>
      </c>
      <c r="M145" s="8">
        <v>18</v>
      </c>
      <c r="N145" s="8">
        <v>17</v>
      </c>
      <c r="O145" s="8">
        <v>15</v>
      </c>
      <c r="P145" s="7"/>
      <c r="Q145" s="6" t="str">
        <f>VLOOKUP(C145,[1]宁德市医疗服务项目库!$A:$O,15,0)</f>
        <v>医保</v>
      </c>
      <c r="R145" s="13"/>
      <c r="S145" s="6"/>
    </row>
    <row r="146" ht="123.75" spans="1:19">
      <c r="A146" s="6">
        <v>144</v>
      </c>
      <c r="B146" s="7" t="s">
        <v>2319</v>
      </c>
      <c r="C146" s="8" t="s">
        <v>2320</v>
      </c>
      <c r="D146" s="8" t="s">
        <v>2321</v>
      </c>
      <c r="E146" s="8" t="s">
        <v>1610</v>
      </c>
      <c r="F146" s="6" t="str">
        <f>VLOOKUP(C146,[1]宁德市医疗服务项目库!$A:$D,4,0)</f>
        <v>05</v>
      </c>
      <c r="G146" s="7" t="str">
        <f>VLOOKUP(C146,[1]宁德市医疗服务项目库!$A:$E,5,0)</f>
        <v>临床诊断项目费</v>
      </c>
      <c r="H146" s="6" t="str">
        <f>VLOOKUP(C146,[1]宁德市医疗服务项目库!$A:$F,6,0)</f>
        <v>08</v>
      </c>
      <c r="I146" s="8" t="s">
        <v>2322</v>
      </c>
      <c r="J146" s="8" t="s">
        <v>2323</v>
      </c>
      <c r="K146" s="8"/>
      <c r="L146" s="8" t="str">
        <f>VLOOKUP(C146,[1]宁德市医疗服务项目库!$A:$J,10,0)</f>
        <v>次</v>
      </c>
      <c r="M146" s="8">
        <v>150</v>
      </c>
      <c r="N146" s="8">
        <v>145</v>
      </c>
      <c r="O146" s="8">
        <v>125</v>
      </c>
      <c r="P146" s="7" t="s">
        <v>2324</v>
      </c>
      <c r="Q146" s="6" t="str">
        <f>VLOOKUP(C146,[1]宁德市医疗服务项目库!$A:$O,15,0)</f>
        <v>医保</v>
      </c>
      <c r="R146" s="13"/>
      <c r="S146" s="6"/>
    </row>
    <row r="147" ht="33.75" spans="1:19">
      <c r="A147" s="6">
        <v>145</v>
      </c>
      <c r="B147" s="7" t="s">
        <v>2325</v>
      </c>
      <c r="C147" s="8" t="s">
        <v>2326</v>
      </c>
      <c r="D147" s="8" t="s">
        <v>2327</v>
      </c>
      <c r="E147" s="8" t="s">
        <v>1610</v>
      </c>
      <c r="F147" s="6" t="str">
        <f>VLOOKUP(C147,[1]宁德市医疗服务项目库!$A:$D,4,0)</f>
        <v>05</v>
      </c>
      <c r="G147" s="7" t="str">
        <f>VLOOKUP(C147,[1]宁德市医疗服务项目库!$A:$E,5,0)</f>
        <v>临床诊断项目费</v>
      </c>
      <c r="H147" s="6" t="str">
        <f>VLOOKUP(C147,[1]宁德市医疗服务项目库!$A:$F,6,0)</f>
        <v>08</v>
      </c>
      <c r="I147" s="8" t="s">
        <v>2328</v>
      </c>
      <c r="J147" s="8"/>
      <c r="K147" s="8"/>
      <c r="L147" s="8" t="str">
        <f>VLOOKUP(C147,[1]宁德市医疗服务项目库!$A:$J,10,0)</f>
        <v>次</v>
      </c>
      <c r="M147" s="8">
        <v>125</v>
      </c>
      <c r="N147" s="8">
        <v>120</v>
      </c>
      <c r="O147" s="8">
        <v>100</v>
      </c>
      <c r="P147" s="7"/>
      <c r="Q147" s="6" t="str">
        <f>VLOOKUP(C147,[1]宁德市医疗服务项目库!$A:$O,15,0)</f>
        <v>医保</v>
      </c>
      <c r="R147" s="13"/>
      <c r="S147" s="6"/>
    </row>
    <row r="148" ht="33.75" spans="1:19">
      <c r="A148" s="6">
        <v>146</v>
      </c>
      <c r="B148" s="7" t="s">
        <v>2329</v>
      </c>
      <c r="C148" s="8" t="s">
        <v>2330</v>
      </c>
      <c r="D148" s="8" t="s">
        <v>2331</v>
      </c>
      <c r="E148" s="8" t="s">
        <v>1610</v>
      </c>
      <c r="F148" s="6" t="str">
        <f>VLOOKUP(C148,[1]宁德市医疗服务项目库!$A:$D,4,0)</f>
        <v>05</v>
      </c>
      <c r="G148" s="7" t="str">
        <f>VLOOKUP(C148,[1]宁德市医疗服务项目库!$A:$E,5,0)</f>
        <v>临床诊断项目费</v>
      </c>
      <c r="H148" s="6" t="str">
        <f>VLOOKUP(C148,[1]宁德市医疗服务项目库!$A:$F,6,0)</f>
        <v>08</v>
      </c>
      <c r="I148" s="8" t="s">
        <v>2332</v>
      </c>
      <c r="J148" s="8"/>
      <c r="K148" s="8"/>
      <c r="L148" s="8" t="str">
        <f>VLOOKUP(C148,[1]宁德市医疗服务项目库!$A:$J,10,0)</f>
        <v>项</v>
      </c>
      <c r="M148" s="8">
        <v>115</v>
      </c>
      <c r="N148" s="8">
        <v>110</v>
      </c>
      <c r="O148" s="8">
        <v>95</v>
      </c>
      <c r="P148" s="7" t="s">
        <v>2333</v>
      </c>
      <c r="Q148" s="6" t="str">
        <f>VLOOKUP(C148,[1]宁德市医疗服务项目库!$A:$O,15,0)</f>
        <v>医保</v>
      </c>
      <c r="R148" s="13"/>
      <c r="S148" s="6"/>
    </row>
    <row r="149" ht="45" spans="1:19">
      <c r="A149" s="6">
        <v>147</v>
      </c>
      <c r="B149" s="7" t="s">
        <v>2334</v>
      </c>
      <c r="C149" s="8" t="s">
        <v>2335</v>
      </c>
      <c r="D149" s="8" t="s">
        <v>2336</v>
      </c>
      <c r="E149" s="8" t="s">
        <v>1610</v>
      </c>
      <c r="F149" s="6" t="str">
        <f>VLOOKUP(C149,[1]宁德市医疗服务项目库!$A:$D,4,0)</f>
        <v>05</v>
      </c>
      <c r="G149" s="7" t="str">
        <f>VLOOKUP(C149,[1]宁德市医疗服务项目库!$A:$E,5,0)</f>
        <v>临床诊断项目费</v>
      </c>
      <c r="H149" s="6" t="str">
        <f>VLOOKUP(C149,[1]宁德市医疗服务项目库!$A:$F,6,0)</f>
        <v>08</v>
      </c>
      <c r="I149" s="8" t="s">
        <v>2337</v>
      </c>
      <c r="J149" s="8"/>
      <c r="K149" s="8"/>
      <c r="L149" s="8" t="str">
        <f>VLOOKUP(C149,[1]宁德市医疗服务项目库!$A:$J,10,0)</f>
        <v>次</v>
      </c>
      <c r="M149" s="8">
        <v>135</v>
      </c>
      <c r="N149" s="8">
        <v>128</v>
      </c>
      <c r="O149" s="8">
        <v>110</v>
      </c>
      <c r="P149" s="7" t="s">
        <v>2338</v>
      </c>
      <c r="Q149" s="6" t="str">
        <f>VLOOKUP(C149,[1]宁德市医疗服务项目库!$A:$O,15,0)</f>
        <v>医保</v>
      </c>
      <c r="R149" s="13"/>
      <c r="S149" s="6"/>
    </row>
    <row r="150" ht="168.75" spans="1:19">
      <c r="A150" s="6">
        <v>148</v>
      </c>
      <c r="B150" s="7" t="s">
        <v>2339</v>
      </c>
      <c r="C150" s="8" t="s">
        <v>2340</v>
      </c>
      <c r="D150" s="8" t="s">
        <v>2341</v>
      </c>
      <c r="E150" s="8" t="s">
        <v>1610</v>
      </c>
      <c r="F150" s="6" t="str">
        <f>VLOOKUP(C150,[1]宁德市医疗服务项目库!$A:$D,4,0)</f>
        <v>05</v>
      </c>
      <c r="G150" s="7" t="str">
        <f>VLOOKUP(C150,[1]宁德市医疗服务项目库!$A:$E,5,0)</f>
        <v>临床诊断项目费</v>
      </c>
      <c r="H150" s="6" t="str">
        <f>VLOOKUP(C150,[1]宁德市医疗服务项目库!$A:$F,6,0)</f>
        <v>08</v>
      </c>
      <c r="I150" s="8" t="s">
        <v>2342</v>
      </c>
      <c r="J150" s="8" t="s">
        <v>2343</v>
      </c>
      <c r="K150" s="8"/>
      <c r="L150" s="8" t="str">
        <f>VLOOKUP(C150,[1]宁德市医疗服务项目库!$A:$J,10,0)</f>
        <v>次</v>
      </c>
      <c r="M150" s="8">
        <v>100</v>
      </c>
      <c r="N150" s="8">
        <v>90</v>
      </c>
      <c r="O150" s="8">
        <v>77</v>
      </c>
      <c r="P150" s="7"/>
      <c r="Q150" s="6" t="str">
        <f>VLOOKUP(C150,[1]宁德市医疗服务项目库!$A:$O,15,0)</f>
        <v>医保</v>
      </c>
      <c r="R150" s="13"/>
      <c r="S150" s="6"/>
    </row>
    <row r="151" ht="33.75" spans="1:19">
      <c r="A151" s="6">
        <v>149</v>
      </c>
      <c r="B151" s="7" t="s">
        <v>2344</v>
      </c>
      <c r="C151" s="8" t="s">
        <v>2345</v>
      </c>
      <c r="D151" s="8" t="s">
        <v>2346</v>
      </c>
      <c r="E151" s="8" t="s">
        <v>1610</v>
      </c>
      <c r="F151" s="6" t="str">
        <f>VLOOKUP(C151,[1]宁德市医疗服务项目库!$A:$D,4,0)</f>
        <v>05</v>
      </c>
      <c r="G151" s="7" t="str">
        <f>VLOOKUP(C151,[1]宁德市医疗服务项目库!$A:$E,5,0)</f>
        <v>临床诊断项目费</v>
      </c>
      <c r="H151" s="6" t="str">
        <f>VLOOKUP(C151,[1]宁德市医疗服务项目库!$A:$F,6,0)</f>
        <v>08</v>
      </c>
      <c r="I151" s="8" t="s">
        <v>2347</v>
      </c>
      <c r="J151" s="8" t="s">
        <v>2348</v>
      </c>
      <c r="K151" s="8"/>
      <c r="L151" s="8" t="str">
        <f>VLOOKUP(C151,[1]宁德市医疗服务项目库!$A:$J,10,0)</f>
        <v>次</v>
      </c>
      <c r="M151" s="8">
        <v>10</v>
      </c>
      <c r="N151" s="8">
        <v>9</v>
      </c>
      <c r="O151" s="8">
        <v>8</v>
      </c>
      <c r="P151" s="7"/>
      <c r="Q151" s="6" t="str">
        <f>VLOOKUP(C151,[1]宁德市医疗服务项目库!$A:$O,15,0)</f>
        <v>医保</v>
      </c>
      <c r="R151" s="13"/>
      <c r="S151" s="6"/>
    </row>
    <row r="152" ht="33.75" spans="1:19">
      <c r="A152" s="6">
        <v>150</v>
      </c>
      <c r="B152" s="7" t="s">
        <v>2349</v>
      </c>
      <c r="C152" s="8" t="s">
        <v>2350</v>
      </c>
      <c r="D152" s="8" t="s">
        <v>2351</v>
      </c>
      <c r="E152" s="8" t="s">
        <v>1610</v>
      </c>
      <c r="F152" s="6" t="str">
        <f>VLOOKUP(C152,[1]宁德市医疗服务项目库!$A:$D,4,0)</f>
        <v>05</v>
      </c>
      <c r="G152" s="7" t="str">
        <f>VLOOKUP(C152,[1]宁德市医疗服务项目库!$A:$E,5,0)</f>
        <v>临床诊断项目费</v>
      </c>
      <c r="H152" s="6" t="str">
        <f>VLOOKUP(C152,[1]宁德市医疗服务项目库!$A:$F,6,0)</f>
        <v>08</v>
      </c>
      <c r="I152" s="8" t="s">
        <v>2352</v>
      </c>
      <c r="J152" s="8"/>
      <c r="K152" s="8"/>
      <c r="L152" s="8" t="str">
        <f>VLOOKUP(C152,[1]宁德市医疗服务项目库!$A:$J,10,0)</f>
        <v>次</v>
      </c>
      <c r="M152" s="8">
        <v>5</v>
      </c>
      <c r="N152" s="8">
        <v>4.5</v>
      </c>
      <c r="O152" s="8">
        <v>4</v>
      </c>
      <c r="P152" s="7"/>
      <c r="Q152" s="6" t="str">
        <f>VLOOKUP(C152,[1]宁德市医疗服务项目库!$A:$O,15,0)</f>
        <v>医保</v>
      </c>
      <c r="R152" s="13"/>
      <c r="S152" s="6"/>
    </row>
    <row r="153" ht="45" spans="1:19">
      <c r="A153" s="6">
        <v>151</v>
      </c>
      <c r="B153" s="7" t="s">
        <v>2353</v>
      </c>
      <c r="C153" s="8" t="s">
        <v>2354</v>
      </c>
      <c r="D153" s="8" t="s">
        <v>2355</v>
      </c>
      <c r="E153" s="8" t="s">
        <v>1610</v>
      </c>
      <c r="F153" s="6" t="str">
        <f>VLOOKUP(C153,[1]宁德市医疗服务项目库!$A:$D,4,0)</f>
        <v>05</v>
      </c>
      <c r="G153" s="7" t="str">
        <f>VLOOKUP(C153,[1]宁德市医疗服务项目库!$A:$E,5,0)</f>
        <v>临床诊断项目费</v>
      </c>
      <c r="H153" s="6" t="str">
        <f>VLOOKUP(C153,[1]宁德市医疗服务项目库!$A:$F,6,0)</f>
        <v>08</v>
      </c>
      <c r="I153" s="8" t="s">
        <v>2356</v>
      </c>
      <c r="J153" s="8" t="s">
        <v>2357</v>
      </c>
      <c r="K153" s="8"/>
      <c r="L153" s="8" t="str">
        <f>VLOOKUP(C153,[1]宁德市医疗服务项目库!$A:$J,10,0)</f>
        <v>次</v>
      </c>
      <c r="M153" s="8">
        <v>150</v>
      </c>
      <c r="N153" s="8">
        <v>145</v>
      </c>
      <c r="O153" s="8">
        <v>125</v>
      </c>
      <c r="P153" s="7" t="s">
        <v>2358</v>
      </c>
      <c r="Q153" s="6" t="str">
        <f>VLOOKUP(C153,[1]宁德市医疗服务项目库!$A:$O,15,0)</f>
        <v>医保</v>
      </c>
      <c r="R153" s="13"/>
      <c r="S153" s="6"/>
    </row>
    <row r="154" ht="33.75" spans="1:19">
      <c r="A154" s="6">
        <v>152</v>
      </c>
      <c r="B154" s="7" t="s">
        <v>2359</v>
      </c>
      <c r="C154" s="8" t="s">
        <v>2360</v>
      </c>
      <c r="D154" s="8" t="s">
        <v>2361</v>
      </c>
      <c r="E154" s="8" t="s">
        <v>1610</v>
      </c>
      <c r="F154" s="6" t="str">
        <f>VLOOKUP(C154,[1]宁德市医疗服务项目库!$A:$D,4,0)</f>
        <v>05</v>
      </c>
      <c r="G154" s="7" t="str">
        <f>VLOOKUP(C154,[1]宁德市医疗服务项目库!$A:$E,5,0)</f>
        <v>临床诊断项目费</v>
      </c>
      <c r="H154" s="6" t="str">
        <f>VLOOKUP(C154,[1]宁德市医疗服务项目库!$A:$F,6,0)</f>
        <v>08</v>
      </c>
      <c r="I154" s="8" t="s">
        <v>2362</v>
      </c>
      <c r="J154" s="8"/>
      <c r="K154" s="8"/>
      <c r="L154" s="8" t="str">
        <f>VLOOKUP(C154,[1]宁德市医疗服务项目库!$A:$J,10,0)</f>
        <v>次</v>
      </c>
      <c r="M154" s="8">
        <v>180</v>
      </c>
      <c r="N154" s="8">
        <v>170</v>
      </c>
      <c r="O154" s="8">
        <v>145</v>
      </c>
      <c r="P154" s="7" t="s">
        <v>2363</v>
      </c>
      <c r="Q154" s="6" t="str">
        <f>VLOOKUP(C154,[1]宁德市医疗服务项目库!$A:$O,15,0)</f>
        <v>医保</v>
      </c>
      <c r="R154" s="13"/>
      <c r="S154" s="6"/>
    </row>
    <row r="155" ht="33.75" spans="1:19">
      <c r="A155" s="6">
        <v>153</v>
      </c>
      <c r="B155" s="7" t="s">
        <v>2364</v>
      </c>
      <c r="C155" s="8" t="s">
        <v>2365</v>
      </c>
      <c r="D155" s="8" t="s">
        <v>2366</v>
      </c>
      <c r="E155" s="8" t="s">
        <v>1610</v>
      </c>
      <c r="F155" s="6" t="str">
        <f>VLOOKUP(C155,[1]宁德市医疗服务项目库!$A:$D,4,0)</f>
        <v>05</v>
      </c>
      <c r="G155" s="7" t="str">
        <f>VLOOKUP(C155,[1]宁德市医疗服务项目库!$A:$E,5,0)</f>
        <v>临床诊断项目费</v>
      </c>
      <c r="H155" s="6" t="str">
        <f>VLOOKUP(C155,[1]宁德市医疗服务项目库!$A:$F,6,0)</f>
        <v>08</v>
      </c>
      <c r="I155" s="8" t="s">
        <v>2367</v>
      </c>
      <c r="J155" s="8" t="s">
        <v>2368</v>
      </c>
      <c r="K155" s="8"/>
      <c r="L155" s="8" t="str">
        <f>VLOOKUP(C155,[1]宁德市医疗服务项目库!$A:$J,10,0)</f>
        <v>次</v>
      </c>
      <c r="M155" s="8">
        <v>590</v>
      </c>
      <c r="N155" s="8">
        <v>560</v>
      </c>
      <c r="O155" s="8">
        <v>480</v>
      </c>
      <c r="P155" s="7"/>
      <c r="Q155" s="6" t="str">
        <f>VLOOKUP(C155,[1]宁德市医疗服务项目库!$A:$O,15,0)</f>
        <v>医保</v>
      </c>
      <c r="R155" s="13"/>
      <c r="S155" s="6"/>
    </row>
    <row r="156" ht="33.75" spans="1:19">
      <c r="A156" s="6">
        <v>154</v>
      </c>
      <c r="B156" s="7" t="s">
        <v>2369</v>
      </c>
      <c r="C156" s="8" t="s">
        <v>2370</v>
      </c>
      <c r="D156" s="8" t="s">
        <v>2371</v>
      </c>
      <c r="E156" s="8" t="s">
        <v>1610</v>
      </c>
      <c r="F156" s="6" t="str">
        <f>VLOOKUP(C156,[1]宁德市医疗服务项目库!$A:$D,4,0)</f>
        <v>05</v>
      </c>
      <c r="G156" s="7" t="str">
        <f>VLOOKUP(C156,[1]宁德市医疗服务项目库!$A:$E,5,0)</f>
        <v>临床诊断项目费</v>
      </c>
      <c r="H156" s="6" t="str">
        <f>VLOOKUP(C156,[1]宁德市医疗服务项目库!$A:$F,6,0)</f>
        <v>08</v>
      </c>
      <c r="I156" s="8" t="s">
        <v>2372</v>
      </c>
      <c r="J156" s="8" t="s">
        <v>2368</v>
      </c>
      <c r="K156" s="8"/>
      <c r="L156" s="8" t="str">
        <f>VLOOKUP(C156,[1]宁德市医疗服务项目库!$A:$J,10,0)</f>
        <v>单侧</v>
      </c>
      <c r="M156" s="8">
        <v>590</v>
      </c>
      <c r="N156" s="8">
        <v>560</v>
      </c>
      <c r="O156" s="8">
        <v>480</v>
      </c>
      <c r="P156" s="7"/>
      <c r="Q156" s="6" t="str">
        <f>VLOOKUP(C156,[1]宁德市医疗服务项目库!$A:$O,15,0)</f>
        <v>医保</v>
      </c>
      <c r="R156" s="13"/>
      <c r="S156" s="6"/>
    </row>
    <row r="157" ht="33.75" spans="1:19">
      <c r="A157" s="6">
        <v>155</v>
      </c>
      <c r="B157" s="7" t="s">
        <v>2373</v>
      </c>
      <c r="C157" s="8" t="s">
        <v>2374</v>
      </c>
      <c r="D157" s="8" t="s">
        <v>2375</v>
      </c>
      <c r="E157" s="8" t="s">
        <v>1610</v>
      </c>
      <c r="F157" s="6" t="str">
        <f>VLOOKUP(C157,[1]宁德市医疗服务项目库!$A:$D,4,0)</f>
        <v>05</v>
      </c>
      <c r="G157" s="7" t="str">
        <f>VLOOKUP(C157,[1]宁德市医疗服务项目库!$A:$E,5,0)</f>
        <v>临床诊断项目费</v>
      </c>
      <c r="H157" s="6" t="str">
        <f>VLOOKUP(C157,[1]宁德市医疗服务项目库!$A:$F,6,0)</f>
        <v>08</v>
      </c>
      <c r="I157" s="8" t="s">
        <v>2376</v>
      </c>
      <c r="J157" s="8" t="s">
        <v>2377</v>
      </c>
      <c r="K157" s="8"/>
      <c r="L157" s="8" t="str">
        <f>VLOOKUP(C157,[1]宁德市医疗服务项目库!$A:$J,10,0)</f>
        <v>单侧</v>
      </c>
      <c r="M157" s="8">
        <v>450</v>
      </c>
      <c r="N157" s="8">
        <v>405</v>
      </c>
      <c r="O157" s="8">
        <v>345</v>
      </c>
      <c r="P157" s="7"/>
      <c r="Q157" s="6" t="str">
        <f>VLOOKUP(C157,[1]宁德市医疗服务项目库!$A:$O,15,0)</f>
        <v>医保</v>
      </c>
      <c r="R157" s="13"/>
      <c r="S157" s="6"/>
    </row>
    <row r="158" ht="33.75" spans="1:19">
      <c r="A158" s="6">
        <v>156</v>
      </c>
      <c r="B158" s="7" t="s">
        <v>2378</v>
      </c>
      <c r="C158" s="8" t="s">
        <v>2379</v>
      </c>
      <c r="D158" s="8" t="s">
        <v>2380</v>
      </c>
      <c r="E158" s="8" t="s">
        <v>1610</v>
      </c>
      <c r="F158" s="6" t="str">
        <f>VLOOKUP(C158,[1]宁德市医疗服务项目库!$A:$D,4,0)</f>
        <v>05</v>
      </c>
      <c r="G158" s="7" t="str">
        <f>VLOOKUP(C158,[1]宁德市医疗服务项目库!$A:$E,5,0)</f>
        <v>临床诊断项目费</v>
      </c>
      <c r="H158" s="6" t="str">
        <f>VLOOKUP(C158,[1]宁德市医疗服务项目库!$A:$F,6,0)</f>
        <v>08</v>
      </c>
      <c r="I158" s="8" t="s">
        <v>2381</v>
      </c>
      <c r="J158" s="8" t="s">
        <v>2382</v>
      </c>
      <c r="K158" s="8"/>
      <c r="L158" s="8" t="str">
        <f>VLOOKUP(C158,[1]宁德市医疗服务项目库!$A:$J,10,0)</f>
        <v>次</v>
      </c>
      <c r="M158" s="8">
        <v>115</v>
      </c>
      <c r="N158" s="8">
        <v>110</v>
      </c>
      <c r="O158" s="8">
        <v>95</v>
      </c>
      <c r="P158" s="7"/>
      <c r="Q158" s="6" t="str">
        <f>VLOOKUP(C158,[1]宁德市医疗服务项目库!$A:$O,15,0)</f>
        <v>医保</v>
      </c>
      <c r="R158" s="13"/>
      <c r="S158" s="6"/>
    </row>
    <row r="159" ht="56.25" spans="1:19">
      <c r="A159" s="6">
        <v>157</v>
      </c>
      <c r="B159" s="7" t="s">
        <v>2383</v>
      </c>
      <c r="C159" s="8" t="s">
        <v>2384</v>
      </c>
      <c r="D159" s="8" t="s">
        <v>2385</v>
      </c>
      <c r="E159" s="8" t="s">
        <v>1610</v>
      </c>
      <c r="F159" s="6" t="str">
        <f>VLOOKUP(C159,[1]宁德市医疗服务项目库!$A:$D,4,0)</f>
        <v>05</v>
      </c>
      <c r="G159" s="7" t="str">
        <f>VLOOKUP(C159,[1]宁德市医疗服务项目库!$A:$E,5,0)</f>
        <v>临床诊断项目费</v>
      </c>
      <c r="H159" s="6" t="str">
        <f>VLOOKUP(C159,[1]宁德市医疗服务项目库!$A:$F,6,0)</f>
        <v>08</v>
      </c>
      <c r="I159" s="8" t="s">
        <v>2386</v>
      </c>
      <c r="J159" s="8"/>
      <c r="K159" s="8"/>
      <c r="L159" s="8" t="str">
        <f>VLOOKUP(C159,[1]宁德市医疗服务项目库!$A:$J,10,0)</f>
        <v>次</v>
      </c>
      <c r="M159" s="8">
        <v>45</v>
      </c>
      <c r="N159" s="8">
        <v>43</v>
      </c>
      <c r="O159" s="8">
        <v>37</v>
      </c>
      <c r="P159" s="7" t="s">
        <v>2387</v>
      </c>
      <c r="Q159" s="6" t="str">
        <f>VLOOKUP(C159,[1]宁德市医疗服务项目库!$A:$O,15,0)</f>
        <v>医保</v>
      </c>
      <c r="R159" s="13"/>
      <c r="S159" s="6"/>
    </row>
    <row r="160" ht="33.75" spans="1:19">
      <c r="A160" s="6">
        <v>158</v>
      </c>
      <c r="B160" s="7" t="s">
        <v>2388</v>
      </c>
      <c r="C160" s="8" t="s">
        <v>2389</v>
      </c>
      <c r="D160" s="8" t="s">
        <v>2390</v>
      </c>
      <c r="E160" s="8" t="s">
        <v>1610</v>
      </c>
      <c r="F160" s="6" t="str">
        <f>VLOOKUP(C160,[1]宁德市医疗服务项目库!$A:$D,4,0)</f>
        <v>05</v>
      </c>
      <c r="G160" s="7" t="str">
        <f>VLOOKUP(C160,[1]宁德市医疗服务项目库!$A:$E,5,0)</f>
        <v>临床诊断项目费</v>
      </c>
      <c r="H160" s="6" t="str">
        <f>VLOOKUP(C160,[1]宁德市医疗服务项目库!$A:$F,6,0)</f>
        <v>08</v>
      </c>
      <c r="I160" s="8" t="s">
        <v>2391</v>
      </c>
      <c r="J160" s="8"/>
      <c r="K160" s="8"/>
      <c r="L160" s="8" t="str">
        <f>VLOOKUP(C160,[1]宁德市医疗服务项目库!$A:$J,10,0)</f>
        <v>次</v>
      </c>
      <c r="M160" s="8">
        <v>135</v>
      </c>
      <c r="N160" s="8">
        <v>128</v>
      </c>
      <c r="O160" s="8">
        <v>110</v>
      </c>
      <c r="P160" s="7" t="s">
        <v>2392</v>
      </c>
      <c r="Q160" s="6" t="str">
        <f>VLOOKUP(C160,[1]宁德市医疗服务项目库!$A:$O,15,0)</f>
        <v>医保</v>
      </c>
      <c r="R160" s="13"/>
      <c r="S160" s="6"/>
    </row>
    <row r="161" ht="78.75" spans="1:19">
      <c r="A161" s="6">
        <v>159</v>
      </c>
      <c r="B161" s="7" t="s">
        <v>2393</v>
      </c>
      <c r="C161" s="8" t="s">
        <v>2394</v>
      </c>
      <c r="D161" s="8" t="s">
        <v>2395</v>
      </c>
      <c r="E161" s="8" t="s">
        <v>1610</v>
      </c>
      <c r="F161" s="6" t="str">
        <f>VLOOKUP(C161,[1]宁德市医疗服务项目库!$A:$D,4,0)</f>
        <v>05</v>
      </c>
      <c r="G161" s="7" t="str">
        <f>VLOOKUP(C161,[1]宁德市医疗服务项目库!$A:$E,5,0)</f>
        <v>临床诊断项目费</v>
      </c>
      <c r="H161" s="6" t="str">
        <f>VLOOKUP(C161,[1]宁德市医疗服务项目库!$A:$F,6,0)</f>
        <v>08</v>
      </c>
      <c r="I161" s="8" t="s">
        <v>2396</v>
      </c>
      <c r="J161" s="8" t="s">
        <v>2397</v>
      </c>
      <c r="K161" s="8"/>
      <c r="L161" s="8" t="str">
        <f>VLOOKUP(C161,[1]宁德市医疗服务项目库!$A:$J,10,0)</f>
        <v>次</v>
      </c>
      <c r="M161" s="8">
        <v>10</v>
      </c>
      <c r="N161" s="8">
        <v>10</v>
      </c>
      <c r="O161" s="8">
        <v>8.5</v>
      </c>
      <c r="P161" s="7" t="s">
        <v>2398</v>
      </c>
      <c r="Q161" s="6" t="str">
        <f>VLOOKUP(C161,[1]宁德市医疗服务项目库!$A:$O,15,0)</f>
        <v>医保</v>
      </c>
      <c r="R161" s="13"/>
      <c r="S161" s="6" t="str">
        <f>VLOOKUP(C161,[1]宁德市医疗服务项目库!$A:$Q,17,0)</f>
        <v>限生育保险</v>
      </c>
    </row>
    <row r="162" ht="33.75" spans="1:19">
      <c r="A162" s="6">
        <v>160</v>
      </c>
      <c r="B162" s="7" t="s">
        <v>2399</v>
      </c>
      <c r="C162" s="8" t="s">
        <v>2400</v>
      </c>
      <c r="D162" s="8" t="s">
        <v>2401</v>
      </c>
      <c r="E162" s="8" t="s">
        <v>1610</v>
      </c>
      <c r="F162" s="6" t="str">
        <f>VLOOKUP(C162,[1]宁德市医疗服务项目库!$A:$D,4,0)</f>
        <v>05</v>
      </c>
      <c r="G162" s="7" t="str">
        <f>VLOOKUP(C162,[1]宁德市医疗服务项目库!$A:$E,5,0)</f>
        <v>临床诊断项目费</v>
      </c>
      <c r="H162" s="6" t="str">
        <f>VLOOKUP(C162,[1]宁德市医疗服务项目库!$A:$F,6,0)</f>
        <v>08</v>
      </c>
      <c r="I162" s="8" t="s">
        <v>2402</v>
      </c>
      <c r="J162" s="8"/>
      <c r="K162" s="8"/>
      <c r="L162" s="8" t="str">
        <f>VLOOKUP(C162,[1]宁德市医疗服务项目库!$A:$J,10,0)</f>
        <v>次</v>
      </c>
      <c r="M162" s="8">
        <v>5</v>
      </c>
      <c r="N162" s="8">
        <v>5</v>
      </c>
      <c r="O162" s="8">
        <v>4.5</v>
      </c>
      <c r="P162" s="7" t="s">
        <v>2403</v>
      </c>
      <c r="Q162" s="6" t="str">
        <f>VLOOKUP(C162,[1]宁德市医疗服务项目库!$A:$O,15,0)</f>
        <v>医保</v>
      </c>
      <c r="R162" s="13"/>
      <c r="S162" s="6" t="str">
        <f>VLOOKUP(C162,[1]宁德市医疗服务项目库!$A:$Q,17,0)</f>
        <v>限生育保险</v>
      </c>
    </row>
    <row r="163" ht="45" spans="1:19">
      <c r="A163" s="6">
        <v>161</v>
      </c>
      <c r="B163" s="7" t="s">
        <v>2404</v>
      </c>
      <c r="C163" s="8" t="s">
        <v>2405</v>
      </c>
      <c r="D163" s="8" t="s">
        <v>2406</v>
      </c>
      <c r="E163" s="8" t="s">
        <v>1610</v>
      </c>
      <c r="F163" s="6" t="str">
        <f>VLOOKUP(C163,[1]宁德市医疗服务项目库!$A:$D,4,0)</f>
        <v>05</v>
      </c>
      <c r="G163" s="7" t="str">
        <f>VLOOKUP(C163,[1]宁德市医疗服务项目库!$A:$E,5,0)</f>
        <v>临床诊断项目费</v>
      </c>
      <c r="H163" s="6" t="str">
        <f>VLOOKUP(C163,[1]宁德市医疗服务项目库!$A:$F,6,0)</f>
        <v>08</v>
      </c>
      <c r="I163" s="8" t="s">
        <v>2407</v>
      </c>
      <c r="J163" s="8" t="s">
        <v>2408</v>
      </c>
      <c r="K163" s="8"/>
      <c r="L163" s="8" t="str">
        <f>VLOOKUP(C163,[1]宁德市医疗服务项目库!$A:$J,10,0)</f>
        <v>次</v>
      </c>
      <c r="M163" s="8">
        <v>23</v>
      </c>
      <c r="N163" s="8">
        <v>22</v>
      </c>
      <c r="O163" s="8">
        <v>18.5</v>
      </c>
      <c r="P163" s="7"/>
      <c r="Q163" s="6"/>
      <c r="R163" s="13"/>
      <c r="S163" s="6"/>
    </row>
    <row r="164" ht="33.75" spans="1:19">
      <c r="A164" s="6">
        <v>162</v>
      </c>
      <c r="B164" s="7" t="s">
        <v>2409</v>
      </c>
      <c r="C164" s="8" t="s">
        <v>2410</v>
      </c>
      <c r="D164" s="8" t="s">
        <v>2411</v>
      </c>
      <c r="E164" s="8" t="s">
        <v>1610</v>
      </c>
      <c r="F164" s="6" t="str">
        <f>VLOOKUP(C164,[1]宁德市医疗服务项目库!$A:$D,4,0)</f>
        <v>05</v>
      </c>
      <c r="G164" s="7" t="str">
        <f>VLOOKUP(C164,[1]宁德市医疗服务项目库!$A:$E,5,0)</f>
        <v>临床诊断项目费</v>
      </c>
      <c r="H164" s="6" t="str">
        <f>VLOOKUP(C164,[1]宁德市医疗服务项目库!$A:$F,6,0)</f>
        <v>08</v>
      </c>
      <c r="I164" s="8" t="s">
        <v>2412</v>
      </c>
      <c r="J164" s="8" t="s">
        <v>2368</v>
      </c>
      <c r="K164" s="8"/>
      <c r="L164" s="8" t="str">
        <f>VLOOKUP(C164,[1]宁德市医疗服务项目库!$A:$J,10,0)</f>
        <v>次</v>
      </c>
      <c r="M164" s="8">
        <v>400</v>
      </c>
      <c r="N164" s="8">
        <v>380</v>
      </c>
      <c r="O164" s="8">
        <v>325</v>
      </c>
      <c r="P164" s="7"/>
      <c r="Q164" s="6" t="str">
        <f>VLOOKUP(C164,[1]宁德市医疗服务项目库!$A:$O,15,0)</f>
        <v>医保</v>
      </c>
      <c r="R164" s="13"/>
      <c r="S164" s="6"/>
    </row>
    <row r="165" ht="45" spans="1:19">
      <c r="A165" s="6">
        <v>163</v>
      </c>
      <c r="B165" s="7" t="s">
        <v>2413</v>
      </c>
      <c r="C165" s="8" t="s">
        <v>2414</v>
      </c>
      <c r="D165" s="8" t="s">
        <v>2415</v>
      </c>
      <c r="E165" s="8" t="s">
        <v>1610</v>
      </c>
      <c r="F165" s="6" t="str">
        <f>VLOOKUP(C165,[1]宁德市医疗服务项目库!$A:$D,4,0)</f>
        <v>05</v>
      </c>
      <c r="G165" s="7" t="str">
        <f>VLOOKUP(C165,[1]宁德市医疗服务项目库!$A:$E,5,0)</f>
        <v>临床诊断项目费</v>
      </c>
      <c r="H165" s="6" t="str">
        <f>VLOOKUP(C165,[1]宁德市医疗服务项目库!$A:$F,6,0)</f>
        <v>08</v>
      </c>
      <c r="I165" s="8" t="s">
        <v>2416</v>
      </c>
      <c r="J165" s="8" t="s">
        <v>2417</v>
      </c>
      <c r="K165" s="8"/>
      <c r="L165" s="8" t="str">
        <f>VLOOKUP(C165,[1]宁德市医疗服务项目库!$A:$J,10,0)</f>
        <v>组</v>
      </c>
      <c r="M165" s="8">
        <v>18</v>
      </c>
      <c r="N165" s="8">
        <v>17</v>
      </c>
      <c r="O165" s="8">
        <v>15</v>
      </c>
      <c r="P165" s="7"/>
      <c r="Q165" s="6" t="str">
        <f>VLOOKUP(C165,[1]宁德市医疗服务项目库!$A:$O,15,0)</f>
        <v>医保</v>
      </c>
      <c r="R165" s="13"/>
      <c r="S165" s="6"/>
    </row>
    <row r="166" ht="33.75" spans="1:19">
      <c r="A166" s="6">
        <v>164</v>
      </c>
      <c r="B166" s="7" t="s">
        <v>2418</v>
      </c>
      <c r="C166" s="8" t="s">
        <v>2419</v>
      </c>
      <c r="D166" s="8" t="s">
        <v>2420</v>
      </c>
      <c r="E166" s="8" t="s">
        <v>1610</v>
      </c>
      <c r="F166" s="6" t="str">
        <f>VLOOKUP(C166,[1]宁德市医疗服务项目库!$A:$D,4,0)</f>
        <v>05</v>
      </c>
      <c r="G166" s="7" t="str">
        <f>VLOOKUP(C166,[1]宁德市医疗服务项目库!$A:$E,5,0)</f>
        <v>临床诊断项目费</v>
      </c>
      <c r="H166" s="6" t="str">
        <f>VLOOKUP(C166,[1]宁德市医疗服务项目库!$A:$F,6,0)</f>
        <v>08</v>
      </c>
      <c r="I166" s="8" t="s">
        <v>2421</v>
      </c>
      <c r="J166" s="8"/>
      <c r="K166" s="8"/>
      <c r="L166" s="8" t="str">
        <f>VLOOKUP(C166,[1]宁德市医疗服务项目库!$A:$J,10,0)</f>
        <v>组</v>
      </c>
      <c r="M166" s="8">
        <v>18</v>
      </c>
      <c r="N166" s="8">
        <v>17</v>
      </c>
      <c r="O166" s="8">
        <v>15</v>
      </c>
      <c r="P166" s="7" t="s">
        <v>2422</v>
      </c>
      <c r="Q166" s="6" t="str">
        <f>VLOOKUP(C166,[1]宁德市医疗服务项目库!$A:$O,15,0)</f>
        <v>医保</v>
      </c>
      <c r="R166" s="13"/>
      <c r="S166" s="6"/>
    </row>
    <row r="167" ht="33.75" spans="1:19">
      <c r="A167" s="6">
        <v>165</v>
      </c>
      <c r="B167" s="7" t="s">
        <v>2423</v>
      </c>
      <c r="C167" s="8" t="s">
        <v>2424</v>
      </c>
      <c r="D167" s="8" t="s">
        <v>2425</v>
      </c>
      <c r="E167" s="8" t="s">
        <v>1610</v>
      </c>
      <c r="F167" s="6" t="str">
        <f>VLOOKUP(C167,[1]宁德市医疗服务项目库!$A:$D,4,0)</f>
        <v>05</v>
      </c>
      <c r="G167" s="7" t="str">
        <f>VLOOKUP(C167,[1]宁德市医疗服务项目库!$A:$E,5,0)</f>
        <v>临床诊断项目费</v>
      </c>
      <c r="H167" s="6" t="str">
        <f>VLOOKUP(C167,[1]宁德市医疗服务项目库!$A:$F,6,0)</f>
        <v>08</v>
      </c>
      <c r="I167" s="8" t="s">
        <v>2426</v>
      </c>
      <c r="J167" s="8"/>
      <c r="K167" s="8"/>
      <c r="L167" s="8" t="str">
        <f>VLOOKUP(C167,[1]宁德市医疗服务项目库!$A:$J,10,0)</f>
        <v>组</v>
      </c>
      <c r="M167" s="8">
        <v>18</v>
      </c>
      <c r="N167" s="8">
        <v>17</v>
      </c>
      <c r="O167" s="8">
        <v>15</v>
      </c>
      <c r="P167" s="7" t="s">
        <v>2427</v>
      </c>
      <c r="Q167" s="6" t="str">
        <f>VLOOKUP(C167,[1]宁德市医疗服务项目库!$A:$O,15,0)</f>
        <v>医保</v>
      </c>
      <c r="R167" s="13"/>
      <c r="S167" s="6"/>
    </row>
    <row r="168" ht="33.75" spans="1:19">
      <c r="A168" s="6">
        <v>166</v>
      </c>
      <c r="B168" s="7" t="s">
        <v>2428</v>
      </c>
      <c r="C168" s="8" t="s">
        <v>2429</v>
      </c>
      <c r="D168" s="8" t="s">
        <v>2430</v>
      </c>
      <c r="E168" s="8" t="s">
        <v>1610</v>
      </c>
      <c r="F168" s="6" t="str">
        <f>VLOOKUP(C168,[1]宁德市医疗服务项目库!$A:$D,4,0)</f>
        <v>05</v>
      </c>
      <c r="G168" s="7" t="str">
        <f>VLOOKUP(C168,[1]宁德市医疗服务项目库!$A:$E,5,0)</f>
        <v>临床诊断项目费</v>
      </c>
      <c r="H168" s="6" t="str">
        <f>VLOOKUP(C168,[1]宁德市医疗服务项目库!$A:$F,6,0)</f>
        <v>08</v>
      </c>
      <c r="I168" s="8" t="s">
        <v>2431</v>
      </c>
      <c r="J168" s="8"/>
      <c r="K168" s="8"/>
      <c r="L168" s="8" t="str">
        <f>VLOOKUP(C168,[1]宁德市医疗服务项目库!$A:$J,10,0)</f>
        <v>组</v>
      </c>
      <c r="M168" s="8">
        <v>18</v>
      </c>
      <c r="N168" s="8">
        <v>17</v>
      </c>
      <c r="O168" s="8">
        <v>15</v>
      </c>
      <c r="P168" s="7" t="s">
        <v>2432</v>
      </c>
      <c r="Q168" s="6" t="str">
        <f>VLOOKUP(C168,[1]宁德市医疗服务项目库!$A:$O,15,0)</f>
        <v>医保</v>
      </c>
      <c r="R168" s="13"/>
      <c r="S168" s="6"/>
    </row>
    <row r="169" ht="33.75" spans="1:19">
      <c r="A169" s="6">
        <v>167</v>
      </c>
      <c r="B169" s="7" t="s">
        <v>2433</v>
      </c>
      <c r="C169" s="8" t="s">
        <v>2434</v>
      </c>
      <c r="D169" s="8" t="s">
        <v>2435</v>
      </c>
      <c r="E169" s="8" t="s">
        <v>1610</v>
      </c>
      <c r="F169" s="6" t="str">
        <f>VLOOKUP(C169,[1]宁德市医疗服务项目库!$A:$D,4,0)</f>
        <v>05</v>
      </c>
      <c r="G169" s="7" t="str">
        <f>VLOOKUP(C169,[1]宁德市医疗服务项目库!$A:$E,5,0)</f>
        <v>临床诊断项目费</v>
      </c>
      <c r="H169" s="6" t="str">
        <f>VLOOKUP(C169,[1]宁德市医疗服务项目库!$A:$F,6,0)</f>
        <v>08</v>
      </c>
      <c r="I169" s="8" t="s">
        <v>2436</v>
      </c>
      <c r="J169" s="8"/>
      <c r="K169" s="8"/>
      <c r="L169" s="8" t="str">
        <f>VLOOKUP(C169,[1]宁德市医疗服务项目库!$A:$J,10,0)</f>
        <v>组</v>
      </c>
      <c r="M169" s="8">
        <v>18</v>
      </c>
      <c r="N169" s="8">
        <v>17</v>
      </c>
      <c r="O169" s="8">
        <v>15</v>
      </c>
      <c r="P169" s="7" t="s">
        <v>2437</v>
      </c>
      <c r="Q169" s="6" t="str">
        <f>VLOOKUP(C169,[1]宁德市医疗服务项目库!$A:$O,15,0)</f>
        <v>医保</v>
      </c>
      <c r="R169" s="13"/>
      <c r="S169" s="6"/>
    </row>
    <row r="170" ht="33.75" spans="1:19">
      <c r="A170" s="6">
        <v>168</v>
      </c>
      <c r="B170" s="7" t="s">
        <v>2438</v>
      </c>
      <c r="C170" s="8" t="s">
        <v>2439</v>
      </c>
      <c r="D170" s="8" t="s">
        <v>2440</v>
      </c>
      <c r="E170" s="8" t="s">
        <v>1610</v>
      </c>
      <c r="F170" s="6" t="str">
        <f>VLOOKUP(C170,[1]宁德市医疗服务项目库!$A:$D,4,0)</f>
        <v>05</v>
      </c>
      <c r="G170" s="7" t="str">
        <f>VLOOKUP(C170,[1]宁德市医疗服务项目库!$A:$E,5,0)</f>
        <v>临床诊断项目费</v>
      </c>
      <c r="H170" s="6" t="str">
        <f>VLOOKUP(C170,[1]宁德市医疗服务项目库!$A:$F,6,0)</f>
        <v>08</v>
      </c>
      <c r="I170" s="8" t="s">
        <v>2441</v>
      </c>
      <c r="J170" s="8"/>
      <c r="K170" s="8"/>
      <c r="L170" s="8" t="str">
        <f>VLOOKUP(C170,[1]宁德市医疗服务项目库!$A:$J,10,0)</f>
        <v>次</v>
      </c>
      <c r="M170" s="8">
        <v>10</v>
      </c>
      <c r="N170" s="8">
        <v>9</v>
      </c>
      <c r="O170" s="8">
        <v>8</v>
      </c>
      <c r="P170" s="7"/>
      <c r="Q170" s="6"/>
      <c r="R170" s="13"/>
      <c r="S170" s="6"/>
    </row>
    <row r="171" ht="409.5" spans="1:19">
      <c r="A171" s="6">
        <v>169</v>
      </c>
      <c r="B171" s="7" t="s">
        <v>2442</v>
      </c>
      <c r="C171" s="8" t="s">
        <v>2443</v>
      </c>
      <c r="D171" s="8" t="s">
        <v>2444</v>
      </c>
      <c r="E171" s="8" t="s">
        <v>1610</v>
      </c>
      <c r="F171" s="6" t="str">
        <f>VLOOKUP(C171,[1]宁德市医疗服务项目库!$A:$D,4,0)</f>
        <v>05</v>
      </c>
      <c r="G171" s="7" t="str">
        <f>VLOOKUP(C171,[1]宁德市医疗服务项目库!$A:$E,5,0)</f>
        <v>临床诊断项目费</v>
      </c>
      <c r="H171" s="6" t="str">
        <f>VLOOKUP(C171,[1]宁德市医疗服务项目库!$A:$F,6,0)</f>
        <v>08</v>
      </c>
      <c r="I171" s="8" t="s">
        <v>2445</v>
      </c>
      <c r="J171" s="8" t="s">
        <v>2446</v>
      </c>
      <c r="K171" s="8"/>
      <c r="L171" s="8" t="str">
        <f>VLOOKUP(C171,[1]宁德市医疗服务项目库!$A:$J,10,0)</f>
        <v>次</v>
      </c>
      <c r="M171" s="8">
        <v>4.5</v>
      </c>
      <c r="N171" s="8">
        <v>4.2</v>
      </c>
      <c r="O171" s="8">
        <v>3.6</v>
      </c>
      <c r="P171" s="7"/>
      <c r="Q171" s="6"/>
      <c r="R171" s="13"/>
      <c r="S171" s="6"/>
    </row>
    <row r="172" ht="33.75" spans="1:19">
      <c r="A172" s="6">
        <v>170</v>
      </c>
      <c r="B172" s="7" t="s">
        <v>2447</v>
      </c>
      <c r="C172" s="8" t="s">
        <v>2448</v>
      </c>
      <c r="D172" s="8" t="s">
        <v>2449</v>
      </c>
      <c r="E172" s="8" t="s">
        <v>1610</v>
      </c>
      <c r="F172" s="6" t="str">
        <f>VLOOKUP(C172,[1]宁德市医疗服务项目库!$A:$D,4,0)</f>
        <v>05</v>
      </c>
      <c r="G172" s="7" t="str">
        <f>VLOOKUP(C172,[1]宁德市医疗服务项目库!$A:$E,5,0)</f>
        <v>临床诊断项目费</v>
      </c>
      <c r="H172" s="6" t="str">
        <f>VLOOKUP(C172,[1]宁德市医疗服务项目库!$A:$F,6,0)</f>
        <v>08</v>
      </c>
      <c r="I172" s="8" t="s">
        <v>2450</v>
      </c>
      <c r="J172" s="8"/>
      <c r="K172" s="8"/>
      <c r="L172" s="8" t="str">
        <f>VLOOKUP(C172,[1]宁德市医疗服务项目库!$A:$J,10,0)</f>
        <v>次</v>
      </c>
      <c r="M172" s="8">
        <v>13.5</v>
      </c>
      <c r="N172" s="8">
        <v>13</v>
      </c>
      <c r="O172" s="8">
        <v>11</v>
      </c>
      <c r="P172" s="7"/>
      <c r="Q172" s="6" t="str">
        <f>VLOOKUP(C172,[1]宁德市医疗服务项目库!$A:$O,15,0)</f>
        <v>医保</v>
      </c>
      <c r="R172" s="13"/>
      <c r="S172" s="6"/>
    </row>
  </sheetData>
  <mergeCells count="1">
    <mergeCell ref="A1:S1"/>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宁医保(2021)124号附件</vt:lpstr>
      <vt:lpstr>价格调高项目</vt:lpstr>
      <vt:lpstr>价格调低项目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108号元素</cp:lastModifiedBy>
  <dcterms:created xsi:type="dcterms:W3CDTF">2021-11-03T07:56:00Z</dcterms:created>
  <dcterms:modified xsi:type="dcterms:W3CDTF">2021-11-17T08:17:09Z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BCB9B00F37E1465DA888DC7221FB4945</vt:lpwstr>
  </property>
  <property fmtid="{D5CDD505-2E9C-101B-9397-08002B2CF9AE}" pid="3" name="KSOProductBuildVer">
    <vt:lpwstr>2052-11.1.0.11045</vt:lpwstr>
  </property>
</Properties>
</file>